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680"/>
  </bookViews>
  <sheets>
    <sheet name="Puantaj" sheetId="4" r:id="rId1"/>
    <sheet name="Personel" sheetId="5" r:id="rId2"/>
    <sheet name="KBS" sheetId="2" r:id="rId3"/>
    <sheet name="Kodlar" sheetId="6" r:id="rId4"/>
  </sheets>
  <externalReferences>
    <externalReference r:id="rId5"/>
  </externalReferences>
  <definedNames>
    <definedName name="_xlnm.Print_Area" localSheetId="0">Puantaj!$S$4:$BO$112,Puantaj!$S$114:$BO$222,Puantaj!$S$225:$BO$333,Puantaj!$S$336:$BO$444,Puantaj!$S$447:$BO$555,Puantaj!$S$557:$BO$665,Puantaj!$S$668:$BO$778,Puantaj!$S$780:$BO$869</definedName>
  </definedNames>
  <calcPr calcId="124519"/>
  <fileRecoveryPr autoRecover="0"/>
</workbook>
</file>

<file path=xl/calcChain.xml><?xml version="1.0" encoding="utf-8"?>
<calcChain xmlns="http://schemas.openxmlformats.org/spreadsheetml/2006/main">
  <c r="M877" i="4"/>
  <c r="M876"/>
  <c r="M875"/>
  <c r="M874"/>
  <c r="M873"/>
  <c r="M872"/>
  <c r="M871"/>
  <c r="M870"/>
  <c r="BL864"/>
  <c r="A621" i="2"/>
  <c r="B621"/>
  <c r="C621"/>
  <c r="D621"/>
  <c r="E621"/>
  <c r="F621"/>
  <c r="G621"/>
  <c r="H621"/>
  <c r="I621"/>
  <c r="J621"/>
  <c r="K621"/>
  <c r="L621"/>
  <c r="M621"/>
  <c r="N621"/>
  <c r="O621"/>
  <c r="P621"/>
  <c r="Q621"/>
  <c r="R621"/>
  <c r="S621"/>
  <c r="T621"/>
  <c r="U621"/>
  <c r="V621"/>
  <c r="W621"/>
  <c r="X621"/>
  <c r="Y621"/>
  <c r="Z621"/>
  <c r="AA621"/>
  <c r="AB621"/>
  <c r="AC621"/>
  <c r="AD621"/>
  <c r="AE621"/>
  <c r="AF621"/>
  <c r="AG621"/>
  <c r="A611"/>
  <c r="B611"/>
  <c r="C611"/>
  <c r="D611"/>
  <c r="E611"/>
  <c r="F611"/>
  <c r="G611"/>
  <c r="H611"/>
  <c r="I611"/>
  <c r="J611"/>
  <c r="K611"/>
  <c r="L611"/>
  <c r="M611"/>
  <c r="N611"/>
  <c r="O611"/>
  <c r="P611"/>
  <c r="Q611"/>
  <c r="R611"/>
  <c r="S611"/>
  <c r="T611"/>
  <c r="U611"/>
  <c r="V611"/>
  <c r="W611"/>
  <c r="X611"/>
  <c r="Y611"/>
  <c r="Z611"/>
  <c r="AA611"/>
  <c r="AB611"/>
  <c r="AC611"/>
  <c r="AD611"/>
  <c r="AE611"/>
  <c r="AF611"/>
  <c r="AG611"/>
  <c r="A601"/>
  <c r="B601"/>
  <c r="C601"/>
  <c r="D601"/>
  <c r="E601"/>
  <c r="F601"/>
  <c r="G601"/>
  <c r="H601"/>
  <c r="I601"/>
  <c r="J601"/>
  <c r="K601"/>
  <c r="L601"/>
  <c r="M601"/>
  <c r="N601"/>
  <c r="O601"/>
  <c r="P601"/>
  <c r="Q601"/>
  <c r="R601"/>
  <c r="S601"/>
  <c r="T601"/>
  <c r="U601"/>
  <c r="V601"/>
  <c r="W601"/>
  <c r="X601"/>
  <c r="Y601"/>
  <c r="Z601"/>
  <c r="AA601"/>
  <c r="AB601"/>
  <c r="AC601"/>
  <c r="AD601"/>
  <c r="AE601"/>
  <c r="AF601"/>
  <c r="AG601"/>
  <c r="A591"/>
  <c r="B591"/>
  <c r="C591"/>
  <c r="D591"/>
  <c r="E591"/>
  <c r="F591"/>
  <c r="G591"/>
  <c r="H591"/>
  <c r="I591"/>
  <c r="J591"/>
  <c r="K591"/>
  <c r="L591"/>
  <c r="M591"/>
  <c r="N591"/>
  <c r="O591"/>
  <c r="P591"/>
  <c r="Q591"/>
  <c r="R591"/>
  <c r="S591"/>
  <c r="T591"/>
  <c r="U591"/>
  <c r="V591"/>
  <c r="W591"/>
  <c r="X591"/>
  <c r="Y591"/>
  <c r="Z591"/>
  <c r="AA591"/>
  <c r="AB591"/>
  <c r="AC591"/>
  <c r="AD591"/>
  <c r="AE591"/>
  <c r="AF591"/>
  <c r="AG591"/>
  <c r="A581"/>
  <c r="B581"/>
  <c r="C581"/>
  <c r="D581"/>
  <c r="E581"/>
  <c r="F581"/>
  <c r="G581"/>
  <c r="H581"/>
  <c r="I581"/>
  <c r="J581"/>
  <c r="K581"/>
  <c r="L581"/>
  <c r="M581"/>
  <c r="N581"/>
  <c r="O581"/>
  <c r="P581"/>
  <c r="Q581"/>
  <c r="R581"/>
  <c r="S581"/>
  <c r="T581"/>
  <c r="U581"/>
  <c r="V581"/>
  <c r="W581"/>
  <c r="X581"/>
  <c r="Y581"/>
  <c r="Z581"/>
  <c r="AA581"/>
  <c r="AB581"/>
  <c r="AC581"/>
  <c r="AD581"/>
  <c r="AE581"/>
  <c r="AF581"/>
  <c r="AG581"/>
  <c r="A571"/>
  <c r="B571"/>
  <c r="C571"/>
  <c r="D571"/>
  <c r="E571"/>
  <c r="F571"/>
  <c r="G571"/>
  <c r="H571"/>
  <c r="I571"/>
  <c r="J571"/>
  <c r="K571"/>
  <c r="L571"/>
  <c r="M571"/>
  <c r="N571"/>
  <c r="O571"/>
  <c r="P571"/>
  <c r="Q571"/>
  <c r="R571"/>
  <c r="S571"/>
  <c r="T571"/>
  <c r="U571"/>
  <c r="V571"/>
  <c r="W571"/>
  <c r="X571"/>
  <c r="Y571"/>
  <c r="Z571"/>
  <c r="AA571"/>
  <c r="AB571"/>
  <c r="AC571"/>
  <c r="AD571"/>
  <c r="AE571"/>
  <c r="AF571"/>
  <c r="AG571"/>
  <c r="A561"/>
  <c r="B561"/>
  <c r="C561"/>
  <c r="D561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551"/>
  <c r="B551"/>
  <c r="C551"/>
  <c r="D551"/>
  <c r="E551"/>
  <c r="F551"/>
  <c r="G551"/>
  <c r="H551"/>
  <c r="I551"/>
  <c r="J551"/>
  <c r="K551"/>
  <c r="L551"/>
  <c r="M551"/>
  <c r="N551"/>
  <c r="O551"/>
  <c r="P551"/>
  <c r="Q551"/>
  <c r="R551"/>
  <c r="S551"/>
  <c r="T551"/>
  <c r="U551"/>
  <c r="V551"/>
  <c r="W551"/>
  <c r="X551"/>
  <c r="Y551"/>
  <c r="Z551"/>
  <c r="AA551"/>
  <c r="AB551"/>
  <c r="AC551"/>
  <c r="AD551"/>
  <c r="AE551"/>
  <c r="AF551"/>
  <c r="AG551"/>
  <c r="A541"/>
  <c r="B541"/>
  <c r="C541"/>
  <c r="D541"/>
  <c r="E541"/>
  <c r="F541"/>
  <c r="G541"/>
  <c r="H541"/>
  <c r="I541"/>
  <c r="J541"/>
  <c r="K541"/>
  <c r="L541"/>
  <c r="M541"/>
  <c r="N541"/>
  <c r="O541"/>
  <c r="P541"/>
  <c r="Q541"/>
  <c r="R541"/>
  <c r="S541"/>
  <c r="T541"/>
  <c r="U541"/>
  <c r="V541"/>
  <c r="W541"/>
  <c r="X541"/>
  <c r="Y541"/>
  <c r="Z541"/>
  <c r="AA541"/>
  <c r="AB541"/>
  <c r="AC541"/>
  <c r="AD541"/>
  <c r="AE541"/>
  <c r="AF541"/>
  <c r="AG541"/>
  <c r="A531"/>
  <c r="B531"/>
  <c r="C531"/>
  <c r="D53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521"/>
  <c r="B521"/>
  <c r="C521"/>
  <c r="D521"/>
  <c r="E521"/>
  <c r="F521"/>
  <c r="G521"/>
  <c r="H521"/>
  <c r="I521"/>
  <c r="J521"/>
  <c r="K521"/>
  <c r="L521"/>
  <c r="M521"/>
  <c r="N521"/>
  <c r="O521"/>
  <c r="P521"/>
  <c r="Q521"/>
  <c r="R521"/>
  <c r="S521"/>
  <c r="T521"/>
  <c r="U521"/>
  <c r="V521"/>
  <c r="W521"/>
  <c r="X521"/>
  <c r="Y521"/>
  <c r="Z521"/>
  <c r="AA521"/>
  <c r="AB521"/>
  <c r="AC521"/>
  <c r="AD521"/>
  <c r="AE521"/>
  <c r="AF521"/>
  <c r="AG521"/>
  <c r="A511"/>
  <c r="B511"/>
  <c r="C511"/>
  <c r="D511"/>
  <c r="E511"/>
  <c r="F511"/>
  <c r="G511"/>
  <c r="H511"/>
  <c r="I511"/>
  <c r="J511"/>
  <c r="K511"/>
  <c r="L511"/>
  <c r="M511"/>
  <c r="N511"/>
  <c r="O511"/>
  <c r="P511"/>
  <c r="Q511"/>
  <c r="R511"/>
  <c r="S511"/>
  <c r="T511"/>
  <c r="U511"/>
  <c r="V511"/>
  <c r="W511"/>
  <c r="X511"/>
  <c r="Y511"/>
  <c r="Z511"/>
  <c r="AA511"/>
  <c r="AB511"/>
  <c r="AC511"/>
  <c r="AD511"/>
  <c r="AE511"/>
  <c r="AF511"/>
  <c r="AG511"/>
  <c r="A501"/>
  <c r="B501"/>
  <c r="C501"/>
  <c r="D501"/>
  <c r="E501"/>
  <c r="F501"/>
  <c r="G501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AA501"/>
  <c r="AB501"/>
  <c r="AC501"/>
  <c r="AD501"/>
  <c r="AE501"/>
  <c r="AF501"/>
  <c r="AG501"/>
  <c r="A491"/>
  <c r="B491"/>
  <c r="C491"/>
  <c r="D491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481"/>
  <c r="B481"/>
  <c r="C481"/>
  <c r="D481"/>
  <c r="E481"/>
  <c r="F481"/>
  <c r="G481"/>
  <c r="H481"/>
  <c r="I481"/>
  <c r="J481"/>
  <c r="K481"/>
  <c r="L481"/>
  <c r="M481"/>
  <c r="N481"/>
  <c r="O481"/>
  <c r="P481"/>
  <c r="Q481"/>
  <c r="R481"/>
  <c r="S481"/>
  <c r="T481"/>
  <c r="U481"/>
  <c r="V481"/>
  <c r="W481"/>
  <c r="X481"/>
  <c r="Y481"/>
  <c r="Z481"/>
  <c r="AA481"/>
  <c r="AB481"/>
  <c r="AC481"/>
  <c r="AD481"/>
  <c r="AE481"/>
  <c r="AF481"/>
  <c r="AG481"/>
  <c r="A471"/>
  <c r="B471"/>
  <c r="C471"/>
  <c r="D471"/>
  <c r="E471"/>
  <c r="F471"/>
  <c r="G471"/>
  <c r="H471"/>
  <c r="I471"/>
  <c r="J471"/>
  <c r="K471"/>
  <c r="L471"/>
  <c r="M471"/>
  <c r="N471"/>
  <c r="O471"/>
  <c r="P471"/>
  <c r="Q471"/>
  <c r="R471"/>
  <c r="S471"/>
  <c r="T471"/>
  <c r="U471"/>
  <c r="V471"/>
  <c r="W471"/>
  <c r="X471"/>
  <c r="Y471"/>
  <c r="Z471"/>
  <c r="AA471"/>
  <c r="AB471"/>
  <c r="AC471"/>
  <c r="AD471"/>
  <c r="AE471"/>
  <c r="AF471"/>
  <c r="AG471"/>
  <c r="A461"/>
  <c r="B461"/>
  <c r="C461"/>
  <c r="D461"/>
  <c r="E461"/>
  <c r="F461"/>
  <c r="G461"/>
  <c r="H461"/>
  <c r="I461"/>
  <c r="J461"/>
  <c r="K461"/>
  <c r="L461"/>
  <c r="M461"/>
  <c r="N461"/>
  <c r="O461"/>
  <c r="P461"/>
  <c r="Q461"/>
  <c r="R461"/>
  <c r="S461"/>
  <c r="T461"/>
  <c r="U461"/>
  <c r="V461"/>
  <c r="W461"/>
  <c r="X461"/>
  <c r="Y461"/>
  <c r="Z461"/>
  <c r="AA461"/>
  <c r="AB461"/>
  <c r="AC461"/>
  <c r="AD461"/>
  <c r="AE461"/>
  <c r="AF461"/>
  <c r="AG461"/>
  <c r="A451"/>
  <c r="B451"/>
  <c r="C451"/>
  <c r="D451"/>
  <c r="E451"/>
  <c r="F451"/>
  <c r="G451"/>
  <c r="H451"/>
  <c r="I451"/>
  <c r="J451"/>
  <c r="K451"/>
  <c r="L451"/>
  <c r="M451"/>
  <c r="N451"/>
  <c r="O451"/>
  <c r="P451"/>
  <c r="Q451"/>
  <c r="R451"/>
  <c r="S451"/>
  <c r="T451"/>
  <c r="U451"/>
  <c r="V451"/>
  <c r="W451"/>
  <c r="X451"/>
  <c r="Y451"/>
  <c r="Z451"/>
  <c r="AA451"/>
  <c r="AB451"/>
  <c r="AC451"/>
  <c r="AD451"/>
  <c r="AE451"/>
  <c r="AF451"/>
  <c r="AG451"/>
  <c r="A441"/>
  <c r="B441"/>
  <c r="C441"/>
  <c r="D441"/>
  <c r="E441"/>
  <c r="F441"/>
  <c r="G441"/>
  <c r="H441"/>
  <c r="I441"/>
  <c r="J441"/>
  <c r="K441"/>
  <c r="L441"/>
  <c r="M441"/>
  <c r="N441"/>
  <c r="O441"/>
  <c r="P441"/>
  <c r="Q441"/>
  <c r="R441"/>
  <c r="S441"/>
  <c r="T441"/>
  <c r="U441"/>
  <c r="V441"/>
  <c r="W441"/>
  <c r="X441"/>
  <c r="Y441"/>
  <c r="Z441"/>
  <c r="AA441"/>
  <c r="AB441"/>
  <c r="AC441"/>
  <c r="AD441"/>
  <c r="AE441"/>
  <c r="AF441"/>
  <c r="AG441"/>
  <c r="A431"/>
  <c r="B431"/>
  <c r="C431"/>
  <c r="D431"/>
  <c r="E431"/>
  <c r="F431"/>
  <c r="G431"/>
  <c r="H431"/>
  <c r="I431"/>
  <c r="J431"/>
  <c r="K431"/>
  <c r="L431"/>
  <c r="M431"/>
  <c r="N431"/>
  <c r="O431"/>
  <c r="P431"/>
  <c r="Q431"/>
  <c r="R431"/>
  <c r="S431"/>
  <c r="T431"/>
  <c r="U431"/>
  <c r="V431"/>
  <c r="W431"/>
  <c r="X431"/>
  <c r="Y431"/>
  <c r="Z431"/>
  <c r="AA431"/>
  <c r="AB431"/>
  <c r="AC431"/>
  <c r="AD431"/>
  <c r="AE431"/>
  <c r="AF431"/>
  <c r="AG431"/>
  <c r="A421"/>
  <c r="B421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T421"/>
  <c r="U421"/>
  <c r="V421"/>
  <c r="W421"/>
  <c r="X421"/>
  <c r="Y421"/>
  <c r="Z421"/>
  <c r="AA421"/>
  <c r="AB421"/>
  <c r="AC421"/>
  <c r="AD421"/>
  <c r="AE421"/>
  <c r="AF421"/>
  <c r="AG421"/>
  <c r="A411"/>
  <c r="B411"/>
  <c r="C411"/>
  <c r="D411"/>
  <c r="E411"/>
  <c r="F411"/>
  <c r="G411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401"/>
  <c r="B401"/>
  <c r="C401"/>
  <c r="D401"/>
  <c r="E401"/>
  <c r="F401"/>
  <c r="G401"/>
  <c r="H401"/>
  <c r="I401"/>
  <c r="J401"/>
  <c r="K401"/>
  <c r="L401"/>
  <c r="M401"/>
  <c r="N401"/>
  <c r="O401"/>
  <c r="P401"/>
  <c r="Q401"/>
  <c r="R401"/>
  <c r="S401"/>
  <c r="T401"/>
  <c r="U401"/>
  <c r="V401"/>
  <c r="W401"/>
  <c r="X401"/>
  <c r="Y401"/>
  <c r="Z401"/>
  <c r="AA401"/>
  <c r="AB401"/>
  <c r="AC401"/>
  <c r="AD401"/>
  <c r="AE401"/>
  <c r="AF401"/>
  <c r="AG401"/>
  <c r="A391"/>
  <c r="B391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A391"/>
  <c r="AB391"/>
  <c r="AC391"/>
  <c r="AD391"/>
  <c r="AE391"/>
  <c r="AF391"/>
  <c r="AG391"/>
  <c r="A381"/>
  <c r="B381"/>
  <c r="C381"/>
  <c r="D381"/>
  <c r="E381"/>
  <c r="F381"/>
  <c r="G381"/>
  <c r="H381"/>
  <c r="I381"/>
  <c r="J381"/>
  <c r="K381"/>
  <c r="L381"/>
  <c r="M381"/>
  <c r="N381"/>
  <c r="O381"/>
  <c r="P381"/>
  <c r="Q381"/>
  <c r="R381"/>
  <c r="S381"/>
  <c r="T381"/>
  <c r="U381"/>
  <c r="V381"/>
  <c r="W381"/>
  <c r="X381"/>
  <c r="Y381"/>
  <c r="Z381"/>
  <c r="AA381"/>
  <c r="AB381"/>
  <c r="AC381"/>
  <c r="AD381"/>
  <c r="AE381"/>
  <c r="AF381"/>
  <c r="AG381"/>
  <c r="A371"/>
  <c r="B371"/>
  <c r="C371"/>
  <c r="D371"/>
  <c r="E371"/>
  <c r="F371"/>
  <c r="G371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361"/>
  <c r="B361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351"/>
  <c r="B351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341"/>
  <c r="B341"/>
  <c r="C341"/>
  <c r="D341"/>
  <c r="E341"/>
  <c r="F341"/>
  <c r="G341"/>
  <c r="H341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A341"/>
  <c r="AB341"/>
  <c r="AC341"/>
  <c r="AD341"/>
  <c r="AE341"/>
  <c r="AF341"/>
  <c r="AG341"/>
  <c r="A331"/>
  <c r="B331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A331"/>
  <c r="AB331"/>
  <c r="AC331"/>
  <c r="AD331"/>
  <c r="AE331"/>
  <c r="AF331"/>
  <c r="AG331"/>
  <c r="A321"/>
  <c r="B321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AF321"/>
  <c r="AG321"/>
  <c r="A311"/>
  <c r="B311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301"/>
  <c r="B301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291"/>
  <c r="B291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51"/>
  <c r="A41"/>
  <c r="A31"/>
  <c r="A21"/>
  <c r="A1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F860" i="4"/>
  <c r="BK860" s="1"/>
  <c r="AG860"/>
  <c r="AH860"/>
  <c r="AI860"/>
  <c r="AJ860"/>
  <c r="AK860"/>
  <c r="AL860"/>
  <c r="AM860"/>
  <c r="AN860"/>
  <c r="AO860"/>
  <c r="AP860"/>
  <c r="AQ860"/>
  <c r="AR860"/>
  <c r="AS860"/>
  <c r="AT860"/>
  <c r="AU860"/>
  <c r="AV860"/>
  <c r="AW860"/>
  <c r="AX860"/>
  <c r="AY860"/>
  <c r="AZ860"/>
  <c r="BA860"/>
  <c r="BB860"/>
  <c r="BC860"/>
  <c r="BD860"/>
  <c r="BE860"/>
  <c r="BF860"/>
  <c r="BG860"/>
  <c r="BH860"/>
  <c r="BI860"/>
  <c r="BJ860"/>
  <c r="AF847"/>
  <c r="BK847" s="1"/>
  <c r="AG847"/>
  <c r="AH847"/>
  <c r="AI847"/>
  <c r="AJ847"/>
  <c r="AK847"/>
  <c r="AL847"/>
  <c r="AM847"/>
  <c r="AN847"/>
  <c r="AO847"/>
  <c r="AP847"/>
  <c r="AQ847"/>
  <c r="AR847"/>
  <c r="AS847"/>
  <c r="AT847"/>
  <c r="AU847"/>
  <c r="AV847"/>
  <c r="AW847"/>
  <c r="AX847"/>
  <c r="AY847"/>
  <c r="AZ847"/>
  <c r="BA847"/>
  <c r="BB847"/>
  <c r="BC847"/>
  <c r="BD847"/>
  <c r="BE847"/>
  <c r="BF847"/>
  <c r="BG847"/>
  <c r="BH847"/>
  <c r="BI847"/>
  <c r="BJ847"/>
  <c r="AF834"/>
  <c r="BK834" s="1"/>
  <c r="AG834"/>
  <c r="AH834"/>
  <c r="AI834"/>
  <c r="AJ834"/>
  <c r="AK834"/>
  <c r="AL834"/>
  <c r="AM834"/>
  <c r="AN834"/>
  <c r="AO834"/>
  <c r="AP834"/>
  <c r="AQ834"/>
  <c r="AR834"/>
  <c r="AS834"/>
  <c r="AT834"/>
  <c r="AU834"/>
  <c r="AV834"/>
  <c r="AW834"/>
  <c r="AX834"/>
  <c r="AY834"/>
  <c r="AZ834"/>
  <c r="BA834"/>
  <c r="BB834"/>
  <c r="BC834"/>
  <c r="BD834"/>
  <c r="BE834"/>
  <c r="BF834"/>
  <c r="BG834"/>
  <c r="BH834"/>
  <c r="BI834"/>
  <c r="BJ834"/>
  <c r="AF821"/>
  <c r="AG821"/>
  <c r="AH821"/>
  <c r="AI821"/>
  <c r="AJ821"/>
  <c r="AK821"/>
  <c r="AL821"/>
  <c r="AM821"/>
  <c r="AN821"/>
  <c r="AO821"/>
  <c r="AP821"/>
  <c r="AQ821"/>
  <c r="AR821"/>
  <c r="AS821"/>
  <c r="AT821"/>
  <c r="AU821"/>
  <c r="AV821"/>
  <c r="AW821"/>
  <c r="AX821"/>
  <c r="AY821"/>
  <c r="AZ821"/>
  <c r="BA821"/>
  <c r="BB821"/>
  <c r="BC821"/>
  <c r="BD821"/>
  <c r="BE821"/>
  <c r="BF821"/>
  <c r="BG821"/>
  <c r="BH821"/>
  <c r="BI821"/>
  <c r="BJ821"/>
  <c r="BK821"/>
  <c r="AF808"/>
  <c r="BK808" s="1"/>
  <c r="AG808"/>
  <c r="AH808"/>
  <c r="AI808"/>
  <c r="AJ808"/>
  <c r="AK808"/>
  <c r="AL808"/>
  <c r="AM808"/>
  <c r="AN808"/>
  <c r="AO808"/>
  <c r="AP808"/>
  <c r="AQ808"/>
  <c r="AR808"/>
  <c r="AS808"/>
  <c r="AT808"/>
  <c r="AU808"/>
  <c r="AV808"/>
  <c r="AW808"/>
  <c r="AX808"/>
  <c r="AY808"/>
  <c r="AZ808"/>
  <c r="BA808"/>
  <c r="BB808"/>
  <c r="BC808"/>
  <c r="BD808"/>
  <c r="BE808"/>
  <c r="BF808"/>
  <c r="BG808"/>
  <c r="BH808"/>
  <c r="BI808"/>
  <c r="BJ808"/>
  <c r="AF795"/>
  <c r="BK795" s="1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AF776"/>
  <c r="BK776" s="1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AF763"/>
  <c r="BK763" s="1"/>
  <c r="AG763"/>
  <c r="AH763"/>
  <c r="AI763"/>
  <c r="AJ763"/>
  <c r="AK763"/>
  <c r="AL763"/>
  <c r="AM763"/>
  <c r="AN763"/>
  <c r="AO763"/>
  <c r="AP763"/>
  <c r="AQ763"/>
  <c r="AR763"/>
  <c r="AS763"/>
  <c r="AT763"/>
  <c r="AU763"/>
  <c r="AV763"/>
  <c r="AW763"/>
  <c r="AX763"/>
  <c r="AY763"/>
  <c r="AZ763"/>
  <c r="BA763"/>
  <c r="BB763"/>
  <c r="BC763"/>
  <c r="BD763"/>
  <c r="BE763"/>
  <c r="BF763"/>
  <c r="BG763"/>
  <c r="BH763"/>
  <c r="BI763"/>
  <c r="BJ763"/>
  <c r="AF748"/>
  <c r="BK748" s="1"/>
  <c r="AG748"/>
  <c r="AH748"/>
  <c r="AI748"/>
  <c r="AJ748"/>
  <c r="AK748"/>
  <c r="AL748"/>
  <c r="AM748"/>
  <c r="AN748"/>
  <c r="AO748"/>
  <c r="AP748"/>
  <c r="AQ748"/>
  <c r="AR748"/>
  <c r="AS748"/>
  <c r="AT748"/>
  <c r="AU748"/>
  <c r="AV748"/>
  <c r="AW748"/>
  <c r="AX748"/>
  <c r="AY748"/>
  <c r="AZ748"/>
  <c r="BA748"/>
  <c r="BB748"/>
  <c r="BC748"/>
  <c r="BD748"/>
  <c r="BE748"/>
  <c r="BF748"/>
  <c r="BG748"/>
  <c r="BH748"/>
  <c r="BI748"/>
  <c r="BJ748"/>
  <c r="AF735"/>
  <c r="BK735" s="1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AW735"/>
  <c r="AX735"/>
  <c r="AY735"/>
  <c r="AZ735"/>
  <c r="BA735"/>
  <c r="BB735"/>
  <c r="BC735"/>
  <c r="BD735"/>
  <c r="BE735"/>
  <c r="BF735"/>
  <c r="BG735"/>
  <c r="BH735"/>
  <c r="BI735"/>
  <c r="BJ735"/>
  <c r="AF722"/>
  <c r="BK722" s="1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BB722"/>
  <c r="BC722"/>
  <c r="BD722"/>
  <c r="BE722"/>
  <c r="BF722"/>
  <c r="BG722"/>
  <c r="BH722"/>
  <c r="BI722"/>
  <c r="BJ722"/>
  <c r="AF709"/>
  <c r="BK709" s="1"/>
  <c r="AG709"/>
  <c r="AH709"/>
  <c r="AI709"/>
  <c r="AJ709"/>
  <c r="AK709"/>
  <c r="AL709"/>
  <c r="AM709"/>
  <c r="AN709"/>
  <c r="AO709"/>
  <c r="AP709"/>
  <c r="AQ709"/>
  <c r="AR709"/>
  <c r="AS709"/>
  <c r="AT709"/>
  <c r="AU709"/>
  <c r="AV709"/>
  <c r="AW709"/>
  <c r="AX709"/>
  <c r="AY709"/>
  <c r="AZ709"/>
  <c r="BA709"/>
  <c r="BB709"/>
  <c r="BC709"/>
  <c r="BD709"/>
  <c r="BE709"/>
  <c r="BF709"/>
  <c r="BG709"/>
  <c r="BH709"/>
  <c r="BI709"/>
  <c r="BJ709"/>
  <c r="AF696"/>
  <c r="BK696" s="1"/>
  <c r="AG696"/>
  <c r="AH696"/>
  <c r="AI696"/>
  <c r="AJ696"/>
  <c r="AK696"/>
  <c r="AL696"/>
  <c r="AM696"/>
  <c r="AN696"/>
  <c r="AO696"/>
  <c r="AP696"/>
  <c r="AQ696"/>
  <c r="AR696"/>
  <c r="AS696"/>
  <c r="AT696"/>
  <c r="AU696"/>
  <c r="AV696"/>
  <c r="AW696"/>
  <c r="AX696"/>
  <c r="AY696"/>
  <c r="AZ696"/>
  <c r="BA696"/>
  <c r="BB696"/>
  <c r="BC696"/>
  <c r="BD696"/>
  <c r="BE696"/>
  <c r="BF696"/>
  <c r="BG696"/>
  <c r="BH696"/>
  <c r="BI696"/>
  <c r="BJ696"/>
  <c r="AF683"/>
  <c r="BK683" s="1"/>
  <c r="AG683"/>
  <c r="AH683"/>
  <c r="AI683"/>
  <c r="AJ683"/>
  <c r="AK683"/>
  <c r="AL683"/>
  <c r="AM683"/>
  <c r="AN683"/>
  <c r="AO683"/>
  <c r="AP683"/>
  <c r="AQ683"/>
  <c r="AR683"/>
  <c r="AS683"/>
  <c r="AT683"/>
  <c r="AU683"/>
  <c r="AV683"/>
  <c r="AW683"/>
  <c r="AX683"/>
  <c r="AY683"/>
  <c r="AZ683"/>
  <c r="BA683"/>
  <c r="BB683"/>
  <c r="BC683"/>
  <c r="BD683"/>
  <c r="BE683"/>
  <c r="BF683"/>
  <c r="BG683"/>
  <c r="BH683"/>
  <c r="BI683"/>
  <c r="BJ683"/>
  <c r="AF663"/>
  <c r="BK663" s="1"/>
  <c r="AG663"/>
  <c r="AH663"/>
  <c r="AI663"/>
  <c r="AJ663"/>
  <c r="AK663"/>
  <c r="AL663"/>
  <c r="AM663"/>
  <c r="AN663"/>
  <c r="AO663"/>
  <c r="AP663"/>
  <c r="AQ663"/>
  <c r="AR663"/>
  <c r="AS663"/>
  <c r="AT663"/>
  <c r="AU663"/>
  <c r="AV663"/>
  <c r="AW663"/>
  <c r="AX663"/>
  <c r="AY663"/>
  <c r="AZ663"/>
  <c r="BA663"/>
  <c r="BB663"/>
  <c r="BC663"/>
  <c r="BD663"/>
  <c r="BE663"/>
  <c r="BF663"/>
  <c r="BG663"/>
  <c r="BH663"/>
  <c r="BI663"/>
  <c r="BJ663"/>
  <c r="AF650"/>
  <c r="BK650" s="1"/>
  <c r="AG650"/>
  <c r="AH650"/>
  <c r="AI650"/>
  <c r="AJ650"/>
  <c r="AK650"/>
  <c r="AL650"/>
  <c r="AM650"/>
  <c r="AN650"/>
  <c r="AO650"/>
  <c r="AP650"/>
  <c r="AQ650"/>
  <c r="AR650"/>
  <c r="AS650"/>
  <c r="AT650"/>
  <c r="AU650"/>
  <c r="AV650"/>
  <c r="AW650"/>
  <c r="AX650"/>
  <c r="AY650"/>
  <c r="AZ650"/>
  <c r="BA650"/>
  <c r="BB650"/>
  <c r="BC650"/>
  <c r="BD650"/>
  <c r="BE650"/>
  <c r="BF650"/>
  <c r="BG650"/>
  <c r="BH650"/>
  <c r="BI650"/>
  <c r="BJ650"/>
  <c r="AF637"/>
  <c r="BK637" s="1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AW637"/>
  <c r="AX637"/>
  <c r="AY637"/>
  <c r="AZ637"/>
  <c r="BA637"/>
  <c r="BB637"/>
  <c r="BC637"/>
  <c r="BD637"/>
  <c r="BE637"/>
  <c r="BF637"/>
  <c r="BG637"/>
  <c r="BH637"/>
  <c r="BI637"/>
  <c r="BJ637"/>
  <c r="AF624"/>
  <c r="BK624" s="1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AF611"/>
  <c r="BK611" s="1"/>
  <c r="AG611"/>
  <c r="AH611"/>
  <c r="AI611"/>
  <c r="AJ611"/>
  <c r="AK611"/>
  <c r="AL611"/>
  <c r="AM611"/>
  <c r="AN611"/>
  <c r="AO611"/>
  <c r="AP611"/>
  <c r="AQ611"/>
  <c r="AR611"/>
  <c r="AS611"/>
  <c r="AT611"/>
  <c r="AU611"/>
  <c r="AV611"/>
  <c r="AW611"/>
  <c r="AX611"/>
  <c r="AY611"/>
  <c r="AZ611"/>
  <c r="BA611"/>
  <c r="BB611"/>
  <c r="BC611"/>
  <c r="BD611"/>
  <c r="BE611"/>
  <c r="BF611"/>
  <c r="BG611"/>
  <c r="BH611"/>
  <c r="BI611"/>
  <c r="BJ611"/>
  <c r="AF598"/>
  <c r="BK598" s="1"/>
  <c r="AG598"/>
  <c r="AH598"/>
  <c r="AI598"/>
  <c r="AJ598"/>
  <c r="AK598"/>
  <c r="AL598"/>
  <c r="AM598"/>
  <c r="AN598"/>
  <c r="AO598"/>
  <c r="AP598"/>
  <c r="AQ598"/>
  <c r="AR598"/>
  <c r="AS598"/>
  <c r="AT598"/>
  <c r="AU598"/>
  <c r="AV598"/>
  <c r="AW598"/>
  <c r="AX598"/>
  <c r="AY598"/>
  <c r="AZ598"/>
  <c r="BA598"/>
  <c r="BB598"/>
  <c r="BC598"/>
  <c r="BD598"/>
  <c r="BE598"/>
  <c r="BF598"/>
  <c r="BG598"/>
  <c r="BH598"/>
  <c r="BI598"/>
  <c r="BJ598"/>
  <c r="AF585"/>
  <c r="BK585" s="1"/>
  <c r="AG585"/>
  <c r="AH585"/>
  <c r="AI585"/>
  <c r="AJ585"/>
  <c r="AK585"/>
  <c r="AL585"/>
  <c r="AM585"/>
  <c r="AN585"/>
  <c r="AO585"/>
  <c r="AP585"/>
  <c r="AQ585"/>
  <c r="AR585"/>
  <c r="AS585"/>
  <c r="AT585"/>
  <c r="AU585"/>
  <c r="AV585"/>
  <c r="AW585"/>
  <c r="AX585"/>
  <c r="AY585"/>
  <c r="AZ585"/>
  <c r="BA585"/>
  <c r="BB585"/>
  <c r="BC585"/>
  <c r="BD585"/>
  <c r="BE585"/>
  <c r="BF585"/>
  <c r="BG585"/>
  <c r="BH585"/>
  <c r="BI585"/>
  <c r="BJ585"/>
  <c r="AF572"/>
  <c r="BK572" s="1"/>
  <c r="AG572"/>
  <c r="AH572"/>
  <c r="AI572"/>
  <c r="AJ572"/>
  <c r="AK572"/>
  <c r="AL572"/>
  <c r="AM572"/>
  <c r="AN572"/>
  <c r="AO572"/>
  <c r="AP572"/>
  <c r="AQ572"/>
  <c r="AR572"/>
  <c r="AS572"/>
  <c r="AT572"/>
  <c r="AU572"/>
  <c r="AV572"/>
  <c r="AW572"/>
  <c r="AX572"/>
  <c r="AY572"/>
  <c r="AZ572"/>
  <c r="BA572"/>
  <c r="BB572"/>
  <c r="BC572"/>
  <c r="BD572"/>
  <c r="BE572"/>
  <c r="BF572"/>
  <c r="BG572"/>
  <c r="BH572"/>
  <c r="BI572"/>
  <c r="BJ572"/>
  <c r="AF553"/>
  <c r="BK553" s="1"/>
  <c r="AG553"/>
  <c r="AH553"/>
  <c r="AI553"/>
  <c r="AJ553"/>
  <c r="AK553"/>
  <c r="AL553"/>
  <c r="AM553"/>
  <c r="AN553"/>
  <c r="AO553"/>
  <c r="AP553"/>
  <c r="AQ553"/>
  <c r="AR553"/>
  <c r="AS553"/>
  <c r="AT553"/>
  <c r="AU553"/>
  <c r="AV553"/>
  <c r="AW553"/>
  <c r="AX553"/>
  <c r="AY553"/>
  <c r="AZ553"/>
  <c r="BA553"/>
  <c r="BB553"/>
  <c r="BC553"/>
  <c r="BD553"/>
  <c r="BE553"/>
  <c r="BF553"/>
  <c r="BG553"/>
  <c r="BH553"/>
  <c r="BI553"/>
  <c r="BJ553"/>
  <c r="AF540"/>
  <c r="BK540" s="1"/>
  <c r="AG540"/>
  <c r="AH540"/>
  <c r="AI540"/>
  <c r="AJ540"/>
  <c r="AK540"/>
  <c r="AL540"/>
  <c r="AM540"/>
  <c r="AN540"/>
  <c r="AO540"/>
  <c r="AP540"/>
  <c r="AQ540"/>
  <c r="AR540"/>
  <c r="AS540"/>
  <c r="AT540"/>
  <c r="AU540"/>
  <c r="AV540"/>
  <c r="AW540"/>
  <c r="AX540"/>
  <c r="AY540"/>
  <c r="AZ540"/>
  <c r="BA540"/>
  <c r="BB540"/>
  <c r="BC540"/>
  <c r="BD540"/>
  <c r="BE540"/>
  <c r="BF540"/>
  <c r="BG540"/>
  <c r="BH540"/>
  <c r="BI540"/>
  <c r="BJ540"/>
  <c r="AF527"/>
  <c r="BK527" s="1"/>
  <c r="AG527"/>
  <c r="AH527"/>
  <c r="AI527"/>
  <c r="AJ527"/>
  <c r="AK527"/>
  <c r="AL527"/>
  <c r="AM527"/>
  <c r="AN527"/>
  <c r="AO527"/>
  <c r="AP527"/>
  <c r="AQ527"/>
  <c r="AR527"/>
  <c r="AS527"/>
  <c r="AT527"/>
  <c r="AU527"/>
  <c r="AV527"/>
  <c r="AW527"/>
  <c r="AX527"/>
  <c r="AY527"/>
  <c r="AZ527"/>
  <c r="BA527"/>
  <c r="BB527"/>
  <c r="BC527"/>
  <c r="BD527"/>
  <c r="BE527"/>
  <c r="BF527"/>
  <c r="BG527"/>
  <c r="BH527"/>
  <c r="BI527"/>
  <c r="BJ527"/>
  <c r="AF514"/>
  <c r="BK514" s="1"/>
  <c r="AG514"/>
  <c r="AH514"/>
  <c r="AI514"/>
  <c r="AJ514"/>
  <c r="AK514"/>
  <c r="AL514"/>
  <c r="AM514"/>
  <c r="AN514"/>
  <c r="AO514"/>
  <c r="AP514"/>
  <c r="AQ514"/>
  <c r="AR514"/>
  <c r="AS514"/>
  <c r="AT514"/>
  <c r="AU514"/>
  <c r="AV514"/>
  <c r="AW514"/>
  <c r="AX514"/>
  <c r="AY514"/>
  <c r="AZ514"/>
  <c r="BA514"/>
  <c r="BB514"/>
  <c r="BC514"/>
  <c r="BD514"/>
  <c r="BE514"/>
  <c r="BF514"/>
  <c r="BG514"/>
  <c r="BH514"/>
  <c r="BI514"/>
  <c r="BJ514"/>
  <c r="AF501"/>
  <c r="BK501" s="1"/>
  <c r="AG501"/>
  <c r="AH501"/>
  <c r="AI501"/>
  <c r="AJ501"/>
  <c r="AK501"/>
  <c r="AL501"/>
  <c r="AM501"/>
  <c r="AN501"/>
  <c r="AO501"/>
  <c r="AP501"/>
  <c r="AQ501"/>
  <c r="AR501"/>
  <c r="AS501"/>
  <c r="AT501"/>
  <c r="AU501"/>
  <c r="AV501"/>
  <c r="AW501"/>
  <c r="AX501"/>
  <c r="AY501"/>
  <c r="AZ501"/>
  <c r="BA501"/>
  <c r="BB501"/>
  <c r="BC501"/>
  <c r="BD501"/>
  <c r="BE501"/>
  <c r="BF501"/>
  <c r="BG501"/>
  <c r="BH501"/>
  <c r="BI501"/>
  <c r="BJ501"/>
  <c r="AF488"/>
  <c r="BK488" s="1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AW488"/>
  <c r="AX488"/>
  <c r="AY488"/>
  <c r="AZ488"/>
  <c r="BA488"/>
  <c r="BB488"/>
  <c r="BC488"/>
  <c r="BD488"/>
  <c r="BE488"/>
  <c r="BF488"/>
  <c r="BG488"/>
  <c r="BH488"/>
  <c r="BI488"/>
  <c r="BJ488"/>
  <c r="AF475"/>
  <c r="BK475" s="1"/>
  <c r="AG475"/>
  <c r="AH475"/>
  <c r="AI475"/>
  <c r="AJ475"/>
  <c r="AK475"/>
  <c r="AL475"/>
  <c r="AM475"/>
  <c r="AN475"/>
  <c r="AO475"/>
  <c r="AP475"/>
  <c r="AQ475"/>
  <c r="AR475"/>
  <c r="AS475"/>
  <c r="AT475"/>
  <c r="AU475"/>
  <c r="AV475"/>
  <c r="AW475"/>
  <c r="AX475"/>
  <c r="AY475"/>
  <c r="AZ475"/>
  <c r="BA475"/>
  <c r="BB475"/>
  <c r="BC475"/>
  <c r="BD475"/>
  <c r="BE475"/>
  <c r="BF475"/>
  <c r="BG475"/>
  <c r="BH475"/>
  <c r="BI475"/>
  <c r="BJ475"/>
  <c r="AF462"/>
  <c r="BK462" s="1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AW462"/>
  <c r="AX462"/>
  <c r="AY462"/>
  <c r="AZ462"/>
  <c r="BA462"/>
  <c r="BB462"/>
  <c r="BC462"/>
  <c r="BD462"/>
  <c r="BE462"/>
  <c r="BF462"/>
  <c r="BG462"/>
  <c r="BH462"/>
  <c r="BI462"/>
  <c r="BJ462"/>
  <c r="AF442"/>
  <c r="BK442" s="1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BB442"/>
  <c r="BC442"/>
  <c r="BD442"/>
  <c r="BE442"/>
  <c r="BF442"/>
  <c r="BG442"/>
  <c r="BH442"/>
  <c r="BI442"/>
  <c r="BJ442"/>
  <c r="AF429"/>
  <c r="BK429" s="1"/>
  <c r="AG429"/>
  <c r="AH429"/>
  <c r="AI429"/>
  <c r="AJ429"/>
  <c r="AK429"/>
  <c r="AL429"/>
  <c r="AM429"/>
  <c r="AN429"/>
  <c r="AO429"/>
  <c r="AP429"/>
  <c r="AQ429"/>
  <c r="AR429"/>
  <c r="AS429"/>
  <c r="AT429"/>
  <c r="AU429"/>
  <c r="AV429"/>
  <c r="AW429"/>
  <c r="AX429"/>
  <c r="AY429"/>
  <c r="AZ429"/>
  <c r="BA429"/>
  <c r="BB429"/>
  <c r="BC429"/>
  <c r="BD429"/>
  <c r="BE429"/>
  <c r="BF429"/>
  <c r="BG429"/>
  <c r="BH429"/>
  <c r="BI429"/>
  <c r="BJ429"/>
  <c r="AF416"/>
  <c r="BK416" s="1"/>
  <c r="AG416"/>
  <c r="AH416"/>
  <c r="AI416"/>
  <c r="AJ416"/>
  <c r="AK416"/>
  <c r="AL416"/>
  <c r="AM416"/>
  <c r="AN416"/>
  <c r="AO416"/>
  <c r="AP416"/>
  <c r="AQ416"/>
  <c r="AR416"/>
  <c r="AS416"/>
  <c r="AT416"/>
  <c r="AU416"/>
  <c r="AV416"/>
  <c r="AW416"/>
  <c r="AX416"/>
  <c r="AY416"/>
  <c r="AZ416"/>
  <c r="BA416"/>
  <c r="BB416"/>
  <c r="BC416"/>
  <c r="BD416"/>
  <c r="BE416"/>
  <c r="BF416"/>
  <c r="BG416"/>
  <c r="BH416"/>
  <c r="BI416"/>
  <c r="BJ416"/>
  <c r="AF403"/>
  <c r="BK403" s="1"/>
  <c r="AG403"/>
  <c r="AH403"/>
  <c r="AI403"/>
  <c r="AJ403"/>
  <c r="AK403"/>
  <c r="AL403"/>
  <c r="AM403"/>
  <c r="AN403"/>
  <c r="AO403"/>
  <c r="AP403"/>
  <c r="AQ403"/>
  <c r="AR403"/>
  <c r="AS403"/>
  <c r="AT403"/>
  <c r="AU403"/>
  <c r="AV403"/>
  <c r="AW403"/>
  <c r="AX403"/>
  <c r="AY403"/>
  <c r="AZ403"/>
  <c r="BA403"/>
  <c r="BB403"/>
  <c r="BC403"/>
  <c r="BD403"/>
  <c r="BE403"/>
  <c r="BF403"/>
  <c r="BG403"/>
  <c r="BH403"/>
  <c r="BI403"/>
  <c r="BJ403"/>
  <c r="AF390"/>
  <c r="BK390" s="1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BB390"/>
  <c r="BC390"/>
  <c r="BD390"/>
  <c r="BE390"/>
  <c r="BF390"/>
  <c r="BG390"/>
  <c r="BH390"/>
  <c r="BI390"/>
  <c r="BJ390"/>
  <c r="AF377"/>
  <c r="BK377" s="1"/>
  <c r="AG377"/>
  <c r="AH377"/>
  <c r="AI377"/>
  <c r="AJ377"/>
  <c r="AK377"/>
  <c r="AL377"/>
  <c r="AM377"/>
  <c r="AN377"/>
  <c r="AO377"/>
  <c r="AP377"/>
  <c r="AQ377"/>
  <c r="AR377"/>
  <c r="AS377"/>
  <c r="AT377"/>
  <c r="AU377"/>
  <c r="AV377"/>
  <c r="AW377"/>
  <c r="AX377"/>
  <c r="AY377"/>
  <c r="AZ377"/>
  <c r="BA377"/>
  <c r="BB377"/>
  <c r="BC377"/>
  <c r="BD377"/>
  <c r="BE377"/>
  <c r="BF377"/>
  <c r="BG377"/>
  <c r="BH377"/>
  <c r="BI377"/>
  <c r="BJ377"/>
  <c r="AF364"/>
  <c r="BK364" s="1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BB364"/>
  <c r="BC364"/>
  <c r="BD364"/>
  <c r="BE364"/>
  <c r="BF364"/>
  <c r="BG364"/>
  <c r="BH364"/>
  <c r="BI364"/>
  <c r="BJ364"/>
  <c r="AF351"/>
  <c r="BK351" s="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BA351"/>
  <c r="BB351"/>
  <c r="BC351"/>
  <c r="BD351"/>
  <c r="BE351"/>
  <c r="BF351"/>
  <c r="BG351"/>
  <c r="BH351"/>
  <c r="BI351"/>
  <c r="BJ351"/>
  <c r="AF331"/>
  <c r="BK331" s="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BA331"/>
  <c r="BB331"/>
  <c r="BC331"/>
  <c r="BD331"/>
  <c r="BE331"/>
  <c r="BF331"/>
  <c r="BG331"/>
  <c r="BH331"/>
  <c r="BI331"/>
  <c r="BJ331"/>
  <c r="AF318"/>
  <c r="BK318" s="1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BA318"/>
  <c r="BB318"/>
  <c r="BC318"/>
  <c r="BD318"/>
  <c r="BE318"/>
  <c r="BF318"/>
  <c r="BG318"/>
  <c r="BH318"/>
  <c r="BI318"/>
  <c r="BJ318"/>
  <c r="AF305"/>
  <c r="BK305" s="1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BE305"/>
  <c r="BF305"/>
  <c r="BG305"/>
  <c r="BH305"/>
  <c r="BI305"/>
  <c r="BJ305"/>
  <c r="AF292"/>
  <c r="BK292" s="1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AF279"/>
  <c r="BK279" s="1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AF266"/>
  <c r="BK266" s="1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AF253"/>
  <c r="BK253" s="1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AF240"/>
  <c r="BK240" s="1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AF220"/>
  <c r="BK220" s="1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AF207"/>
  <c r="BK207" s="1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AF194"/>
  <c r="BK194" s="1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AF181"/>
  <c r="BK181" s="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AF168"/>
  <c r="BK168" s="1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AF155"/>
  <c r="BK155" s="1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AF142"/>
  <c r="BK142" s="1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AF110"/>
  <c r="BK110" s="1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AF97"/>
  <c r="BK97" s="1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AF84"/>
  <c r="BK84" s="1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AF71"/>
  <c r="BK71" s="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AF58"/>
  <c r="BK58" s="1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AF45"/>
  <c r="BK45" s="1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AF32"/>
  <c r="BK32" s="1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J834"/>
  <c r="J821"/>
  <c r="J808"/>
  <c r="J795"/>
  <c r="J776"/>
  <c r="J763"/>
  <c r="J748"/>
  <c r="J735"/>
  <c r="J722"/>
  <c r="J709"/>
  <c r="J696"/>
  <c r="J683"/>
  <c r="J663"/>
  <c r="J650"/>
  <c r="J637"/>
  <c r="J624"/>
  <c r="J611"/>
  <c r="J598"/>
  <c r="J585"/>
  <c r="J572"/>
  <c r="J553"/>
  <c r="J540"/>
  <c r="J527"/>
  <c r="J514"/>
  <c r="J501"/>
  <c r="J488"/>
  <c r="J475"/>
  <c r="J462"/>
  <c r="J442"/>
  <c r="J429"/>
  <c r="J416"/>
  <c r="J403"/>
  <c r="J390"/>
  <c r="J377"/>
  <c r="J364"/>
  <c r="J351"/>
  <c r="J331"/>
  <c r="J318"/>
  <c r="J305"/>
  <c r="J292"/>
  <c r="J279"/>
  <c r="J266"/>
  <c r="J253"/>
  <c r="J240"/>
  <c r="J220"/>
  <c r="J207"/>
  <c r="J194"/>
  <c r="J181"/>
  <c r="J168"/>
  <c r="J155"/>
  <c r="J142"/>
  <c r="J129"/>
  <c r="J110"/>
  <c r="J97"/>
  <c r="J84"/>
  <c r="J71"/>
  <c r="J58"/>
  <c r="AE58"/>
  <c r="J45"/>
  <c r="AE45"/>
  <c r="J32"/>
  <c r="J19"/>
  <c r="AE19"/>
  <c r="AE442"/>
  <c r="AE32"/>
  <c r="J847"/>
  <c r="J860"/>
  <c r="AE860"/>
  <c r="AE847"/>
  <c r="AE834"/>
  <c r="AE821"/>
  <c r="AE808"/>
  <c r="AE795"/>
  <c r="AE776"/>
  <c r="AE763"/>
  <c r="AE748"/>
  <c r="AE735"/>
  <c r="AE722"/>
  <c r="AE709"/>
  <c r="AE696"/>
  <c r="AE683"/>
  <c r="AE663"/>
  <c r="AE650"/>
  <c r="AE637"/>
  <c r="AE624"/>
  <c r="AE611"/>
  <c r="AE598"/>
  <c r="AE585"/>
  <c r="AE572"/>
  <c r="AE553"/>
  <c r="AE540"/>
  <c r="AE527"/>
  <c r="AE514"/>
  <c r="AE501"/>
  <c r="AE488"/>
  <c r="AE475"/>
  <c r="AE462"/>
  <c r="AE429"/>
  <c r="AE416"/>
  <c r="AE403"/>
  <c r="AE390"/>
  <c r="AE377"/>
  <c r="AE364"/>
  <c r="AE351"/>
  <c r="AE331"/>
  <c r="AE318"/>
  <c r="AE305"/>
  <c r="AE292"/>
  <c r="AE279"/>
  <c r="AE266"/>
  <c r="AE253"/>
  <c r="AE240"/>
  <c r="AE220"/>
  <c r="AE207"/>
  <c r="AE194"/>
  <c r="AE181"/>
  <c r="AE168"/>
  <c r="AE155"/>
  <c r="AE142"/>
  <c r="AE129"/>
  <c r="AE110"/>
  <c r="AE97"/>
  <c r="AE84"/>
  <c r="AE71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AE417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J786" l="1"/>
  <c r="J787"/>
  <c r="J788"/>
  <c r="J789"/>
  <c r="J790"/>
  <c r="J791"/>
  <c r="J792"/>
  <c r="J793"/>
  <c r="J794"/>
  <c r="J796"/>
  <c r="J797"/>
  <c r="J798"/>
  <c r="J799"/>
  <c r="J800"/>
  <c r="J801"/>
  <c r="J802"/>
  <c r="J803"/>
  <c r="J804"/>
  <c r="J805"/>
  <c r="J806"/>
  <c r="J807"/>
  <c r="J809"/>
  <c r="J810"/>
  <c r="J811"/>
  <c r="J812"/>
  <c r="J813"/>
  <c r="J814"/>
  <c r="J815"/>
  <c r="J816"/>
  <c r="J817"/>
  <c r="J818"/>
  <c r="J819"/>
  <c r="J820"/>
  <c r="J822"/>
  <c r="J823"/>
  <c r="J824"/>
  <c r="J825"/>
  <c r="J826"/>
  <c r="J827"/>
  <c r="J828"/>
  <c r="J829"/>
  <c r="J830"/>
  <c r="J831"/>
  <c r="J832"/>
  <c r="J833"/>
  <c r="J835"/>
  <c r="J836"/>
  <c r="J837"/>
  <c r="J838"/>
  <c r="J839"/>
  <c r="J840"/>
  <c r="J841"/>
  <c r="J842"/>
  <c r="J843"/>
  <c r="J844"/>
  <c r="J845"/>
  <c r="J846"/>
  <c r="J848"/>
  <c r="J849"/>
  <c r="J850"/>
  <c r="J851"/>
  <c r="J852"/>
  <c r="J853"/>
  <c r="J854"/>
  <c r="J855"/>
  <c r="J856"/>
  <c r="J857"/>
  <c r="J858"/>
  <c r="J859"/>
  <c r="J861"/>
  <c r="J862"/>
  <c r="J785"/>
  <c r="AE785"/>
  <c r="J674"/>
  <c r="J675"/>
  <c r="J676"/>
  <c r="J677"/>
  <c r="J678"/>
  <c r="J679"/>
  <c r="J680"/>
  <c r="J681"/>
  <c r="J682"/>
  <c r="J684"/>
  <c r="J685"/>
  <c r="J686"/>
  <c r="J687"/>
  <c r="J688"/>
  <c r="J689"/>
  <c r="J690"/>
  <c r="J691"/>
  <c r="J692"/>
  <c r="J693"/>
  <c r="J694"/>
  <c r="J695"/>
  <c r="J697"/>
  <c r="J698"/>
  <c r="J699"/>
  <c r="J700"/>
  <c r="J701"/>
  <c r="J702"/>
  <c r="J703"/>
  <c r="J704"/>
  <c r="J705"/>
  <c r="J706"/>
  <c r="J707"/>
  <c r="J708"/>
  <c r="J710"/>
  <c r="J711"/>
  <c r="J712"/>
  <c r="J713"/>
  <c r="J714"/>
  <c r="J715"/>
  <c r="J716"/>
  <c r="J717"/>
  <c r="J718"/>
  <c r="J719"/>
  <c r="J720"/>
  <c r="J721"/>
  <c r="J723"/>
  <c r="J724"/>
  <c r="J725"/>
  <c r="J726"/>
  <c r="J727"/>
  <c r="J728"/>
  <c r="J729"/>
  <c r="J730"/>
  <c r="J731"/>
  <c r="J732"/>
  <c r="J733"/>
  <c r="J734"/>
  <c r="J736"/>
  <c r="J737"/>
  <c r="J738"/>
  <c r="J739"/>
  <c r="J740"/>
  <c r="J741"/>
  <c r="J742"/>
  <c r="J743"/>
  <c r="J744"/>
  <c r="J745"/>
  <c r="J746"/>
  <c r="J747"/>
  <c r="J749"/>
  <c r="J750"/>
  <c r="J751"/>
  <c r="J752"/>
  <c r="J753"/>
  <c r="J754"/>
  <c r="J755"/>
  <c r="J756"/>
  <c r="J757"/>
  <c r="J758"/>
  <c r="J759"/>
  <c r="J760"/>
  <c r="J761"/>
  <c r="J762"/>
  <c r="J764"/>
  <c r="J765"/>
  <c r="J766"/>
  <c r="J767"/>
  <c r="J768"/>
  <c r="J769"/>
  <c r="J770"/>
  <c r="J771"/>
  <c r="J772"/>
  <c r="J773"/>
  <c r="J774"/>
  <c r="J775"/>
  <c r="J777"/>
  <c r="J778"/>
  <c r="J673"/>
  <c r="AE673"/>
  <c r="J563"/>
  <c r="J564"/>
  <c r="J565"/>
  <c r="J566"/>
  <c r="J567"/>
  <c r="J568"/>
  <c r="J569"/>
  <c r="J570"/>
  <c r="J571"/>
  <c r="J573"/>
  <c r="J574"/>
  <c r="J575"/>
  <c r="J576"/>
  <c r="J577"/>
  <c r="J578"/>
  <c r="J579"/>
  <c r="J580"/>
  <c r="J581"/>
  <c r="J582"/>
  <c r="J583"/>
  <c r="J584"/>
  <c r="J586"/>
  <c r="J587"/>
  <c r="J588"/>
  <c r="J589"/>
  <c r="J590"/>
  <c r="J591"/>
  <c r="J592"/>
  <c r="J593"/>
  <c r="J594"/>
  <c r="J595"/>
  <c r="J596"/>
  <c r="J597"/>
  <c r="J599"/>
  <c r="J600"/>
  <c r="J601"/>
  <c r="J602"/>
  <c r="J603"/>
  <c r="J604"/>
  <c r="J605"/>
  <c r="J606"/>
  <c r="J607"/>
  <c r="J608"/>
  <c r="J609"/>
  <c r="J610"/>
  <c r="J612"/>
  <c r="J613"/>
  <c r="J614"/>
  <c r="J615"/>
  <c r="J616"/>
  <c r="J617"/>
  <c r="J618"/>
  <c r="J619"/>
  <c r="J620"/>
  <c r="J621"/>
  <c r="J622"/>
  <c r="J623"/>
  <c r="J625"/>
  <c r="J626"/>
  <c r="J627"/>
  <c r="J628"/>
  <c r="J629"/>
  <c r="J630"/>
  <c r="J631"/>
  <c r="J632"/>
  <c r="J633"/>
  <c r="J634"/>
  <c r="J635"/>
  <c r="J636"/>
  <c r="J638"/>
  <c r="J639"/>
  <c r="J640"/>
  <c r="J641"/>
  <c r="J642"/>
  <c r="J643"/>
  <c r="J644"/>
  <c r="J645"/>
  <c r="J646"/>
  <c r="J647"/>
  <c r="J648"/>
  <c r="J649"/>
  <c r="J651"/>
  <c r="J652"/>
  <c r="J653"/>
  <c r="J654"/>
  <c r="J655"/>
  <c r="J656"/>
  <c r="J657"/>
  <c r="J658"/>
  <c r="J659"/>
  <c r="J660"/>
  <c r="J661"/>
  <c r="J662"/>
  <c r="J664"/>
  <c r="J665"/>
  <c r="J562"/>
  <c r="AE562"/>
  <c r="J453"/>
  <c r="J454"/>
  <c r="J455"/>
  <c r="J456"/>
  <c r="J457"/>
  <c r="J458"/>
  <c r="J459"/>
  <c r="J460"/>
  <c r="J461"/>
  <c r="J463"/>
  <c r="J464"/>
  <c r="J465"/>
  <c r="J466"/>
  <c r="J467"/>
  <c r="J468"/>
  <c r="J469"/>
  <c r="J470"/>
  <c r="J471"/>
  <c r="J472"/>
  <c r="J473"/>
  <c r="J474"/>
  <c r="J476"/>
  <c r="J477"/>
  <c r="J478"/>
  <c r="J479"/>
  <c r="J480"/>
  <c r="J481"/>
  <c r="J482"/>
  <c r="J483"/>
  <c r="J484"/>
  <c r="J485"/>
  <c r="J486"/>
  <c r="J487"/>
  <c r="J489"/>
  <c r="J490"/>
  <c r="J491"/>
  <c r="J492"/>
  <c r="J493"/>
  <c r="J494"/>
  <c r="J495"/>
  <c r="J496"/>
  <c r="J497"/>
  <c r="J498"/>
  <c r="J499"/>
  <c r="J500"/>
  <c r="J502"/>
  <c r="J503"/>
  <c r="J504"/>
  <c r="J505"/>
  <c r="J506"/>
  <c r="J507"/>
  <c r="J508"/>
  <c r="J509"/>
  <c r="J510"/>
  <c r="J511"/>
  <c r="J512"/>
  <c r="J513"/>
  <c r="J515"/>
  <c r="J516"/>
  <c r="J517"/>
  <c r="J518"/>
  <c r="J519"/>
  <c r="J520"/>
  <c r="J521"/>
  <c r="J522"/>
  <c r="J523"/>
  <c r="J524"/>
  <c r="J525"/>
  <c r="J526"/>
  <c r="J528"/>
  <c r="J529"/>
  <c r="J530"/>
  <c r="J531"/>
  <c r="J532"/>
  <c r="J533"/>
  <c r="J534"/>
  <c r="J535"/>
  <c r="J536"/>
  <c r="J537"/>
  <c r="J538"/>
  <c r="J539"/>
  <c r="J541"/>
  <c r="J542"/>
  <c r="J543"/>
  <c r="J544"/>
  <c r="J545"/>
  <c r="J546"/>
  <c r="J547"/>
  <c r="J548"/>
  <c r="J549"/>
  <c r="J550"/>
  <c r="J551"/>
  <c r="J552"/>
  <c r="J554"/>
  <c r="J555"/>
  <c r="J452"/>
  <c r="AE452"/>
  <c r="J342"/>
  <c r="J343"/>
  <c r="J344"/>
  <c r="J345"/>
  <c r="J346"/>
  <c r="J347"/>
  <c r="J348"/>
  <c r="J349"/>
  <c r="J350"/>
  <c r="J352"/>
  <c r="J353"/>
  <c r="J354"/>
  <c r="J355"/>
  <c r="J356"/>
  <c r="J357"/>
  <c r="J358"/>
  <c r="J359"/>
  <c r="J360"/>
  <c r="J361"/>
  <c r="J362"/>
  <c r="J363"/>
  <c r="J365"/>
  <c r="J366"/>
  <c r="J367"/>
  <c r="J368"/>
  <c r="J369"/>
  <c r="J370"/>
  <c r="J371"/>
  <c r="J372"/>
  <c r="J373"/>
  <c r="J374"/>
  <c r="J375"/>
  <c r="J376"/>
  <c r="J378"/>
  <c r="J379"/>
  <c r="J380"/>
  <c r="J381"/>
  <c r="J382"/>
  <c r="J383"/>
  <c r="J384"/>
  <c r="J385"/>
  <c r="J386"/>
  <c r="J387"/>
  <c r="J388"/>
  <c r="J389"/>
  <c r="J391"/>
  <c r="J392"/>
  <c r="J393"/>
  <c r="J394"/>
  <c r="J395"/>
  <c r="J396"/>
  <c r="J397"/>
  <c r="J398"/>
  <c r="J399"/>
  <c r="J400"/>
  <c r="J401"/>
  <c r="J402"/>
  <c r="J404"/>
  <c r="J405"/>
  <c r="J406"/>
  <c r="J407"/>
  <c r="J408"/>
  <c r="J409"/>
  <c r="J410"/>
  <c r="J411"/>
  <c r="J412"/>
  <c r="J413"/>
  <c r="J414"/>
  <c r="J415"/>
  <c r="J417"/>
  <c r="J418"/>
  <c r="J419"/>
  <c r="J420"/>
  <c r="J421"/>
  <c r="J422"/>
  <c r="J423"/>
  <c r="J424"/>
  <c r="J425"/>
  <c r="J426"/>
  <c r="J427"/>
  <c r="J428"/>
  <c r="J430"/>
  <c r="J431"/>
  <c r="J432"/>
  <c r="J433"/>
  <c r="J434"/>
  <c r="J435"/>
  <c r="J436"/>
  <c r="J437"/>
  <c r="J438"/>
  <c r="J439"/>
  <c r="J440"/>
  <c r="J441"/>
  <c r="J443"/>
  <c r="J444"/>
  <c r="J341"/>
  <c r="AE341"/>
  <c r="J231"/>
  <c r="J232"/>
  <c r="J233"/>
  <c r="J234"/>
  <c r="J235"/>
  <c r="J236"/>
  <c r="J237"/>
  <c r="J238"/>
  <c r="J239"/>
  <c r="J241"/>
  <c r="J242"/>
  <c r="J243"/>
  <c r="J244"/>
  <c r="J245"/>
  <c r="J246"/>
  <c r="J247"/>
  <c r="J248"/>
  <c r="J249"/>
  <c r="J250"/>
  <c r="J251"/>
  <c r="J252"/>
  <c r="J254"/>
  <c r="J255"/>
  <c r="J256"/>
  <c r="J257"/>
  <c r="J258"/>
  <c r="J259"/>
  <c r="J260"/>
  <c r="J261"/>
  <c r="J262"/>
  <c r="J263"/>
  <c r="J264"/>
  <c r="J265"/>
  <c r="J267"/>
  <c r="J268"/>
  <c r="J269"/>
  <c r="J270"/>
  <c r="J271"/>
  <c r="J272"/>
  <c r="J273"/>
  <c r="J274"/>
  <c r="J275"/>
  <c r="J276"/>
  <c r="J277"/>
  <c r="J278"/>
  <c r="J280"/>
  <c r="J281"/>
  <c r="J282"/>
  <c r="J283"/>
  <c r="J284"/>
  <c r="J285"/>
  <c r="J286"/>
  <c r="J287"/>
  <c r="J288"/>
  <c r="J289"/>
  <c r="J290"/>
  <c r="J291"/>
  <c r="J293"/>
  <c r="J294"/>
  <c r="J295"/>
  <c r="J296"/>
  <c r="J297"/>
  <c r="J298"/>
  <c r="J299"/>
  <c r="J300"/>
  <c r="J301"/>
  <c r="J302"/>
  <c r="J303"/>
  <c r="J304"/>
  <c r="J306"/>
  <c r="J307"/>
  <c r="J308"/>
  <c r="J309"/>
  <c r="J310"/>
  <c r="J311"/>
  <c r="J312"/>
  <c r="J313"/>
  <c r="J314"/>
  <c r="J315"/>
  <c r="J316"/>
  <c r="J317"/>
  <c r="J319"/>
  <c r="J320"/>
  <c r="J321"/>
  <c r="J322"/>
  <c r="J323"/>
  <c r="J324"/>
  <c r="J325"/>
  <c r="J326"/>
  <c r="J327"/>
  <c r="J328"/>
  <c r="J329"/>
  <c r="J330"/>
  <c r="J332"/>
  <c r="J333"/>
  <c r="J230"/>
  <c r="AE230"/>
  <c r="J222"/>
  <c r="J120"/>
  <c r="J121"/>
  <c r="J122"/>
  <c r="J123"/>
  <c r="J124"/>
  <c r="J125"/>
  <c r="J126"/>
  <c r="J127"/>
  <c r="J128"/>
  <c r="J130"/>
  <c r="J131"/>
  <c r="J132"/>
  <c r="J133"/>
  <c r="J134"/>
  <c r="J135"/>
  <c r="J136"/>
  <c r="J137"/>
  <c r="J138"/>
  <c r="J139"/>
  <c r="J140"/>
  <c r="J141"/>
  <c r="J143"/>
  <c r="J144"/>
  <c r="J145"/>
  <c r="J146"/>
  <c r="J147"/>
  <c r="J148"/>
  <c r="J149"/>
  <c r="J150"/>
  <c r="J151"/>
  <c r="J152"/>
  <c r="J153"/>
  <c r="J154"/>
  <c r="J156"/>
  <c r="J157"/>
  <c r="J158"/>
  <c r="J159"/>
  <c r="J160"/>
  <c r="J161"/>
  <c r="J162"/>
  <c r="J163"/>
  <c r="J164"/>
  <c r="J165"/>
  <c r="J166"/>
  <c r="J167"/>
  <c r="J169"/>
  <c r="J170"/>
  <c r="J171"/>
  <c r="J172"/>
  <c r="J173"/>
  <c r="J174"/>
  <c r="J175"/>
  <c r="J176"/>
  <c r="J177"/>
  <c r="J178"/>
  <c r="J179"/>
  <c r="J180"/>
  <c r="J182"/>
  <c r="J183"/>
  <c r="J184"/>
  <c r="J185"/>
  <c r="J186"/>
  <c r="J187"/>
  <c r="J188"/>
  <c r="J189"/>
  <c r="J190"/>
  <c r="J191"/>
  <c r="J192"/>
  <c r="J193"/>
  <c r="J195"/>
  <c r="J196"/>
  <c r="J197"/>
  <c r="J198"/>
  <c r="J199"/>
  <c r="J200"/>
  <c r="J201"/>
  <c r="J202"/>
  <c r="J203"/>
  <c r="J204"/>
  <c r="J205"/>
  <c r="J206"/>
  <c r="J208"/>
  <c r="J209"/>
  <c r="J210"/>
  <c r="J211"/>
  <c r="J212"/>
  <c r="J213"/>
  <c r="J214"/>
  <c r="J215"/>
  <c r="J216"/>
  <c r="J217"/>
  <c r="J218"/>
  <c r="J219"/>
  <c r="J221"/>
  <c r="J119"/>
  <c r="AE119"/>
  <c r="AE62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J42"/>
  <c r="J43"/>
  <c r="J44"/>
  <c r="J46"/>
  <c r="J47"/>
  <c r="J48"/>
  <c r="J49"/>
  <c r="J50"/>
  <c r="J51"/>
  <c r="J52"/>
  <c r="J53"/>
  <c r="J54"/>
  <c r="J55"/>
  <c r="J56"/>
  <c r="J57"/>
  <c r="J59"/>
  <c r="J60"/>
  <c r="J61"/>
  <c r="J62"/>
  <c r="J63"/>
  <c r="J64"/>
  <c r="J65"/>
  <c r="J66"/>
  <c r="J67"/>
  <c r="J68"/>
  <c r="J69"/>
  <c r="J70"/>
  <c r="J72"/>
  <c r="J73"/>
  <c r="J74"/>
  <c r="J75"/>
  <c r="J76"/>
  <c r="J77"/>
  <c r="J78"/>
  <c r="J79"/>
  <c r="J80"/>
  <c r="J81"/>
  <c r="J82"/>
  <c r="J83"/>
  <c r="J85"/>
  <c r="J86"/>
  <c r="J87"/>
  <c r="J88"/>
  <c r="J89"/>
  <c r="J90"/>
  <c r="J91"/>
  <c r="J92"/>
  <c r="J93"/>
  <c r="J94"/>
  <c r="J95"/>
  <c r="J96"/>
  <c r="J98"/>
  <c r="J99"/>
  <c r="J100"/>
  <c r="J101"/>
  <c r="J102"/>
  <c r="J103"/>
  <c r="J104"/>
  <c r="J105"/>
  <c r="J106"/>
  <c r="J107"/>
  <c r="J108"/>
  <c r="J109"/>
  <c r="J111"/>
  <c r="J112"/>
  <c r="J9"/>
  <c r="AE9"/>
  <c r="B619" i="2" l="1"/>
  <c r="B620"/>
  <c r="B609"/>
  <c r="B610"/>
  <c r="B599"/>
  <c r="B600"/>
  <c r="B589"/>
  <c r="B590"/>
  <c r="B579"/>
  <c r="B580"/>
  <c r="B569"/>
  <c r="B570"/>
  <c r="B559"/>
  <c r="B560"/>
  <c r="B549"/>
  <c r="B550"/>
  <c r="B539"/>
  <c r="B540"/>
  <c r="B529"/>
  <c r="B530"/>
  <c r="B519"/>
  <c r="B520"/>
  <c r="B509"/>
  <c r="B510"/>
  <c r="B499"/>
  <c r="B500"/>
  <c r="B489"/>
  <c r="B490"/>
  <c r="B479"/>
  <c r="B480"/>
  <c r="B469"/>
  <c r="B470"/>
  <c r="B459"/>
  <c r="B460"/>
  <c r="B449"/>
  <c r="B450"/>
  <c r="B439"/>
  <c r="B440"/>
  <c r="B429"/>
  <c r="B430"/>
  <c r="B419"/>
  <c r="B420"/>
  <c r="B409"/>
  <c r="B410"/>
  <c r="B399"/>
  <c r="B400"/>
  <c r="B389"/>
  <c r="B390"/>
  <c r="B379"/>
  <c r="B380"/>
  <c r="B369"/>
  <c r="B370"/>
  <c r="B359"/>
  <c r="B360"/>
  <c r="B349"/>
  <c r="B350"/>
  <c r="B339"/>
  <c r="B340"/>
  <c r="B329"/>
  <c r="B330"/>
  <c r="B319"/>
  <c r="B320"/>
  <c r="B309"/>
  <c r="B310"/>
  <c r="B299"/>
  <c r="B300"/>
  <c r="B289"/>
  <c r="B290"/>
  <c r="B279"/>
  <c r="B280"/>
  <c r="B269"/>
  <c r="B270"/>
  <c r="B259"/>
  <c r="B260"/>
  <c r="B249"/>
  <c r="B250"/>
  <c r="B239"/>
  <c r="B240"/>
  <c r="B229"/>
  <c r="B230"/>
  <c r="B219"/>
  <c r="B220"/>
  <c r="B209"/>
  <c r="B210"/>
  <c r="B199"/>
  <c r="B200"/>
  <c r="B189"/>
  <c r="B190"/>
  <c r="B179"/>
  <c r="B180"/>
  <c r="B169"/>
  <c r="B170"/>
  <c r="B159"/>
  <c r="B160"/>
  <c r="B149"/>
  <c r="B150"/>
  <c r="B139"/>
  <c r="B140"/>
  <c r="B129"/>
  <c r="B130"/>
  <c r="B119"/>
  <c r="B120"/>
  <c r="B109"/>
  <c r="B110"/>
  <c r="B99"/>
  <c r="B100"/>
  <c r="B89"/>
  <c r="B90"/>
  <c r="B79"/>
  <c r="B80"/>
  <c r="B69"/>
  <c r="B70"/>
  <c r="B59"/>
  <c r="B60"/>
  <c r="B49"/>
  <c r="B50"/>
  <c r="B39"/>
  <c r="B40"/>
  <c r="B29"/>
  <c r="B30"/>
  <c r="B19"/>
  <c r="B20"/>
  <c r="B9"/>
  <c r="B10"/>
  <c r="AE786" i="4"/>
  <c r="AE787"/>
  <c r="AE788"/>
  <c r="AE789"/>
  <c r="AE790"/>
  <c r="AE791"/>
  <c r="AE792"/>
  <c r="AE793"/>
  <c r="AE794"/>
  <c r="AE796"/>
  <c r="AE797"/>
  <c r="AE798"/>
  <c r="AE799"/>
  <c r="AE800"/>
  <c r="AE801"/>
  <c r="AE802"/>
  <c r="AE803"/>
  <c r="AE804"/>
  <c r="AE805"/>
  <c r="AE806"/>
  <c r="AE807"/>
  <c r="AE809"/>
  <c r="AE810"/>
  <c r="AE811"/>
  <c r="AE812"/>
  <c r="AE813"/>
  <c r="AE814"/>
  <c r="AE815"/>
  <c r="AE816"/>
  <c r="AE817"/>
  <c r="AE818"/>
  <c r="AE819"/>
  <c r="AE820"/>
  <c r="AE822"/>
  <c r="AE823"/>
  <c r="AE824"/>
  <c r="AE825"/>
  <c r="AE826"/>
  <c r="AE827"/>
  <c r="AE828"/>
  <c r="AE829"/>
  <c r="AE830"/>
  <c r="AE831"/>
  <c r="AE832"/>
  <c r="AE833"/>
  <c r="AE835"/>
  <c r="AE836"/>
  <c r="AE837"/>
  <c r="AE838"/>
  <c r="AE839"/>
  <c r="AE840"/>
  <c r="AE841"/>
  <c r="AE842"/>
  <c r="AE843"/>
  <c r="AE844"/>
  <c r="AE845"/>
  <c r="AE846"/>
  <c r="AE848"/>
  <c r="AE849"/>
  <c r="AE850"/>
  <c r="AE851"/>
  <c r="AE852"/>
  <c r="AE853"/>
  <c r="AE854"/>
  <c r="AE855"/>
  <c r="AE856"/>
  <c r="AE857"/>
  <c r="AE858"/>
  <c r="AE859"/>
  <c r="AE861"/>
  <c r="AE862"/>
  <c r="AE674"/>
  <c r="AE675"/>
  <c r="AE676"/>
  <c r="AE677"/>
  <c r="AE678"/>
  <c r="AE679"/>
  <c r="AE680"/>
  <c r="AE681"/>
  <c r="AE682"/>
  <c r="AE684"/>
  <c r="AE685"/>
  <c r="AE686"/>
  <c r="AE687"/>
  <c r="AE688"/>
  <c r="AE689"/>
  <c r="AE690"/>
  <c r="AE691"/>
  <c r="AE692"/>
  <c r="AE693"/>
  <c r="AE694"/>
  <c r="AE695"/>
  <c r="AE697"/>
  <c r="AE698"/>
  <c r="AE699"/>
  <c r="AE700"/>
  <c r="AE701"/>
  <c r="AE702"/>
  <c r="AE703"/>
  <c r="AE704"/>
  <c r="AE705"/>
  <c r="AE706"/>
  <c r="AE707"/>
  <c r="AE708"/>
  <c r="AE710"/>
  <c r="AE711"/>
  <c r="AE712"/>
  <c r="AE713"/>
  <c r="AE714"/>
  <c r="AE715"/>
  <c r="AE716"/>
  <c r="AE717"/>
  <c r="AE718"/>
  <c r="AE719"/>
  <c r="AE720"/>
  <c r="AE721"/>
  <c r="AE723"/>
  <c r="AE724"/>
  <c r="AE725"/>
  <c r="AE726"/>
  <c r="AE727"/>
  <c r="AE728"/>
  <c r="AE729"/>
  <c r="AE730"/>
  <c r="AE731"/>
  <c r="AE732"/>
  <c r="AE733"/>
  <c r="AE734"/>
  <c r="AE736"/>
  <c r="AE737"/>
  <c r="AE738"/>
  <c r="AE739"/>
  <c r="AE740"/>
  <c r="AE741"/>
  <c r="AE742"/>
  <c r="AE743"/>
  <c r="AE744"/>
  <c r="AE745"/>
  <c r="AE746"/>
  <c r="AE747"/>
  <c r="AE749"/>
  <c r="AE750"/>
  <c r="AE751"/>
  <c r="AE752"/>
  <c r="AE753"/>
  <c r="AE754"/>
  <c r="AE755"/>
  <c r="AE756"/>
  <c r="AE757"/>
  <c r="AE758"/>
  <c r="AE759"/>
  <c r="AE760"/>
  <c r="AE761"/>
  <c r="AE762"/>
  <c r="AE764"/>
  <c r="AE765"/>
  <c r="AE766"/>
  <c r="AE767"/>
  <c r="AE768"/>
  <c r="AE769"/>
  <c r="AE770"/>
  <c r="AE771"/>
  <c r="AE772"/>
  <c r="AE773"/>
  <c r="AE774"/>
  <c r="AE775"/>
  <c r="AE777"/>
  <c r="AE778"/>
  <c r="AE563"/>
  <c r="AE564"/>
  <c r="AE565"/>
  <c r="AE566"/>
  <c r="AE567"/>
  <c r="AE568"/>
  <c r="AE569"/>
  <c r="AE570"/>
  <c r="AE571"/>
  <c r="AE573"/>
  <c r="AE574"/>
  <c r="AE575"/>
  <c r="AE576"/>
  <c r="AE577"/>
  <c r="AE578"/>
  <c r="AE579"/>
  <c r="AE580"/>
  <c r="AE581"/>
  <c r="AE582"/>
  <c r="AE583"/>
  <c r="AE584"/>
  <c r="AE586"/>
  <c r="AE587"/>
  <c r="AE588"/>
  <c r="AE589"/>
  <c r="AE590"/>
  <c r="AE591"/>
  <c r="AE592"/>
  <c r="AE593"/>
  <c r="AE594"/>
  <c r="AE595"/>
  <c r="AE596"/>
  <c r="AE597"/>
  <c r="AE599"/>
  <c r="AE600"/>
  <c r="AE601"/>
  <c r="AE602"/>
  <c r="AE603"/>
  <c r="AE604"/>
  <c r="AE605"/>
  <c r="AE606"/>
  <c r="AE607"/>
  <c r="AE608"/>
  <c r="AE609"/>
  <c r="AE610"/>
  <c r="AE612"/>
  <c r="AE613"/>
  <c r="AE614"/>
  <c r="AE615"/>
  <c r="AE616"/>
  <c r="AE617"/>
  <c r="AE618"/>
  <c r="AE619"/>
  <c r="AE620"/>
  <c r="AE621"/>
  <c r="AE622"/>
  <c r="AE623"/>
  <c r="AE625"/>
  <c r="AE626"/>
  <c r="AE627"/>
  <c r="AE628"/>
  <c r="AE629"/>
  <c r="AE630"/>
  <c r="AE631"/>
  <c r="AE632"/>
  <c r="AE633"/>
  <c r="AE634"/>
  <c r="AE635"/>
  <c r="AE636"/>
  <c r="AE638"/>
  <c r="AE639"/>
  <c r="AE640"/>
  <c r="AE641"/>
  <c r="AE642"/>
  <c r="AE643"/>
  <c r="AE644"/>
  <c r="AE645"/>
  <c r="AE646"/>
  <c r="AE647"/>
  <c r="AE648"/>
  <c r="AE649"/>
  <c r="AE651"/>
  <c r="AE652"/>
  <c r="AE653"/>
  <c r="AE654"/>
  <c r="AE655"/>
  <c r="AE656"/>
  <c r="AE657"/>
  <c r="AE658"/>
  <c r="AE659"/>
  <c r="AE660"/>
  <c r="AE661"/>
  <c r="AE662"/>
  <c r="AE664"/>
  <c r="AE665"/>
  <c r="AE453"/>
  <c r="AE454"/>
  <c r="AE455"/>
  <c r="AE456"/>
  <c r="AE457"/>
  <c r="AE458"/>
  <c r="AE459"/>
  <c r="AE460"/>
  <c r="AE461"/>
  <c r="AE463"/>
  <c r="AE464"/>
  <c r="AE465"/>
  <c r="AE466"/>
  <c r="AE467"/>
  <c r="AE468"/>
  <c r="AE469"/>
  <c r="AE470"/>
  <c r="AE471"/>
  <c r="AE472"/>
  <c r="AE473"/>
  <c r="AE474"/>
  <c r="AE476"/>
  <c r="AE477"/>
  <c r="AE478"/>
  <c r="AE479"/>
  <c r="AE480"/>
  <c r="AE481"/>
  <c r="AE482"/>
  <c r="AE483"/>
  <c r="AE484"/>
  <c r="AE485"/>
  <c r="AE486"/>
  <c r="AE487"/>
  <c r="AE489"/>
  <c r="AE490"/>
  <c r="AE491"/>
  <c r="AE492"/>
  <c r="AE493"/>
  <c r="AE494"/>
  <c r="AE495"/>
  <c r="AE496"/>
  <c r="AE497"/>
  <c r="AE498"/>
  <c r="AE499"/>
  <c r="AE500"/>
  <c r="AE502"/>
  <c r="AE503"/>
  <c r="AE504"/>
  <c r="AE505"/>
  <c r="AE506"/>
  <c r="AE507"/>
  <c r="AE508"/>
  <c r="AE509"/>
  <c r="AE510"/>
  <c r="AE511"/>
  <c r="AE512"/>
  <c r="AE513"/>
  <c r="AE515"/>
  <c r="AE516"/>
  <c r="AE517"/>
  <c r="AE518"/>
  <c r="AE519"/>
  <c r="AE520"/>
  <c r="AE521"/>
  <c r="AE522"/>
  <c r="AE523"/>
  <c r="AE524"/>
  <c r="AE525"/>
  <c r="AE526"/>
  <c r="AE528"/>
  <c r="AE529"/>
  <c r="AE530"/>
  <c r="AE531"/>
  <c r="AE532"/>
  <c r="AE533"/>
  <c r="AE534"/>
  <c r="AE535"/>
  <c r="AE536"/>
  <c r="AE537"/>
  <c r="AE538"/>
  <c r="AE539"/>
  <c r="AE541"/>
  <c r="AE542"/>
  <c r="AE543"/>
  <c r="AE544"/>
  <c r="AE545"/>
  <c r="AE546"/>
  <c r="AE547"/>
  <c r="AE548"/>
  <c r="AE549"/>
  <c r="AE550"/>
  <c r="AE551"/>
  <c r="AE552"/>
  <c r="AE554"/>
  <c r="AE555"/>
  <c r="AE342"/>
  <c r="AE343"/>
  <c r="AE344"/>
  <c r="AE345"/>
  <c r="AE346"/>
  <c r="AE347"/>
  <c r="AE348"/>
  <c r="AE349"/>
  <c r="AE350"/>
  <c r="AE352"/>
  <c r="AE353"/>
  <c r="AE354"/>
  <c r="AE355"/>
  <c r="AE356"/>
  <c r="AE357"/>
  <c r="AE358"/>
  <c r="AE359"/>
  <c r="AE360"/>
  <c r="AE361"/>
  <c r="AE362"/>
  <c r="AE363"/>
  <c r="AE365"/>
  <c r="AE366"/>
  <c r="AE367"/>
  <c r="AE368"/>
  <c r="AE369"/>
  <c r="AE370"/>
  <c r="AE371"/>
  <c r="AE372"/>
  <c r="AE373"/>
  <c r="AE374"/>
  <c r="AE375"/>
  <c r="AE376"/>
  <c r="AE378"/>
  <c r="AE379"/>
  <c r="AE380"/>
  <c r="AE381"/>
  <c r="AE382"/>
  <c r="AE383"/>
  <c r="AE384"/>
  <c r="AE385"/>
  <c r="AE386"/>
  <c r="AE387"/>
  <c r="AE388"/>
  <c r="AE389"/>
  <c r="AE391"/>
  <c r="AE392"/>
  <c r="AE393"/>
  <c r="AE394"/>
  <c r="AE395"/>
  <c r="AE396"/>
  <c r="AE397"/>
  <c r="AE398"/>
  <c r="AE399"/>
  <c r="AE400"/>
  <c r="AE401"/>
  <c r="AE402"/>
  <c r="AE404"/>
  <c r="AE405"/>
  <c r="AE406"/>
  <c r="AE407"/>
  <c r="AE408"/>
  <c r="AE409"/>
  <c r="AE410"/>
  <c r="AE411"/>
  <c r="AE412"/>
  <c r="AE413"/>
  <c r="AE414"/>
  <c r="AE415"/>
  <c r="AE418"/>
  <c r="AE419"/>
  <c r="AE420"/>
  <c r="AE421"/>
  <c r="AE422"/>
  <c r="AE423"/>
  <c r="AE424"/>
  <c r="AE425"/>
  <c r="AE426"/>
  <c r="AE427"/>
  <c r="AE428"/>
  <c r="AE430"/>
  <c r="AE431"/>
  <c r="AE432"/>
  <c r="AE433"/>
  <c r="AE434"/>
  <c r="AE435"/>
  <c r="AE436"/>
  <c r="AE437"/>
  <c r="AE438"/>
  <c r="AE439"/>
  <c r="AE440"/>
  <c r="AE441"/>
  <c r="AE443"/>
  <c r="AE444"/>
  <c r="AE231"/>
  <c r="AE232"/>
  <c r="AE233"/>
  <c r="AE234"/>
  <c r="AE235"/>
  <c r="AE236"/>
  <c r="AE237"/>
  <c r="AE238"/>
  <c r="AE239"/>
  <c r="AE241"/>
  <c r="AE242"/>
  <c r="AE243"/>
  <c r="AE244"/>
  <c r="AE245"/>
  <c r="AE246"/>
  <c r="AE247"/>
  <c r="AE248"/>
  <c r="AE249"/>
  <c r="AE250"/>
  <c r="AE251"/>
  <c r="AE252"/>
  <c r="AE254"/>
  <c r="AE255"/>
  <c r="AE256"/>
  <c r="AE257"/>
  <c r="AE258"/>
  <c r="AE259"/>
  <c r="AE260"/>
  <c r="AE261"/>
  <c r="AE262"/>
  <c r="AE263"/>
  <c r="AE264"/>
  <c r="AE265"/>
  <c r="AE267"/>
  <c r="AE268"/>
  <c r="AE269"/>
  <c r="AE270"/>
  <c r="AE271"/>
  <c r="AE272"/>
  <c r="AE273"/>
  <c r="AE274"/>
  <c r="AE275"/>
  <c r="AE276"/>
  <c r="AE277"/>
  <c r="AE278"/>
  <c r="AE280"/>
  <c r="AE281"/>
  <c r="AE282"/>
  <c r="AE283"/>
  <c r="AE284"/>
  <c r="AE285"/>
  <c r="AE286"/>
  <c r="AE287"/>
  <c r="AE288"/>
  <c r="AE289"/>
  <c r="AE290"/>
  <c r="AE291"/>
  <c r="AE293"/>
  <c r="AE294"/>
  <c r="AE295"/>
  <c r="AE296"/>
  <c r="AE297"/>
  <c r="AE298"/>
  <c r="AE299"/>
  <c r="AE300"/>
  <c r="AE301"/>
  <c r="AE302"/>
  <c r="AE303"/>
  <c r="AE304"/>
  <c r="AE306"/>
  <c r="AE307"/>
  <c r="AE308"/>
  <c r="AE309"/>
  <c r="AE310"/>
  <c r="AE311"/>
  <c r="AE312"/>
  <c r="AE313"/>
  <c r="AE314"/>
  <c r="AE315"/>
  <c r="AE316"/>
  <c r="AE317"/>
  <c r="AE319"/>
  <c r="AE320"/>
  <c r="AE321"/>
  <c r="AE322"/>
  <c r="AE323"/>
  <c r="AE324"/>
  <c r="AE325"/>
  <c r="AE326"/>
  <c r="AE327"/>
  <c r="AE328"/>
  <c r="AE329"/>
  <c r="AE330"/>
  <c r="AE332"/>
  <c r="AE333"/>
  <c r="AE120"/>
  <c r="AE121"/>
  <c r="AE122"/>
  <c r="AE123"/>
  <c r="AE124"/>
  <c r="AE125"/>
  <c r="AE126"/>
  <c r="AE127"/>
  <c r="AE128"/>
  <c r="AE130"/>
  <c r="AE131"/>
  <c r="AE132"/>
  <c r="AE133"/>
  <c r="AE134"/>
  <c r="AE135"/>
  <c r="AE136"/>
  <c r="AE137"/>
  <c r="AE138"/>
  <c r="AE139"/>
  <c r="AE140"/>
  <c r="AE141"/>
  <c r="AE143"/>
  <c r="AE144"/>
  <c r="AE145"/>
  <c r="AE146"/>
  <c r="AE147"/>
  <c r="AE148"/>
  <c r="AE149"/>
  <c r="AE150"/>
  <c r="AE151"/>
  <c r="AE152"/>
  <c r="AE153"/>
  <c r="AE154"/>
  <c r="AE156"/>
  <c r="AE157"/>
  <c r="AE158"/>
  <c r="AE159"/>
  <c r="AE160"/>
  <c r="AE161"/>
  <c r="AE162"/>
  <c r="AE163"/>
  <c r="AE164"/>
  <c r="AE165"/>
  <c r="AE166"/>
  <c r="AE167"/>
  <c r="AE169"/>
  <c r="AE170"/>
  <c r="AE171"/>
  <c r="AE172"/>
  <c r="AE173"/>
  <c r="AE174"/>
  <c r="AE175"/>
  <c r="AE176"/>
  <c r="AE177"/>
  <c r="AE178"/>
  <c r="AE179"/>
  <c r="AE180"/>
  <c r="AE182"/>
  <c r="AE183"/>
  <c r="AE184"/>
  <c r="AE185"/>
  <c r="AE186"/>
  <c r="AE187"/>
  <c r="AE188"/>
  <c r="AE189"/>
  <c r="AE190"/>
  <c r="AE191"/>
  <c r="AE192"/>
  <c r="AE193"/>
  <c r="AE195"/>
  <c r="AE196"/>
  <c r="AE197"/>
  <c r="AE198"/>
  <c r="AE199"/>
  <c r="AE200"/>
  <c r="AE201"/>
  <c r="AE202"/>
  <c r="AE203"/>
  <c r="AE204"/>
  <c r="AE205"/>
  <c r="AE206"/>
  <c r="AE208"/>
  <c r="AE209"/>
  <c r="AE210"/>
  <c r="AE211"/>
  <c r="AE212"/>
  <c r="AE213"/>
  <c r="AE214"/>
  <c r="AE215"/>
  <c r="AE216"/>
  <c r="AE217"/>
  <c r="AE218"/>
  <c r="AE219"/>
  <c r="AE221"/>
  <c r="AE222"/>
  <c r="AE112"/>
  <c r="AE10"/>
  <c r="AE11"/>
  <c r="AE12"/>
  <c r="AE13"/>
  <c r="AE14"/>
  <c r="AE15"/>
  <c r="AE16"/>
  <c r="AE17"/>
  <c r="AE18"/>
  <c r="AE20"/>
  <c r="AE21"/>
  <c r="AE22"/>
  <c r="AE23"/>
  <c r="AE24"/>
  <c r="AE25"/>
  <c r="AE26"/>
  <c r="AE27"/>
  <c r="AE28"/>
  <c r="AE29"/>
  <c r="AE30"/>
  <c r="AE31"/>
  <c r="AE33"/>
  <c r="AE34"/>
  <c r="AE35"/>
  <c r="AE36"/>
  <c r="AE37"/>
  <c r="AE38"/>
  <c r="AE39"/>
  <c r="AE40"/>
  <c r="AE41"/>
  <c r="AE42"/>
  <c r="AE43"/>
  <c r="AE44"/>
  <c r="AE46"/>
  <c r="AE47"/>
  <c r="AE48"/>
  <c r="AE49"/>
  <c r="AE50"/>
  <c r="AE51"/>
  <c r="AE52"/>
  <c r="AE53"/>
  <c r="AE54"/>
  <c r="AE55"/>
  <c r="AE56"/>
  <c r="AE57"/>
  <c r="AE59"/>
  <c r="AE60"/>
  <c r="AE61"/>
  <c r="AE63"/>
  <c r="AE64"/>
  <c r="AE65"/>
  <c r="AE66"/>
  <c r="AE67"/>
  <c r="AE68"/>
  <c r="AE69"/>
  <c r="AE70"/>
  <c r="AE72"/>
  <c r="AE73"/>
  <c r="AE74"/>
  <c r="AE75"/>
  <c r="AE76"/>
  <c r="AE77"/>
  <c r="AE78"/>
  <c r="AE79"/>
  <c r="AE80"/>
  <c r="AE81"/>
  <c r="AE82"/>
  <c r="AE83"/>
  <c r="AE85"/>
  <c r="AE86"/>
  <c r="AE87"/>
  <c r="AE88"/>
  <c r="AE89"/>
  <c r="AE90"/>
  <c r="AE91"/>
  <c r="AE92"/>
  <c r="AE93"/>
  <c r="AE94"/>
  <c r="AE95"/>
  <c r="AE96"/>
  <c r="AE98"/>
  <c r="AE99"/>
  <c r="AE100"/>
  <c r="AE101"/>
  <c r="AE102"/>
  <c r="AE103"/>
  <c r="AE104"/>
  <c r="AE105"/>
  <c r="AE106"/>
  <c r="AE107"/>
  <c r="AE108"/>
  <c r="AE109"/>
  <c r="AE111"/>
  <c r="B562" i="2"/>
  <c r="B563"/>
  <c r="B564"/>
  <c r="B565"/>
  <c r="B566"/>
  <c r="B567"/>
  <c r="B568"/>
  <c r="B572"/>
  <c r="B573"/>
  <c r="B574"/>
  <c r="B575"/>
  <c r="B576"/>
  <c r="B577"/>
  <c r="B578"/>
  <c r="B582"/>
  <c r="B583"/>
  <c r="B584"/>
  <c r="B585"/>
  <c r="B586"/>
  <c r="B587"/>
  <c r="B588"/>
  <c r="B592"/>
  <c r="B593"/>
  <c r="B594"/>
  <c r="B595"/>
  <c r="B596"/>
  <c r="B597"/>
  <c r="B598"/>
  <c r="B602"/>
  <c r="B603"/>
  <c r="B604"/>
  <c r="B605"/>
  <c r="B606"/>
  <c r="B607"/>
  <c r="B608"/>
  <c r="B612"/>
  <c r="B613"/>
  <c r="B614"/>
  <c r="B615"/>
  <c r="B616"/>
  <c r="B617"/>
  <c r="B618"/>
  <c r="AE868" i="4" l="1"/>
  <c r="BF867"/>
  <c r="AE867"/>
  <c r="AE780"/>
  <c r="AE668"/>
  <c r="AE557"/>
  <c r="AE447"/>
  <c r="AE336"/>
  <c r="AE225"/>
  <c r="AE114"/>
  <c r="AE4"/>
  <c r="B3" i="2"/>
  <c r="B4"/>
  <c r="B5"/>
  <c r="B6"/>
  <c r="B7"/>
  <c r="B8"/>
  <c r="B12"/>
  <c r="B13"/>
  <c r="B14"/>
  <c r="B15"/>
  <c r="B16"/>
  <c r="B17"/>
  <c r="B18"/>
  <c r="B22"/>
  <c r="B23"/>
  <c r="B24"/>
  <c r="B25"/>
  <c r="B26"/>
  <c r="B27"/>
  <c r="B28"/>
  <c r="B32"/>
  <c r="B33"/>
  <c r="B34"/>
  <c r="B35"/>
  <c r="B36"/>
  <c r="B37"/>
  <c r="B38"/>
  <c r="B42"/>
  <c r="B43"/>
  <c r="B44"/>
  <c r="B45"/>
  <c r="B46"/>
  <c r="B47"/>
  <c r="B48"/>
  <c r="B52"/>
  <c r="B53"/>
  <c r="B54"/>
  <c r="B55"/>
  <c r="B56"/>
  <c r="B57"/>
  <c r="B58"/>
  <c r="B62"/>
  <c r="B63"/>
  <c r="B64"/>
  <c r="B65"/>
  <c r="B66"/>
  <c r="B67"/>
  <c r="B68"/>
  <c r="B72"/>
  <c r="B73"/>
  <c r="B74"/>
  <c r="B75"/>
  <c r="B76"/>
  <c r="B77"/>
  <c r="B78"/>
  <c r="B82"/>
  <c r="B83"/>
  <c r="B84"/>
  <c r="B85"/>
  <c r="B86"/>
  <c r="B87"/>
  <c r="B88"/>
  <c r="B92"/>
  <c r="B93"/>
  <c r="B94"/>
  <c r="B95"/>
  <c r="B96"/>
  <c r="B97"/>
  <c r="B98"/>
  <c r="B102"/>
  <c r="B103"/>
  <c r="B104"/>
  <c r="B105"/>
  <c r="B106"/>
  <c r="B107"/>
  <c r="B108"/>
  <c r="B112"/>
  <c r="B113"/>
  <c r="B114"/>
  <c r="B115"/>
  <c r="B116"/>
  <c r="B117"/>
  <c r="B118"/>
  <c r="B122"/>
  <c r="B123"/>
  <c r="B124"/>
  <c r="B125"/>
  <c r="B126"/>
  <c r="B127"/>
  <c r="B128"/>
  <c r="B132"/>
  <c r="B133"/>
  <c r="B134"/>
  <c r="B135"/>
  <c r="B136"/>
  <c r="B137"/>
  <c r="B138"/>
  <c r="B142"/>
  <c r="B143"/>
  <c r="B144"/>
  <c r="B145"/>
  <c r="B146"/>
  <c r="B147"/>
  <c r="B148"/>
  <c r="B152"/>
  <c r="B153"/>
  <c r="B154"/>
  <c r="B155"/>
  <c r="B156"/>
  <c r="B157"/>
  <c r="B158"/>
  <c r="B162"/>
  <c r="B163"/>
  <c r="B164"/>
  <c r="B165"/>
  <c r="B166"/>
  <c r="B167"/>
  <c r="B168"/>
  <c r="B172"/>
  <c r="B173"/>
  <c r="B174"/>
  <c r="B175"/>
  <c r="B176"/>
  <c r="B177"/>
  <c r="B178"/>
  <c r="B182"/>
  <c r="B183"/>
  <c r="B184"/>
  <c r="B185"/>
  <c r="B186"/>
  <c r="B187"/>
  <c r="B188"/>
  <c r="B192"/>
  <c r="B193"/>
  <c r="B194"/>
  <c r="B195"/>
  <c r="B196"/>
  <c r="B197"/>
  <c r="B198"/>
  <c r="B202"/>
  <c r="B203"/>
  <c r="B204"/>
  <c r="B205"/>
  <c r="B206"/>
  <c r="B207"/>
  <c r="B208"/>
  <c r="B212"/>
  <c r="B213"/>
  <c r="B214"/>
  <c r="B215"/>
  <c r="B216"/>
  <c r="B217"/>
  <c r="B218"/>
  <c r="B222"/>
  <c r="B223"/>
  <c r="B224"/>
  <c r="B225"/>
  <c r="B226"/>
  <c r="B227"/>
  <c r="B228"/>
  <c r="B232"/>
  <c r="B233"/>
  <c r="B234"/>
  <c r="B235"/>
  <c r="B236"/>
  <c r="B237"/>
  <c r="B238"/>
  <c r="B242"/>
  <c r="B243"/>
  <c r="B244"/>
  <c r="B245"/>
  <c r="B246"/>
  <c r="B247"/>
  <c r="B248"/>
  <c r="B252"/>
  <c r="B253"/>
  <c r="B254"/>
  <c r="B255"/>
  <c r="B256"/>
  <c r="B257"/>
  <c r="B258"/>
  <c r="B262"/>
  <c r="B263"/>
  <c r="B264"/>
  <c r="B265"/>
  <c r="B266"/>
  <c r="B267"/>
  <c r="B268"/>
  <c r="B272"/>
  <c r="B273"/>
  <c r="B274"/>
  <c r="B275"/>
  <c r="B276"/>
  <c r="B277"/>
  <c r="B278"/>
  <c r="B282"/>
  <c r="B283"/>
  <c r="B284"/>
  <c r="B285"/>
  <c r="B286"/>
  <c r="B287"/>
  <c r="B288"/>
  <c r="B292"/>
  <c r="B293"/>
  <c r="B294"/>
  <c r="B295"/>
  <c r="B296"/>
  <c r="B297"/>
  <c r="B298"/>
  <c r="B302"/>
  <c r="B303"/>
  <c r="B304"/>
  <c r="B305"/>
  <c r="B306"/>
  <c r="B307"/>
  <c r="B308"/>
  <c r="B312"/>
  <c r="B313"/>
  <c r="B314"/>
  <c r="B315"/>
  <c r="B316"/>
  <c r="B317"/>
  <c r="B318"/>
  <c r="B322"/>
  <c r="B323"/>
  <c r="B324"/>
  <c r="B325"/>
  <c r="B326"/>
  <c r="B327"/>
  <c r="B328"/>
  <c r="B332"/>
  <c r="B333"/>
  <c r="B334"/>
  <c r="B335"/>
  <c r="B336"/>
  <c r="B337"/>
  <c r="B338"/>
  <c r="B342"/>
  <c r="B343"/>
  <c r="B344"/>
  <c r="B345"/>
  <c r="B346"/>
  <c r="B347"/>
  <c r="B348"/>
  <c r="B352"/>
  <c r="B353"/>
  <c r="B354"/>
  <c r="B355"/>
  <c r="B356"/>
  <c r="B357"/>
  <c r="B358"/>
  <c r="B362"/>
  <c r="B363"/>
  <c r="B364"/>
  <c r="B365"/>
  <c r="B366"/>
  <c r="B367"/>
  <c r="B368"/>
  <c r="B372"/>
  <c r="B373"/>
  <c r="B374"/>
  <c r="B375"/>
  <c r="B376"/>
  <c r="B377"/>
  <c r="B378"/>
  <c r="B382"/>
  <c r="B383"/>
  <c r="B384"/>
  <c r="B385"/>
  <c r="B386"/>
  <c r="B387"/>
  <c r="B388"/>
  <c r="B392"/>
  <c r="B393"/>
  <c r="B394"/>
  <c r="B395"/>
  <c r="B396"/>
  <c r="B397"/>
  <c r="B398"/>
  <c r="B402"/>
  <c r="B403"/>
  <c r="B404"/>
  <c r="B405"/>
  <c r="B406"/>
  <c r="B407"/>
  <c r="B408"/>
  <c r="B412"/>
  <c r="B413"/>
  <c r="B414"/>
  <c r="B415"/>
  <c r="B416"/>
  <c r="B417"/>
  <c r="B418"/>
  <c r="B422"/>
  <c r="B423"/>
  <c r="B424"/>
  <c r="B425"/>
  <c r="B426"/>
  <c r="B427"/>
  <c r="B428"/>
  <c r="B432"/>
  <c r="B433"/>
  <c r="B434"/>
  <c r="B435"/>
  <c r="B436"/>
  <c r="B437"/>
  <c r="B438"/>
  <c r="B442"/>
  <c r="B443"/>
  <c r="B444"/>
  <c r="B445"/>
  <c r="B446"/>
  <c r="B447"/>
  <c r="B448"/>
  <c r="B452"/>
  <c r="B453"/>
  <c r="B454"/>
  <c r="B455"/>
  <c r="B456"/>
  <c r="B457"/>
  <c r="B458"/>
  <c r="B462"/>
  <c r="B463"/>
  <c r="B464"/>
  <c r="B465"/>
  <c r="B466"/>
  <c r="B467"/>
  <c r="B468"/>
  <c r="B472"/>
  <c r="B473"/>
  <c r="B474"/>
  <c r="B475"/>
  <c r="B476"/>
  <c r="B477"/>
  <c r="B478"/>
  <c r="B482"/>
  <c r="B483"/>
  <c r="B484"/>
  <c r="B485"/>
  <c r="B486"/>
  <c r="B487"/>
  <c r="B488"/>
  <c r="B492"/>
  <c r="B493"/>
  <c r="B494"/>
  <c r="B495"/>
  <c r="B496"/>
  <c r="B497"/>
  <c r="B498"/>
  <c r="B502"/>
  <c r="B503"/>
  <c r="B504"/>
  <c r="B505"/>
  <c r="B506"/>
  <c r="B507"/>
  <c r="B508"/>
  <c r="B512"/>
  <c r="B513"/>
  <c r="B514"/>
  <c r="B515"/>
  <c r="B516"/>
  <c r="B517"/>
  <c r="B518"/>
  <c r="B522"/>
  <c r="B523"/>
  <c r="B524"/>
  <c r="B525"/>
  <c r="B526"/>
  <c r="B527"/>
  <c r="B528"/>
  <c r="B532"/>
  <c r="B533"/>
  <c r="B534"/>
  <c r="B535"/>
  <c r="B536"/>
  <c r="B537"/>
  <c r="B538"/>
  <c r="B542"/>
  <c r="B543"/>
  <c r="B544"/>
  <c r="B545"/>
  <c r="B546"/>
  <c r="B547"/>
  <c r="B548"/>
  <c r="B552"/>
  <c r="B553"/>
  <c r="B554"/>
  <c r="B555"/>
  <c r="B556"/>
  <c r="B557"/>
  <c r="B558"/>
  <c r="T850" i="4"/>
  <c r="T837"/>
  <c r="T824"/>
  <c r="T811"/>
  <c r="T798"/>
  <c r="T856"/>
  <c r="T843"/>
  <c r="T830"/>
  <c r="T817"/>
  <c r="T804"/>
  <c r="U856"/>
  <c r="U843"/>
  <c r="U830"/>
  <c r="U817"/>
  <c r="U804"/>
  <c r="U850"/>
  <c r="U837"/>
  <c r="U824"/>
  <c r="U811"/>
  <c r="U798"/>
  <c r="V850"/>
  <c r="V837"/>
  <c r="V824"/>
  <c r="V811"/>
  <c r="V798"/>
  <c r="BR827" l="1"/>
  <c r="A594" i="2" s="1"/>
  <c r="BR834" i="4"/>
  <c r="BR800"/>
  <c r="A573" i="2" s="1"/>
  <c r="BR808" i="4"/>
  <c r="BR852"/>
  <c r="A613" i="2" s="1"/>
  <c r="BR860" i="4"/>
  <c r="BR813"/>
  <c r="A583" i="2" s="1"/>
  <c r="BR821" i="4"/>
  <c r="BR839"/>
  <c r="A603" i="2" s="1"/>
  <c r="BR847" i="4"/>
  <c r="BR814"/>
  <c r="A584" i="2" s="1"/>
  <c r="BR826" i="4"/>
  <c r="A593" i="2" s="1"/>
  <c r="BR853" i="4"/>
  <c r="A614" i="2" s="1"/>
  <c r="BR840" i="4"/>
  <c r="A604" i="2" s="1"/>
  <c r="BR801" i="4"/>
  <c r="A574" i="2" s="1"/>
  <c r="V785" i="4"/>
  <c r="U791"/>
  <c r="U785"/>
  <c r="T791"/>
  <c r="T785"/>
  <c r="BR795" s="1"/>
  <c r="T766"/>
  <c r="BR776" s="1"/>
  <c r="BR788" l="1"/>
  <c r="A564" i="2" s="1"/>
  <c r="BR787" i="4"/>
  <c r="A563" i="2" s="1"/>
  <c r="BR768" i="4"/>
  <c r="A553" i="2" s="1"/>
  <c r="BR769" i="4"/>
  <c r="A554" i="2" s="1"/>
  <c r="T22" i="4"/>
  <c r="BR32" s="1"/>
  <c r="BF781"/>
  <c r="BF780"/>
  <c r="BF669"/>
  <c r="BF668"/>
  <c r="BF558"/>
  <c r="BF557"/>
  <c r="BF448"/>
  <c r="BF447"/>
  <c r="BF226"/>
  <c r="BF225"/>
  <c r="BF337"/>
  <c r="BF336"/>
  <c r="BF115"/>
  <c r="BF114"/>
  <c r="BF4"/>
  <c r="BR25" l="1"/>
  <c r="A14" i="2" s="1"/>
  <c r="BR24" i="4"/>
  <c r="A13" i="2" s="1"/>
  <c r="B2"/>
  <c r="BR859" i="4"/>
  <c r="A620" i="2" s="1"/>
  <c r="BR858" i="4"/>
  <c r="A619" i="2" s="1"/>
  <c r="BR857" i="4"/>
  <c r="A618" i="2" s="1"/>
  <c r="BR854" i="4"/>
  <c r="A615" i="2" s="1"/>
  <c r="BR851" i="4"/>
  <c r="A612" i="2" s="1"/>
  <c r="BR846" i="4"/>
  <c r="A610" i="2" s="1"/>
  <c r="BR845" i="4"/>
  <c r="A609" i="2" s="1"/>
  <c r="BR844" i="4"/>
  <c r="A608" i="2" s="1"/>
  <c r="BR841" i="4"/>
  <c r="A605" i="2" s="1"/>
  <c r="BR838" i="4"/>
  <c r="A602" i="2" s="1"/>
  <c r="BR833" i="4"/>
  <c r="A600" i="2" s="1"/>
  <c r="BR832" i="4"/>
  <c r="A599" i="2" s="1"/>
  <c r="BR831" i="4"/>
  <c r="A598" i="2" s="1"/>
  <c r="BR828" i="4"/>
  <c r="A595" i="2" s="1"/>
  <c r="BR825" i="4"/>
  <c r="A592" i="2" s="1"/>
  <c r="BR820" i="4"/>
  <c r="A590" i="2" s="1"/>
  <c r="BR819" i="4"/>
  <c r="A589" i="2" s="1"/>
  <c r="BR818" i="4"/>
  <c r="A588" i="2" s="1"/>
  <c r="BR815" i="4"/>
  <c r="A585" i="2" s="1"/>
  <c r="BR812" i="4"/>
  <c r="A582" i="2" s="1"/>
  <c r="BR809" i="4"/>
  <c r="BR807"/>
  <c r="A580" i="2" s="1"/>
  <c r="BR806" i="4"/>
  <c r="A579" i="2" s="1"/>
  <c r="BR805" i="4"/>
  <c r="A578" i="2" s="1"/>
  <c r="BR802" i="4"/>
  <c r="A575" i="2" s="1"/>
  <c r="BR799" i="4"/>
  <c r="A572" i="2" s="1"/>
  <c r="BR794" i="4"/>
  <c r="A570" i="2" s="1"/>
  <c r="BR793" i="4"/>
  <c r="A569" i="2" s="1"/>
  <c r="BR792" i="4"/>
  <c r="A568" i="2" s="1"/>
  <c r="BR789" i="4"/>
  <c r="A565" i="2" s="1"/>
  <c r="BR786" i="4"/>
  <c r="A562" i="2" s="1"/>
  <c r="V766" i="4"/>
  <c r="V753"/>
  <c r="V738"/>
  <c r="V725"/>
  <c r="V712"/>
  <c r="V699"/>
  <c r="V686"/>
  <c r="V673"/>
  <c r="V653"/>
  <c r="V640"/>
  <c r="V627"/>
  <c r="V614"/>
  <c r="V601"/>
  <c r="V588"/>
  <c r="V575"/>
  <c r="V562"/>
  <c r="V543"/>
  <c r="V530"/>
  <c r="V517"/>
  <c r="V504"/>
  <c r="V491"/>
  <c r="V478"/>
  <c r="V465"/>
  <c r="V452"/>
  <c r="V432"/>
  <c r="V419"/>
  <c r="V406"/>
  <c r="V393"/>
  <c r="V380"/>
  <c r="V367"/>
  <c r="V354"/>
  <c r="V341"/>
  <c r="V321"/>
  <c r="V308"/>
  <c r="V295"/>
  <c r="V282"/>
  <c r="V269"/>
  <c r="V256"/>
  <c r="V243"/>
  <c r="V230"/>
  <c r="V210"/>
  <c r="V197"/>
  <c r="V184"/>
  <c r="V171"/>
  <c r="V158"/>
  <c r="V145"/>
  <c r="V132"/>
  <c r="V119"/>
  <c r="V100"/>
  <c r="V87"/>
  <c r="V74"/>
  <c r="V67"/>
  <c r="V61"/>
  <c r="V48"/>
  <c r="V35"/>
  <c r="V22"/>
  <c r="V9"/>
  <c r="V856"/>
  <c r="V843"/>
  <c r="V830"/>
  <c r="V817"/>
  <c r="V804"/>
  <c r="V791"/>
  <c r="V772"/>
  <c r="V759"/>
  <c r="V744"/>
  <c r="V731"/>
  <c r="V718"/>
  <c r="V705"/>
  <c r="V692"/>
  <c r="V679"/>
  <c r="V659"/>
  <c r="V646"/>
  <c r="V633"/>
  <c r="V620"/>
  <c r="V607"/>
  <c r="V594"/>
  <c r="V581"/>
  <c r="V568"/>
  <c r="V549"/>
  <c r="V536"/>
  <c r="V523"/>
  <c r="V510"/>
  <c r="V497"/>
  <c r="V484"/>
  <c r="V471"/>
  <c r="V458"/>
  <c r="V438"/>
  <c r="V425"/>
  <c r="V412"/>
  <c r="V399"/>
  <c r="V386"/>
  <c r="V373"/>
  <c r="V360"/>
  <c r="V347"/>
  <c r="V327"/>
  <c r="V314"/>
  <c r="V301"/>
  <c r="V288"/>
  <c r="V275"/>
  <c r="V262"/>
  <c r="V249"/>
  <c r="V236"/>
  <c r="V216"/>
  <c r="V203"/>
  <c r="V190"/>
  <c r="V177"/>
  <c r="V164"/>
  <c r="V151"/>
  <c r="V138"/>
  <c r="V125"/>
  <c r="V106"/>
  <c r="V93"/>
  <c r="V80"/>
  <c r="V54"/>
  <c r="V41"/>
  <c r="V29"/>
  <c r="U718"/>
  <c r="BR855"/>
  <c r="A616" i="2" s="1"/>
  <c r="BR842" i="4"/>
  <c r="A606" i="2" s="1"/>
  <c r="BR829" i="4"/>
  <c r="A596" i="2" s="1"/>
  <c r="BR816" i="4"/>
  <c r="A586" i="2" s="1"/>
  <c r="BR803" i="4"/>
  <c r="A576" i="2" s="1"/>
  <c r="BR796" i="4"/>
  <c r="R13"/>
  <c r="R14"/>
  <c r="R20"/>
  <c r="R29"/>
  <c r="R33"/>
  <c r="R40"/>
  <c r="R41"/>
  <c r="R46"/>
  <c r="R54"/>
  <c r="R59"/>
  <c r="R60"/>
  <c r="R67"/>
  <c r="R72"/>
  <c r="R73"/>
  <c r="R79"/>
  <c r="R80"/>
  <c r="R85"/>
  <c r="R93"/>
  <c r="R98"/>
  <c r="R99"/>
  <c r="R105"/>
  <c r="R106"/>
  <c r="R111"/>
  <c r="R124"/>
  <c r="R125"/>
  <c r="R130"/>
  <c r="R131"/>
  <c r="R137"/>
  <c r="R138"/>
  <c r="R143"/>
  <c r="R150"/>
  <c r="R151"/>
  <c r="R156"/>
  <c r="R163"/>
  <c r="R164"/>
  <c r="R169"/>
  <c r="R177"/>
  <c r="R182"/>
  <c r="R183"/>
  <c r="R189"/>
  <c r="R190"/>
  <c r="R195"/>
  <c r="R196"/>
  <c r="R208"/>
  <c r="R209"/>
  <c r="R203"/>
  <c r="R216"/>
  <c r="R221"/>
  <c r="R222"/>
  <c r="R236"/>
  <c r="R241"/>
  <c r="R249"/>
  <c r="R254"/>
  <c r="R255"/>
  <c r="R262"/>
  <c r="R267"/>
  <c r="R268"/>
  <c r="R275"/>
  <c r="R280"/>
  <c r="R281"/>
  <c r="R288"/>
  <c r="R301"/>
  <c r="R314"/>
  <c r="R327"/>
  <c r="R347"/>
  <c r="R360"/>
  <c r="R373"/>
  <c r="R386"/>
  <c r="R399"/>
  <c r="R412"/>
  <c r="R425"/>
  <c r="R438"/>
  <c r="R458"/>
  <c r="R471"/>
  <c r="R484"/>
  <c r="R497"/>
  <c r="R510"/>
  <c r="R523"/>
  <c r="R536"/>
  <c r="R549"/>
  <c r="R568"/>
  <c r="R581"/>
  <c r="R594"/>
  <c r="R607"/>
  <c r="R620"/>
  <c r="R633"/>
  <c r="R646"/>
  <c r="R659"/>
  <c r="R679"/>
  <c r="R692"/>
  <c r="R705"/>
  <c r="R718"/>
  <c r="R731"/>
  <c r="R744"/>
  <c r="R749"/>
  <c r="R759"/>
  <c r="R772"/>
  <c r="U772"/>
  <c r="U759"/>
  <c r="U744"/>
  <c r="U731"/>
  <c r="U705"/>
  <c r="U692"/>
  <c r="U679"/>
  <c r="U659"/>
  <c r="U646"/>
  <c r="U633"/>
  <c r="U620"/>
  <c r="U607"/>
  <c r="U594"/>
  <c r="U581"/>
  <c r="U568"/>
  <c r="U549"/>
  <c r="U536"/>
  <c r="U523"/>
  <c r="U510"/>
  <c r="U497"/>
  <c r="U484"/>
  <c r="U471"/>
  <c r="U458"/>
  <c r="U438"/>
  <c r="U373"/>
  <c r="U425"/>
  <c r="U412"/>
  <c r="U399"/>
  <c r="U386"/>
  <c r="U360"/>
  <c r="U347"/>
  <c r="U327"/>
  <c r="U314"/>
  <c r="U301"/>
  <c r="U288"/>
  <c r="U275"/>
  <c r="U262"/>
  <c r="U249"/>
  <c r="U236"/>
  <c r="U216"/>
  <c r="U203"/>
  <c r="U190"/>
  <c r="U177"/>
  <c r="U164"/>
  <c r="U151"/>
  <c r="U93"/>
  <c r="U106"/>
  <c r="U138"/>
  <c r="U125"/>
  <c r="U80"/>
  <c r="U67"/>
  <c r="U54"/>
  <c r="U41"/>
  <c r="U29"/>
  <c r="U15"/>
  <c r="U766"/>
  <c r="U753"/>
  <c r="U738"/>
  <c r="U725"/>
  <c r="U712"/>
  <c r="U699"/>
  <c r="U686"/>
  <c r="U673"/>
  <c r="U653"/>
  <c r="U640"/>
  <c r="U627"/>
  <c r="U614"/>
  <c r="U601"/>
  <c r="U588"/>
  <c r="U575"/>
  <c r="U562"/>
  <c r="U543"/>
  <c r="U530"/>
  <c r="U517"/>
  <c r="U504"/>
  <c r="U491"/>
  <c r="U478"/>
  <c r="U465"/>
  <c r="U452"/>
  <c r="U432"/>
  <c r="U419"/>
  <c r="U406"/>
  <c r="U393"/>
  <c r="U380"/>
  <c r="U367"/>
  <c r="U354"/>
  <c r="U341"/>
  <c r="U321"/>
  <c r="U308"/>
  <c r="U295"/>
  <c r="U282"/>
  <c r="U269"/>
  <c r="U256"/>
  <c r="U243"/>
  <c r="U230"/>
  <c r="U210"/>
  <c r="U197"/>
  <c r="U184"/>
  <c r="U171"/>
  <c r="U158"/>
  <c r="U145"/>
  <c r="U132"/>
  <c r="U119"/>
  <c r="U100"/>
  <c r="U87"/>
  <c r="U74"/>
  <c r="U61"/>
  <c r="U48"/>
  <c r="U35"/>
  <c r="U22"/>
  <c r="U9"/>
  <c r="T772"/>
  <c r="BR772" l="1"/>
  <c r="A557" i="2" s="1"/>
  <c r="BR775" i="4"/>
  <c r="A560" i="2" s="1"/>
  <c r="BR767" i="4"/>
  <c r="A552" i="2" s="1"/>
  <c r="BR770" i="4"/>
  <c r="A555" i="2" s="1"/>
  <c r="BR773" i="4"/>
  <c r="A558" i="2" s="1"/>
  <c r="BR774" i="4"/>
  <c r="A559" i="2" s="1"/>
  <c r="T759" i="4"/>
  <c r="T744"/>
  <c r="T731"/>
  <c r="T718"/>
  <c r="T705"/>
  <c r="T692"/>
  <c r="T679"/>
  <c r="T659"/>
  <c r="T646"/>
  <c r="T633"/>
  <c r="T620"/>
  <c r="T607"/>
  <c r="T594"/>
  <c r="T581"/>
  <c r="T568"/>
  <c r="T549"/>
  <c r="T536"/>
  <c r="T523"/>
  <c r="T510"/>
  <c r="T497"/>
  <c r="T484"/>
  <c r="T471"/>
  <c r="T458"/>
  <c r="T438"/>
  <c r="T425"/>
  <c r="T412"/>
  <c r="T399"/>
  <c r="T386"/>
  <c r="T373"/>
  <c r="T360"/>
  <c r="T347"/>
  <c r="T327"/>
  <c r="T314"/>
  <c r="T301"/>
  <c r="T288"/>
  <c r="T275"/>
  <c r="T262"/>
  <c r="T249"/>
  <c r="T236"/>
  <c r="T216"/>
  <c r="T203"/>
  <c r="T190"/>
  <c r="T177"/>
  <c r="T164"/>
  <c r="T151"/>
  <c r="T138"/>
  <c r="T125"/>
  <c r="T106"/>
  <c r="T93"/>
  <c r="T80"/>
  <c r="T67"/>
  <c r="T753"/>
  <c r="BR763" s="1"/>
  <c r="T738"/>
  <c r="BR748" s="1"/>
  <c r="T725"/>
  <c r="BR735" s="1"/>
  <c r="T712"/>
  <c r="BR722" s="1"/>
  <c r="T699"/>
  <c r="BR709" s="1"/>
  <c r="T686"/>
  <c r="BR696" s="1"/>
  <c r="T673"/>
  <c r="BR683" s="1"/>
  <c r="T653"/>
  <c r="BR663" s="1"/>
  <c r="T640"/>
  <c r="BR650" s="1"/>
  <c r="T627"/>
  <c r="BR637" s="1"/>
  <c r="T614"/>
  <c r="BR624" s="1"/>
  <c r="T601"/>
  <c r="BR611" s="1"/>
  <c r="T588"/>
  <c r="BR598" s="1"/>
  <c r="T575"/>
  <c r="BR585" s="1"/>
  <c r="T562"/>
  <c r="BR572" s="1"/>
  <c r="T543"/>
  <c r="BR553" s="1"/>
  <c r="T530"/>
  <c r="BR540" s="1"/>
  <c r="T517"/>
  <c r="BR527" s="1"/>
  <c r="T504"/>
  <c r="BR514" s="1"/>
  <c r="T491"/>
  <c r="BR501" s="1"/>
  <c r="T478"/>
  <c r="BR488" s="1"/>
  <c r="T465"/>
  <c r="BR475" s="1"/>
  <c r="T452"/>
  <c r="BR462" s="1"/>
  <c r="T432"/>
  <c r="BR442" s="1"/>
  <c r="T419"/>
  <c r="BR429" s="1"/>
  <c r="T406"/>
  <c r="T393"/>
  <c r="BR403" s="1"/>
  <c r="T380"/>
  <c r="BR390" s="1"/>
  <c r="T367"/>
  <c r="BR377" s="1"/>
  <c r="T354"/>
  <c r="BR364" s="1"/>
  <c r="T341"/>
  <c r="BR351" s="1"/>
  <c r="T321"/>
  <c r="BR331" s="1"/>
  <c r="T308"/>
  <c r="BR318" s="1"/>
  <c r="T295"/>
  <c r="BR305" s="1"/>
  <c r="T282"/>
  <c r="BR292" s="1"/>
  <c r="T269"/>
  <c r="BR279" s="1"/>
  <c r="T256"/>
  <c r="BR266" s="1"/>
  <c r="T243"/>
  <c r="BR253" s="1"/>
  <c r="T230"/>
  <c r="BR240" s="1"/>
  <c r="T210"/>
  <c r="BR220" s="1"/>
  <c r="T197"/>
  <c r="BR207" s="1"/>
  <c r="T184"/>
  <c r="BR194" s="1"/>
  <c r="T171"/>
  <c r="BR181" s="1"/>
  <c r="T158"/>
  <c r="BR168" s="1"/>
  <c r="T145"/>
  <c r="BR155" s="1"/>
  <c r="T132"/>
  <c r="BR142" s="1"/>
  <c r="T119"/>
  <c r="BR129" s="1"/>
  <c r="T100"/>
  <c r="BR110" s="1"/>
  <c r="T87"/>
  <c r="BR97" s="1"/>
  <c r="T74"/>
  <c r="BR84" s="1"/>
  <c r="T61"/>
  <c r="BR71" s="1"/>
  <c r="T54"/>
  <c r="T48"/>
  <c r="BR58" s="1"/>
  <c r="T41"/>
  <c r="T35"/>
  <c r="BR45" s="1"/>
  <c r="T29"/>
  <c r="T15"/>
  <c r="T9"/>
  <c r="BR19" s="1"/>
  <c r="BR417" l="1"/>
  <c r="BR416"/>
  <c r="BR160"/>
  <c r="A113" i="2" s="1"/>
  <c r="BR161" i="4"/>
  <c r="A114" i="2" s="1"/>
  <c r="BR323" i="4"/>
  <c r="A233" i="2" s="1"/>
  <c r="BR324" i="4"/>
  <c r="A234" i="2" s="1"/>
  <c r="BR382" i="4"/>
  <c r="A273" i="2" s="1"/>
  <c r="BR383" i="4"/>
  <c r="A274" i="2" s="1"/>
  <c r="BR545" i="4"/>
  <c r="A393" i="2" s="1"/>
  <c r="BR546" i="4"/>
  <c r="A394" i="2" s="1"/>
  <c r="BR50" i="4"/>
  <c r="A33" i="2" s="1"/>
  <c r="BR51" i="4"/>
  <c r="A34" i="2" s="1"/>
  <c r="BR89" i="4"/>
  <c r="A63" i="2" s="1"/>
  <c r="BR90" i="4"/>
  <c r="A64" i="2" s="1"/>
  <c r="BR147" i="4"/>
  <c r="A103" i="2" s="1"/>
  <c r="BR148" i="4"/>
  <c r="A104" i="2" s="1"/>
  <c r="BR149" i="4"/>
  <c r="A105" i="2" s="1"/>
  <c r="BR199" i="4"/>
  <c r="A143" i="2" s="1"/>
  <c r="BR200" i="4"/>
  <c r="A144" i="2" s="1"/>
  <c r="BR259" i="4"/>
  <c r="A184" i="2" s="1"/>
  <c r="BR258" i="4"/>
  <c r="A183" i="2" s="1"/>
  <c r="BR311" i="4"/>
  <c r="A224" i="2" s="1"/>
  <c r="BR310" i="4"/>
  <c r="A223" i="2" s="1"/>
  <c r="BR370" i="4"/>
  <c r="A264" i="2" s="1"/>
  <c r="BR369" i="4"/>
  <c r="A263" i="2" s="1"/>
  <c r="BR422" i="4"/>
  <c r="A304" i="2" s="1"/>
  <c r="BR421" i="4"/>
  <c r="A303" i="2" s="1"/>
  <c r="BR481" i="4"/>
  <c r="A344" i="2" s="1"/>
  <c r="BR480" i="4"/>
  <c r="A343" i="2" s="1"/>
  <c r="BR533" i="4"/>
  <c r="A384" i="2" s="1"/>
  <c r="BR532" i="4"/>
  <c r="A383" i="2" s="1"/>
  <c r="BR591" i="4"/>
  <c r="A424" i="2" s="1"/>
  <c r="BR590" i="4"/>
  <c r="A423" i="2" s="1"/>
  <c r="BR643" i="4"/>
  <c r="A464" i="2" s="1"/>
  <c r="BR642" i="4"/>
  <c r="A463" i="2" s="1"/>
  <c r="BR702" i="4"/>
  <c r="A504" i="2" s="1"/>
  <c r="BR701" i="4"/>
  <c r="A503" i="2" s="1"/>
  <c r="BR756" i="4"/>
  <c r="A544" i="2" s="1"/>
  <c r="BR755" i="4"/>
  <c r="A543" i="2" s="1"/>
  <c r="BR211" i="4"/>
  <c r="A152" i="2" s="1"/>
  <c r="BR212" i="4"/>
  <c r="A153" i="2" s="1"/>
  <c r="BR213" i="4"/>
  <c r="A154" i="2" s="1"/>
  <c r="BR434" i="4"/>
  <c r="A313" i="2" s="1"/>
  <c r="BR435" i="4"/>
  <c r="A314" i="2" s="1"/>
  <c r="BR603" i="4"/>
  <c r="A433" i="2" s="1"/>
  <c r="BR604" i="4"/>
  <c r="A434" i="2" s="1"/>
  <c r="BR655" i="4"/>
  <c r="A473" i="2" s="1"/>
  <c r="BR656" i="4"/>
  <c r="A474" i="2" s="1"/>
  <c r="BR714" i="4"/>
  <c r="A513" i="2" s="1"/>
  <c r="BR715" i="4"/>
  <c r="A514" i="2" s="1"/>
  <c r="BR11" i="4"/>
  <c r="A3" i="2" s="1"/>
  <c r="BR12" i="4"/>
  <c r="A4" i="2" s="1"/>
  <c r="BR10" i="4"/>
  <c r="A2" i="2" s="1"/>
  <c r="BR77" i="4"/>
  <c r="A54" i="2" s="1"/>
  <c r="BR76" i="4"/>
  <c r="A53" i="2" s="1"/>
  <c r="BR135" i="4"/>
  <c r="A94" i="2" s="1"/>
  <c r="BR134" i="4"/>
  <c r="A93" i="2" s="1"/>
  <c r="BR186" i="4"/>
  <c r="A133" i="2" s="1"/>
  <c r="BR187" i="4"/>
  <c r="A134" i="2" s="1"/>
  <c r="BR245" i="4"/>
  <c r="A173" i="2" s="1"/>
  <c r="BR246" i="4"/>
  <c r="A174" i="2" s="1"/>
  <c r="BR297" i="4"/>
  <c r="A213" i="2" s="1"/>
  <c r="BR298" i="4"/>
  <c r="A214" i="2" s="1"/>
  <c r="BR356" i="4"/>
  <c r="A253" i="2" s="1"/>
  <c r="BR357" i="4"/>
  <c r="A254" i="2" s="1"/>
  <c r="BR408" i="4"/>
  <c r="A293" i="2" s="1"/>
  <c r="BR409" i="4"/>
  <c r="A294" i="2" s="1"/>
  <c r="BR467" i="4"/>
  <c r="A333" i="2" s="1"/>
  <c r="BR468" i="4"/>
  <c r="A334" i="2" s="1"/>
  <c r="BR519" i="4"/>
  <c r="A373" i="2" s="1"/>
  <c r="BR520" i="4"/>
  <c r="A374" i="2" s="1"/>
  <c r="BR577" i="4"/>
  <c r="A413" i="2" s="1"/>
  <c r="BR578" i="4"/>
  <c r="A414" i="2" s="1"/>
  <c r="BR629" i="4"/>
  <c r="A453" i="2" s="1"/>
  <c r="BR630" i="4"/>
  <c r="A454" i="2" s="1"/>
  <c r="BR688" i="4"/>
  <c r="A493" i="2" s="1"/>
  <c r="BR689" i="4"/>
  <c r="A494" i="2" s="1"/>
  <c r="BR740" i="4"/>
  <c r="A533" i="2" s="1"/>
  <c r="BR741" i="4"/>
  <c r="A534" i="2" s="1"/>
  <c r="BR103" i="4"/>
  <c r="A74" i="2" s="1"/>
  <c r="BR101" i="4"/>
  <c r="A72" i="2" s="1"/>
  <c r="BR102" i="4"/>
  <c r="A73" i="2" s="1"/>
  <c r="BR271" i="4"/>
  <c r="A193" i="2" s="1"/>
  <c r="BR272" i="4"/>
  <c r="A194" i="2" s="1"/>
  <c r="BR493" i="4"/>
  <c r="A353" i="2" s="1"/>
  <c r="BR494" i="4"/>
  <c r="A354" i="2" s="1"/>
  <c r="BR37" i="4"/>
  <c r="A23" i="2" s="1"/>
  <c r="BR38" i="4"/>
  <c r="A24" i="2" s="1"/>
  <c r="BR63" i="4"/>
  <c r="A43" i="2" s="1"/>
  <c r="BR64" i="4"/>
  <c r="A44" i="2" s="1"/>
  <c r="BR121" i="4"/>
  <c r="A83" i="2" s="1"/>
  <c r="BR122" i="4"/>
  <c r="A84" i="2" s="1"/>
  <c r="BR174" i="4"/>
  <c r="A124" i="2" s="1"/>
  <c r="BR173" i="4"/>
  <c r="A123" i="2" s="1"/>
  <c r="BR233" i="4"/>
  <c r="A164" i="2" s="1"/>
  <c r="BR232" i="4"/>
  <c r="A163" i="2" s="1"/>
  <c r="BR285" i="4"/>
  <c r="A204" i="2" s="1"/>
  <c r="BR284" i="4"/>
  <c r="A203" i="2" s="1"/>
  <c r="BR344" i="4"/>
  <c r="A244" i="2" s="1"/>
  <c r="BR343" i="4"/>
  <c r="A243" i="2" s="1"/>
  <c r="BR396" i="4"/>
  <c r="A284" i="2" s="1"/>
  <c r="BR395" i="4"/>
  <c r="A283" i="2" s="1"/>
  <c r="BR455" i="4"/>
  <c r="A324" i="2" s="1"/>
  <c r="BR454" i="4"/>
  <c r="A323" i="2" s="1"/>
  <c r="BR507" i="4"/>
  <c r="A364" i="2" s="1"/>
  <c r="BR506" i="4"/>
  <c r="A363" i="2" s="1"/>
  <c r="BR565" i="4"/>
  <c r="A404" i="2" s="1"/>
  <c r="BR564" i="4"/>
  <c r="A403" i="2" s="1"/>
  <c r="BR617" i="4"/>
  <c r="A444" i="2" s="1"/>
  <c r="BR616" i="4"/>
  <c r="A443" i="2" s="1"/>
  <c r="BR676" i="4"/>
  <c r="A484" i="2" s="1"/>
  <c r="BR675" i="4"/>
  <c r="A483" i="2" s="1"/>
  <c r="BR728" i="4"/>
  <c r="A524" i="2" s="1"/>
  <c r="BR727" i="4"/>
  <c r="A523" i="2" s="1"/>
  <c r="BR80" i="4"/>
  <c r="A57" i="2" s="1"/>
  <c r="BR83" i="4"/>
  <c r="A60" i="2" s="1"/>
  <c r="BR75" i="4"/>
  <c r="A52" i="2" s="1"/>
  <c r="BR78" i="4"/>
  <c r="A55" i="2" s="1"/>
  <c r="BR81" i="4"/>
  <c r="A58" i="2" s="1"/>
  <c r="BR82" i="4"/>
  <c r="A59" i="2" s="1"/>
  <c r="BR249" i="4"/>
  <c r="A177" i="2" s="1"/>
  <c r="BR252" i="4"/>
  <c r="A180" i="2" s="1"/>
  <c r="BR244" i="4"/>
  <c r="A172" i="2" s="1"/>
  <c r="BR247" i="4"/>
  <c r="A175" i="2" s="1"/>
  <c r="BR250" i="4"/>
  <c r="A178" i="2" s="1"/>
  <c r="BR251" i="4"/>
  <c r="A179" i="2" s="1"/>
  <c r="BR412" i="4"/>
  <c r="A297" i="2" s="1"/>
  <c r="BR415" i="4"/>
  <c r="A300" i="2" s="1"/>
  <c r="BR407" i="4"/>
  <c r="A292" i="2" s="1"/>
  <c r="BR410" i="4"/>
  <c r="A295" i="2" s="1"/>
  <c r="BR413" i="4"/>
  <c r="A298" i="2" s="1"/>
  <c r="BR414" i="4"/>
  <c r="A299" i="2" s="1"/>
  <c r="BR581" i="4"/>
  <c r="A417" i="2" s="1"/>
  <c r="BR584" i="4"/>
  <c r="A420" i="2" s="1"/>
  <c r="BR576" i="4"/>
  <c r="A412" i="2" s="1"/>
  <c r="BR579" i="4"/>
  <c r="A415" i="2" s="1"/>
  <c r="BR582" i="4"/>
  <c r="A418" i="2" s="1"/>
  <c r="BR583" i="4"/>
  <c r="A419" i="2" s="1"/>
  <c r="BR744" i="4"/>
  <c r="A537" i="2" s="1"/>
  <c r="BR745" i="4"/>
  <c r="A538" i="2" s="1"/>
  <c r="BR746" i="4"/>
  <c r="A539" i="2" s="1"/>
  <c r="BR739" i="4"/>
  <c r="A532" i="2" s="1"/>
  <c r="BR747" i="4"/>
  <c r="A540" i="2" s="1"/>
  <c r="BR742" i="4"/>
  <c r="A535" i="2" s="1"/>
  <c r="BR743" i="4"/>
  <c r="A536" i="2" s="1"/>
  <c r="BR164" i="4"/>
  <c r="A117" i="2" s="1"/>
  <c r="BR165" i="4"/>
  <c r="A118" i="2" s="1"/>
  <c r="BR166" i="4"/>
  <c r="A119" i="2" s="1"/>
  <c r="BR167" i="4"/>
  <c r="A120" i="2" s="1"/>
  <c r="BR159" i="4"/>
  <c r="A112" i="2" s="1"/>
  <c r="BR162" i="4"/>
  <c r="A115" i="2" s="1"/>
  <c r="BR275" i="4"/>
  <c r="A197" i="2" s="1"/>
  <c r="BR276" i="4"/>
  <c r="A198" i="2" s="1"/>
  <c r="BR277" i="4"/>
  <c r="A199" i="2" s="1"/>
  <c r="BR278" i="4"/>
  <c r="A200" i="2" s="1"/>
  <c r="BR270" i="4"/>
  <c r="A192" i="2" s="1"/>
  <c r="BR273" i="4"/>
  <c r="A195" i="2" s="1"/>
  <c r="BR386" i="4"/>
  <c r="A277" i="2" s="1"/>
  <c r="BR387" i="4"/>
  <c r="A278" i="2" s="1"/>
  <c r="BR388" i="4"/>
  <c r="A279" i="2" s="1"/>
  <c r="BR389" i="4"/>
  <c r="A280" i="2" s="1"/>
  <c r="BR381" i="4"/>
  <c r="A272" i="2" s="1"/>
  <c r="BR384" i="4"/>
  <c r="A275" i="2" s="1"/>
  <c r="BR438" i="4"/>
  <c r="A317" i="2" s="1"/>
  <c r="BR439" i="4"/>
  <c r="A318" i="2" s="1"/>
  <c r="BR440" i="4"/>
  <c r="A319" i="2" s="1"/>
  <c r="BR441" i="4"/>
  <c r="A320" i="2" s="1"/>
  <c r="BR433" i="4"/>
  <c r="A312" i="2" s="1"/>
  <c r="BR436" i="4"/>
  <c r="A315" i="2" s="1"/>
  <c r="BR497" i="4"/>
  <c r="A357" i="2" s="1"/>
  <c r="BR498" i="4"/>
  <c r="A358" i="2" s="1"/>
  <c r="BR499" i="4"/>
  <c r="A359" i="2" s="1"/>
  <c r="BR500" i="4"/>
  <c r="A360" i="2" s="1"/>
  <c r="BR492" i="4"/>
  <c r="A352" i="2" s="1"/>
  <c r="BR495" i="4"/>
  <c r="A355" i="2" s="1"/>
  <c r="BR549" i="4"/>
  <c r="A397" i="2" s="1"/>
  <c r="BR550" i="4"/>
  <c r="A398" i="2" s="1"/>
  <c r="BR551" i="4"/>
  <c r="A399" i="2" s="1"/>
  <c r="BR552" i="4"/>
  <c r="A400" i="2" s="1"/>
  <c r="BR544" i="4"/>
  <c r="A392" i="2" s="1"/>
  <c r="BR547" i="4"/>
  <c r="A395" i="2" s="1"/>
  <c r="BR607" i="4"/>
  <c r="A437" i="2" s="1"/>
  <c r="BR608" i="4"/>
  <c r="A438" i="2" s="1"/>
  <c r="BR609" i="4"/>
  <c r="A439" i="2" s="1"/>
  <c r="BR610" i="4"/>
  <c r="A440" i="2" s="1"/>
  <c r="BR602" i="4"/>
  <c r="A432" i="2" s="1"/>
  <c r="BR605" i="4"/>
  <c r="A435" i="2" s="1"/>
  <c r="BR659" i="4"/>
  <c r="A477" i="2" s="1"/>
  <c r="BR660" i="4"/>
  <c r="A478" i="2" s="1"/>
  <c r="BR661" i="4"/>
  <c r="A479" i="2" s="1"/>
  <c r="BR662" i="4"/>
  <c r="A480" i="2" s="1"/>
  <c r="BR654" i="4"/>
  <c r="A472" i="2" s="1"/>
  <c r="BR657" i="4"/>
  <c r="A475" i="2" s="1"/>
  <c r="BR718" i="4"/>
  <c r="A517" i="2" s="1"/>
  <c r="BR719" i="4"/>
  <c r="A518" i="2" s="1"/>
  <c r="BR720" i="4"/>
  <c r="A519" i="2" s="1"/>
  <c r="BR721" i="4"/>
  <c r="A520" i="2" s="1"/>
  <c r="BR713" i="4"/>
  <c r="A512" i="2" s="1"/>
  <c r="BR716" i="4"/>
  <c r="A515" i="2" s="1"/>
  <c r="BR190" i="4"/>
  <c r="A137" i="2" s="1"/>
  <c r="BR193" i="4"/>
  <c r="A140" i="2" s="1"/>
  <c r="BR185" i="4"/>
  <c r="A132" i="2" s="1"/>
  <c r="BR188" i="4"/>
  <c r="A135" i="2" s="1"/>
  <c r="BR191" i="4"/>
  <c r="A138" i="2" s="1"/>
  <c r="BR192" i="4"/>
  <c r="A139" i="2" s="1"/>
  <c r="BR360" i="4"/>
  <c r="A257" i="2" s="1"/>
  <c r="BR363" i="4"/>
  <c r="A260" i="2" s="1"/>
  <c r="BR355" i="4"/>
  <c r="A252" i="2" s="1"/>
  <c r="BR358" i="4"/>
  <c r="A255" i="2" s="1"/>
  <c r="BR361" i="4"/>
  <c r="A258" i="2" s="1"/>
  <c r="BR362" i="4"/>
  <c r="A259" i="2" s="1"/>
  <c r="BR523" i="4"/>
  <c r="A377" i="2" s="1"/>
  <c r="BR526" i="4"/>
  <c r="A380" i="2" s="1"/>
  <c r="BR518" i="4"/>
  <c r="A372" i="2" s="1"/>
  <c r="BR521" i="4"/>
  <c r="A375" i="2" s="1"/>
  <c r="BR524" i="4"/>
  <c r="A378" i="2" s="1"/>
  <c r="BR525" i="4"/>
  <c r="A379" i="2" s="1"/>
  <c r="BR692" i="4"/>
  <c r="A497" i="2" s="1"/>
  <c r="BR695" i="4"/>
  <c r="A500" i="2" s="1"/>
  <c r="BR687" i="4"/>
  <c r="A492" i="2" s="1"/>
  <c r="BR690" i="4"/>
  <c r="A495" i="2" s="1"/>
  <c r="BR693" i="4"/>
  <c r="A498" i="2" s="1"/>
  <c r="BR694" i="4"/>
  <c r="A499" i="2" s="1"/>
  <c r="BR31" i="4"/>
  <c r="A20" i="2" s="1"/>
  <c r="BR23" i="4"/>
  <c r="A12" i="2" s="1"/>
  <c r="BR26" i="4"/>
  <c r="A15" i="2" s="1"/>
  <c r="BR27" i="4"/>
  <c r="A16" i="2" s="1"/>
  <c r="BR22" i="4"/>
  <c r="BR30"/>
  <c r="A19" i="2" s="1"/>
  <c r="BR106" i="4"/>
  <c r="A77" i="2" s="1"/>
  <c r="BR107" i="4"/>
  <c r="A78" i="2" s="1"/>
  <c r="BR108" i="4"/>
  <c r="A79" i="2" s="1"/>
  <c r="BR109" i="4"/>
  <c r="A80" i="2" s="1"/>
  <c r="BR104" i="4"/>
  <c r="A75" i="2" s="1"/>
  <c r="BR216" i="4"/>
  <c r="A157" i="2" s="1"/>
  <c r="BR217" i="4"/>
  <c r="A158" i="2" s="1"/>
  <c r="BR218" i="4"/>
  <c r="A159" i="2" s="1"/>
  <c r="BR219" i="4"/>
  <c r="A160" i="2" s="1"/>
  <c r="BR214" i="4"/>
  <c r="A155" i="2" s="1"/>
  <c r="BR327" i="4"/>
  <c r="A237" i="2" s="1"/>
  <c r="BR328" i="4"/>
  <c r="A238" i="2" s="1"/>
  <c r="BR329" i="4"/>
  <c r="A239" i="2" s="1"/>
  <c r="BR330" i="4"/>
  <c r="A240" i="2" s="1"/>
  <c r="BR322" i="4"/>
  <c r="A232" i="2" s="1"/>
  <c r="BR325" i="4"/>
  <c r="A235" i="2" s="1"/>
  <c r="BR59" i="4"/>
  <c r="BR55"/>
  <c r="A38" i="2" s="1"/>
  <c r="BR56" i="4"/>
  <c r="A39" i="2" s="1"/>
  <c r="BR57" i="4"/>
  <c r="A40" i="2" s="1"/>
  <c r="BR49" i="4"/>
  <c r="A32" i="2" s="1"/>
  <c r="BR52" i="4"/>
  <c r="A35" i="2" s="1"/>
  <c r="BR93" i="4"/>
  <c r="A67" i="2" s="1"/>
  <c r="BR95" i="4"/>
  <c r="A69" i="2" s="1"/>
  <c r="BR96" i="4"/>
  <c r="A70" i="2" s="1"/>
  <c r="BR88" i="4"/>
  <c r="A62" i="2" s="1"/>
  <c r="BR91" i="4"/>
  <c r="A65" i="2" s="1"/>
  <c r="BR94" i="4"/>
  <c r="A68" i="2" s="1"/>
  <c r="BR151" i="4"/>
  <c r="A107" i="2" s="1"/>
  <c r="BR153" i="4"/>
  <c r="A109" i="2" s="1"/>
  <c r="BR154" i="4"/>
  <c r="A110" i="2" s="1"/>
  <c r="BR146" i="4"/>
  <c r="A102" i="2" s="1"/>
  <c r="BR152" i="4"/>
  <c r="A108" i="2" s="1"/>
  <c r="BR208" i="4"/>
  <c r="BR205"/>
  <c r="A149" i="2" s="1"/>
  <c r="BR206" i="4"/>
  <c r="A150" i="2" s="1"/>
  <c r="BR198" i="4"/>
  <c r="A142" i="2" s="1"/>
  <c r="BR201" i="4"/>
  <c r="A145" i="2" s="1"/>
  <c r="BR204" i="4"/>
  <c r="A148" i="2" s="1"/>
  <c r="BR262" i="4"/>
  <c r="A187" i="2" s="1"/>
  <c r="BR264" i="4"/>
  <c r="A189" i="2" s="1"/>
  <c r="BR265" i="4"/>
  <c r="A190" i="2" s="1"/>
  <c r="BR257" i="4"/>
  <c r="A182" i="2" s="1"/>
  <c r="BR260" i="4"/>
  <c r="A185" i="2" s="1"/>
  <c r="BR263" i="4"/>
  <c r="A188" i="2" s="1"/>
  <c r="BR314" i="4"/>
  <c r="A227" i="2" s="1"/>
  <c r="BR316" i="4"/>
  <c r="A229" i="2" s="1"/>
  <c r="BR317" i="4"/>
  <c r="A230" i="2" s="1"/>
  <c r="BR309" i="4"/>
  <c r="A222" i="2" s="1"/>
  <c r="BR312" i="4"/>
  <c r="A225" i="2" s="1"/>
  <c r="BR315" i="4"/>
  <c r="A228" i="2" s="1"/>
  <c r="BR373" i="4"/>
  <c r="A267" i="2" s="1"/>
  <c r="BR375" i="4"/>
  <c r="A269" i="2" s="1"/>
  <c r="BR376" i="4"/>
  <c r="A270" i="2" s="1"/>
  <c r="BR368" i="4"/>
  <c r="A262" i="2" s="1"/>
  <c r="BR371" i="4"/>
  <c r="A265" i="2" s="1"/>
  <c r="BR374" i="4"/>
  <c r="A268" i="2" s="1"/>
  <c r="BR425" i="4"/>
  <c r="A307" i="2" s="1"/>
  <c r="BR427" i="4"/>
  <c r="A309" i="2" s="1"/>
  <c r="BR428" i="4"/>
  <c r="A310" i="2" s="1"/>
  <c r="BR420" i="4"/>
  <c r="A302" i="2" s="1"/>
  <c r="BR423" i="4"/>
  <c r="A305" i="2" s="1"/>
  <c r="BR426" i="4"/>
  <c r="A308" i="2" s="1"/>
  <c r="BR484" i="4"/>
  <c r="A347" i="2" s="1"/>
  <c r="BR486" i="4"/>
  <c r="A349" i="2" s="1"/>
  <c r="BR487" i="4"/>
  <c r="A350" i="2" s="1"/>
  <c r="BR479" i="4"/>
  <c r="A342" i="2" s="1"/>
  <c r="BR482" i="4"/>
  <c r="A345" i="2" s="1"/>
  <c r="BR485" i="4"/>
  <c r="A348" i="2" s="1"/>
  <c r="BR536" i="4"/>
  <c r="A387" i="2" s="1"/>
  <c r="BR538" i="4"/>
  <c r="A389" i="2" s="1"/>
  <c r="BR539" i="4"/>
  <c r="A390" i="2" s="1"/>
  <c r="BR531" i="4"/>
  <c r="A382" i="2" s="1"/>
  <c r="BR534" i="4"/>
  <c r="A385" i="2" s="1"/>
  <c r="BR537" i="4"/>
  <c r="A388" i="2" s="1"/>
  <c r="BR594" i="4"/>
  <c r="A427" i="2" s="1"/>
  <c r="BR596" i="4"/>
  <c r="A429" i="2" s="1"/>
  <c r="BR597" i="4"/>
  <c r="A430" i="2" s="1"/>
  <c r="BR589" i="4"/>
  <c r="A422" i="2" s="1"/>
  <c r="BR592" i="4"/>
  <c r="A425" i="2" s="1"/>
  <c r="BR595" i="4"/>
  <c r="A428" i="2" s="1"/>
  <c r="BR646" i="4"/>
  <c r="A467" i="2" s="1"/>
  <c r="BR648" i="4"/>
  <c r="A469" i="2" s="1"/>
  <c r="BR649" i="4"/>
  <c r="A470" i="2" s="1"/>
  <c r="BR641" i="4"/>
  <c r="A462" i="2" s="1"/>
  <c r="BR644" i="4"/>
  <c r="A465" i="2" s="1"/>
  <c r="BR647" i="4"/>
  <c r="A468" i="2" s="1"/>
  <c r="BR705" i="4"/>
  <c r="A507" i="2" s="1"/>
  <c r="BR707" i="4"/>
  <c r="A509" i="2" s="1"/>
  <c r="BR708" i="4"/>
  <c r="A510" i="2" s="1"/>
  <c r="BR700" i="4"/>
  <c r="A502" i="2" s="1"/>
  <c r="BR703" i="4"/>
  <c r="A505" i="2" s="1"/>
  <c r="BR706" i="4"/>
  <c r="A508" i="2" s="1"/>
  <c r="BR759" i="4"/>
  <c r="A547" i="2" s="1"/>
  <c r="BR757" i="4"/>
  <c r="A545" i="2" s="1"/>
  <c r="BR760" i="4"/>
  <c r="A548" i="2" s="1"/>
  <c r="BR761" i="4"/>
  <c r="A549" i="2" s="1"/>
  <c r="BR754" i="4"/>
  <c r="A542" i="2" s="1"/>
  <c r="BR762" i="4"/>
  <c r="A550" i="2" s="1"/>
  <c r="BR138" i="4"/>
  <c r="A97" i="2" s="1"/>
  <c r="BR141" i="4"/>
  <c r="A100" i="2" s="1"/>
  <c r="BR133" i="4"/>
  <c r="A92" i="2" s="1"/>
  <c r="BR136" i="4"/>
  <c r="A95" i="2" s="1"/>
  <c r="BR139" i="4"/>
  <c r="A98" i="2" s="1"/>
  <c r="BR140" i="4"/>
  <c r="A99" i="2" s="1"/>
  <c r="BR301" i="4"/>
  <c r="A217" i="2" s="1"/>
  <c r="BR304" i="4"/>
  <c r="A220" i="2" s="1"/>
  <c r="BR296" i="4"/>
  <c r="A212" i="2" s="1"/>
  <c r="BR299" i="4"/>
  <c r="A215" i="2" s="1"/>
  <c r="BR302" i="4"/>
  <c r="A218" i="2" s="1"/>
  <c r="BR303" i="4"/>
  <c r="A219" i="2" s="1"/>
  <c r="BR471" i="4"/>
  <c r="A337" i="2" s="1"/>
  <c r="BR474" i="4"/>
  <c r="A340" i="2" s="1"/>
  <c r="BR466" i="4"/>
  <c r="A332" i="2" s="1"/>
  <c r="BR469" i="4"/>
  <c r="A335" i="2" s="1"/>
  <c r="BR472" i="4"/>
  <c r="A338" i="2" s="1"/>
  <c r="BR473" i="4"/>
  <c r="A339" i="2" s="1"/>
  <c r="BR633" i="4"/>
  <c r="A457" i="2" s="1"/>
  <c r="BR636" i="4"/>
  <c r="A460" i="2" s="1"/>
  <c r="BR628" i="4"/>
  <c r="A452" i="2" s="1"/>
  <c r="BR631" i="4"/>
  <c r="A455" i="2" s="1"/>
  <c r="BR634" i="4"/>
  <c r="A458" i="2" s="1"/>
  <c r="BR635" i="4"/>
  <c r="A459" i="2" s="1"/>
  <c r="BR20" i="4"/>
  <c r="BR17"/>
  <c r="A9" i="2" s="1"/>
  <c r="BR18" i="4"/>
  <c r="A10" i="2" s="1"/>
  <c r="BR15" i="4"/>
  <c r="A7" i="2" s="1"/>
  <c r="BR16" i="4"/>
  <c r="A8" i="2" s="1"/>
  <c r="BR41" i="4"/>
  <c r="A27" i="2" s="1"/>
  <c r="BR43" i="4"/>
  <c r="A29" i="2" s="1"/>
  <c r="BR44" i="4"/>
  <c r="A30" i="2" s="1"/>
  <c r="BR36" i="4"/>
  <c r="A22" i="2" s="1"/>
  <c r="BR39" i="4"/>
  <c r="A25" i="2" s="1"/>
  <c r="BR42" i="4"/>
  <c r="A28" i="2" s="1"/>
  <c r="BR67" i="4"/>
  <c r="A47" i="2" s="1"/>
  <c r="BR65" i="4"/>
  <c r="A45" i="2" s="1"/>
  <c r="BR68" i="4"/>
  <c r="A48" i="2" s="1"/>
  <c r="BR69" i="4"/>
  <c r="A49" i="2" s="1"/>
  <c r="BR62" i="4"/>
  <c r="A42" i="2" s="1"/>
  <c r="BR70" i="4"/>
  <c r="A50" i="2" s="1"/>
  <c r="BR125" i="4"/>
  <c r="A87" i="2" s="1"/>
  <c r="BR123" i="4"/>
  <c r="A85" i="2" s="1"/>
  <c r="BR126" i="4"/>
  <c r="A88" i="2" s="1"/>
  <c r="BR127" i="4"/>
  <c r="A89" i="2" s="1"/>
  <c r="BR120" i="4"/>
  <c r="A82" i="2" s="1"/>
  <c r="BR128" i="4"/>
  <c r="A90" i="2" s="1"/>
  <c r="BR177" i="4"/>
  <c r="A127" i="2" s="1"/>
  <c r="BR175" i="4"/>
  <c r="A125" i="2" s="1"/>
  <c r="BR178" i="4"/>
  <c r="A128" i="2" s="1"/>
  <c r="BR179" i="4"/>
  <c r="A129" i="2" s="1"/>
  <c r="BR180" i="4"/>
  <c r="A130" i="2" s="1"/>
  <c r="BR172" i="4"/>
  <c r="A122" i="2" s="1"/>
  <c r="BR236" i="4"/>
  <c r="A167" i="2" s="1"/>
  <c r="BR234" i="4"/>
  <c r="A165" i="2" s="1"/>
  <c r="BR237" i="4"/>
  <c r="A168" i="2" s="1"/>
  <c r="BR238" i="4"/>
  <c r="A169" i="2" s="1"/>
  <c r="BR231" i="4"/>
  <c r="A162" i="2" s="1"/>
  <c r="BR239" i="4"/>
  <c r="A170" i="2" s="1"/>
  <c r="BR288" i="4"/>
  <c r="A207" i="2" s="1"/>
  <c r="BR286" i="4"/>
  <c r="A205" i="2" s="1"/>
  <c r="BR289" i="4"/>
  <c r="A208" i="2" s="1"/>
  <c r="BR290" i="4"/>
  <c r="A209" i="2" s="1"/>
  <c r="BR283" i="4"/>
  <c r="A202" i="2" s="1"/>
  <c r="BR291" i="4"/>
  <c r="A210" i="2" s="1"/>
  <c r="BR347" i="4"/>
  <c r="A247" i="2" s="1"/>
  <c r="BR345" i="4"/>
  <c r="A245" i="2" s="1"/>
  <c r="BR348" i="4"/>
  <c r="A248" i="2" s="1"/>
  <c r="BR349" i="4"/>
  <c r="A249" i="2" s="1"/>
  <c r="BR342" i="4"/>
  <c r="A242" i="2" s="1"/>
  <c r="BR350" i="4"/>
  <c r="A250" i="2" s="1"/>
  <c r="BR399" i="4"/>
  <c r="A287" i="2" s="1"/>
  <c r="BR397" i="4"/>
  <c r="A285" i="2" s="1"/>
  <c r="BR400" i="4"/>
  <c r="A288" i="2" s="1"/>
  <c r="BR401" i="4"/>
  <c r="A289" i="2" s="1"/>
  <c r="BR402" i="4"/>
  <c r="A290" i="2" s="1"/>
  <c r="BR394" i="4"/>
  <c r="A282" i="2" s="1"/>
  <c r="BR458" i="4"/>
  <c r="A327" i="2" s="1"/>
  <c r="BR456" i="4"/>
  <c r="A325" i="2" s="1"/>
  <c r="BR459" i="4"/>
  <c r="A328" i="2" s="1"/>
  <c r="BR460" i="4"/>
  <c r="A329" i="2" s="1"/>
  <c r="BR453" i="4"/>
  <c r="A322" i="2" s="1"/>
  <c r="BR461" i="4"/>
  <c r="A330" i="2" s="1"/>
  <c r="BR510" i="4"/>
  <c r="A367" i="2" s="1"/>
  <c r="BR508" i="4"/>
  <c r="A365" i="2" s="1"/>
  <c r="BR511" i="4"/>
  <c r="A368" i="2" s="1"/>
  <c r="BR512" i="4"/>
  <c r="A369" i="2" s="1"/>
  <c r="BR505" i="4"/>
  <c r="A362" i="2" s="1"/>
  <c r="BR513" i="4"/>
  <c r="A370" i="2" s="1"/>
  <c r="BR568" i="4"/>
  <c r="A407" i="2" s="1"/>
  <c r="BR566" i="4"/>
  <c r="A405" i="2" s="1"/>
  <c r="BR569" i="4"/>
  <c r="A408" i="2" s="1"/>
  <c r="BR570" i="4"/>
  <c r="A409" i="2" s="1"/>
  <c r="BR563" i="4"/>
  <c r="A402" i="2" s="1"/>
  <c r="BR571" i="4"/>
  <c r="A410" i="2" s="1"/>
  <c r="BR620" i="4"/>
  <c r="A447" i="2" s="1"/>
  <c r="BR618" i="4"/>
  <c r="A445" i="2" s="1"/>
  <c r="BR621" i="4"/>
  <c r="A448" i="2" s="1"/>
  <c r="BR622" i="4"/>
  <c r="A449" i="2" s="1"/>
  <c r="BR623" i="4"/>
  <c r="A450" i="2" s="1"/>
  <c r="BR615" i="4"/>
  <c r="A442" i="2" s="1"/>
  <c r="BR679" i="4"/>
  <c r="A487" i="2" s="1"/>
  <c r="BR677" i="4"/>
  <c r="A485" i="2" s="1"/>
  <c r="BR680" i="4"/>
  <c r="A488" i="2" s="1"/>
  <c r="BR681" i="4"/>
  <c r="A489" i="2" s="1"/>
  <c r="BR674" i="4"/>
  <c r="A482" i="2" s="1"/>
  <c r="BR682" i="4"/>
  <c r="A490" i="2" s="1"/>
  <c r="BR731" i="4"/>
  <c r="A527" i="2" s="1"/>
  <c r="BR734" i="4"/>
  <c r="A530" i="2" s="1"/>
  <c r="BR729" i="4"/>
  <c r="A525" i="2" s="1"/>
  <c r="BR730" i="4"/>
  <c r="A526" i="2" s="1"/>
  <c r="BR732" i="4"/>
  <c r="A528" i="2" s="1"/>
  <c r="BR726" i="4"/>
  <c r="A522" i="2" s="1"/>
  <c r="BR733" i="4"/>
  <c r="A529" i="2" s="1"/>
  <c r="BR29" i="4"/>
  <c r="A18" i="2" s="1"/>
  <c r="BR28" i="4"/>
  <c r="A17" i="2" s="1"/>
  <c r="AK882" i="4"/>
  <c r="O878"/>
  <c r="BF866"/>
  <c r="BR862"/>
  <c r="R862"/>
  <c r="BR861"/>
  <c r="R861"/>
  <c r="I861"/>
  <c r="BR856"/>
  <c r="A617" i="2" s="1"/>
  <c r="R856" i="4"/>
  <c r="BR850"/>
  <c r="BO850"/>
  <c r="R850"/>
  <c r="BR849"/>
  <c r="R849"/>
  <c r="BR848"/>
  <c r="R848"/>
  <c r="I848"/>
  <c r="BR843"/>
  <c r="A607" i="2" s="1"/>
  <c r="R843" i="4"/>
  <c r="BR837"/>
  <c r="BO837"/>
  <c r="R837"/>
  <c r="BR836"/>
  <c r="R836"/>
  <c r="BR835"/>
  <c r="R835"/>
  <c r="I835"/>
  <c r="BR830"/>
  <c r="A597" i="2" s="1"/>
  <c r="R830" i="4"/>
  <c r="BR824"/>
  <c r="BO824"/>
  <c r="R824"/>
  <c r="BR823"/>
  <c r="R823"/>
  <c r="BR822"/>
  <c r="R822"/>
  <c r="I822"/>
  <c r="BR817"/>
  <c r="A587" i="2" s="1"/>
  <c r="R817" i="4"/>
  <c r="BR811"/>
  <c r="BO811"/>
  <c r="R811"/>
  <c r="BR810"/>
  <c r="R810"/>
  <c r="R809"/>
  <c r="BR804"/>
  <c r="A577" i="2" s="1"/>
  <c r="R804" i="4"/>
  <c r="BR798"/>
  <c r="BO798"/>
  <c r="R798"/>
  <c r="BR797"/>
  <c r="R797"/>
  <c r="BR791"/>
  <c r="A567" i="2" s="1"/>
  <c r="R791" i="4"/>
  <c r="BR790"/>
  <c r="A566" i="2" s="1"/>
  <c r="R790" i="4"/>
  <c r="BR785"/>
  <c r="BO785"/>
  <c r="R785"/>
  <c r="BR778"/>
  <c r="R778"/>
  <c r="BR777"/>
  <c r="R777"/>
  <c r="I777"/>
  <c r="BR771"/>
  <c r="A556" i="2" s="1"/>
  <c r="R771" i="4"/>
  <c r="BR766"/>
  <c r="BO766"/>
  <c r="R766"/>
  <c r="BR765"/>
  <c r="R765"/>
  <c r="BR764"/>
  <c r="R764"/>
  <c r="I764"/>
  <c r="BR758"/>
  <c r="A546" i="2" s="1"/>
  <c r="R758" i="4"/>
  <c r="BR753"/>
  <c r="BO753"/>
  <c r="R753"/>
  <c r="BR750"/>
  <c r="R750"/>
  <c r="BR749"/>
  <c r="R743"/>
  <c r="BR738"/>
  <c r="BO738"/>
  <c r="R738"/>
  <c r="BR737"/>
  <c r="R737"/>
  <c r="BR736"/>
  <c r="R736"/>
  <c r="R730"/>
  <c r="BR725"/>
  <c r="BO725"/>
  <c r="R725"/>
  <c r="BR724"/>
  <c r="R724"/>
  <c r="BR723"/>
  <c r="R723"/>
  <c r="I723"/>
  <c r="BR717"/>
  <c r="A516" i="2" s="1"/>
  <c r="R717" i="4"/>
  <c r="BR712"/>
  <c r="BO712"/>
  <c r="R712"/>
  <c r="BR711"/>
  <c r="R711"/>
  <c r="BR710"/>
  <c r="R710"/>
  <c r="BR704"/>
  <c r="A506" i="2" s="1"/>
  <c r="R704" i="4"/>
  <c r="BR699"/>
  <c r="BO699"/>
  <c r="R699"/>
  <c r="BR698"/>
  <c r="R698"/>
  <c r="BR697"/>
  <c r="R697"/>
  <c r="I697"/>
  <c r="BR691"/>
  <c r="A496" i="2" s="1"/>
  <c r="R691" i="4"/>
  <c r="BR686"/>
  <c r="BO686"/>
  <c r="R686"/>
  <c r="BR685"/>
  <c r="R685"/>
  <c r="BR684"/>
  <c r="R684"/>
  <c r="I684"/>
  <c r="BR678"/>
  <c r="A486" i="2" s="1"/>
  <c r="R678" i="4"/>
  <c r="BR673"/>
  <c r="BO673"/>
  <c r="R673"/>
  <c r="BR665"/>
  <c r="R665"/>
  <c r="BR664"/>
  <c r="R664"/>
  <c r="I664"/>
  <c r="BR658"/>
  <c r="A476" i="2" s="1"/>
  <c r="R658" i="4"/>
  <c r="BR653"/>
  <c r="BO653"/>
  <c r="R653"/>
  <c r="BR652"/>
  <c r="R652"/>
  <c r="BR651"/>
  <c r="R651"/>
  <c r="I651"/>
  <c r="BR645"/>
  <c r="A466" i="2" s="1"/>
  <c r="R645" i="4"/>
  <c r="BR640"/>
  <c r="BO640"/>
  <c r="R640"/>
  <c r="BR639"/>
  <c r="R639"/>
  <c r="BR638"/>
  <c r="R638"/>
  <c r="BR632"/>
  <c r="A456" i="2" s="1"/>
  <c r="R632" i="4"/>
  <c r="BR627"/>
  <c r="BO627"/>
  <c r="R627"/>
  <c r="BR626"/>
  <c r="R626"/>
  <c r="BR625"/>
  <c r="R625"/>
  <c r="I625"/>
  <c r="BR619"/>
  <c r="A446" i="2" s="1"/>
  <c r="R619" i="4"/>
  <c r="BR614"/>
  <c r="BO614"/>
  <c r="R614"/>
  <c r="BR613"/>
  <c r="R613"/>
  <c r="BR612"/>
  <c r="R612"/>
  <c r="BR606"/>
  <c r="A436" i="2" s="1"/>
  <c r="R606" i="4"/>
  <c r="BR601"/>
  <c r="BO601"/>
  <c r="R601"/>
  <c r="BR600"/>
  <c r="R600"/>
  <c r="BR599"/>
  <c r="R599"/>
  <c r="BR593"/>
  <c r="A426" i="2" s="1"/>
  <c r="R593" i="4"/>
  <c r="BR588"/>
  <c r="BO588"/>
  <c r="R588"/>
  <c r="BR587"/>
  <c r="R587"/>
  <c r="BR586"/>
  <c r="R586"/>
  <c r="BR580"/>
  <c r="A416" i="2" s="1"/>
  <c r="R580" i="4"/>
  <c r="BR575"/>
  <c r="BO575"/>
  <c r="R575"/>
  <c r="BR574"/>
  <c r="R574"/>
  <c r="BR573"/>
  <c r="R573"/>
  <c r="I573"/>
  <c r="BR567"/>
  <c r="A406" i="2" s="1"/>
  <c r="R567" i="4"/>
  <c r="BR562"/>
  <c r="BO562"/>
  <c r="R562"/>
  <c r="BR555"/>
  <c r="R555"/>
  <c r="BR554"/>
  <c r="R554"/>
  <c r="BR548"/>
  <c r="A396" i="2" s="1"/>
  <c r="R548" i="4"/>
  <c r="BR543"/>
  <c r="BO543"/>
  <c r="R543"/>
  <c r="BR542"/>
  <c r="R542"/>
  <c r="BR541"/>
  <c r="R541"/>
  <c r="I541"/>
  <c r="BR535"/>
  <c r="A386" i="2" s="1"/>
  <c r="R535" i="4"/>
  <c r="BR530"/>
  <c r="BO530"/>
  <c r="R530"/>
  <c r="BR529"/>
  <c r="R529"/>
  <c r="BR528"/>
  <c r="R528"/>
  <c r="I528"/>
  <c r="BR522"/>
  <c r="A376" i="2" s="1"/>
  <c r="R522" i="4"/>
  <c r="BR517"/>
  <c r="BO517"/>
  <c r="R517"/>
  <c r="BR516"/>
  <c r="R516"/>
  <c r="BR515"/>
  <c r="R515"/>
  <c r="I515"/>
  <c r="BR509"/>
  <c r="A366" i="2" s="1"/>
  <c r="R509" i="4"/>
  <c r="BR504"/>
  <c r="BO504"/>
  <c r="R504"/>
  <c r="BR503"/>
  <c r="R503"/>
  <c r="BR502"/>
  <c r="R502"/>
  <c r="BR496"/>
  <c r="A356" i="2" s="1"/>
  <c r="R496" i="4"/>
  <c r="BR491"/>
  <c r="BO491"/>
  <c r="R491"/>
  <c r="BR490"/>
  <c r="R490"/>
  <c r="BR489"/>
  <c r="R489"/>
  <c r="I489"/>
  <c r="BR483"/>
  <c r="A346" i="2" s="1"/>
  <c r="R483" i="4"/>
  <c r="BR478"/>
  <c r="BO478"/>
  <c r="R478"/>
  <c r="BR477"/>
  <c r="R477"/>
  <c r="BR476"/>
  <c r="R476"/>
  <c r="BR470"/>
  <c r="A336" i="2" s="1"/>
  <c r="R470" i="4"/>
  <c r="BR465"/>
  <c r="BO465"/>
  <c r="R465"/>
  <c r="BR464"/>
  <c r="R464"/>
  <c r="BR463"/>
  <c r="R463"/>
  <c r="BR457"/>
  <c r="A326" i="2" s="1"/>
  <c r="R457" i="4"/>
  <c r="BR452"/>
  <c r="BO452"/>
  <c r="R452"/>
  <c r="BR444"/>
  <c r="R444"/>
  <c r="BR443"/>
  <c r="R443"/>
  <c r="BR437"/>
  <c r="A316" i="2" s="1"/>
  <c r="R437" i="4"/>
  <c r="BR432"/>
  <c r="BO432"/>
  <c r="R432"/>
  <c r="BR431"/>
  <c r="R431"/>
  <c r="BR430"/>
  <c r="R430"/>
  <c r="BR424"/>
  <c r="A306" i="2" s="1"/>
  <c r="R424" i="4"/>
  <c r="BR419"/>
  <c r="BO419"/>
  <c r="R419"/>
  <c r="BR418"/>
  <c r="R418"/>
  <c r="R417"/>
  <c r="BR411"/>
  <c r="A296" i="2" s="1"/>
  <c r="R411" i="4"/>
  <c r="BR406"/>
  <c r="BO406"/>
  <c r="R406"/>
  <c r="BR405"/>
  <c r="R405"/>
  <c r="BR404"/>
  <c r="R404"/>
  <c r="I404"/>
  <c r="BR398"/>
  <c r="A286" i="2" s="1"/>
  <c r="R398" i="4"/>
  <c r="BR393"/>
  <c r="BO393"/>
  <c r="R393"/>
  <c r="BR392"/>
  <c r="R392"/>
  <c r="BR391"/>
  <c r="R391"/>
  <c r="I391"/>
  <c r="BR385"/>
  <c r="A276" i="2" s="1"/>
  <c r="R385" i="4"/>
  <c r="BR380"/>
  <c r="BO380"/>
  <c r="R380"/>
  <c r="BR379"/>
  <c r="R379"/>
  <c r="BR378"/>
  <c r="R378"/>
  <c r="I378"/>
  <c r="BR372"/>
  <c r="A266" i="2" s="1"/>
  <c r="R372" i="4"/>
  <c r="BR367"/>
  <c r="BO367"/>
  <c r="R367"/>
  <c r="BR366"/>
  <c r="R366"/>
  <c r="BR365"/>
  <c r="R365"/>
  <c r="BR359"/>
  <c r="A256" i="2" s="1"/>
  <c r="R359" i="4"/>
  <c r="BR354"/>
  <c r="BO354"/>
  <c r="R354"/>
  <c r="BR353"/>
  <c r="R353"/>
  <c r="BR352"/>
  <c r="R352"/>
  <c r="I352"/>
  <c r="BR346"/>
  <c r="A246" i="2" s="1"/>
  <c r="R346" i="4"/>
  <c r="BR341"/>
  <c r="BO341"/>
  <c r="R341"/>
  <c r="BR333"/>
  <c r="R333"/>
  <c r="BR332"/>
  <c r="R332"/>
  <c r="BR326"/>
  <c r="A236" i="2" s="1"/>
  <c r="R326" i="4"/>
  <c r="BR321"/>
  <c r="BO321"/>
  <c r="R321"/>
  <c r="BR320"/>
  <c r="R320"/>
  <c r="BR319"/>
  <c r="R319"/>
  <c r="I319"/>
  <c r="BR313"/>
  <c r="A226" i="2" s="1"/>
  <c r="R313" i="4"/>
  <c r="BR308"/>
  <c r="BO308"/>
  <c r="R308"/>
  <c r="BR307"/>
  <c r="R307"/>
  <c r="BR306"/>
  <c r="R306"/>
  <c r="I306"/>
  <c r="BR300"/>
  <c r="A216" i="2" s="1"/>
  <c r="R300" i="4"/>
  <c r="BR295"/>
  <c r="BO295"/>
  <c r="R295"/>
  <c r="BR294"/>
  <c r="R294"/>
  <c r="BR293"/>
  <c r="R293"/>
  <c r="BR287"/>
  <c r="A206" i="2" s="1"/>
  <c r="R287" i="4"/>
  <c r="BR282"/>
  <c r="BO282"/>
  <c r="R282"/>
  <c r="BR281"/>
  <c r="BR280"/>
  <c r="BR274"/>
  <c r="A196" i="2" s="1"/>
  <c r="R274" i="4"/>
  <c r="BR269"/>
  <c r="BO269"/>
  <c r="R269"/>
  <c r="BR268"/>
  <c r="BR267"/>
  <c r="I267"/>
  <c r="BR261"/>
  <c r="A186" i="2" s="1"/>
  <c r="R261" i="4"/>
  <c r="BR256"/>
  <c r="BO256"/>
  <c r="R256"/>
  <c r="BR255"/>
  <c r="BR254"/>
  <c r="BR248"/>
  <c r="A176" i="2" s="1"/>
  <c r="R248" i="4"/>
  <c r="BR243"/>
  <c r="BO243"/>
  <c r="R243"/>
  <c r="BR242"/>
  <c r="R242"/>
  <c r="BR241"/>
  <c r="BR235"/>
  <c r="A166" i="2" s="1"/>
  <c r="R235" i="4"/>
  <c r="BR230"/>
  <c r="BO230"/>
  <c r="R230"/>
  <c r="BR222"/>
  <c r="BR221"/>
  <c r="BR215"/>
  <c r="A156" i="2" s="1"/>
  <c r="R215" i="4"/>
  <c r="BR210"/>
  <c r="BO210"/>
  <c r="R210"/>
  <c r="BR209"/>
  <c r="BR203"/>
  <c r="A147" i="2" s="1"/>
  <c r="I203" i="4"/>
  <c r="BR202"/>
  <c r="A146" i="2" s="1"/>
  <c r="R202" i="4"/>
  <c r="BR197"/>
  <c r="BO197"/>
  <c r="R197"/>
  <c r="BR196"/>
  <c r="BR195"/>
  <c r="I195"/>
  <c r="BR189"/>
  <c r="A136" i="2" s="1"/>
  <c r="BR184" i="4"/>
  <c r="BO184"/>
  <c r="R184"/>
  <c r="BR183"/>
  <c r="BR182"/>
  <c r="I182"/>
  <c r="BR176"/>
  <c r="A126" i="2" s="1"/>
  <c r="R176" i="4"/>
  <c r="BR171"/>
  <c r="BO171"/>
  <c r="R171"/>
  <c r="BR170"/>
  <c r="R170"/>
  <c r="BR169"/>
  <c r="I169"/>
  <c r="BR163"/>
  <c r="A116" i="2" s="1"/>
  <c r="BR158" i="4"/>
  <c r="BO158"/>
  <c r="R158"/>
  <c r="BR157"/>
  <c r="R157"/>
  <c r="BR156"/>
  <c r="I156"/>
  <c r="BR150"/>
  <c r="A106" i="2" s="1"/>
  <c r="BR145" i="4"/>
  <c r="BO145"/>
  <c r="R145"/>
  <c r="BR144"/>
  <c r="R144"/>
  <c r="BR143"/>
  <c r="I143"/>
  <c r="BR137"/>
  <c r="A96" i="2" s="1"/>
  <c r="BR132" i="4"/>
  <c r="BO132"/>
  <c r="R132"/>
  <c r="BR131"/>
  <c r="BR130"/>
  <c r="BR124"/>
  <c r="A86" i="2" s="1"/>
  <c r="BR119" i="4"/>
  <c r="BO119"/>
  <c r="R119"/>
  <c r="BR112"/>
  <c r="R112"/>
  <c r="BR111"/>
  <c r="I111"/>
  <c r="BR105"/>
  <c r="A76" i="2" s="1"/>
  <c r="BR100" i="4"/>
  <c r="BO100"/>
  <c r="R100"/>
  <c r="BR99"/>
  <c r="BR98"/>
  <c r="BR92"/>
  <c r="A66" i="2" s="1"/>
  <c r="R92" i="4"/>
  <c r="BR87"/>
  <c r="BO87"/>
  <c r="R87"/>
  <c r="BR86"/>
  <c r="R86"/>
  <c r="BR85"/>
  <c r="I85"/>
  <c r="BR79"/>
  <c r="A56" i="2" s="1"/>
  <c r="BR74" i="4"/>
  <c r="BO74"/>
  <c r="R74"/>
  <c r="BR73"/>
  <c r="BR72"/>
  <c r="I72"/>
  <c r="BR66"/>
  <c r="A46" i="2" s="1"/>
  <c r="R66" i="4"/>
  <c r="BR61"/>
  <c r="BO61"/>
  <c r="R61"/>
  <c r="BR60"/>
  <c r="BR54"/>
  <c r="A37" i="2" s="1"/>
  <c r="I54" i="4"/>
  <c r="BR53"/>
  <c r="A36" i="2" s="1"/>
  <c r="R53" i="4"/>
  <c r="BR48"/>
  <c r="BO48"/>
  <c r="R48"/>
  <c r="BR47"/>
  <c r="R47"/>
  <c r="BR46"/>
  <c r="BR40"/>
  <c r="A26" i="2" s="1"/>
  <c r="BR35" i="4"/>
  <c r="BO35"/>
  <c r="R35"/>
  <c r="BR34"/>
  <c r="R34"/>
  <c r="BR33"/>
  <c r="R28"/>
  <c r="BO22"/>
  <c r="R22"/>
  <c r="BR21"/>
  <c r="R21"/>
  <c r="BR14"/>
  <c r="A6" i="2" s="1"/>
  <c r="BR13" i="4"/>
  <c r="A5" i="2" s="1"/>
  <c r="BR9" i="4"/>
  <c r="BO9"/>
  <c r="R9"/>
  <c r="BF5"/>
  <c r="AF2"/>
  <c r="AF561" l="1"/>
  <c r="AF672"/>
  <c r="AF784"/>
  <c r="AF118"/>
  <c r="AF340"/>
  <c r="AF229"/>
  <c r="AF451"/>
  <c r="AG2"/>
  <c r="AF1"/>
  <c r="AF8"/>
  <c r="AM882"/>
  <c r="AN865" s="1"/>
  <c r="AF815" l="1"/>
  <c r="C585" i="2" s="1"/>
  <c r="AF786" i="4"/>
  <c r="C562" i="2" s="1"/>
  <c r="AF764" i="4"/>
  <c r="AF761"/>
  <c r="C549" i="2" s="1"/>
  <c r="AF759" i="4"/>
  <c r="AF757"/>
  <c r="AF755"/>
  <c r="C543" i="2" s="1"/>
  <c r="AF753" i="4"/>
  <c r="AF749"/>
  <c r="AF746"/>
  <c r="C539" i="2" s="1"/>
  <c r="AF744" i="4"/>
  <c r="AF742"/>
  <c r="AF740"/>
  <c r="C533" i="2" s="1"/>
  <c r="AF738" i="4"/>
  <c r="AF840"/>
  <c r="C604" i="2" s="1"/>
  <c r="AF802" i="4"/>
  <c r="C575" i="2" s="1"/>
  <c r="AF765" i="4"/>
  <c r="AF762"/>
  <c r="C550" i="2" s="1"/>
  <c r="AF760" i="4"/>
  <c r="AF758"/>
  <c r="AF756"/>
  <c r="AF754"/>
  <c r="C542" i="2" s="1"/>
  <c r="AF750" i="4"/>
  <c r="AF747"/>
  <c r="C540" i="2" s="1"/>
  <c r="AF745" i="4"/>
  <c r="AF743"/>
  <c r="AF741"/>
  <c r="AF739"/>
  <c r="C532" i="2" s="1"/>
  <c r="AF789" i="4"/>
  <c r="C565" i="2" s="1"/>
  <c r="AF793" i="4"/>
  <c r="C569" i="2" s="1"/>
  <c r="AF791" i="4"/>
  <c r="C567" i="2" s="1"/>
  <c r="AF798" i="4"/>
  <c r="AF790"/>
  <c r="C566" i="2" s="1"/>
  <c r="AF797" i="4"/>
  <c r="AF801"/>
  <c r="C574" i="2" s="1"/>
  <c r="AF788" i="4"/>
  <c r="C564" i="2" s="1"/>
  <c r="AF794" i="4"/>
  <c r="C570" i="2" s="1"/>
  <c r="AF796" i="4"/>
  <c r="AF804"/>
  <c r="C577" i="2" s="1"/>
  <c r="AF787" i="4"/>
  <c r="C563" i="2" s="1"/>
  <c r="AF806" i="4"/>
  <c r="C579" i="2" s="1"/>
  <c r="AF792" i="4"/>
  <c r="C568" i="2" s="1"/>
  <c r="AF799" i="4"/>
  <c r="C572" i="2" s="1"/>
  <c r="AF805" i="4"/>
  <c r="AF807"/>
  <c r="C580" i="2" s="1"/>
  <c r="AF812" i="4"/>
  <c r="C582" i="2" s="1"/>
  <c r="AF816" i="4"/>
  <c r="C586" i="2" s="1"/>
  <c r="AF820" i="4"/>
  <c r="C590" i="2" s="1"/>
  <c r="AF810" i="4"/>
  <c r="AF809"/>
  <c r="AF814"/>
  <c r="C584" i="2" s="1"/>
  <c r="AF819" i="4"/>
  <c r="C589" i="2" s="1"/>
  <c r="AF825" i="4"/>
  <c r="C592" i="2" s="1"/>
  <c r="AF829" i="4"/>
  <c r="C596" i="2" s="1"/>
  <c r="AF803" i="4"/>
  <c r="C576" i="2" s="1"/>
  <c r="AF813" i="4"/>
  <c r="C583" i="2" s="1"/>
  <c r="AF818" i="4"/>
  <c r="AF824"/>
  <c r="AF828"/>
  <c r="C595" i="2" s="1"/>
  <c r="AF832" i="4"/>
  <c r="C599" i="2" s="1"/>
  <c r="AF800" i="4"/>
  <c r="C573" i="2" s="1"/>
  <c r="AF811" i="4"/>
  <c r="AF817"/>
  <c r="C587" i="2" s="1"/>
  <c r="AF823" i="4"/>
  <c r="AF827"/>
  <c r="C594" i="2" s="1"/>
  <c r="AF831" i="4"/>
  <c r="AF836"/>
  <c r="AF844"/>
  <c r="AF849"/>
  <c r="AF853"/>
  <c r="C614" i="2" s="1"/>
  <c r="AF830" i="4"/>
  <c r="C597" i="2" s="1"/>
  <c r="AF833" i="4"/>
  <c r="C600" i="2" s="1"/>
  <c r="AF826" i="4"/>
  <c r="C593" i="2" s="1"/>
  <c r="AF822" i="4"/>
  <c r="AF835"/>
  <c r="AF841"/>
  <c r="C605" i="2" s="1"/>
  <c r="AF846" i="4"/>
  <c r="C610" i="2" s="1"/>
  <c r="AF852" i="4"/>
  <c r="C613" i="2" s="1"/>
  <c r="AF857" i="4"/>
  <c r="AF862"/>
  <c r="AF676"/>
  <c r="AF680"/>
  <c r="AF685"/>
  <c r="AF689"/>
  <c r="AF839"/>
  <c r="C603" i="2" s="1"/>
  <c r="AF848" i="4"/>
  <c r="AF851"/>
  <c r="C612" i="2" s="1"/>
  <c r="AF837" i="4"/>
  <c r="AF843"/>
  <c r="C607" i="2" s="1"/>
  <c r="AF838" i="4"/>
  <c r="C602" i="2" s="1"/>
  <c r="AF850" i="4"/>
  <c r="AF861"/>
  <c r="AF678"/>
  <c r="AF684"/>
  <c r="AF690"/>
  <c r="AF692"/>
  <c r="AF697"/>
  <c r="AF701"/>
  <c r="C503" i="2" s="1"/>
  <c r="AF705" i="4"/>
  <c r="AF710"/>
  <c r="AF714"/>
  <c r="C513" i="2" s="1"/>
  <c r="AF718" i="4"/>
  <c r="AF723"/>
  <c r="AF727"/>
  <c r="C523" i="2" s="1"/>
  <c r="AF731" i="4"/>
  <c r="AF736"/>
  <c r="AF858"/>
  <c r="C619" i="2" s="1"/>
  <c r="AF679" i="4"/>
  <c r="AF682"/>
  <c r="C490" i="2" s="1"/>
  <c r="AF693" i="4"/>
  <c r="AF675"/>
  <c r="C483" i="2" s="1"/>
  <c r="AF687" i="4"/>
  <c r="C492" i="2" s="1"/>
  <c r="AF699" i="4"/>
  <c r="AF704"/>
  <c r="AF845"/>
  <c r="C609" i="2" s="1"/>
  <c r="AF859" i="4"/>
  <c r="C620" i="2" s="1"/>
  <c r="AF688" i="4"/>
  <c r="C493" i="2" s="1"/>
  <c r="AF691" i="4"/>
  <c r="AF698"/>
  <c r="AF703"/>
  <c r="AF856"/>
  <c r="C617" i="2" s="1"/>
  <c r="AF677" i="4"/>
  <c r="AF694"/>
  <c r="C499" i="2" s="1"/>
  <c r="AF702" i="4"/>
  <c r="AF707"/>
  <c r="C509" i="2" s="1"/>
  <c r="AF713" i="4"/>
  <c r="C512" i="2" s="1"/>
  <c r="AF842" i="4"/>
  <c r="C606" i="2" s="1"/>
  <c r="AF854" i="4"/>
  <c r="C615" i="2" s="1"/>
  <c r="AF855" i="4"/>
  <c r="C616" i="2" s="1"/>
  <c r="AF674" i="4"/>
  <c r="C482" i="2" s="1"/>
  <c r="AF681" i="4"/>
  <c r="C489" i="2" s="1"/>
  <c r="AF686" i="4"/>
  <c r="AF695"/>
  <c r="C500" i="2" s="1"/>
  <c r="AF700" i="4"/>
  <c r="C502" i="2" s="1"/>
  <c r="AF706" i="4"/>
  <c r="AF712"/>
  <c r="AF717"/>
  <c r="AF724"/>
  <c r="AF729"/>
  <c r="AF711"/>
  <c r="AF715"/>
  <c r="AF721"/>
  <c r="C520" i="2" s="1"/>
  <c r="AF730" i="4"/>
  <c r="AF734"/>
  <c r="C530" i="2" s="1"/>
  <c r="AF751" i="4"/>
  <c r="AF768"/>
  <c r="C553" i="2" s="1"/>
  <c r="AF708" i="4"/>
  <c r="C510" i="2" s="1"/>
  <c r="AF752" i="4"/>
  <c r="AF769"/>
  <c r="AF773"/>
  <c r="AF778"/>
  <c r="AF716"/>
  <c r="AF719"/>
  <c r="AF728"/>
  <c r="AF767"/>
  <c r="C552" i="2" s="1"/>
  <c r="AF772" i="4"/>
  <c r="AF777"/>
  <c r="AF720"/>
  <c r="C519" i="2" s="1"/>
  <c r="AF725" i="4"/>
  <c r="AF732"/>
  <c r="AF733"/>
  <c r="C529" i="2" s="1"/>
  <c r="AF766" i="4"/>
  <c r="AF771"/>
  <c r="C556" i="2" s="1"/>
  <c r="AF775" i="4"/>
  <c r="C560" i="2" s="1"/>
  <c r="AF726" i="4"/>
  <c r="C522" i="2" s="1"/>
  <c r="AF737" i="4"/>
  <c r="AF770"/>
  <c r="C555" i="2" s="1"/>
  <c r="AF774" i="4"/>
  <c r="C559" i="2" s="1"/>
  <c r="AF563" i="4"/>
  <c r="C402" i="2" s="1"/>
  <c r="AF567" i="4"/>
  <c r="AF564"/>
  <c r="C403" i="2" s="1"/>
  <c r="AF569" i="4"/>
  <c r="AF575"/>
  <c r="AF579"/>
  <c r="AF583"/>
  <c r="C419" i="2" s="1"/>
  <c r="AF588" i="4"/>
  <c r="AF592"/>
  <c r="AF596"/>
  <c r="C429" i="2" s="1"/>
  <c r="AF601" i="4"/>
  <c r="AF605"/>
  <c r="AF609"/>
  <c r="C439" i="2" s="1"/>
  <c r="AF568" i="4"/>
  <c r="AF574"/>
  <c r="AF578"/>
  <c r="AF582"/>
  <c r="AF587"/>
  <c r="AF591"/>
  <c r="AF595"/>
  <c r="AF600"/>
  <c r="AF604"/>
  <c r="AF566"/>
  <c r="AF573"/>
  <c r="AF577"/>
  <c r="C413" i="2" s="1"/>
  <c r="AF581" i="4"/>
  <c r="AF586"/>
  <c r="AF590"/>
  <c r="C423" i="2" s="1"/>
  <c r="AF594" i="4"/>
  <c r="AF599"/>
  <c r="AF603"/>
  <c r="C433" i="2" s="1"/>
  <c r="AF607" i="4"/>
  <c r="AF565"/>
  <c r="AF570"/>
  <c r="C409" i="2" s="1"/>
  <c r="AF571" i="4"/>
  <c r="C410" i="2" s="1"/>
  <c r="AF576" i="4"/>
  <c r="C412" i="2" s="1"/>
  <c r="AF580" i="4"/>
  <c r="AF584"/>
  <c r="C420" i="2" s="1"/>
  <c r="AF589" i="4"/>
  <c r="C422" i="2" s="1"/>
  <c r="AF593" i="4"/>
  <c r="AF597"/>
  <c r="C430" i="2" s="1"/>
  <c r="AF602" i="4"/>
  <c r="C432" i="2" s="1"/>
  <c r="AF606" i="4"/>
  <c r="AF610"/>
  <c r="C440" i="2" s="1"/>
  <c r="AF615" i="4"/>
  <c r="C442" i="2" s="1"/>
  <c r="AF619" i="4"/>
  <c r="AF623"/>
  <c r="C450" i="2" s="1"/>
  <c r="AF628" i="4"/>
  <c r="C452" i="2" s="1"/>
  <c r="AF632" i="4"/>
  <c r="AF636"/>
  <c r="C460" i="2" s="1"/>
  <c r="AF641" i="4"/>
  <c r="C462" i="2" s="1"/>
  <c r="AF645" i="4"/>
  <c r="AF649"/>
  <c r="C470" i="2" s="1"/>
  <c r="AF614" i="4"/>
  <c r="AF620"/>
  <c r="AF626"/>
  <c r="AF631"/>
  <c r="AF638"/>
  <c r="AF643"/>
  <c r="AF648"/>
  <c r="C469" i="2" s="1"/>
  <c r="AF652" i="4"/>
  <c r="AF656"/>
  <c r="AF660"/>
  <c r="AF665"/>
  <c r="AF456"/>
  <c r="AF460"/>
  <c r="C329" i="2" s="1"/>
  <c r="AF465" i="4"/>
  <c r="AF469"/>
  <c r="AF473"/>
  <c r="C339" i="2" s="1"/>
  <c r="AF613" i="4"/>
  <c r="AF618"/>
  <c r="AF625"/>
  <c r="AF630"/>
  <c r="AF635"/>
  <c r="C459" i="2" s="1"/>
  <c r="AF642" i="4"/>
  <c r="C463" i="2" s="1"/>
  <c r="AF647" i="4"/>
  <c r="AF651"/>
  <c r="AF655"/>
  <c r="C473" i="2" s="1"/>
  <c r="AF659" i="4"/>
  <c r="AF664"/>
  <c r="AF455"/>
  <c r="AF459"/>
  <c r="AF464"/>
  <c r="AF468"/>
  <c r="AF608"/>
  <c r="AF612"/>
  <c r="AF617"/>
  <c r="AF622"/>
  <c r="C449" i="2" s="1"/>
  <c r="AF629" i="4"/>
  <c r="C453" i="2" s="1"/>
  <c r="AF634" i="4"/>
  <c r="AF640"/>
  <c r="AF646"/>
  <c r="AF654"/>
  <c r="C472" i="2" s="1"/>
  <c r="AF658" i="4"/>
  <c r="AF662"/>
  <c r="C480" i="2" s="1"/>
  <c r="AF454" i="4"/>
  <c r="C323" i="2" s="1"/>
  <c r="AF458" i="4"/>
  <c r="AF463"/>
  <c r="AF467"/>
  <c r="C333" i="2" s="1"/>
  <c r="AF471" i="4"/>
  <c r="AF616"/>
  <c r="C443" i="2" s="1"/>
  <c r="AF621" i="4"/>
  <c r="AF627"/>
  <c r="AF633"/>
  <c r="AF639"/>
  <c r="AF644"/>
  <c r="AF653"/>
  <c r="AF657"/>
  <c r="AF661"/>
  <c r="C479" i="2" s="1"/>
  <c r="AF453" i="4"/>
  <c r="C322" i="2" s="1"/>
  <c r="AF457" i="4"/>
  <c r="AF461"/>
  <c r="C330" i="2" s="1"/>
  <c r="AF466" i="4"/>
  <c r="C332" i="2" s="1"/>
  <c r="AF470" i="4"/>
  <c r="AF474"/>
  <c r="C340" i="2" s="1"/>
  <c r="AF479" i="4"/>
  <c r="C342" i="2" s="1"/>
  <c r="AF483" i="4"/>
  <c r="AF487"/>
  <c r="C350" i="2" s="1"/>
  <c r="AF492" i="4"/>
  <c r="C352" i="2" s="1"/>
  <c r="AF496" i="4"/>
  <c r="AF500"/>
  <c r="C360" i="2" s="1"/>
  <c r="AF472" i="4"/>
  <c r="AF477"/>
  <c r="AF482"/>
  <c r="AF489"/>
  <c r="AF494"/>
  <c r="AF499"/>
  <c r="C359" i="2" s="1"/>
  <c r="AF505" i="4"/>
  <c r="C362" i="2" s="1"/>
  <c r="AF509" i="4"/>
  <c r="AF513"/>
  <c r="C370" i="2" s="1"/>
  <c r="AF518" i="4"/>
  <c r="C372" i="2" s="1"/>
  <c r="AF522" i="4"/>
  <c r="AF526"/>
  <c r="C380" i="2" s="1"/>
  <c r="AF531" i="4"/>
  <c r="C382" i="2" s="1"/>
  <c r="AF535" i="4"/>
  <c r="AF539"/>
  <c r="C390" i="2" s="1"/>
  <c r="AF544" i="4"/>
  <c r="C392" i="2" s="1"/>
  <c r="AF548" i="4"/>
  <c r="AF552"/>
  <c r="C400" i="2" s="1"/>
  <c r="AF342" i="4"/>
  <c r="C242" i="2" s="1"/>
  <c r="AF346" i="4"/>
  <c r="AF350"/>
  <c r="C250" i="2" s="1"/>
  <c r="AF355" i="4"/>
  <c r="C252" i="2" s="1"/>
  <c r="AF359" i="4"/>
  <c r="AF476"/>
  <c r="AF481"/>
  <c r="AF486"/>
  <c r="C349" i="2" s="1"/>
  <c r="AF493" i="4"/>
  <c r="C353" i="2" s="1"/>
  <c r="AF498" i="4"/>
  <c r="AF504"/>
  <c r="AF508"/>
  <c r="AF512"/>
  <c r="C369" i="2" s="1"/>
  <c r="AF517" i="4"/>
  <c r="AF521"/>
  <c r="AF525"/>
  <c r="C379" i="2" s="1"/>
  <c r="AF530" i="4"/>
  <c r="AF534"/>
  <c r="AF538"/>
  <c r="C389" i="2" s="1"/>
  <c r="AF543" i="4"/>
  <c r="AF547"/>
  <c r="AF551"/>
  <c r="C399" i="2" s="1"/>
  <c r="AF345" i="4"/>
  <c r="AF349"/>
  <c r="C249" i="2" s="1"/>
  <c r="AF354" i="4"/>
  <c r="AF480"/>
  <c r="C343" i="2" s="1"/>
  <c r="AF485" i="4"/>
  <c r="AF491"/>
  <c r="AF497"/>
  <c r="AF503"/>
  <c r="AF507"/>
  <c r="AF511"/>
  <c r="AF516"/>
  <c r="AF520"/>
  <c r="AF524"/>
  <c r="AF529"/>
  <c r="AF533"/>
  <c r="AF537"/>
  <c r="AF542"/>
  <c r="AF546"/>
  <c r="AF550"/>
  <c r="AF555"/>
  <c r="AF344"/>
  <c r="AF348"/>
  <c r="AF353"/>
  <c r="AF357"/>
  <c r="AF478"/>
  <c r="AF484"/>
  <c r="AF490"/>
  <c r="AF495"/>
  <c r="AF502"/>
  <c r="AF506"/>
  <c r="C363" i="2" s="1"/>
  <c r="AF510" i="4"/>
  <c r="AF515"/>
  <c r="AF519"/>
  <c r="C373" i="2" s="1"/>
  <c r="AF523" i="4"/>
  <c r="AF528"/>
  <c r="AF532"/>
  <c r="C383" i="2" s="1"/>
  <c r="AF536" i="4"/>
  <c r="AF541"/>
  <c r="AF545"/>
  <c r="C393" i="2" s="1"/>
  <c r="AF549" i="4"/>
  <c r="AF554"/>
  <c r="AF343"/>
  <c r="C243" i="2" s="1"/>
  <c r="AF347" i="4"/>
  <c r="AF352"/>
  <c r="AF356"/>
  <c r="C253" i="2" s="1"/>
  <c r="AF360" i="4"/>
  <c r="AF365"/>
  <c r="AF369"/>
  <c r="C263" i="2" s="1"/>
  <c r="AF373" i="4"/>
  <c r="AF378"/>
  <c r="AF362"/>
  <c r="C259" i="2" s="1"/>
  <c r="AF368" i="4"/>
  <c r="C262" i="2" s="1"/>
  <c r="AF374" i="4"/>
  <c r="AF382"/>
  <c r="C273" i="2" s="1"/>
  <c r="AF386" i="4"/>
  <c r="AF391"/>
  <c r="AF395"/>
  <c r="C283" i="2" s="1"/>
  <c r="AF399" i="4"/>
  <c r="AF404"/>
  <c r="AF408"/>
  <c r="C293" i="2" s="1"/>
  <c r="AF412" i="4"/>
  <c r="AF417"/>
  <c r="AF421"/>
  <c r="C303" i="2" s="1"/>
  <c r="AF425" i="4"/>
  <c r="AF430"/>
  <c r="AF434"/>
  <c r="C313" i="2" s="1"/>
  <c r="AF438" i="4"/>
  <c r="AF443"/>
  <c r="AF231"/>
  <c r="C162" i="2" s="1"/>
  <c r="BH231" i="4"/>
  <c r="AE162" i="2" s="1"/>
  <c r="AF235" i="4"/>
  <c r="BH235"/>
  <c r="AE166" i="2" s="1"/>
  <c r="AF361" i="4"/>
  <c r="AF367"/>
  <c r="AF372"/>
  <c r="AF381"/>
  <c r="C272" i="2" s="1"/>
  <c r="AF385" i="4"/>
  <c r="AF389"/>
  <c r="C280" i="2" s="1"/>
  <c r="AF394" i="4"/>
  <c r="C282" i="2" s="1"/>
  <c r="AF398" i="4"/>
  <c r="AF402"/>
  <c r="C290" i="2" s="1"/>
  <c r="AF407" i="4"/>
  <c r="C292" i="2" s="1"/>
  <c r="AF411" i="4"/>
  <c r="AF415"/>
  <c r="C300" i="2" s="1"/>
  <c r="AF420" i="4"/>
  <c r="C302" i="2" s="1"/>
  <c r="AF424" i="4"/>
  <c r="AF428"/>
  <c r="C310" i="2" s="1"/>
  <c r="AF433" i="4"/>
  <c r="C312" i="2" s="1"/>
  <c r="AF437" i="4"/>
  <c r="AF441"/>
  <c r="C320" i="2" s="1"/>
  <c r="AF234" i="4"/>
  <c r="BH234"/>
  <c r="AE165" i="2" s="1"/>
  <c r="AF238" i="4"/>
  <c r="C169" i="2" s="1"/>
  <c r="BH238" i="4"/>
  <c r="AE169" i="2" s="1"/>
  <c r="AF243" i="4"/>
  <c r="AF358"/>
  <c r="AF366"/>
  <c r="AF371"/>
  <c r="AF376"/>
  <c r="C270" i="2" s="1"/>
  <c r="AF380" i="4"/>
  <c r="AF384"/>
  <c r="AF388"/>
  <c r="C279" i="2" s="1"/>
  <c r="AF393" i="4"/>
  <c r="AF397"/>
  <c r="AF401"/>
  <c r="C289" i="2" s="1"/>
  <c r="AF406" i="4"/>
  <c r="AF410"/>
  <c r="AF414"/>
  <c r="C299" i="2" s="1"/>
  <c r="AF419" i="4"/>
  <c r="AF423"/>
  <c r="AF427"/>
  <c r="C309" i="2" s="1"/>
  <c r="AF432" i="4"/>
  <c r="AF436"/>
  <c r="AF440"/>
  <c r="C319" i="2" s="1"/>
  <c r="AF233" i="4"/>
  <c r="BH233"/>
  <c r="AE164" i="2" s="1"/>
  <c r="AF237" i="4"/>
  <c r="BH237"/>
  <c r="AF242"/>
  <c r="BH242"/>
  <c r="AF363"/>
  <c r="C260" i="2" s="1"/>
  <c r="AF370" i="4"/>
  <c r="AF375"/>
  <c r="C269" i="2" s="1"/>
  <c r="AF379" i="4"/>
  <c r="AF383"/>
  <c r="AF387"/>
  <c r="AF392"/>
  <c r="AF396"/>
  <c r="AF400"/>
  <c r="AF405"/>
  <c r="AF409"/>
  <c r="AF413"/>
  <c r="AF418"/>
  <c r="AF422"/>
  <c r="AF426"/>
  <c r="AF431"/>
  <c r="AF435"/>
  <c r="AF439"/>
  <c r="AF444"/>
  <c r="AF232"/>
  <c r="C163" i="2" s="1"/>
  <c r="BH232" i="4"/>
  <c r="AE163" i="2" s="1"/>
  <c r="AF236" i="4"/>
  <c r="BH236"/>
  <c r="AE167" i="2" s="1"/>
  <c r="AF241" i="4"/>
  <c r="BH241"/>
  <c r="AF245"/>
  <c r="C173" i="2" s="1"/>
  <c r="BH245" i="4"/>
  <c r="AE173" i="2" s="1"/>
  <c r="AF249" i="4"/>
  <c r="BH249"/>
  <c r="AE177" i="2" s="1"/>
  <c r="AF254" i="4"/>
  <c r="BH254"/>
  <c r="AF258"/>
  <c r="C183" i="2" s="1"/>
  <c r="BH258" i="4"/>
  <c r="AE183" i="2" s="1"/>
  <c r="AF262" i="4"/>
  <c r="BH262"/>
  <c r="AE187" i="2" s="1"/>
  <c r="AF267" i="4"/>
  <c r="BH267"/>
  <c r="AF271"/>
  <c r="C193" i="2" s="1"/>
  <c r="BH271" i="4"/>
  <c r="AE193" i="2" s="1"/>
  <c r="AF275" i="4"/>
  <c r="BH275"/>
  <c r="AE197" i="2" s="1"/>
  <c r="AF280" i="4"/>
  <c r="BH280"/>
  <c r="AF284"/>
  <c r="C203" i="2" s="1"/>
  <c r="BH284" i="4"/>
  <c r="AE203" i="2" s="1"/>
  <c r="AF288" i="4"/>
  <c r="BH288"/>
  <c r="AE207" i="2" s="1"/>
  <c r="AF293" i="4"/>
  <c r="BH293"/>
  <c r="AF297"/>
  <c r="C213" i="2" s="1"/>
  <c r="BH297" i="4"/>
  <c r="AE213" i="2" s="1"/>
  <c r="AF301" i="4"/>
  <c r="BH301"/>
  <c r="AE217" i="2" s="1"/>
  <c r="AF306" i="4"/>
  <c r="BH306"/>
  <c r="AF310"/>
  <c r="C223" i="2" s="1"/>
  <c r="BH310" i="4"/>
  <c r="AE223" i="2" s="1"/>
  <c r="AF314" i="4"/>
  <c r="BH314"/>
  <c r="AE227" i="2" s="1"/>
  <c r="BH239" i="4"/>
  <c r="AE170" i="2" s="1"/>
  <c r="AF244" i="4"/>
  <c r="C172" i="2" s="1"/>
  <c r="BH246" i="4"/>
  <c r="AE174" i="2" s="1"/>
  <c r="AF250" i="4"/>
  <c r="BH251"/>
  <c r="AE179" i="2" s="1"/>
  <c r="AF256" i="4"/>
  <c r="BH257"/>
  <c r="AE182" i="2" s="1"/>
  <c r="AF261" i="4"/>
  <c r="BH263"/>
  <c r="AF268"/>
  <c r="BH269"/>
  <c r="AF273"/>
  <c r="BH274"/>
  <c r="AE196" i="2" s="1"/>
  <c r="AF278" i="4"/>
  <c r="C200" i="2" s="1"/>
  <c r="BH281" i="4"/>
  <c r="AF285"/>
  <c r="BH286"/>
  <c r="AE205" i="2" s="1"/>
  <c r="AF290" i="4"/>
  <c r="C209" i="2" s="1"/>
  <c r="BH291" i="4"/>
  <c r="AE210" i="2" s="1"/>
  <c r="AF296" i="4"/>
  <c r="C212" i="2" s="1"/>
  <c r="BH298" i="4"/>
  <c r="AE214" i="2" s="1"/>
  <c r="AF302" i="4"/>
  <c r="BH303"/>
  <c r="AE219" i="2" s="1"/>
  <c r="AF308" i="4"/>
  <c r="BH309"/>
  <c r="AE222" i="2" s="1"/>
  <c r="AF313" i="4"/>
  <c r="BH315"/>
  <c r="BH317"/>
  <c r="AE230" i="2" s="1"/>
  <c r="AF322" i="4"/>
  <c r="C232" i="2" s="1"/>
  <c r="BH322" i="4"/>
  <c r="AE232" i="2" s="1"/>
  <c r="AF326" i="4"/>
  <c r="BH326"/>
  <c r="AE236" i="2" s="1"/>
  <c r="AF330" i="4"/>
  <c r="C240" i="2" s="1"/>
  <c r="BH330" i="4"/>
  <c r="AE240" i="2" s="1"/>
  <c r="AF120" i="4"/>
  <c r="C82" i="2" s="1"/>
  <c r="BH120" i="4"/>
  <c r="AE82" i="2" s="1"/>
  <c r="AF124" i="4"/>
  <c r="BH124"/>
  <c r="AE86" i="2" s="1"/>
  <c r="AF128" i="4"/>
  <c r="C90" i="2" s="1"/>
  <c r="BH128" i="4"/>
  <c r="AE90" i="2" s="1"/>
  <c r="AF133" i="4"/>
  <c r="C92" i="2" s="1"/>
  <c r="BH133" i="4"/>
  <c r="AE92" i="2" s="1"/>
  <c r="AF137" i="4"/>
  <c r="BH137"/>
  <c r="AE96" i="2" s="1"/>
  <c r="AF141" i="4"/>
  <c r="C100" i="2" s="1"/>
  <c r="BH141" i="4"/>
  <c r="AE100" i="2" s="1"/>
  <c r="AF146" i="4"/>
  <c r="C102" i="2" s="1"/>
  <c r="BH146" i="4"/>
  <c r="AE102" i="2" s="1"/>
  <c r="AF150" i="4"/>
  <c r="AF239"/>
  <c r="C170" i="2" s="1"/>
  <c r="BH244" i="4"/>
  <c r="AE172" i="2" s="1"/>
  <c r="AF248" i="4"/>
  <c r="BH250"/>
  <c r="AF255"/>
  <c r="BH256"/>
  <c r="AF260"/>
  <c r="BH261"/>
  <c r="AE186" i="2" s="1"/>
  <c r="AF265" i="4"/>
  <c r="C190" i="2" s="1"/>
  <c r="BH268" i="4"/>
  <c r="AF272"/>
  <c r="BH273"/>
  <c r="AE195" i="2" s="1"/>
  <c r="AF277" i="4"/>
  <c r="C199" i="2" s="1"/>
  <c r="BH278" i="4"/>
  <c r="AE200" i="2" s="1"/>
  <c r="AF283" i="4"/>
  <c r="C202" i="2" s="1"/>
  <c r="BH285" i="4"/>
  <c r="AE204" i="2" s="1"/>
  <c r="AF289" i="4"/>
  <c r="BH290"/>
  <c r="AE209" i="2" s="1"/>
  <c r="AF295" i="4"/>
  <c r="BH296"/>
  <c r="AE212" i="2" s="1"/>
  <c r="AF300" i="4"/>
  <c r="BH302"/>
  <c r="AF307"/>
  <c r="BH308"/>
  <c r="AF312"/>
  <c r="BH313"/>
  <c r="AE226" i="2" s="1"/>
  <c r="AF317" i="4"/>
  <c r="C230" i="2" s="1"/>
  <c r="AF321" i="4"/>
  <c r="BH321"/>
  <c r="AF325"/>
  <c r="BH325"/>
  <c r="AE235" i="2" s="1"/>
  <c r="AF329" i="4"/>
  <c r="C239" i="2" s="1"/>
  <c r="BH329" i="4"/>
  <c r="AE239" i="2" s="1"/>
  <c r="AF123" i="4"/>
  <c r="BH123"/>
  <c r="AE85" i="2" s="1"/>
  <c r="AF127" i="4"/>
  <c r="C89" i="2" s="1"/>
  <c r="BH127" i="4"/>
  <c r="AE89" i="2" s="1"/>
  <c r="AF132" i="4"/>
  <c r="BH132"/>
  <c r="AF136"/>
  <c r="BH136"/>
  <c r="AE95" i="2" s="1"/>
  <c r="BH243" i="4"/>
  <c r="AF247"/>
  <c r="BH248"/>
  <c r="AE176" i="2" s="1"/>
  <c r="AF252" i="4"/>
  <c r="C180" i="2" s="1"/>
  <c r="BH255" i="4"/>
  <c r="AF259"/>
  <c r="BH260"/>
  <c r="AE185" i="2" s="1"/>
  <c r="AF264" i="4"/>
  <c r="C189" i="2" s="1"/>
  <c r="BH265" i="4"/>
  <c r="AE190" i="2" s="1"/>
  <c r="AF270" i="4"/>
  <c r="C192" i="2" s="1"/>
  <c r="BH272" i="4"/>
  <c r="AE194" i="2" s="1"/>
  <c r="AF276" i="4"/>
  <c r="BH277"/>
  <c r="AE199" i="2" s="1"/>
  <c r="AF282" i="4"/>
  <c r="BH283"/>
  <c r="AE202" i="2" s="1"/>
  <c r="AF287" i="4"/>
  <c r="BH289"/>
  <c r="AF294"/>
  <c r="BH295"/>
  <c r="AF299"/>
  <c r="BH300"/>
  <c r="AE216" i="2" s="1"/>
  <c r="AF304" i="4"/>
  <c r="C220" i="2" s="1"/>
  <c r="BH307" i="4"/>
  <c r="AF311"/>
  <c r="BH312"/>
  <c r="AE225" i="2" s="1"/>
  <c r="AF316" i="4"/>
  <c r="C229" i="2" s="1"/>
  <c r="AF320" i="4"/>
  <c r="BH320"/>
  <c r="AF324"/>
  <c r="BH324"/>
  <c r="AE234" i="2" s="1"/>
  <c r="AF328" i="4"/>
  <c r="BH328"/>
  <c r="AF333"/>
  <c r="BH333"/>
  <c r="AF246"/>
  <c r="BH247"/>
  <c r="AE175" i="2" s="1"/>
  <c r="AF251" i="4"/>
  <c r="C179" i="2" s="1"/>
  <c r="BH252" i="4"/>
  <c r="AE180" i="2" s="1"/>
  <c r="AF257" i="4"/>
  <c r="C182" i="2" s="1"/>
  <c r="BH259" i="4"/>
  <c r="AE184" i="2" s="1"/>
  <c r="AF263" i="4"/>
  <c r="BH264"/>
  <c r="AE189" i="2" s="1"/>
  <c r="AF269" i="4"/>
  <c r="BH270"/>
  <c r="AE192" i="2" s="1"/>
  <c r="AF274" i="4"/>
  <c r="BH276"/>
  <c r="AF281"/>
  <c r="BH282"/>
  <c r="AF286"/>
  <c r="BH287"/>
  <c r="AE206" i="2" s="1"/>
  <c r="AF291" i="4"/>
  <c r="C210" i="2" s="1"/>
  <c r="BH294" i="4"/>
  <c r="AF298"/>
  <c r="BH299"/>
  <c r="AE215" i="2" s="1"/>
  <c r="AF303" i="4"/>
  <c r="C219" i="2" s="1"/>
  <c r="BH304" i="4"/>
  <c r="AE220" i="2" s="1"/>
  <c r="AF309" i="4"/>
  <c r="C222" i="2" s="1"/>
  <c r="BH311" i="4"/>
  <c r="AE224" i="2" s="1"/>
  <c r="AF315" i="4"/>
  <c r="BH316"/>
  <c r="AE229" i="2" s="1"/>
  <c r="AF319" i="4"/>
  <c r="BH319"/>
  <c r="AF323"/>
  <c r="C233" i="2" s="1"/>
  <c r="BH323" i="4"/>
  <c r="AE233" i="2" s="1"/>
  <c r="AF327" i="4"/>
  <c r="BH327"/>
  <c r="AE237" i="2" s="1"/>
  <c r="AF332" i="4"/>
  <c r="BH332"/>
  <c r="AF121"/>
  <c r="C83" i="2" s="1"/>
  <c r="BH121" i="4"/>
  <c r="AE83" i="2" s="1"/>
  <c r="AF125" i="4"/>
  <c r="BH125"/>
  <c r="AE87" i="2" s="1"/>
  <c r="AF130" i="4"/>
  <c r="BH130"/>
  <c r="AF134"/>
  <c r="C93" i="2" s="1"/>
  <c r="BH134" i="4"/>
  <c r="AE93" i="2" s="1"/>
  <c r="AF138" i="4"/>
  <c r="BH138"/>
  <c r="AE97" i="2" s="1"/>
  <c r="AF143" i="4"/>
  <c r="BH143"/>
  <c r="AF147"/>
  <c r="C103" i="2" s="1"/>
  <c r="BH147" i="4"/>
  <c r="AE103" i="2" s="1"/>
  <c r="AF151" i="4"/>
  <c r="BH151"/>
  <c r="AE107" i="2" s="1"/>
  <c r="AF156" i="4"/>
  <c r="BH156"/>
  <c r="AF160"/>
  <c r="C113" i="2" s="1"/>
  <c r="BH160" i="4"/>
  <c r="AE113" i="2" s="1"/>
  <c r="AF164" i="4"/>
  <c r="BH164"/>
  <c r="AE117" i="2" s="1"/>
  <c r="AF169" i="4"/>
  <c r="BH169"/>
  <c r="AF173"/>
  <c r="C123" i="2" s="1"/>
  <c r="BH173" i="4"/>
  <c r="AE123" i="2" s="1"/>
  <c r="AF177" i="4"/>
  <c r="BH177"/>
  <c r="AE127" i="2" s="1"/>
  <c r="AF182" i="4"/>
  <c r="BH182"/>
  <c r="AF186"/>
  <c r="C133" i="2" s="1"/>
  <c r="BH186" i="4"/>
  <c r="AE133" i="2" s="1"/>
  <c r="AF190" i="4"/>
  <c r="BH190"/>
  <c r="AE137" i="2" s="1"/>
  <c r="AF195" i="4"/>
  <c r="BH195"/>
  <c r="AF199"/>
  <c r="C143" i="2" s="1"/>
  <c r="BH199" i="4"/>
  <c r="AE143" i="2" s="1"/>
  <c r="AF203" i="4"/>
  <c r="BH203"/>
  <c r="AE147" i="2" s="1"/>
  <c r="AF208" i="4"/>
  <c r="BH208"/>
  <c r="AF212"/>
  <c r="C153" i="2" s="1"/>
  <c r="BH212" i="4"/>
  <c r="AE153" i="2" s="1"/>
  <c r="AF216" i="4"/>
  <c r="BH216"/>
  <c r="AE157" i="2" s="1"/>
  <c r="AF221" i="4"/>
  <c r="BH221"/>
  <c r="AF11"/>
  <c r="C3" i="2" s="1"/>
  <c r="BH11" i="4"/>
  <c r="AE3" i="2" s="1"/>
  <c r="AF15" i="4"/>
  <c r="BH15"/>
  <c r="AE7" i="2" s="1"/>
  <c r="AF20" i="4"/>
  <c r="BH122"/>
  <c r="AE84" i="2" s="1"/>
  <c r="AF126" i="4"/>
  <c r="AF140"/>
  <c r="C99" i="2" s="1"/>
  <c r="BH145" i="4"/>
  <c r="AF149"/>
  <c r="BH152"/>
  <c r="AF157"/>
  <c r="BH158"/>
  <c r="AF162"/>
  <c r="BH163"/>
  <c r="AE116" i="2" s="1"/>
  <c r="AF167" i="4"/>
  <c r="C120" i="2" s="1"/>
  <c r="BH170" i="4"/>
  <c r="AF174"/>
  <c r="BH175"/>
  <c r="AE125" i="2" s="1"/>
  <c r="AF179" i="4"/>
  <c r="C129" i="2" s="1"/>
  <c r="BH180" i="4"/>
  <c r="AE130" i="2" s="1"/>
  <c r="AF185" i="4"/>
  <c r="C132" i="2" s="1"/>
  <c r="BH187" i="4"/>
  <c r="AE134" i="2" s="1"/>
  <c r="AF191" i="4"/>
  <c r="BH192"/>
  <c r="AE139" i="2" s="1"/>
  <c r="AF197" i="4"/>
  <c r="BH198"/>
  <c r="AE142" i="2" s="1"/>
  <c r="AF202" i="4"/>
  <c r="BH204"/>
  <c r="AF209"/>
  <c r="BH210"/>
  <c r="AF214"/>
  <c r="BH215"/>
  <c r="AE156" i="2" s="1"/>
  <c r="AF219" i="4"/>
  <c r="C160" i="2" s="1"/>
  <c r="BH222" i="4"/>
  <c r="AF10"/>
  <c r="C2" i="2" s="1"/>
  <c r="BH12" i="4"/>
  <c r="AE4" i="2" s="1"/>
  <c r="AF16" i="4"/>
  <c r="BH17"/>
  <c r="AE9" i="2" s="1"/>
  <c r="AF22" i="4"/>
  <c r="BH22"/>
  <c r="AF26"/>
  <c r="BH26"/>
  <c r="AE15" i="2" s="1"/>
  <c r="AF30" i="4"/>
  <c r="C19" i="2" s="1"/>
  <c r="BH30" i="4"/>
  <c r="AE19" i="2" s="1"/>
  <c r="AF35" i="4"/>
  <c r="BH35"/>
  <c r="AF39"/>
  <c r="C25" i="2" s="1"/>
  <c r="BH39" i="4"/>
  <c r="AE25" i="2" s="1"/>
  <c r="AF43" i="4"/>
  <c r="C29" i="2" s="1"/>
  <c r="BH43" i="4"/>
  <c r="AE29" i="2" s="1"/>
  <c r="AF48" i="4"/>
  <c r="BH48"/>
  <c r="AF52"/>
  <c r="BH52"/>
  <c r="AE35" i="2" s="1"/>
  <c r="AF55" i="4"/>
  <c r="AF59"/>
  <c r="BH59"/>
  <c r="AF63"/>
  <c r="C43" i="2" s="1"/>
  <c r="BH63" i="4"/>
  <c r="AE43" i="2" s="1"/>
  <c r="AF67" i="4"/>
  <c r="BH67"/>
  <c r="AE47" i="2" s="1"/>
  <c r="AF72" i="4"/>
  <c r="BH72"/>
  <c r="AF76"/>
  <c r="C53" i="2" s="1"/>
  <c r="BH76" i="4"/>
  <c r="AE53" i="2" s="1"/>
  <c r="AF80" i="4"/>
  <c r="BH80"/>
  <c r="AE57" i="2" s="1"/>
  <c r="AF85" i="4"/>
  <c r="BH85"/>
  <c r="AF89"/>
  <c r="C63" i="2" s="1"/>
  <c r="BH89" i="4"/>
  <c r="AE63" i="2" s="1"/>
  <c r="AF93" i="4"/>
  <c r="BH93"/>
  <c r="AE67" i="2" s="1"/>
  <c r="AF98" i="4"/>
  <c r="BH98"/>
  <c r="AF102"/>
  <c r="C73" i="2" s="1"/>
  <c r="BH102" i="4"/>
  <c r="AE73" i="2" s="1"/>
  <c r="AF106" i="4"/>
  <c r="BH106"/>
  <c r="AE77" i="2" s="1"/>
  <c r="AF111" i="4"/>
  <c r="BH111"/>
  <c r="AF122"/>
  <c r="BH135"/>
  <c r="AE94" i="2" s="1"/>
  <c r="AF139" i="4"/>
  <c r="BH144"/>
  <c r="AF148"/>
  <c r="BH150"/>
  <c r="AE106" i="2" s="1"/>
  <c r="C110"/>
  <c r="BH157" i="4"/>
  <c r="AF161"/>
  <c r="BH162"/>
  <c r="AE115" i="2" s="1"/>
  <c r="AF166" i="4"/>
  <c r="C119" i="2" s="1"/>
  <c r="BH167" i="4"/>
  <c r="AE120" i="2" s="1"/>
  <c r="AF172" i="4"/>
  <c r="C122" i="2" s="1"/>
  <c r="BH174" i="4"/>
  <c r="AE124" i="2" s="1"/>
  <c r="AF178" i="4"/>
  <c r="BH179"/>
  <c r="AE129" i="2" s="1"/>
  <c r="AF184" i="4"/>
  <c r="BH185"/>
  <c r="AE132" i="2" s="1"/>
  <c r="AF189" i="4"/>
  <c r="BH191"/>
  <c r="AF196"/>
  <c r="BH197"/>
  <c r="AF201"/>
  <c r="BH202"/>
  <c r="AE146" i="2" s="1"/>
  <c r="AF206" i="4"/>
  <c r="C150" i="2" s="1"/>
  <c r="BH209" i="4"/>
  <c r="AF213"/>
  <c r="BH214"/>
  <c r="AE155" i="2" s="1"/>
  <c r="AF218" i="4"/>
  <c r="C159" i="2" s="1"/>
  <c r="BH219" i="4"/>
  <c r="AE160" i="2" s="1"/>
  <c r="BH10" i="4"/>
  <c r="AE2" i="2" s="1"/>
  <c r="AF14" i="4"/>
  <c r="BH16"/>
  <c r="AF21"/>
  <c r="BH21"/>
  <c r="AF25"/>
  <c r="BH25"/>
  <c r="AE14" i="2" s="1"/>
  <c r="AF29" i="4"/>
  <c r="BH29"/>
  <c r="AF34"/>
  <c r="BH34"/>
  <c r="AF38"/>
  <c r="BH38"/>
  <c r="AE24" i="2" s="1"/>
  <c r="AF42" i="4"/>
  <c r="BH42"/>
  <c r="AF47"/>
  <c r="BH47"/>
  <c r="AF51"/>
  <c r="BH51"/>
  <c r="AE34" i="2" s="1"/>
  <c r="BH54" i="4"/>
  <c r="AE37" i="2" s="1"/>
  <c r="AF57" i="4"/>
  <c r="C40" i="2" s="1"/>
  <c r="BH57" i="4"/>
  <c r="AE40" i="2" s="1"/>
  <c r="AF62" i="4"/>
  <c r="C42" i="2" s="1"/>
  <c r="BH62" i="4"/>
  <c r="AE42" i="2" s="1"/>
  <c r="AF66" i="4"/>
  <c r="BH66"/>
  <c r="AE46" i="2" s="1"/>
  <c r="AF70" i="4"/>
  <c r="C50" i="2" s="1"/>
  <c r="BH70" i="4"/>
  <c r="AE50" i="2" s="1"/>
  <c r="AF75" i="4"/>
  <c r="C52" i="2" s="1"/>
  <c r="BH75" i="4"/>
  <c r="AE52" i="2" s="1"/>
  <c r="AF79" i="4"/>
  <c r="BH79"/>
  <c r="AE56" i="2" s="1"/>
  <c r="AF83" i="4"/>
  <c r="C60" i="2" s="1"/>
  <c r="BH83" i="4"/>
  <c r="AE60" i="2" s="1"/>
  <c r="AF88" i="4"/>
  <c r="C62" i="2" s="1"/>
  <c r="BH88" i="4"/>
  <c r="AE62" i="2" s="1"/>
  <c r="AF92" i="4"/>
  <c r="BH92"/>
  <c r="AE66" i="2" s="1"/>
  <c r="AF96" i="4"/>
  <c r="C70" i="2" s="1"/>
  <c r="BH96" i="4"/>
  <c r="AE70" i="2" s="1"/>
  <c r="AF101" i="4"/>
  <c r="C72" i="2" s="1"/>
  <c r="BH101" i="4"/>
  <c r="AE72" i="2" s="1"/>
  <c r="AF105" i="4"/>
  <c r="BH105"/>
  <c r="AE76" i="2" s="1"/>
  <c r="AF109" i="4"/>
  <c r="C80" i="2" s="1"/>
  <c r="BH109" i="4"/>
  <c r="AE80" i="2" s="1"/>
  <c r="BH131" i="4"/>
  <c r="AF135"/>
  <c r="BH140"/>
  <c r="AE99" i="2" s="1"/>
  <c r="AF145" i="4"/>
  <c r="BH149"/>
  <c r="AE105" i="2" s="1"/>
  <c r="AF153" i="4"/>
  <c r="C109" i="2" s="1"/>
  <c r="BH154" i="4"/>
  <c r="AE110" i="2" s="1"/>
  <c r="AF159" i="4"/>
  <c r="C112" i="2" s="1"/>
  <c r="BH161" i="4"/>
  <c r="AE114" i="2" s="1"/>
  <c r="AF165" i="4"/>
  <c r="BH166"/>
  <c r="AE119" i="2" s="1"/>
  <c r="AF171" i="4"/>
  <c r="BH172"/>
  <c r="AE122" i="2" s="1"/>
  <c r="AF176" i="4"/>
  <c r="BH178"/>
  <c r="AF183"/>
  <c r="BH184"/>
  <c r="AF188"/>
  <c r="BH189"/>
  <c r="AE136" i="2" s="1"/>
  <c r="C140"/>
  <c r="BH196" i="4"/>
  <c r="AF200"/>
  <c r="BH201"/>
  <c r="AE145" i="2" s="1"/>
  <c r="AF205" i="4"/>
  <c r="C149" i="2" s="1"/>
  <c r="BH206" i="4"/>
  <c r="AE150" i="2" s="1"/>
  <c r="AF211" i="4"/>
  <c r="C152" i="2" s="1"/>
  <c r="BH213" i="4"/>
  <c r="AE154" i="2" s="1"/>
  <c r="AF217" i="4"/>
  <c r="BH218"/>
  <c r="AE159" i="2" s="1"/>
  <c r="AF13" i="4"/>
  <c r="BH14"/>
  <c r="AE6" i="2" s="1"/>
  <c r="C10"/>
  <c r="BH20" i="4"/>
  <c r="AF24"/>
  <c r="C13" i="2" s="1"/>
  <c r="BH24" i="4"/>
  <c r="AE13" i="2" s="1"/>
  <c r="AF28" i="4"/>
  <c r="BH28"/>
  <c r="AE17" i="2" s="1"/>
  <c r="AF33" i="4"/>
  <c r="BH33"/>
  <c r="AF37"/>
  <c r="C23" i="2" s="1"/>
  <c r="BH37" i="4"/>
  <c r="AE23" i="2" s="1"/>
  <c r="AF41" i="4"/>
  <c r="BH41"/>
  <c r="AE27" i="2" s="1"/>
  <c r="AF46" i="4"/>
  <c r="BH46"/>
  <c r="AF50"/>
  <c r="C33" i="2" s="1"/>
  <c r="BH50" i="4"/>
  <c r="AE33" i="2" s="1"/>
  <c r="AF54" i="4"/>
  <c r="AF56"/>
  <c r="C39" i="2" s="1"/>
  <c r="BH56" i="4"/>
  <c r="AE39" i="2" s="1"/>
  <c r="AF61" i="4"/>
  <c r="BH61"/>
  <c r="AF65"/>
  <c r="BH65"/>
  <c r="AE45" i="2" s="1"/>
  <c r="AF69" i="4"/>
  <c r="C49" i="2" s="1"/>
  <c r="BH69" i="4"/>
  <c r="AE49" i="2" s="1"/>
  <c r="AF74" i="4"/>
  <c r="BH74"/>
  <c r="AF78"/>
  <c r="BH78"/>
  <c r="AE55" i="2" s="1"/>
  <c r="AF82" i="4"/>
  <c r="C59" i="2" s="1"/>
  <c r="BH82" i="4"/>
  <c r="AE59" i="2" s="1"/>
  <c r="AF87" i="4"/>
  <c r="BH87"/>
  <c r="AF91"/>
  <c r="BH91"/>
  <c r="AE65" i="2" s="1"/>
  <c r="AF95" i="4"/>
  <c r="C69" i="2" s="1"/>
  <c r="BH95" i="4"/>
  <c r="AE69" i="2" s="1"/>
  <c r="AF100" i="4"/>
  <c r="BH100"/>
  <c r="AF104"/>
  <c r="BH104"/>
  <c r="AE75" i="2" s="1"/>
  <c r="AF108" i="4"/>
  <c r="C79" i="2" s="1"/>
  <c r="BH108" i="4"/>
  <c r="AE79" i="2" s="1"/>
  <c r="BH126" i="4"/>
  <c r="AF131"/>
  <c r="BH139"/>
  <c r="AF144"/>
  <c r="BH148"/>
  <c r="AE104" i="2" s="1"/>
  <c r="AF152" i="4"/>
  <c r="BH153"/>
  <c r="AE109" i="2" s="1"/>
  <c r="AF158" i="4"/>
  <c r="BH159"/>
  <c r="AE112" i="2" s="1"/>
  <c r="AF163" i="4"/>
  <c r="BH165"/>
  <c r="AF170"/>
  <c r="BH171"/>
  <c r="AF175"/>
  <c r="BH176"/>
  <c r="AE126" i="2" s="1"/>
  <c r="C130"/>
  <c r="BH183" i="4"/>
  <c r="AF187"/>
  <c r="BH188"/>
  <c r="AE135" i="2" s="1"/>
  <c r="AF192" i="4"/>
  <c r="C139" i="2" s="1"/>
  <c r="BH193" i="4"/>
  <c r="AE140" i="2" s="1"/>
  <c r="AF198" i="4"/>
  <c r="C142" i="2" s="1"/>
  <c r="BH200" i="4"/>
  <c r="AE144" i="2" s="1"/>
  <c r="AF204" i="4"/>
  <c r="BH205"/>
  <c r="AE149" i="2" s="1"/>
  <c r="AF210" i="4"/>
  <c r="BH211"/>
  <c r="AE152" i="2" s="1"/>
  <c r="AF215" i="4"/>
  <c r="BH217"/>
  <c r="AF222"/>
  <c r="AF12"/>
  <c r="BH13"/>
  <c r="AE5" i="2" s="1"/>
  <c r="AF17" i="4"/>
  <c r="C9" i="2" s="1"/>
  <c r="BH18" i="4"/>
  <c r="AE10" i="2" s="1"/>
  <c r="AF23" i="4"/>
  <c r="C12" i="2" s="1"/>
  <c r="BH23" i="4"/>
  <c r="AE12" i="2" s="1"/>
  <c r="AF27" i="4"/>
  <c r="BH27"/>
  <c r="AE16" i="2" s="1"/>
  <c r="AF31" i="4"/>
  <c r="C20" i="2" s="1"/>
  <c r="BH31" i="4"/>
  <c r="AE20" i="2" s="1"/>
  <c r="AF36" i="4"/>
  <c r="C22" i="2" s="1"/>
  <c r="BH36" i="4"/>
  <c r="AE22" i="2" s="1"/>
  <c r="AF40" i="4"/>
  <c r="BH40"/>
  <c r="AE26" i="2" s="1"/>
  <c r="AF44" i="4"/>
  <c r="C30" i="2" s="1"/>
  <c r="BH44" i="4"/>
  <c r="AE30" i="2" s="1"/>
  <c r="AF49" i="4"/>
  <c r="C32" i="2" s="1"/>
  <c r="BH49" i="4"/>
  <c r="AE32" i="2" s="1"/>
  <c r="AF53" i="4"/>
  <c r="BH53"/>
  <c r="AE36" i="2" s="1"/>
  <c r="BH55" i="4"/>
  <c r="AF60"/>
  <c r="BH60"/>
  <c r="AF64"/>
  <c r="BH64"/>
  <c r="AE44" i="2" s="1"/>
  <c r="AF68" i="4"/>
  <c r="BH68"/>
  <c r="AF73"/>
  <c r="BH73"/>
  <c r="AF77"/>
  <c r="BH77"/>
  <c r="AE54" i="2" s="1"/>
  <c r="AF81" i="4"/>
  <c r="BH81"/>
  <c r="AF86"/>
  <c r="BH86"/>
  <c r="AF90"/>
  <c r="BH90"/>
  <c r="AE64" i="2" s="1"/>
  <c r="AF94" i="4"/>
  <c r="BH94"/>
  <c r="AF99"/>
  <c r="BH99"/>
  <c r="AF103"/>
  <c r="BH103"/>
  <c r="AE74" i="2" s="1"/>
  <c r="AF107" i="4"/>
  <c r="BH107"/>
  <c r="AF112"/>
  <c r="BH112"/>
  <c r="AG561"/>
  <c r="AG672"/>
  <c r="AG784"/>
  <c r="AG118"/>
  <c r="AG229"/>
  <c r="AG340"/>
  <c r="AG451"/>
  <c r="C557" i="2"/>
  <c r="AF785" i="4"/>
  <c r="AF562"/>
  <c r="AF673"/>
  <c r="AF341"/>
  <c r="AF452"/>
  <c r="BH119"/>
  <c r="BH230"/>
  <c r="AF119"/>
  <c r="AF230"/>
  <c r="BH9"/>
  <c r="AF9"/>
  <c r="AG8"/>
  <c r="AH2"/>
  <c r="AG1"/>
  <c r="AF3"/>
  <c r="AE228" i="2" l="1"/>
  <c r="C558"/>
  <c r="C618"/>
  <c r="C588"/>
  <c r="C608"/>
  <c r="C598"/>
  <c r="C578"/>
  <c r="AE158"/>
  <c r="AE78"/>
  <c r="AE198"/>
  <c r="C288"/>
  <c r="AE118"/>
  <c r="AE178"/>
  <c r="AE188"/>
  <c r="AE98"/>
  <c r="AE68"/>
  <c r="AE48"/>
  <c r="C64"/>
  <c r="C44"/>
  <c r="C134"/>
  <c r="C125"/>
  <c r="C116"/>
  <c r="C108"/>
  <c r="C37"/>
  <c r="C17"/>
  <c r="C158"/>
  <c r="C34"/>
  <c r="C28"/>
  <c r="C14"/>
  <c r="C6"/>
  <c r="AE138"/>
  <c r="C35"/>
  <c r="C15"/>
  <c r="C8"/>
  <c r="C124"/>
  <c r="C115"/>
  <c r="C105"/>
  <c r="C184"/>
  <c r="C175"/>
  <c r="C194"/>
  <c r="C185"/>
  <c r="C176"/>
  <c r="C204"/>
  <c r="C195"/>
  <c r="C186"/>
  <c r="C178"/>
  <c r="C308"/>
  <c r="C294"/>
  <c r="C164"/>
  <c r="C295"/>
  <c r="C165"/>
  <c r="C296"/>
  <c r="C266"/>
  <c r="C166"/>
  <c r="C317"/>
  <c r="C277"/>
  <c r="C247"/>
  <c r="C367"/>
  <c r="C398"/>
  <c r="C384"/>
  <c r="C357"/>
  <c r="C395"/>
  <c r="C256"/>
  <c r="C376"/>
  <c r="C345"/>
  <c r="C356"/>
  <c r="C475"/>
  <c r="C457"/>
  <c r="C337"/>
  <c r="C467"/>
  <c r="C334"/>
  <c r="C468"/>
  <c r="C335"/>
  <c r="C466"/>
  <c r="C426"/>
  <c r="C437"/>
  <c r="C428"/>
  <c r="C414"/>
  <c r="C435"/>
  <c r="C408"/>
  <c r="C548"/>
  <c r="C544"/>
  <c r="C524"/>
  <c r="C526"/>
  <c r="C525"/>
  <c r="C508"/>
  <c r="C497"/>
  <c r="C494"/>
  <c r="C78"/>
  <c r="C48"/>
  <c r="AE58"/>
  <c r="AE38"/>
  <c r="C36"/>
  <c r="C16"/>
  <c r="C75"/>
  <c r="C55"/>
  <c r="AE128"/>
  <c r="C66"/>
  <c r="C46"/>
  <c r="AE18"/>
  <c r="C154"/>
  <c r="C145"/>
  <c r="C136"/>
  <c r="C128"/>
  <c r="C98"/>
  <c r="C67"/>
  <c r="C47"/>
  <c r="AE148"/>
  <c r="C157"/>
  <c r="C137"/>
  <c r="C117"/>
  <c r="C97"/>
  <c r="C237"/>
  <c r="C214"/>
  <c r="C205"/>
  <c r="C196"/>
  <c r="C188"/>
  <c r="C234"/>
  <c r="AE208"/>
  <c r="C85"/>
  <c r="C235"/>
  <c r="AE218"/>
  <c r="C96"/>
  <c r="C236"/>
  <c r="C227"/>
  <c r="C207"/>
  <c r="C187"/>
  <c r="C167"/>
  <c r="C318"/>
  <c r="C304"/>
  <c r="C278"/>
  <c r="C264"/>
  <c r="C305"/>
  <c r="C265"/>
  <c r="C306"/>
  <c r="C287"/>
  <c r="C257"/>
  <c r="C377"/>
  <c r="C347"/>
  <c r="C248"/>
  <c r="C394"/>
  <c r="C368"/>
  <c r="C365"/>
  <c r="C386"/>
  <c r="C326"/>
  <c r="C444"/>
  <c r="C477"/>
  <c r="C445"/>
  <c r="C478"/>
  <c r="C464"/>
  <c r="C447"/>
  <c r="C436"/>
  <c r="C405"/>
  <c r="C424"/>
  <c r="C528"/>
  <c r="C518"/>
  <c r="C554"/>
  <c r="C538"/>
  <c r="C485"/>
  <c r="C496"/>
  <c r="C506"/>
  <c r="C498"/>
  <c r="C507"/>
  <c r="C495"/>
  <c r="AG786" i="4"/>
  <c r="D562" i="2" s="1"/>
  <c r="AG790" i="4"/>
  <c r="D566" i="2" s="1"/>
  <c r="AG794" i="4"/>
  <c r="D570" i="2" s="1"/>
  <c r="AG787" i="4"/>
  <c r="D563" i="2" s="1"/>
  <c r="AG792" i="4"/>
  <c r="AG791"/>
  <c r="D567" i="2" s="1"/>
  <c r="AG798" i="4"/>
  <c r="AG789"/>
  <c r="D565" i="2" s="1"/>
  <c r="AG788" i="4"/>
  <c r="D564" i="2" s="1"/>
  <c r="AG797" i="4"/>
  <c r="AG805"/>
  <c r="AG800"/>
  <c r="D573" i="2" s="1"/>
  <c r="AG803" i="4"/>
  <c r="D576" i="2" s="1"/>
  <c r="AG796" i="4"/>
  <c r="AG801"/>
  <c r="D574" i="2" s="1"/>
  <c r="AG802" i="4"/>
  <c r="D575" i="2" s="1"/>
  <c r="AG793" i="4"/>
  <c r="D569" i="2" s="1"/>
  <c r="AG806" i="4"/>
  <c r="D579" i="2" s="1"/>
  <c r="AG809" i="4"/>
  <c r="AG813"/>
  <c r="D583" i="2" s="1"/>
  <c r="AG817" i="4"/>
  <c r="D587" i="2" s="1"/>
  <c r="AG822" i="4"/>
  <c r="AG804"/>
  <c r="D577" i="2" s="1"/>
  <c r="AG811" i="4"/>
  <c r="AG816"/>
  <c r="D586" i="2" s="1"/>
  <c r="AG810" i="4"/>
  <c r="AG815"/>
  <c r="D585" i="2" s="1"/>
  <c r="AG820" i="4"/>
  <c r="D590" i="2" s="1"/>
  <c r="AG826" i="4"/>
  <c r="D593" i="2" s="1"/>
  <c r="AG830" i="4"/>
  <c r="D597" i="2" s="1"/>
  <c r="AG807" i="4"/>
  <c r="D580" i="2" s="1"/>
  <c r="AG814" i="4"/>
  <c r="D584" i="2" s="1"/>
  <c r="AG819" i="4"/>
  <c r="D589" i="2" s="1"/>
  <c r="AG825" i="4"/>
  <c r="D592" i="2" s="1"/>
  <c r="AG829" i="4"/>
  <c r="D596" i="2" s="1"/>
  <c r="AG799" i="4"/>
  <c r="D572" i="2" s="1"/>
  <c r="AG812" i="4"/>
  <c r="D582" i="2" s="1"/>
  <c r="AG818" i="4"/>
  <c r="AG824"/>
  <c r="AG828"/>
  <c r="D595" i="2" s="1"/>
  <c r="AG832" i="4"/>
  <c r="D599" i="2" s="1"/>
  <c r="AG837" i="4"/>
  <c r="AG841"/>
  <c r="D605" i="2" s="1"/>
  <c r="AG845" i="4"/>
  <c r="D609" i="2" s="1"/>
  <c r="AG850" i="4"/>
  <c r="AG854"/>
  <c r="D615" i="2" s="1"/>
  <c r="AG831" i="4"/>
  <c r="AG827"/>
  <c r="D594" i="2" s="1"/>
  <c r="AG823" i="4"/>
  <c r="AG836"/>
  <c r="AG842"/>
  <c r="D606" i="2" s="1"/>
  <c r="AG848" i="4"/>
  <c r="AG853"/>
  <c r="D614" i="2" s="1"/>
  <c r="AG858" i="4"/>
  <c r="D619" i="2" s="1"/>
  <c r="AG677" i="4"/>
  <c r="D485" i="2" s="1"/>
  <c r="AG681" i="4"/>
  <c r="D489" i="2" s="1"/>
  <c r="AG686" i="4"/>
  <c r="AG690"/>
  <c r="D495" i="2" s="1"/>
  <c r="AG838" i="4"/>
  <c r="D602" i="2" s="1"/>
  <c r="AG844" i="4"/>
  <c r="AG840"/>
  <c r="D604" i="2" s="1"/>
  <c r="AG849" i="4"/>
  <c r="AG852"/>
  <c r="D613" i="2" s="1"/>
  <c r="AG833" i="4"/>
  <c r="D600" i="2" s="1"/>
  <c r="AG835" i="4"/>
  <c r="AG843"/>
  <c r="D607" i="2" s="1"/>
  <c r="AG846" i="4"/>
  <c r="D610" i="2" s="1"/>
  <c r="AG855" i="4"/>
  <c r="D616" i="2" s="1"/>
  <c r="AG856" i="4"/>
  <c r="D617" i="2" s="1"/>
  <c r="AG862" i="4"/>
  <c r="AG674"/>
  <c r="D482" i="2" s="1"/>
  <c r="AG679" i="4"/>
  <c r="D487" i="2" s="1"/>
  <c r="AG685" i="4"/>
  <c r="AG693"/>
  <c r="AG698"/>
  <c r="AG702"/>
  <c r="D504" i="2" s="1"/>
  <c r="AG706" i="4"/>
  <c r="AG711"/>
  <c r="AG715"/>
  <c r="D514" i="2" s="1"/>
  <c r="AG719" i="4"/>
  <c r="AG724"/>
  <c r="AG728"/>
  <c r="D524" i="2" s="1"/>
  <c r="AG732" i="4"/>
  <c r="AG737"/>
  <c r="AG741"/>
  <c r="D534" i="2" s="1"/>
  <c r="AG676" i="4"/>
  <c r="D484" i="2" s="1"/>
  <c r="AG688" i="4"/>
  <c r="D493" i="2" s="1"/>
  <c r="AG694" i="4"/>
  <c r="D499" i="2" s="1"/>
  <c r="AG857" i="4"/>
  <c r="AG678"/>
  <c r="D486" i="2" s="1"/>
  <c r="AG682" i="4"/>
  <c r="D490" i="2" s="1"/>
  <c r="AG695" i="4"/>
  <c r="D500" i="2" s="1"/>
  <c r="AG700" i="4"/>
  <c r="D502" i="2" s="1"/>
  <c r="AG839" i="4"/>
  <c r="D603" i="2" s="1"/>
  <c r="AG851" i="4"/>
  <c r="D612" i="2" s="1"/>
  <c r="AG675" i="4"/>
  <c r="D483" i="2" s="1"/>
  <c r="AG684" i="4"/>
  <c r="AG687"/>
  <c r="D492" i="2" s="1"/>
  <c r="AG697" i="4"/>
  <c r="AG699"/>
  <c r="AG704"/>
  <c r="D506" i="2" s="1"/>
  <c r="AG859" i="4"/>
  <c r="D620" i="2" s="1"/>
  <c r="AG680" i="4"/>
  <c r="AG689"/>
  <c r="D494" i="2" s="1"/>
  <c r="AG691" i="4"/>
  <c r="D496" i="2" s="1"/>
  <c r="AG703" i="4"/>
  <c r="D505" i="2" s="1"/>
  <c r="AG708" i="4"/>
  <c r="D510" i="2" s="1"/>
  <c r="AG714" i="4"/>
  <c r="D513" i="2" s="1"/>
  <c r="AG861" i="4"/>
  <c r="AG692"/>
  <c r="D497" i="2" s="1"/>
  <c r="AG701" i="4"/>
  <c r="D503" i="2" s="1"/>
  <c r="AG707" i="4"/>
  <c r="D509" i="2" s="1"/>
  <c r="AG713" i="4"/>
  <c r="D512" i="2" s="1"/>
  <c r="AG718" i="4"/>
  <c r="D517" i="2" s="1"/>
  <c r="AG725" i="4"/>
  <c r="AG730"/>
  <c r="D526" i="2" s="1"/>
  <c r="AG712" i="4"/>
  <c r="AG720"/>
  <c r="D519" i="2" s="1"/>
  <c r="AG727" i="4"/>
  <c r="D523" i="2" s="1"/>
  <c r="AG736" i="4"/>
  <c r="AG742"/>
  <c r="D535" i="2" s="1"/>
  <c r="AG747" i="4"/>
  <c r="D540" i="2" s="1"/>
  <c r="AG752" i="4"/>
  <c r="AG756"/>
  <c r="D544" i="2" s="1"/>
  <c r="AG760" i="4"/>
  <c r="AG765"/>
  <c r="AG769"/>
  <c r="D554" i="2" s="1"/>
  <c r="AG723" i="4"/>
  <c r="AG726"/>
  <c r="D522" i="2" s="1"/>
  <c r="AG734" i="4"/>
  <c r="D530" i="2" s="1"/>
  <c r="AG743" i="4"/>
  <c r="D536" i="2" s="1"/>
  <c r="AG746" i="4"/>
  <c r="D539" i="2" s="1"/>
  <c r="AG753" i="4"/>
  <c r="AG758"/>
  <c r="D546" i="2" s="1"/>
  <c r="AG764" i="4"/>
  <c r="AG770"/>
  <c r="D555" i="2" s="1"/>
  <c r="AG774" i="4"/>
  <c r="D559" i="2" s="1"/>
  <c r="AG705" i="4"/>
  <c r="D507" i="2" s="1"/>
  <c r="AG710" i="4"/>
  <c r="AG731"/>
  <c r="D527" i="2" s="1"/>
  <c r="AG738" i="4"/>
  <c r="AG745"/>
  <c r="AG751"/>
  <c r="AG757"/>
  <c r="D545" i="2" s="1"/>
  <c r="AG762" i="4"/>
  <c r="D550" i="2" s="1"/>
  <c r="AG768" i="4"/>
  <c r="D553" i="2" s="1"/>
  <c r="AG773" i="4"/>
  <c r="AG778"/>
  <c r="AG716"/>
  <c r="D515" i="2" s="1"/>
  <c r="AG739" i="4"/>
  <c r="D532" i="2" s="1"/>
  <c r="AG744" i="4"/>
  <c r="D537" i="2" s="1"/>
  <c r="AG750" i="4"/>
  <c r="AG755"/>
  <c r="D543" i="2" s="1"/>
  <c r="AG761" i="4"/>
  <c r="D549" i="2" s="1"/>
  <c r="AG767" i="4"/>
  <c r="D552" i="2" s="1"/>
  <c r="AG772" i="4"/>
  <c r="D557" i="2" s="1"/>
  <c r="AG777" i="4"/>
  <c r="AG717"/>
  <c r="D516" i="2" s="1"/>
  <c r="AG721" i="4"/>
  <c r="D520" i="2" s="1"/>
  <c r="AG729" i="4"/>
  <c r="D525" i="2" s="1"/>
  <c r="AG733" i="4"/>
  <c r="D529" i="2" s="1"/>
  <c r="AG740" i="4"/>
  <c r="D533" i="2" s="1"/>
  <c r="AG749" i="4"/>
  <c r="AG754"/>
  <c r="D542" i="2" s="1"/>
  <c r="AG759" i="4"/>
  <c r="D547" i="2" s="1"/>
  <c r="AG766" i="4"/>
  <c r="AG771"/>
  <c r="AG775"/>
  <c r="D560" i="2" s="1"/>
  <c r="AG564" i="4"/>
  <c r="D403" i="2" s="1"/>
  <c r="AG568" i="4"/>
  <c r="D407" i="2" s="1"/>
  <c r="AG565" i="4"/>
  <c r="D404" i="2" s="1"/>
  <c r="AG570" i="4"/>
  <c r="D409" i="2" s="1"/>
  <c r="AG571" i="4"/>
  <c r="D410" i="2" s="1"/>
  <c r="AG576" i="4"/>
  <c r="D412" i="2" s="1"/>
  <c r="AG580" i="4"/>
  <c r="D416" i="2" s="1"/>
  <c r="AG584" i="4"/>
  <c r="D420" i="2" s="1"/>
  <c r="AG589" i="4"/>
  <c r="D422" i="2" s="1"/>
  <c r="AG593" i="4"/>
  <c r="D426" i="2" s="1"/>
  <c r="AG597" i="4"/>
  <c r="D430" i="2" s="1"/>
  <c r="AG602" i="4"/>
  <c r="D432" i="2" s="1"/>
  <c r="AG606" i="4"/>
  <c r="D436" i="2" s="1"/>
  <c r="AG563" i="4"/>
  <c r="D402" i="2" s="1"/>
  <c r="AG569" i="4"/>
  <c r="AG575"/>
  <c r="AG579"/>
  <c r="D415" i="2" s="1"/>
  <c r="AG583" i="4"/>
  <c r="D419" i="2" s="1"/>
  <c r="AG588" i="4"/>
  <c r="AG592"/>
  <c r="D425" i="2" s="1"/>
  <c r="AG596" i="4"/>
  <c r="D429" i="2" s="1"/>
  <c r="AG601" i="4"/>
  <c r="AG567"/>
  <c r="D406" i="2" s="1"/>
  <c r="AG574" i="4"/>
  <c r="AG578"/>
  <c r="D414" i="2" s="1"/>
  <c r="AG582" i="4"/>
  <c r="AG587"/>
  <c r="AG591"/>
  <c r="D424" i="2" s="1"/>
  <c r="AG595" i="4"/>
  <c r="AG600"/>
  <c r="AG604"/>
  <c r="D434" i="2" s="1"/>
  <c r="AG608" i="4"/>
  <c r="AG566"/>
  <c r="D405" i="2" s="1"/>
  <c r="AG573" i="4"/>
  <c r="AG577"/>
  <c r="D413" i="2" s="1"/>
  <c r="AG581" i="4"/>
  <c r="D417" i="2" s="1"/>
  <c r="AG586" i="4"/>
  <c r="AG590"/>
  <c r="D423" i="2" s="1"/>
  <c r="AG594" i="4"/>
  <c r="D427" i="2" s="1"/>
  <c r="AG599" i="4"/>
  <c r="AG603"/>
  <c r="D433" i="2" s="1"/>
  <c r="AG607" i="4"/>
  <c r="D437" i="2" s="1"/>
  <c r="AG612" i="4"/>
  <c r="AG616"/>
  <c r="D443" i="2" s="1"/>
  <c r="AG620" i="4"/>
  <c r="D447" i="2" s="1"/>
  <c r="AG625" i="4"/>
  <c r="AG629"/>
  <c r="D453" i="2" s="1"/>
  <c r="AG633" i="4"/>
  <c r="D457" i="2" s="1"/>
  <c r="AG638" i="4"/>
  <c r="AG642"/>
  <c r="D463" i="2" s="1"/>
  <c r="AG646" i="4"/>
  <c r="D467" i="2" s="1"/>
  <c r="AG615" i="4"/>
  <c r="D442" i="2" s="1"/>
  <c r="AG621" i="4"/>
  <c r="AG627"/>
  <c r="AG632"/>
  <c r="D456" i="2" s="1"/>
  <c r="AG639" i="4"/>
  <c r="AG644"/>
  <c r="D465" i="2" s="1"/>
  <c r="AG649" i="4"/>
  <c r="D470" i="2" s="1"/>
  <c r="AG653" i="4"/>
  <c r="AG657"/>
  <c r="D475" i="2" s="1"/>
  <c r="AG661" i="4"/>
  <c r="D479" i="2" s="1"/>
  <c r="AG453" i="4"/>
  <c r="D322" i="2" s="1"/>
  <c r="AG457" i="4"/>
  <c r="D326" i="2" s="1"/>
  <c r="AG461" i="4"/>
  <c r="D330" i="2" s="1"/>
  <c r="AG466" i="4"/>
  <c r="D332" i="2" s="1"/>
  <c r="AG470" i="4"/>
  <c r="D336" i="2" s="1"/>
  <c r="AG614" i="4"/>
  <c r="AG619"/>
  <c r="D446" i="2" s="1"/>
  <c r="AG626" i="4"/>
  <c r="AG631"/>
  <c r="D455" i="2" s="1"/>
  <c r="AG636" i="4"/>
  <c r="D460" i="2" s="1"/>
  <c r="AG643" i="4"/>
  <c r="D464" i="2" s="1"/>
  <c r="AG648" i="4"/>
  <c r="D469" i="2" s="1"/>
  <c r="AG652" i="4"/>
  <c r="AG656"/>
  <c r="D474" i="2" s="1"/>
  <c r="AG660" i="4"/>
  <c r="AG665"/>
  <c r="AG456"/>
  <c r="D325" i="2" s="1"/>
  <c r="AG460" i="4"/>
  <c r="D329" i="2" s="1"/>
  <c r="AG465" i="4"/>
  <c r="AG469"/>
  <c r="D335" i="2" s="1"/>
  <c r="AG613" i="4"/>
  <c r="AG618"/>
  <c r="D445" i="2" s="1"/>
  <c r="AG623" i="4"/>
  <c r="D450" i="2" s="1"/>
  <c r="AG630" i="4"/>
  <c r="D454" i="2" s="1"/>
  <c r="AG635" i="4"/>
  <c r="D459" i="2" s="1"/>
  <c r="AG641" i="4"/>
  <c r="D462" i="2" s="1"/>
  <c r="AG647" i="4"/>
  <c r="AG651"/>
  <c r="AG655"/>
  <c r="D473" i="2" s="1"/>
  <c r="AG659" i="4"/>
  <c r="D477" i="2" s="1"/>
  <c r="AG664" i="4"/>
  <c r="AG455"/>
  <c r="D324" i="2" s="1"/>
  <c r="AG459" i="4"/>
  <c r="AG464"/>
  <c r="AG468"/>
  <c r="D334" i="2" s="1"/>
  <c r="AG472" i="4"/>
  <c r="AG605"/>
  <c r="D435" i="2" s="1"/>
  <c r="AG609" i="4"/>
  <c r="D439" i="2" s="1"/>
  <c r="AG610" i="4"/>
  <c r="D440" i="2" s="1"/>
  <c r="AG617" i="4"/>
  <c r="D444" i="2" s="1"/>
  <c r="AG622" i="4"/>
  <c r="D449" i="2" s="1"/>
  <c r="AG628" i="4"/>
  <c r="D452" i="2" s="1"/>
  <c r="AG634" i="4"/>
  <c r="AG640"/>
  <c r="AG645"/>
  <c r="D466" i="2" s="1"/>
  <c r="AG654" i="4"/>
  <c r="D472" i="2" s="1"/>
  <c r="AG658" i="4"/>
  <c r="D476" i="2" s="1"/>
  <c r="AG662" i="4"/>
  <c r="D480" i="2" s="1"/>
  <c r="AG454" i="4"/>
  <c r="D323" i="2" s="1"/>
  <c r="AG458" i="4"/>
  <c r="D327" i="2" s="1"/>
  <c r="AG463" i="4"/>
  <c r="AG467"/>
  <c r="D333" i="2" s="1"/>
  <c r="AG471" i="4"/>
  <c r="D337" i="2" s="1"/>
  <c r="AG476" i="4"/>
  <c r="AG480"/>
  <c r="D343" i="2" s="1"/>
  <c r="AG484" i="4"/>
  <c r="D347" i="2" s="1"/>
  <c r="AG489" i="4"/>
  <c r="AG493"/>
  <c r="D353" i="2" s="1"/>
  <c r="AG497" i="4"/>
  <c r="D357" i="2" s="1"/>
  <c r="AG473" i="4"/>
  <c r="D339" i="2" s="1"/>
  <c r="AG478" i="4"/>
  <c r="AG483"/>
  <c r="D346" i="2" s="1"/>
  <c r="AG490" i="4"/>
  <c r="AG495"/>
  <c r="D355" i="2" s="1"/>
  <c r="AG500" i="4"/>
  <c r="D360" i="2" s="1"/>
  <c r="AG502" i="4"/>
  <c r="AG506"/>
  <c r="D363" i="2" s="1"/>
  <c r="AG510" i="4"/>
  <c r="D367" i="2" s="1"/>
  <c r="AG515" i="4"/>
  <c r="AG519"/>
  <c r="D373" i="2" s="1"/>
  <c r="AG523" i="4"/>
  <c r="D377" i="2" s="1"/>
  <c r="AG528" i="4"/>
  <c r="AG532"/>
  <c r="D383" i="2" s="1"/>
  <c r="AG536" i="4"/>
  <c r="D387" i="2" s="1"/>
  <c r="AG541" i="4"/>
  <c r="AG545"/>
  <c r="D393" i="2" s="1"/>
  <c r="AG549" i="4"/>
  <c r="D397" i="2" s="1"/>
  <c r="AG554" i="4"/>
  <c r="AG343"/>
  <c r="D243" i="2" s="1"/>
  <c r="AG347" i="4"/>
  <c r="D247" i="2" s="1"/>
  <c r="AG352" i="4"/>
  <c r="AG356"/>
  <c r="D253" i="2" s="1"/>
  <c r="AG477" i="4"/>
  <c r="AG482"/>
  <c r="D345" i="2" s="1"/>
  <c r="AG487" i="4"/>
  <c r="D350" i="2" s="1"/>
  <c r="AG494" i="4"/>
  <c r="D354" i="2" s="1"/>
  <c r="AG499" i="4"/>
  <c r="D359" i="2" s="1"/>
  <c r="AG505" i="4"/>
  <c r="D362" i="2" s="1"/>
  <c r="AG509" i="4"/>
  <c r="D366" i="2" s="1"/>
  <c r="AG513" i="4"/>
  <c r="D370" i="2" s="1"/>
  <c r="AG518" i="4"/>
  <c r="D372" i="2" s="1"/>
  <c r="AG522" i="4"/>
  <c r="D376" i="2" s="1"/>
  <c r="AG526" i="4"/>
  <c r="D380" i="2" s="1"/>
  <c r="AG531" i="4"/>
  <c r="D382" i="2" s="1"/>
  <c r="AG535" i="4"/>
  <c r="D386" i="2" s="1"/>
  <c r="AG539" i="4"/>
  <c r="D390" i="2" s="1"/>
  <c r="AG544" i="4"/>
  <c r="D392" i="2" s="1"/>
  <c r="AG548" i="4"/>
  <c r="D396" i="2" s="1"/>
  <c r="AG552" i="4"/>
  <c r="D400" i="2" s="1"/>
  <c r="AG342" i="4"/>
  <c r="D242" i="2" s="1"/>
  <c r="AG346" i="4"/>
  <c r="D246" i="2" s="1"/>
  <c r="AG350" i="4"/>
  <c r="D250" i="2" s="1"/>
  <c r="AG355" i="4"/>
  <c r="D252" i="2" s="1"/>
  <c r="AG481" i="4"/>
  <c r="D344" i="2" s="1"/>
  <c r="AG486" i="4"/>
  <c r="D349" i="2" s="1"/>
  <c r="AG492" i="4"/>
  <c r="D352" i="2" s="1"/>
  <c r="AG498" i="4"/>
  <c r="AG504"/>
  <c r="AG508"/>
  <c r="D365" i="2" s="1"/>
  <c r="AG512" i="4"/>
  <c r="D369" i="2" s="1"/>
  <c r="AG517" i="4"/>
  <c r="AG521"/>
  <c r="D375" i="2" s="1"/>
  <c r="AG525" i="4"/>
  <c r="D379" i="2" s="1"/>
  <c r="AG530" i="4"/>
  <c r="AG534"/>
  <c r="D385" i="2" s="1"/>
  <c r="AG538" i="4"/>
  <c r="D389" i="2" s="1"/>
  <c r="AG543" i="4"/>
  <c r="AG547"/>
  <c r="D395" i="2" s="1"/>
  <c r="AG551" i="4"/>
  <c r="D399" i="2" s="1"/>
  <c r="AG345" i="4"/>
  <c r="D245" i="2" s="1"/>
  <c r="AG349" i="4"/>
  <c r="D249" i="2" s="1"/>
  <c r="AG354" i="4"/>
  <c r="AG358"/>
  <c r="D255" i="2" s="1"/>
  <c r="AG474" i="4"/>
  <c r="D340" i="2" s="1"/>
  <c r="AG479" i="4"/>
  <c r="D342" i="2" s="1"/>
  <c r="AG485" i="4"/>
  <c r="AG491"/>
  <c r="AG496"/>
  <c r="D356" i="2" s="1"/>
  <c r="AG503" i="4"/>
  <c r="AG507"/>
  <c r="D364" i="2" s="1"/>
  <c r="AG511" i="4"/>
  <c r="AG516"/>
  <c r="AG520"/>
  <c r="D374" i="2" s="1"/>
  <c r="AG524" i="4"/>
  <c r="AG529"/>
  <c r="AG533"/>
  <c r="D384" i="2" s="1"/>
  <c r="AG537" i="4"/>
  <c r="AG542"/>
  <c r="AG546"/>
  <c r="D394" i="2" s="1"/>
  <c r="AG550" i="4"/>
  <c r="AG555"/>
  <c r="AG344"/>
  <c r="D244" i="2" s="1"/>
  <c r="AG348" i="4"/>
  <c r="AG353"/>
  <c r="AG357"/>
  <c r="D254" i="2" s="1"/>
  <c r="AG361" i="4"/>
  <c r="AG366"/>
  <c r="AG370"/>
  <c r="D264" i="2" s="1"/>
  <c r="AG374" i="4"/>
  <c r="AG363"/>
  <c r="D260" i="2" s="1"/>
  <c r="AG369" i="4"/>
  <c r="D263" i="2" s="1"/>
  <c r="AG375" i="4"/>
  <c r="D269" i="2" s="1"/>
  <c r="AG379" i="4"/>
  <c r="AG383"/>
  <c r="D274" i="2" s="1"/>
  <c r="AG387" i="4"/>
  <c r="AG392"/>
  <c r="AG396"/>
  <c r="D284" i="2" s="1"/>
  <c r="AG400" i="4"/>
  <c r="AG405"/>
  <c r="AG409"/>
  <c r="D294" i="2" s="1"/>
  <c r="AG413" i="4"/>
  <c r="AG418"/>
  <c r="AG422"/>
  <c r="D304" i="2" s="1"/>
  <c r="AG426" i="4"/>
  <c r="AG431"/>
  <c r="AG435"/>
  <c r="D314" i="2" s="1"/>
  <c r="AG439" i="4"/>
  <c r="AG444"/>
  <c r="AG232"/>
  <c r="D163" i="2" s="1"/>
  <c r="BI232" i="4"/>
  <c r="AF163" i="2" s="1"/>
  <c r="BJ233" i="4"/>
  <c r="AG164" i="2" s="1"/>
  <c r="AG236" i="4"/>
  <c r="D167" i="2" s="1"/>
  <c r="AG362" i="4"/>
  <c r="D259" i="2" s="1"/>
  <c r="AG368" i="4"/>
  <c r="D262" i="2" s="1"/>
  <c r="AG373" i="4"/>
  <c r="D267" i="2" s="1"/>
  <c r="AG382" i="4"/>
  <c r="D273" i="2" s="1"/>
  <c r="AG386" i="4"/>
  <c r="D277" i="2" s="1"/>
  <c r="AG391" i="4"/>
  <c r="AG395"/>
  <c r="D283" i="2" s="1"/>
  <c r="AG399" i="4"/>
  <c r="D287" i="2" s="1"/>
  <c r="AG404" i="4"/>
  <c r="AG408"/>
  <c r="D293" i="2" s="1"/>
  <c r="AG412" i="4"/>
  <c r="D297" i="2" s="1"/>
  <c r="AG417" i="4"/>
  <c r="AG421"/>
  <c r="D303" i="2" s="1"/>
  <c r="AG425" i="4"/>
  <c r="D307" i="2" s="1"/>
  <c r="AG430" i="4"/>
  <c r="AG434"/>
  <c r="D313" i="2" s="1"/>
  <c r="AG438" i="4"/>
  <c r="D317" i="2" s="1"/>
  <c r="AG443" i="4"/>
  <c r="AG231"/>
  <c r="D162" i="2" s="1"/>
  <c r="BI231" i="4"/>
  <c r="AF162" i="2" s="1"/>
  <c r="BJ232" i="4"/>
  <c r="AG163" i="2" s="1"/>
  <c r="AG235" i="4"/>
  <c r="D166" i="2" s="1"/>
  <c r="BI235" i="4"/>
  <c r="AF166" i="2" s="1"/>
  <c r="BJ236" i="4"/>
  <c r="AG167" i="2" s="1"/>
  <c r="AG239" i="4"/>
  <c r="D170" i="2" s="1"/>
  <c r="BI239" i="4"/>
  <c r="AF170" i="2" s="1"/>
  <c r="BJ241" i="4"/>
  <c r="AG359"/>
  <c r="D256" i="2" s="1"/>
  <c r="AG360" i="4"/>
  <c r="D257" i="2" s="1"/>
  <c r="AG367" i="4"/>
  <c r="AG372"/>
  <c r="D266" i="2" s="1"/>
  <c r="AG378" i="4"/>
  <c r="AG381"/>
  <c r="D272" i="2" s="1"/>
  <c r="AG385" i="4"/>
  <c r="D276" i="2" s="1"/>
  <c r="AG389" i="4"/>
  <c r="D280" i="2" s="1"/>
  <c r="AG394" i="4"/>
  <c r="D282" i="2" s="1"/>
  <c r="AG398" i="4"/>
  <c r="D286" i="2" s="1"/>
  <c r="AG402" i="4"/>
  <c r="D290" i="2" s="1"/>
  <c r="AG407" i="4"/>
  <c r="D292" i="2" s="1"/>
  <c r="AG411" i="4"/>
  <c r="D296" i="2" s="1"/>
  <c r="AG415" i="4"/>
  <c r="D300" i="2" s="1"/>
  <c r="AG420" i="4"/>
  <c r="D302" i="2" s="1"/>
  <c r="AG424" i="4"/>
  <c r="D306" i="2" s="1"/>
  <c r="AG428" i="4"/>
  <c r="D310" i="2" s="1"/>
  <c r="AG433" i="4"/>
  <c r="D312" i="2" s="1"/>
  <c r="AG437" i="4"/>
  <c r="D316" i="2" s="1"/>
  <c r="AG441" i="4"/>
  <c r="D320" i="2" s="1"/>
  <c r="BJ231" i="4"/>
  <c r="AG162" i="2" s="1"/>
  <c r="AG234" i="4"/>
  <c r="D165" i="2" s="1"/>
  <c r="BI234" i="4"/>
  <c r="AF165" i="2" s="1"/>
  <c r="BJ235" i="4"/>
  <c r="AG166" i="2" s="1"/>
  <c r="AG238" i="4"/>
  <c r="D169" i="2" s="1"/>
  <c r="BI238" i="4"/>
  <c r="AF169" i="2" s="1"/>
  <c r="BJ239" i="4"/>
  <c r="AG170" i="2" s="1"/>
  <c r="AG243" i="4"/>
  <c r="AG365"/>
  <c r="AG371"/>
  <c r="D265" i="2" s="1"/>
  <c r="AG376" i="4"/>
  <c r="D270" i="2" s="1"/>
  <c r="AG380" i="4"/>
  <c r="AG384"/>
  <c r="D275" i="2" s="1"/>
  <c r="AG388" i="4"/>
  <c r="D279" i="2" s="1"/>
  <c r="AG393" i="4"/>
  <c r="AG397"/>
  <c r="D285" i="2" s="1"/>
  <c r="AG401" i="4"/>
  <c r="D289" i="2" s="1"/>
  <c r="AG406" i="4"/>
  <c r="AG410"/>
  <c r="D295" i="2" s="1"/>
  <c r="AG414" i="4"/>
  <c r="D299" i="2" s="1"/>
  <c r="AG419" i="4"/>
  <c r="AG423"/>
  <c r="D305" i="2" s="1"/>
  <c r="AG427" i="4"/>
  <c r="D309" i="2" s="1"/>
  <c r="AG432" i="4"/>
  <c r="AG436"/>
  <c r="D315" i="2" s="1"/>
  <c r="AG440" i="4"/>
  <c r="D319" i="2" s="1"/>
  <c r="AG233" i="4"/>
  <c r="D164" i="2" s="1"/>
  <c r="BI233" i="4"/>
  <c r="AF164" i="2" s="1"/>
  <c r="BJ234" i="4"/>
  <c r="AG165" i="2" s="1"/>
  <c r="AG237" i="4"/>
  <c r="BI237"/>
  <c r="BJ238"/>
  <c r="AG169" i="2" s="1"/>
  <c r="AG242" i="4"/>
  <c r="BI242"/>
  <c r="BJ243"/>
  <c r="AG246"/>
  <c r="D174" i="2" s="1"/>
  <c r="BI246" i="4"/>
  <c r="AF174" i="2" s="1"/>
  <c r="BJ247" i="4"/>
  <c r="AG175" i="2" s="1"/>
  <c r="AG250" i="4"/>
  <c r="BI250"/>
  <c r="BJ251"/>
  <c r="AG179" i="2" s="1"/>
  <c r="AG255" i="4"/>
  <c r="BI255"/>
  <c r="BJ256"/>
  <c r="AG259"/>
  <c r="D184" i="2" s="1"/>
  <c r="BI259" i="4"/>
  <c r="AF184" i="2" s="1"/>
  <c r="BJ260" i="4"/>
  <c r="AG185" i="2" s="1"/>
  <c r="AG263" i="4"/>
  <c r="BI263"/>
  <c r="BJ264"/>
  <c r="AG189" i="2" s="1"/>
  <c r="AG268" i="4"/>
  <c r="BI268"/>
  <c r="BJ269"/>
  <c r="AG272"/>
  <c r="D194" i="2" s="1"/>
  <c r="BI272" i="4"/>
  <c r="AF194" i="2" s="1"/>
  <c r="BJ273" i="4"/>
  <c r="AG195" i="2" s="1"/>
  <c r="AG276" i="4"/>
  <c r="BI276"/>
  <c r="BJ277"/>
  <c r="AG199" i="2" s="1"/>
  <c r="AG281" i="4"/>
  <c r="BI281"/>
  <c r="BJ282"/>
  <c r="AG285"/>
  <c r="D204" i="2" s="1"/>
  <c r="BI285" i="4"/>
  <c r="AF204" i="2" s="1"/>
  <c r="BJ286" i="4"/>
  <c r="AG205" i="2" s="1"/>
  <c r="AG289" i="4"/>
  <c r="BI289"/>
  <c r="BJ290"/>
  <c r="AG209" i="2" s="1"/>
  <c r="AG294" i="4"/>
  <c r="BI294"/>
  <c r="BJ295"/>
  <c r="AG298"/>
  <c r="D214" i="2" s="1"/>
  <c r="BI298" i="4"/>
  <c r="AF214" i="2" s="1"/>
  <c r="BJ299" i="4"/>
  <c r="AG215" i="2" s="1"/>
  <c r="AG302" i="4"/>
  <c r="BI302"/>
  <c r="BJ303"/>
  <c r="AG219" i="2" s="1"/>
  <c r="AG307" i="4"/>
  <c r="BI307"/>
  <c r="BJ308"/>
  <c r="AG311"/>
  <c r="D224" i="2" s="1"/>
  <c r="BI311" i="4"/>
  <c r="AF224" i="2" s="1"/>
  <c r="BJ312" i="4"/>
  <c r="AG225" i="2" s="1"/>
  <c r="AG315" i="4"/>
  <c r="BI315"/>
  <c r="BJ316"/>
  <c r="AG229" i="2" s="1"/>
  <c r="BI241" i="4"/>
  <c r="BJ242"/>
  <c r="AG245"/>
  <c r="D173" i="2" s="1"/>
  <c r="BI247" i="4"/>
  <c r="AF175" i="2" s="1"/>
  <c r="BJ248" i="4"/>
  <c r="AG176" i="2" s="1"/>
  <c r="AG251" i="4"/>
  <c r="D179" i="2" s="1"/>
  <c r="BI252" i="4"/>
  <c r="AF180" i="2" s="1"/>
  <c r="BJ254" i="4"/>
  <c r="AG257"/>
  <c r="D182" i="2" s="1"/>
  <c r="BI258" i="4"/>
  <c r="AF183" i="2" s="1"/>
  <c r="BJ259" i="4"/>
  <c r="AG184" i="2" s="1"/>
  <c r="AG262" i="4"/>
  <c r="D187" i="2" s="1"/>
  <c r="BI264" i="4"/>
  <c r="AF189" i="2" s="1"/>
  <c r="BJ265" i="4"/>
  <c r="AG190" i="2" s="1"/>
  <c r="AG269" i="4"/>
  <c r="BI270"/>
  <c r="AF192" i="2" s="1"/>
  <c r="BJ271" i="4"/>
  <c r="AG193" i="2" s="1"/>
  <c r="AG274" i="4"/>
  <c r="D196" i="2" s="1"/>
  <c r="BI275" i="4"/>
  <c r="AF197" i="2" s="1"/>
  <c r="BJ276" i="4"/>
  <c r="AG280"/>
  <c r="BI282"/>
  <c r="BJ283"/>
  <c r="AG202" i="2" s="1"/>
  <c r="AG286" i="4"/>
  <c r="D205" i="2" s="1"/>
  <c r="BI287" i="4"/>
  <c r="AF206" i="2" s="1"/>
  <c r="BJ288" i="4"/>
  <c r="AG207" i="2" s="1"/>
  <c r="AG291" i="4"/>
  <c r="D210" i="2" s="1"/>
  <c r="BI293" i="4"/>
  <c r="BJ294"/>
  <c r="AG297"/>
  <c r="D213" i="2" s="1"/>
  <c r="BI299" i="4"/>
  <c r="AF215" i="2" s="1"/>
  <c r="BJ300" i="4"/>
  <c r="AG216" i="2" s="1"/>
  <c r="AG303" i="4"/>
  <c r="D219" i="2" s="1"/>
  <c r="BI304" i="4"/>
  <c r="AF220" i="2" s="1"/>
  <c r="BJ306" i="4"/>
  <c r="AG309"/>
  <c r="D222" i="2" s="1"/>
  <c r="BI310" i="4"/>
  <c r="AF223" i="2" s="1"/>
  <c r="BJ311" i="4"/>
  <c r="AG224" i="2" s="1"/>
  <c r="AG314" i="4"/>
  <c r="D227" i="2" s="1"/>
  <c r="BI316" i="4"/>
  <c r="AF229" i="2" s="1"/>
  <c r="AG319" i="4"/>
  <c r="BI319"/>
  <c r="BJ320"/>
  <c r="AG323"/>
  <c r="D233" i="2" s="1"/>
  <c r="BI323" i="4"/>
  <c r="AF233" i="2" s="1"/>
  <c r="BJ324" i="4"/>
  <c r="AG234" i="2" s="1"/>
  <c r="AG327" i="4"/>
  <c r="D237" i="2" s="1"/>
  <c r="BI327" i="4"/>
  <c r="AF237" i="2" s="1"/>
  <c r="BJ328" i="4"/>
  <c r="AG332"/>
  <c r="BI332"/>
  <c r="BJ333"/>
  <c r="AG121"/>
  <c r="D83" i="2" s="1"/>
  <c r="BI121" i="4"/>
  <c r="AF83" i="2" s="1"/>
  <c r="BJ122" i="4"/>
  <c r="AG84" i="2" s="1"/>
  <c r="AG125" i="4"/>
  <c r="D87" i="2" s="1"/>
  <c r="BI125" i="4"/>
  <c r="AF87" i="2" s="1"/>
  <c r="BJ126" i="4"/>
  <c r="AG130"/>
  <c r="BI130"/>
  <c r="BJ131"/>
  <c r="AG134"/>
  <c r="D93" i="2" s="1"/>
  <c r="BI134" i="4"/>
  <c r="AF93" i="2" s="1"/>
  <c r="BJ135" i="4"/>
  <c r="AG94" i="2" s="1"/>
  <c r="AG138" i="4"/>
  <c r="D97" i="2" s="1"/>
  <c r="BI138" i="4"/>
  <c r="AF97" i="2" s="1"/>
  <c r="BJ139" i="4"/>
  <c r="AG143"/>
  <c r="BI143"/>
  <c r="BJ144"/>
  <c r="AG147"/>
  <c r="D103" i="2" s="1"/>
  <c r="BI147" i="4"/>
  <c r="AF103" i="2" s="1"/>
  <c r="BJ148" i="4"/>
  <c r="AG104" i="2" s="1"/>
  <c r="BI236" i="4"/>
  <c r="AF167" i="2" s="1"/>
  <c r="BJ237" i="4"/>
  <c r="AG241"/>
  <c r="AG244"/>
  <c r="D172" i="2" s="1"/>
  <c r="BI245" i="4"/>
  <c r="AF173" i="2" s="1"/>
  <c r="BJ246" i="4"/>
  <c r="AG174" i="2" s="1"/>
  <c r="AG249" i="4"/>
  <c r="D177" i="2" s="1"/>
  <c r="BI251" i="4"/>
  <c r="AF179" i="2" s="1"/>
  <c r="BJ252" i="4"/>
  <c r="AG180" i="2" s="1"/>
  <c r="AG256" i="4"/>
  <c r="BI257"/>
  <c r="AF182" i="2" s="1"/>
  <c r="BJ258" i="4"/>
  <c r="AG183" i="2" s="1"/>
  <c r="AG261" i="4"/>
  <c r="D186" i="2" s="1"/>
  <c r="BI262" i="4"/>
  <c r="AF187" i="2" s="1"/>
  <c r="BJ263" i="4"/>
  <c r="AG267"/>
  <c r="BI269"/>
  <c r="BJ270"/>
  <c r="AG192" i="2" s="1"/>
  <c r="AG273" i="4"/>
  <c r="D195" i="2" s="1"/>
  <c r="BI274" i="4"/>
  <c r="AF196" i="2" s="1"/>
  <c r="BJ275" i="4"/>
  <c r="AG197" i="2" s="1"/>
  <c r="AG278" i="4"/>
  <c r="D200" i="2" s="1"/>
  <c r="BI280" i="4"/>
  <c r="BJ281"/>
  <c r="AG284"/>
  <c r="D203" i="2" s="1"/>
  <c r="BI286" i="4"/>
  <c r="AF205" i="2" s="1"/>
  <c r="BJ287" i="4"/>
  <c r="AG206" i="2" s="1"/>
  <c r="AG290" i="4"/>
  <c r="D209" i="2" s="1"/>
  <c r="BI291" i="4"/>
  <c r="AF210" i="2" s="1"/>
  <c r="BJ293" i="4"/>
  <c r="AG296"/>
  <c r="D212" i="2" s="1"/>
  <c r="BI297" i="4"/>
  <c r="AF213" i="2" s="1"/>
  <c r="BJ298" i="4"/>
  <c r="AG214" i="2" s="1"/>
  <c r="AG301" i="4"/>
  <c r="D217" i="2" s="1"/>
  <c r="BI303" i="4"/>
  <c r="AF219" i="2" s="1"/>
  <c r="BJ304" i="4"/>
  <c r="AG220" i="2" s="1"/>
  <c r="AG308" i="4"/>
  <c r="BI309"/>
  <c r="AF222" i="2" s="1"/>
  <c r="BJ310" i="4"/>
  <c r="AG223" i="2" s="1"/>
  <c r="AG313" i="4"/>
  <c r="D226" i="2" s="1"/>
  <c r="BI314" i="4"/>
  <c r="AF227" i="2" s="1"/>
  <c r="BJ315" i="4"/>
  <c r="BI317"/>
  <c r="AF230" i="2" s="1"/>
  <c r="BJ319" i="4"/>
  <c r="AG322"/>
  <c r="D232" i="2" s="1"/>
  <c r="BI322" i="4"/>
  <c r="AF232" i="2" s="1"/>
  <c r="BJ323" i="4"/>
  <c r="AG233" i="2" s="1"/>
  <c r="AG326" i="4"/>
  <c r="D236" i="2" s="1"/>
  <c r="BI326" i="4"/>
  <c r="AF236" i="2" s="1"/>
  <c r="BJ327" i="4"/>
  <c r="AG237" i="2" s="1"/>
  <c r="AG330" i="4"/>
  <c r="D240" i="2" s="1"/>
  <c r="BI330" i="4"/>
  <c r="AF240" i="2" s="1"/>
  <c r="BJ332" i="4"/>
  <c r="AG120"/>
  <c r="D82" i="2" s="1"/>
  <c r="BI120" i="4"/>
  <c r="AF82" i="2" s="1"/>
  <c r="BJ121" i="4"/>
  <c r="AG83" i="2" s="1"/>
  <c r="AG124" i="4"/>
  <c r="D86" i="2" s="1"/>
  <c r="BI124" i="4"/>
  <c r="AF86" i="2" s="1"/>
  <c r="BJ125" i="4"/>
  <c r="AG87" i="2" s="1"/>
  <c r="AG128" i="4"/>
  <c r="D90" i="2" s="1"/>
  <c r="BI128" i="4"/>
  <c r="AF90" i="2" s="1"/>
  <c r="BJ130" i="4"/>
  <c r="AG133"/>
  <c r="D92" i="2" s="1"/>
  <c r="BI133" i="4"/>
  <c r="AF92" i="2" s="1"/>
  <c r="BJ134" i="4"/>
  <c r="AG93" i="2" s="1"/>
  <c r="AG137" i="4"/>
  <c r="D96" i="2" s="1"/>
  <c r="BI137" i="4"/>
  <c r="AF96" i="2" s="1"/>
  <c r="BJ138" i="4"/>
  <c r="AG97" i="2" s="1"/>
  <c r="BI244" i="4"/>
  <c r="AF172" i="2" s="1"/>
  <c r="BJ245" i="4"/>
  <c r="AG173" i="2" s="1"/>
  <c r="AG248" i="4"/>
  <c r="D176" i="2" s="1"/>
  <c r="BI249" i="4"/>
  <c r="AF177" i="2" s="1"/>
  <c r="BJ250" i="4"/>
  <c r="AG254"/>
  <c r="BI256"/>
  <c r="BJ257"/>
  <c r="AG182" i="2" s="1"/>
  <c r="AG260" i="4"/>
  <c r="D185" i="2" s="1"/>
  <c r="BI261" i="4"/>
  <c r="AF186" i="2" s="1"/>
  <c r="BJ262" i="4"/>
  <c r="AG187" i="2" s="1"/>
  <c r="AG265" i="4"/>
  <c r="D190" i="2" s="1"/>
  <c r="BI267" i="4"/>
  <c r="BJ268"/>
  <c r="AG271"/>
  <c r="D193" i="2" s="1"/>
  <c r="BI273" i="4"/>
  <c r="AF195" i="2" s="1"/>
  <c r="BJ274" i="4"/>
  <c r="AG196" i="2" s="1"/>
  <c r="AG277" i="4"/>
  <c r="D199" i="2" s="1"/>
  <c r="BI278" i="4"/>
  <c r="AF200" i="2" s="1"/>
  <c r="BJ280" i="4"/>
  <c r="AG283"/>
  <c r="D202" i="2" s="1"/>
  <c r="BI284" i="4"/>
  <c r="AF203" i="2" s="1"/>
  <c r="BJ285" i="4"/>
  <c r="AG204" i="2" s="1"/>
  <c r="AG288" i="4"/>
  <c r="D207" i="2" s="1"/>
  <c r="BI290" i="4"/>
  <c r="AF209" i="2" s="1"/>
  <c r="BJ291" i="4"/>
  <c r="AG210" i="2" s="1"/>
  <c r="AG295" i="4"/>
  <c r="BI296"/>
  <c r="AF212" i="2" s="1"/>
  <c r="BJ297" i="4"/>
  <c r="AG213" i="2" s="1"/>
  <c r="AG300" i="4"/>
  <c r="D216" i="2" s="1"/>
  <c r="BI301" i="4"/>
  <c r="AF217" i="2" s="1"/>
  <c r="BJ302" i="4"/>
  <c r="AG306"/>
  <c r="BI308"/>
  <c r="BJ309"/>
  <c r="AG222" i="2" s="1"/>
  <c r="AG312" i="4"/>
  <c r="D225" i="2" s="1"/>
  <c r="BI313" i="4"/>
  <c r="AF226" i="2" s="1"/>
  <c r="BJ314" i="4"/>
  <c r="AG227" i="2" s="1"/>
  <c r="AG317" i="4"/>
  <c r="D230" i="2" s="1"/>
  <c r="BJ317" i="4"/>
  <c r="AG230" i="2" s="1"/>
  <c r="AG321" i="4"/>
  <c r="BI321"/>
  <c r="BJ322"/>
  <c r="AG232" i="2" s="1"/>
  <c r="AG325" i="4"/>
  <c r="D235" i="2" s="1"/>
  <c r="BI325" i="4"/>
  <c r="AF235" i="2" s="1"/>
  <c r="BJ326" i="4"/>
  <c r="AG236" i="2" s="1"/>
  <c r="AG329" i="4"/>
  <c r="D239" i="2" s="1"/>
  <c r="BI329" i="4"/>
  <c r="AF239" i="2" s="1"/>
  <c r="BJ330" i="4"/>
  <c r="AG240" i="2" s="1"/>
  <c r="BI243" i="4"/>
  <c r="BJ244"/>
  <c r="AG172" i="2" s="1"/>
  <c r="AG247" i="4"/>
  <c r="D175" i="2" s="1"/>
  <c r="BI248" i="4"/>
  <c r="AF176" i="2" s="1"/>
  <c r="BJ249" i="4"/>
  <c r="AG177" i="2" s="1"/>
  <c r="AG252" i="4"/>
  <c r="D180" i="2" s="1"/>
  <c r="BI254" i="4"/>
  <c r="BJ255"/>
  <c r="AG258"/>
  <c r="D183" i="2" s="1"/>
  <c r="BI260" i="4"/>
  <c r="AF185" i="2" s="1"/>
  <c r="BJ261" i="4"/>
  <c r="AG186" i="2" s="1"/>
  <c r="AG264" i="4"/>
  <c r="D189" i="2" s="1"/>
  <c r="BI265" i="4"/>
  <c r="AF190" i="2" s="1"/>
  <c r="BJ267" i="4"/>
  <c r="AG270"/>
  <c r="D192" i="2" s="1"/>
  <c r="BI271" i="4"/>
  <c r="AF193" i="2" s="1"/>
  <c r="BJ272" i="4"/>
  <c r="AG194" i="2" s="1"/>
  <c r="AG275" i="4"/>
  <c r="D197" i="2" s="1"/>
  <c r="BI277" i="4"/>
  <c r="AF199" i="2" s="1"/>
  <c r="BJ278" i="4"/>
  <c r="AG200" i="2" s="1"/>
  <c r="AG282" i="4"/>
  <c r="BI283"/>
  <c r="AF202" i="2" s="1"/>
  <c r="BJ284" i="4"/>
  <c r="AG203" i="2" s="1"/>
  <c r="AG287" i="4"/>
  <c r="D206" i="2" s="1"/>
  <c r="BI288" i="4"/>
  <c r="AF207" i="2" s="1"/>
  <c r="BJ289" i="4"/>
  <c r="AG293"/>
  <c r="BI295"/>
  <c r="BJ296"/>
  <c r="AG212" i="2" s="1"/>
  <c r="AG299" i="4"/>
  <c r="D215" i="2" s="1"/>
  <c r="BI300" i="4"/>
  <c r="AF216" i="2" s="1"/>
  <c r="BJ301" i="4"/>
  <c r="AG217" i="2" s="1"/>
  <c r="AG304" i="4"/>
  <c r="D220" i="2" s="1"/>
  <c r="BI306" i="4"/>
  <c r="BJ307"/>
  <c r="AG310"/>
  <c r="D223" i="2" s="1"/>
  <c r="BI312" i="4"/>
  <c r="AF225" i="2" s="1"/>
  <c r="BJ313" i="4"/>
  <c r="AG226" i="2" s="1"/>
  <c r="AG316" i="4"/>
  <c r="D229" i="2" s="1"/>
  <c r="AG320" i="4"/>
  <c r="BI320"/>
  <c r="BJ321"/>
  <c r="AG324"/>
  <c r="D234" i="2" s="1"/>
  <c r="BI324" i="4"/>
  <c r="AF234" i="2" s="1"/>
  <c r="BJ325" i="4"/>
  <c r="AG235" i="2" s="1"/>
  <c r="AG328" i="4"/>
  <c r="BI328"/>
  <c r="BJ329"/>
  <c r="AG239" i="2" s="1"/>
  <c r="AG333" i="4"/>
  <c r="BI333"/>
  <c r="AG122"/>
  <c r="D84" i="2" s="1"/>
  <c r="BI122" i="4"/>
  <c r="AF84" i="2" s="1"/>
  <c r="BJ123" i="4"/>
  <c r="AG85" i="2" s="1"/>
  <c r="AG126" i="4"/>
  <c r="BI126"/>
  <c r="BJ127"/>
  <c r="AG89" i="2" s="1"/>
  <c r="AG131" i="4"/>
  <c r="BI131"/>
  <c r="BJ132"/>
  <c r="AG135"/>
  <c r="D94" i="2" s="1"/>
  <c r="BI135" i="4"/>
  <c r="AF94" i="2" s="1"/>
  <c r="BJ136" i="4"/>
  <c r="AG95" i="2" s="1"/>
  <c r="AG139" i="4"/>
  <c r="BI139"/>
  <c r="BJ140"/>
  <c r="AG99" i="2" s="1"/>
  <c r="AG144" i="4"/>
  <c r="BI144"/>
  <c r="BJ145"/>
  <c r="AG148"/>
  <c r="D104" i="2" s="1"/>
  <c r="BI148" i="4"/>
  <c r="AF104" i="2" s="1"/>
  <c r="BJ149" i="4"/>
  <c r="AG105" i="2" s="1"/>
  <c r="AG152" i="4"/>
  <c r="BI152"/>
  <c r="BJ153"/>
  <c r="AG109" i="2" s="1"/>
  <c r="AG157" i="4"/>
  <c r="BI157"/>
  <c r="BJ158"/>
  <c r="AG161"/>
  <c r="D114" i="2" s="1"/>
  <c r="BI161" i="4"/>
  <c r="AF114" i="2" s="1"/>
  <c r="BJ162" i="4"/>
  <c r="AG115" i="2" s="1"/>
  <c r="AG165" i="4"/>
  <c r="BI165"/>
  <c r="BJ166"/>
  <c r="AG119" i="2" s="1"/>
  <c r="AG170" i="4"/>
  <c r="BI170"/>
  <c r="BJ171"/>
  <c r="AG174"/>
  <c r="D124" i="2" s="1"/>
  <c r="BI174" i="4"/>
  <c r="AF124" i="2" s="1"/>
  <c r="BJ175" i="4"/>
  <c r="AG125" i="2" s="1"/>
  <c r="AG178" i="4"/>
  <c r="BI178"/>
  <c r="BJ179"/>
  <c r="AG129" i="2" s="1"/>
  <c r="AG183" i="4"/>
  <c r="BI183"/>
  <c r="BJ184"/>
  <c r="AG187"/>
  <c r="D134" i="2" s="1"/>
  <c r="BI187" i="4"/>
  <c r="AF134" i="2" s="1"/>
  <c r="BJ188" i="4"/>
  <c r="AG135" i="2" s="1"/>
  <c r="AG191" i="4"/>
  <c r="BI191"/>
  <c r="BJ192"/>
  <c r="AG139" i="2" s="1"/>
  <c r="AG196" i="4"/>
  <c r="BI196"/>
  <c r="BJ197"/>
  <c r="AG200"/>
  <c r="D144" i="2" s="1"/>
  <c r="BI200" i="4"/>
  <c r="AF144" i="2" s="1"/>
  <c r="BJ201" i="4"/>
  <c r="AG145" i="2" s="1"/>
  <c r="AG204" i="4"/>
  <c r="BI204"/>
  <c r="BJ205"/>
  <c r="AG149" i="2" s="1"/>
  <c r="AG209" i="4"/>
  <c r="BI209"/>
  <c r="BJ210"/>
  <c r="AG213"/>
  <c r="D154" i="2" s="1"/>
  <c r="BI213" i="4"/>
  <c r="AF154" i="2" s="1"/>
  <c r="BJ214" i="4"/>
  <c r="AG155" i="2" s="1"/>
  <c r="AG217" i="4"/>
  <c r="BI217"/>
  <c r="BJ218"/>
  <c r="AG159" i="2" s="1"/>
  <c r="AG222" i="4"/>
  <c r="BI222"/>
  <c r="AG12"/>
  <c r="D4" i="2" s="1"/>
  <c r="BI12" i="4"/>
  <c r="AF4" i="2" s="1"/>
  <c r="BJ13" i="4"/>
  <c r="AG5" i="2" s="1"/>
  <c r="AG16" i="4"/>
  <c r="BI16"/>
  <c r="BJ17"/>
  <c r="AG9" i="2" s="1"/>
  <c r="BI123" i="4"/>
  <c r="AF85" i="2" s="1"/>
  <c r="BJ124" i="4"/>
  <c r="AG86" i="2" s="1"/>
  <c r="AG127" i="4"/>
  <c r="D89" i="2" s="1"/>
  <c r="AG141" i="4"/>
  <c r="D100" i="2" s="1"/>
  <c r="BI146" i="4"/>
  <c r="AF102" i="2" s="1"/>
  <c r="BJ147" i="4"/>
  <c r="AG103" i="2" s="1"/>
  <c r="AG150" i="4"/>
  <c r="D106" i="2" s="1"/>
  <c r="AG151" i="4"/>
  <c r="D107" i="2" s="1"/>
  <c r="BI153" i="4"/>
  <c r="AF109" i="2" s="1"/>
  <c r="BJ154" i="4"/>
  <c r="AG110" i="2" s="1"/>
  <c r="AG158" i="4"/>
  <c r="BI159"/>
  <c r="AF112" i="2" s="1"/>
  <c r="BJ160" i="4"/>
  <c r="AG113" i="2" s="1"/>
  <c r="AG163" i="4"/>
  <c r="D116" i="2" s="1"/>
  <c r="BI164" i="4"/>
  <c r="AF117" i="2" s="1"/>
  <c r="BJ165" i="4"/>
  <c r="AG169"/>
  <c r="BI171"/>
  <c r="BJ172"/>
  <c r="AG122" i="2" s="1"/>
  <c r="AG175" i="4"/>
  <c r="D125" i="2" s="1"/>
  <c r="BI176" i="4"/>
  <c r="AF126" i="2" s="1"/>
  <c r="BJ177" i="4"/>
  <c r="AG127" i="2" s="1"/>
  <c r="D130"/>
  <c r="BI182" i="4"/>
  <c r="BJ183"/>
  <c r="AG186"/>
  <c r="D133" i="2" s="1"/>
  <c r="BI188" i="4"/>
  <c r="AF135" i="2" s="1"/>
  <c r="BJ189" i="4"/>
  <c r="AG136" i="2" s="1"/>
  <c r="AG192" i="4"/>
  <c r="D139" i="2" s="1"/>
  <c r="BI193" i="4"/>
  <c r="AF140" i="2" s="1"/>
  <c r="BJ195" i="4"/>
  <c r="AG198"/>
  <c r="D142" i="2" s="1"/>
  <c r="BI199" i="4"/>
  <c r="AF143" i="2" s="1"/>
  <c r="BJ200" i="4"/>
  <c r="AG144" i="2" s="1"/>
  <c r="AG203" i="4"/>
  <c r="D147" i="2" s="1"/>
  <c r="BI205" i="4"/>
  <c r="AF149" i="2" s="1"/>
  <c r="BJ206" i="4"/>
  <c r="AG150" i="2" s="1"/>
  <c r="AG210" i="4"/>
  <c r="BI211"/>
  <c r="AF152" i="2" s="1"/>
  <c r="BJ212" i="4"/>
  <c r="AG153" i="2" s="1"/>
  <c r="AG215" i="4"/>
  <c r="D156" i="2" s="1"/>
  <c r="BI216" i="4"/>
  <c r="AF157" i="2" s="1"/>
  <c r="BJ217" i="4"/>
  <c r="AG221"/>
  <c r="AG11"/>
  <c r="D3" i="2" s="1"/>
  <c r="BI13" i="4"/>
  <c r="AF5" i="2" s="1"/>
  <c r="BJ14" i="4"/>
  <c r="AG6" i="2" s="1"/>
  <c r="AG17" i="4"/>
  <c r="D9" i="2" s="1"/>
  <c r="BI18" i="4"/>
  <c r="AF10" i="2" s="1"/>
  <c r="BJ20" i="4"/>
  <c r="AG23"/>
  <c r="D12" i="2" s="1"/>
  <c r="BI23" i="4"/>
  <c r="AF12" i="2" s="1"/>
  <c r="BJ24" i="4"/>
  <c r="AG13" i="2" s="1"/>
  <c r="AG27" i="4"/>
  <c r="D16" i="2" s="1"/>
  <c r="BI27" i="4"/>
  <c r="AF16" i="2" s="1"/>
  <c r="BJ28" i="4"/>
  <c r="AG17" i="2" s="1"/>
  <c r="AG31" i="4"/>
  <c r="D20" i="2" s="1"/>
  <c r="BI31" i="4"/>
  <c r="AF20" i="2" s="1"/>
  <c r="BJ33" i="4"/>
  <c r="AG36"/>
  <c r="D22" i="2" s="1"/>
  <c r="BI36" i="4"/>
  <c r="AF22" i="2" s="1"/>
  <c r="BJ37" i="4"/>
  <c r="AG23" i="2" s="1"/>
  <c r="AG40" i="4"/>
  <c r="D26" i="2" s="1"/>
  <c r="BI40" i="4"/>
  <c r="AF26" i="2" s="1"/>
  <c r="BJ41" i="4"/>
  <c r="AG27" i="2" s="1"/>
  <c r="AG44" i="4"/>
  <c r="D30" i="2" s="1"/>
  <c r="BI44" i="4"/>
  <c r="AF30" i="2" s="1"/>
  <c r="BJ46" i="4"/>
  <c r="AG49"/>
  <c r="D32" i="2" s="1"/>
  <c r="BI49" i="4"/>
  <c r="AF32" i="2" s="1"/>
  <c r="BJ50" i="4"/>
  <c r="AG33" i="2" s="1"/>
  <c r="AG53" i="4"/>
  <c r="D36" i="2" s="1"/>
  <c r="BI53" i="4"/>
  <c r="AF36" i="2" s="1"/>
  <c r="BI55" i="4"/>
  <c r="BJ56"/>
  <c r="AG39" i="2" s="1"/>
  <c r="AG60" i="4"/>
  <c r="BI60"/>
  <c r="BJ61"/>
  <c r="AG64"/>
  <c r="D44" i="2" s="1"/>
  <c r="BI64" i="4"/>
  <c r="AF44" i="2" s="1"/>
  <c r="BJ65" i="4"/>
  <c r="AG45" i="2" s="1"/>
  <c r="AG68" i="4"/>
  <c r="BI68"/>
  <c r="BJ69"/>
  <c r="AG49" i="2" s="1"/>
  <c r="AG73" i="4"/>
  <c r="BI73"/>
  <c r="BJ74"/>
  <c r="AG77"/>
  <c r="D54" i="2" s="1"/>
  <c r="BI77" i="4"/>
  <c r="AF54" i="2" s="1"/>
  <c r="BJ78" i="4"/>
  <c r="AG55" i="2" s="1"/>
  <c r="AG81" i="4"/>
  <c r="BI81"/>
  <c r="BJ82"/>
  <c r="AG59" i="2" s="1"/>
  <c r="AG86" i="4"/>
  <c r="BI86"/>
  <c r="BJ87"/>
  <c r="AG90"/>
  <c r="D64" i="2" s="1"/>
  <c r="BI90" i="4"/>
  <c r="AF64" i="2" s="1"/>
  <c r="BJ91" i="4"/>
  <c r="AG65" i="2" s="1"/>
  <c r="AG94" i="4"/>
  <c r="BI94"/>
  <c r="BJ95"/>
  <c r="AG69" i="2" s="1"/>
  <c r="AG99" i="4"/>
  <c r="BI99"/>
  <c r="BJ100"/>
  <c r="AG103"/>
  <c r="D74" i="2" s="1"/>
  <c r="BI103" i="4"/>
  <c r="AF74" i="2" s="1"/>
  <c r="BJ104" i="4"/>
  <c r="AG75" i="2" s="1"/>
  <c r="AG107" i="4"/>
  <c r="BI107"/>
  <c r="BJ108"/>
  <c r="AG79" i="2" s="1"/>
  <c r="AG112" i="4"/>
  <c r="BI112"/>
  <c r="BJ120"/>
  <c r="AG82" i="2" s="1"/>
  <c r="AG123" i="4"/>
  <c r="D85" i="2" s="1"/>
  <c r="BI136" i="4"/>
  <c r="AF95" i="2" s="1"/>
  <c r="BJ137" i="4"/>
  <c r="AG96" i="2" s="1"/>
  <c r="AG140" i="4"/>
  <c r="D99" i="2" s="1"/>
  <c r="BI145" i="4"/>
  <c r="BJ146"/>
  <c r="AG102" i="2" s="1"/>
  <c r="AG149" i="4"/>
  <c r="D105" i="2" s="1"/>
  <c r="BI151" i="4"/>
  <c r="AF107" i="2" s="1"/>
  <c r="BJ152" i="4"/>
  <c r="AG156"/>
  <c r="BI158"/>
  <c r="BJ159"/>
  <c r="AG112" i="2" s="1"/>
  <c r="AG162" i="4"/>
  <c r="D115" i="2" s="1"/>
  <c r="BI163" i="4"/>
  <c r="AF116" i="2" s="1"/>
  <c r="BJ164" i="4"/>
  <c r="AG117" i="2" s="1"/>
  <c r="AG167" i="4"/>
  <c r="D120" i="2" s="1"/>
  <c r="BI169" i="4"/>
  <c r="BJ170"/>
  <c r="AG173"/>
  <c r="D123" i="2" s="1"/>
  <c r="BI175" i="4"/>
  <c r="AF125" i="2" s="1"/>
  <c r="BJ176" i="4"/>
  <c r="AG126" i="2" s="1"/>
  <c r="AG179" i="4"/>
  <c r="D129" i="2" s="1"/>
  <c r="BI180" i="4"/>
  <c r="AF130" i="2" s="1"/>
  <c r="BJ182" i="4"/>
  <c r="AG185"/>
  <c r="D132" i="2" s="1"/>
  <c r="BI186" i="4"/>
  <c r="AF133" i="2" s="1"/>
  <c r="BJ187" i="4"/>
  <c r="AG134" i="2" s="1"/>
  <c r="AG190" i="4"/>
  <c r="D137" i="2" s="1"/>
  <c r="BI192" i="4"/>
  <c r="AF139" i="2" s="1"/>
  <c r="BJ193" i="4"/>
  <c r="AG140" i="2" s="1"/>
  <c r="AG197" i="4"/>
  <c r="BI198"/>
  <c r="AF142" i="2" s="1"/>
  <c r="BJ199" i="4"/>
  <c r="AG143" i="2" s="1"/>
  <c r="AG202" i="4"/>
  <c r="D146" i="2" s="1"/>
  <c r="BI203" i="4"/>
  <c r="AF147" i="2" s="1"/>
  <c r="BJ204" i="4"/>
  <c r="AG208"/>
  <c r="BI210"/>
  <c r="BJ211"/>
  <c r="AG152" i="2" s="1"/>
  <c r="AG214" i="4"/>
  <c r="D155" i="2" s="1"/>
  <c r="BI215" i="4"/>
  <c r="AF156" i="2" s="1"/>
  <c r="BJ216" i="4"/>
  <c r="AG157" i="2" s="1"/>
  <c r="AG219" i="4"/>
  <c r="D160" i="2" s="1"/>
  <c r="BI221" i="4"/>
  <c r="BJ222"/>
  <c r="AG10"/>
  <c r="D2" i="2" s="1"/>
  <c r="BI11" i="4"/>
  <c r="AF3" i="2" s="1"/>
  <c r="BJ12" i="4"/>
  <c r="AG4" i="2" s="1"/>
  <c r="AG15" i="4"/>
  <c r="D7" i="2" s="1"/>
  <c r="BI17" i="4"/>
  <c r="AF9" i="2" s="1"/>
  <c r="BJ18" i="4"/>
  <c r="AG10" i="2" s="1"/>
  <c r="AG22" i="4"/>
  <c r="BI22"/>
  <c r="BJ23"/>
  <c r="AG12" i="2" s="1"/>
  <c r="AG26" i="4"/>
  <c r="D15" i="2" s="1"/>
  <c r="BI26" i="4"/>
  <c r="AF15" i="2" s="1"/>
  <c r="BJ27" i="4"/>
  <c r="AG16" i="2" s="1"/>
  <c r="AG30" i="4"/>
  <c r="D19" i="2" s="1"/>
  <c r="BI30" i="4"/>
  <c r="AF19" i="2" s="1"/>
  <c r="BJ31" i="4"/>
  <c r="AG20" i="2" s="1"/>
  <c r="AG35" i="4"/>
  <c r="BI35"/>
  <c r="BJ36"/>
  <c r="AG22" i="2" s="1"/>
  <c r="AG39" i="4"/>
  <c r="D25" i="2" s="1"/>
  <c r="BI39" i="4"/>
  <c r="AF25" i="2" s="1"/>
  <c r="BJ40" i="4"/>
  <c r="AG26" i="2" s="1"/>
  <c r="AG43" i="4"/>
  <c r="D29" i="2" s="1"/>
  <c r="BI43" i="4"/>
  <c r="AF29" i="2" s="1"/>
  <c r="BJ44" i="4"/>
  <c r="AG30" i="2" s="1"/>
  <c r="AG48" i="4"/>
  <c r="BI48"/>
  <c r="BJ49"/>
  <c r="AG32" i="2" s="1"/>
  <c r="AG52" i="4"/>
  <c r="D35" i="2" s="1"/>
  <c r="BI52" i="4"/>
  <c r="AF35" i="2" s="1"/>
  <c r="BJ53" i="4"/>
  <c r="AG36" i="2" s="1"/>
  <c r="AG55" i="4"/>
  <c r="BJ55"/>
  <c r="AG59"/>
  <c r="BI59"/>
  <c r="BJ60"/>
  <c r="AG63"/>
  <c r="D43" i="2" s="1"/>
  <c r="BI63" i="4"/>
  <c r="AF43" i="2" s="1"/>
  <c r="BJ64" i="4"/>
  <c r="AG44" i="2" s="1"/>
  <c r="AG67" i="4"/>
  <c r="D47" i="2" s="1"/>
  <c r="BI67" i="4"/>
  <c r="AF47" i="2" s="1"/>
  <c r="BJ68" i="4"/>
  <c r="AG72"/>
  <c r="BI72"/>
  <c r="BJ73"/>
  <c r="AG76"/>
  <c r="D53" i="2" s="1"/>
  <c r="BI76" i="4"/>
  <c r="AF53" i="2" s="1"/>
  <c r="BJ77" i="4"/>
  <c r="AG54" i="2" s="1"/>
  <c r="AG80" i="4"/>
  <c r="D57" i="2" s="1"/>
  <c r="BI80" i="4"/>
  <c r="AF57" i="2" s="1"/>
  <c r="BJ81" i="4"/>
  <c r="AG85"/>
  <c r="BI85"/>
  <c r="BJ86"/>
  <c r="AG89"/>
  <c r="D63" i="2" s="1"/>
  <c r="BI89" i="4"/>
  <c r="AF63" i="2" s="1"/>
  <c r="BJ90" i="4"/>
  <c r="AG64" i="2" s="1"/>
  <c r="AG93" i="4"/>
  <c r="D67" i="2" s="1"/>
  <c r="BI93" i="4"/>
  <c r="AF67" i="2" s="1"/>
  <c r="BJ94" i="4"/>
  <c r="AG98"/>
  <c r="BI98"/>
  <c r="BJ99"/>
  <c r="AG102"/>
  <c r="D73" i="2" s="1"/>
  <c r="BI102" i="4"/>
  <c r="AF73" i="2" s="1"/>
  <c r="BJ103" i="4"/>
  <c r="AG74" i="2" s="1"/>
  <c r="AG106" i="4"/>
  <c r="D77" i="2" s="1"/>
  <c r="BI106" i="4"/>
  <c r="AF77" i="2" s="1"/>
  <c r="BJ107" i="4"/>
  <c r="AG111"/>
  <c r="BI111"/>
  <c r="BJ112"/>
  <c r="BI132"/>
  <c r="BJ133"/>
  <c r="AG92" i="2" s="1"/>
  <c r="AG136" i="4"/>
  <c r="D95" i="2" s="1"/>
  <c r="BI141" i="4"/>
  <c r="AF100" i="2" s="1"/>
  <c r="BJ143" i="4"/>
  <c r="AG146"/>
  <c r="D102" i="2" s="1"/>
  <c r="BI150" i="4"/>
  <c r="AF106" i="2" s="1"/>
  <c r="BJ151" i="4"/>
  <c r="AG107" i="2" s="1"/>
  <c r="D110"/>
  <c r="BI156" i="4"/>
  <c r="BJ157"/>
  <c r="AG160"/>
  <c r="D113" i="2" s="1"/>
  <c r="BI162" i="4"/>
  <c r="AF115" i="2" s="1"/>
  <c r="BJ163" i="4"/>
  <c r="AG116" i="2" s="1"/>
  <c r="AG166" i="4"/>
  <c r="D119" i="2" s="1"/>
  <c r="BI167" i="4"/>
  <c r="AF120" i="2" s="1"/>
  <c r="BJ169" i="4"/>
  <c r="AG172"/>
  <c r="D122" i="2" s="1"/>
  <c r="BI173" i="4"/>
  <c r="AF123" i="2" s="1"/>
  <c r="BJ174" i="4"/>
  <c r="AG124" i="2" s="1"/>
  <c r="AG177" i="4"/>
  <c r="D127" i="2" s="1"/>
  <c r="BI179" i="4"/>
  <c r="AF129" i="2" s="1"/>
  <c r="BJ180" i="4"/>
  <c r="AG130" i="2" s="1"/>
  <c r="AG184" i="4"/>
  <c r="BI185"/>
  <c r="AF132" i="2" s="1"/>
  <c r="BJ186" i="4"/>
  <c r="AG133" i="2" s="1"/>
  <c r="AG189" i="4"/>
  <c r="D136" i="2" s="1"/>
  <c r="BI190" i="4"/>
  <c r="AF137" i="2" s="1"/>
  <c r="BJ191" i="4"/>
  <c r="AG195"/>
  <c r="BI197"/>
  <c r="BJ198"/>
  <c r="AG142" i="2" s="1"/>
  <c r="AG201" i="4"/>
  <c r="D145" i="2" s="1"/>
  <c r="BI202" i="4"/>
  <c r="AF146" i="2" s="1"/>
  <c r="BJ203" i="4"/>
  <c r="AG147" i="2" s="1"/>
  <c r="AG206" i="4"/>
  <c r="D150" i="2" s="1"/>
  <c r="BI208" i="4"/>
  <c r="BJ209"/>
  <c r="AG212"/>
  <c r="D153" i="2" s="1"/>
  <c r="BI214" i="4"/>
  <c r="AF155" i="2" s="1"/>
  <c r="BJ215" i="4"/>
  <c r="AG156" i="2" s="1"/>
  <c r="AG218" i="4"/>
  <c r="D159" i="2" s="1"/>
  <c r="BI219" i="4"/>
  <c r="AF160" i="2" s="1"/>
  <c r="BJ221" i="4"/>
  <c r="BI10"/>
  <c r="AF2" i="2" s="1"/>
  <c r="BJ11" i="4"/>
  <c r="AG3" i="2" s="1"/>
  <c r="AG14" i="4"/>
  <c r="D6" i="2" s="1"/>
  <c r="BI15" i="4"/>
  <c r="AF7" i="2" s="1"/>
  <c r="BJ16" i="4"/>
  <c r="AG20"/>
  <c r="AG21"/>
  <c r="BI21"/>
  <c r="BJ22"/>
  <c r="AG25"/>
  <c r="D14" i="2" s="1"/>
  <c r="BI25" i="4"/>
  <c r="AF14" i="2" s="1"/>
  <c r="BJ26" i="4"/>
  <c r="AG15" i="2" s="1"/>
  <c r="AG29" i="4"/>
  <c r="BI29"/>
  <c r="BJ30"/>
  <c r="AG19" i="2" s="1"/>
  <c r="AG34" i="4"/>
  <c r="BI34"/>
  <c r="BJ35"/>
  <c r="AG38"/>
  <c r="D24" i="2" s="1"/>
  <c r="BI38" i="4"/>
  <c r="AF24" i="2" s="1"/>
  <c r="BJ39" i="4"/>
  <c r="AG25" i="2" s="1"/>
  <c r="AG42" i="4"/>
  <c r="BI42"/>
  <c r="BJ43"/>
  <c r="AG29" i="2" s="1"/>
  <c r="AG47" i="4"/>
  <c r="BI47"/>
  <c r="BJ48"/>
  <c r="AG51"/>
  <c r="D34" i="2" s="1"/>
  <c r="BI51" i="4"/>
  <c r="AF34" i="2" s="1"/>
  <c r="BJ52" i="4"/>
  <c r="AG35" i="2" s="1"/>
  <c r="BI54" i="4"/>
  <c r="AF37" i="2" s="1"/>
  <c r="AG57" i="4"/>
  <c r="D40" i="2" s="1"/>
  <c r="BI57" i="4"/>
  <c r="AF40" i="2" s="1"/>
  <c r="BJ59" i="4"/>
  <c r="AG62"/>
  <c r="D42" i="2" s="1"/>
  <c r="BI62" i="4"/>
  <c r="AF42" i="2" s="1"/>
  <c r="BJ63" i="4"/>
  <c r="AG43" i="2" s="1"/>
  <c r="AG66" i="4"/>
  <c r="D46" i="2" s="1"/>
  <c r="BI66" i="4"/>
  <c r="AF46" i="2" s="1"/>
  <c r="BJ67" i="4"/>
  <c r="AG47" i="2" s="1"/>
  <c r="AG70" i="4"/>
  <c r="D50" i="2" s="1"/>
  <c r="BI70" i="4"/>
  <c r="AF50" i="2" s="1"/>
  <c r="BJ72" i="4"/>
  <c r="AG75"/>
  <c r="D52" i="2" s="1"/>
  <c r="BI75" i="4"/>
  <c r="AF52" i="2" s="1"/>
  <c r="BJ76" i="4"/>
  <c r="AG53" i="2" s="1"/>
  <c r="AG79" i="4"/>
  <c r="D56" i="2" s="1"/>
  <c r="BI79" i="4"/>
  <c r="AF56" i="2" s="1"/>
  <c r="BJ80" i="4"/>
  <c r="AG57" i="2" s="1"/>
  <c r="AG83" i="4"/>
  <c r="D60" i="2" s="1"/>
  <c r="BI83" i="4"/>
  <c r="AF60" i="2" s="1"/>
  <c r="BJ85" i="4"/>
  <c r="AG88"/>
  <c r="D62" i="2" s="1"/>
  <c r="BI88" i="4"/>
  <c r="AF62" i="2" s="1"/>
  <c r="BJ89" i="4"/>
  <c r="AG63" i="2" s="1"/>
  <c r="AG92" i="4"/>
  <c r="D66" i="2" s="1"/>
  <c r="BI92" i="4"/>
  <c r="AF66" i="2" s="1"/>
  <c r="BJ93" i="4"/>
  <c r="AG67" i="2" s="1"/>
  <c r="AG96" i="4"/>
  <c r="D70" i="2" s="1"/>
  <c r="BI96" i="4"/>
  <c r="AF70" i="2" s="1"/>
  <c r="BJ98" i="4"/>
  <c r="AG101"/>
  <c r="D72" i="2" s="1"/>
  <c r="BI101" i="4"/>
  <c r="AF72" i="2" s="1"/>
  <c r="BJ102" i="4"/>
  <c r="AG73" i="2" s="1"/>
  <c r="AG105" i="4"/>
  <c r="D76" i="2" s="1"/>
  <c r="BI105" i="4"/>
  <c r="AF76" i="2" s="1"/>
  <c r="BJ106" i="4"/>
  <c r="AG77" i="2" s="1"/>
  <c r="AG109" i="4"/>
  <c r="D80" i="2" s="1"/>
  <c r="BI109" i="4"/>
  <c r="AF80" i="2" s="1"/>
  <c r="BJ111" i="4"/>
  <c r="BI127"/>
  <c r="AF89" i="2" s="1"/>
  <c r="BJ128" i="4"/>
  <c r="AG90" i="2" s="1"/>
  <c r="AG132" i="4"/>
  <c r="BI140"/>
  <c r="AF99" i="2" s="1"/>
  <c r="BJ141" i="4"/>
  <c r="AG100" i="2" s="1"/>
  <c r="AG145" i="4"/>
  <c r="BI149"/>
  <c r="AF105" i="2" s="1"/>
  <c r="BJ150" i="4"/>
  <c r="AG106" i="2" s="1"/>
  <c r="AG153" i="4"/>
  <c r="D109" i="2" s="1"/>
  <c r="BI154" i="4"/>
  <c r="AF110" i="2" s="1"/>
  <c r="BJ156" i="4"/>
  <c r="AG159"/>
  <c r="D112" i="2" s="1"/>
  <c r="BI160" i="4"/>
  <c r="AF113" i="2" s="1"/>
  <c r="BJ161" i="4"/>
  <c r="AG114" i="2" s="1"/>
  <c r="AG164" i="4"/>
  <c r="D117" i="2" s="1"/>
  <c r="BI166" i="4"/>
  <c r="AF119" i="2" s="1"/>
  <c r="BJ167" i="4"/>
  <c r="AG120" i="2" s="1"/>
  <c r="AG171" i="4"/>
  <c r="BI172"/>
  <c r="AF122" i="2" s="1"/>
  <c r="BJ173" i="4"/>
  <c r="AG123" i="2" s="1"/>
  <c r="AG176" i="4"/>
  <c r="D126" i="2" s="1"/>
  <c r="BI177" i="4"/>
  <c r="AF127" i="2" s="1"/>
  <c r="BJ178" i="4"/>
  <c r="AG182"/>
  <c r="BI184"/>
  <c r="BJ185"/>
  <c r="AG132" i="2" s="1"/>
  <c r="AG188" i="4"/>
  <c r="D135" i="2" s="1"/>
  <c r="BI189" i="4"/>
  <c r="AF136" i="2" s="1"/>
  <c r="BJ190" i="4"/>
  <c r="AG137" i="2" s="1"/>
  <c r="D140"/>
  <c r="BI195" i="4"/>
  <c r="BJ196"/>
  <c r="AG199"/>
  <c r="D143" i="2" s="1"/>
  <c r="BI201" i="4"/>
  <c r="AF145" i="2" s="1"/>
  <c r="BJ202" i="4"/>
  <c r="AG146" i="2" s="1"/>
  <c r="AG205" i="4"/>
  <c r="D149" i="2" s="1"/>
  <c r="BI206" i="4"/>
  <c r="AF150" i="2" s="1"/>
  <c r="BJ208" i="4"/>
  <c r="AG211"/>
  <c r="D152" i="2" s="1"/>
  <c r="BI212" i="4"/>
  <c r="AF153" i="2" s="1"/>
  <c r="BJ213" i="4"/>
  <c r="AG154" i="2" s="1"/>
  <c r="AG216" i="4"/>
  <c r="D157" i="2" s="1"/>
  <c r="BI218" i="4"/>
  <c r="AF159" i="2" s="1"/>
  <c r="BJ219" i="4"/>
  <c r="AG160" i="2" s="1"/>
  <c r="BJ10" i="4"/>
  <c r="AG2" i="2" s="1"/>
  <c r="AG13" i="4"/>
  <c r="D5" i="2" s="1"/>
  <c r="BI14" i="4"/>
  <c r="AF6" i="2" s="1"/>
  <c r="BJ15" i="4"/>
  <c r="AG7" i="2" s="1"/>
  <c r="D10"/>
  <c r="BI20" i="4"/>
  <c r="BJ21"/>
  <c r="AG24"/>
  <c r="D13" i="2" s="1"/>
  <c r="BI24" i="4"/>
  <c r="AF13" i="2" s="1"/>
  <c r="BJ25" i="4"/>
  <c r="AG14" i="2" s="1"/>
  <c r="AG28" i="4"/>
  <c r="D17" i="2" s="1"/>
  <c r="BI28" i="4"/>
  <c r="AF17" i="2" s="1"/>
  <c r="BJ29" i="4"/>
  <c r="AG33"/>
  <c r="BI33"/>
  <c r="BJ34"/>
  <c r="AG37"/>
  <c r="D23" i="2" s="1"/>
  <c r="BI37" i="4"/>
  <c r="AF23" i="2" s="1"/>
  <c r="BJ38" i="4"/>
  <c r="AG24" i="2" s="1"/>
  <c r="AG41" i="4"/>
  <c r="D27" i="2" s="1"/>
  <c r="BI41" i="4"/>
  <c r="AF27" i="2" s="1"/>
  <c r="BJ42" i="4"/>
  <c r="AG46"/>
  <c r="BI46"/>
  <c r="BJ47"/>
  <c r="AG50"/>
  <c r="D33" i="2" s="1"/>
  <c r="BI50" i="4"/>
  <c r="AF33" i="2" s="1"/>
  <c r="BJ51" i="4"/>
  <c r="AG34" i="2" s="1"/>
  <c r="AG54" i="4"/>
  <c r="D37" i="2" s="1"/>
  <c r="BJ54" i="4"/>
  <c r="AG37" i="2" s="1"/>
  <c r="AG56" i="4"/>
  <c r="D39" i="2" s="1"/>
  <c r="BI56" i="4"/>
  <c r="AF39" i="2" s="1"/>
  <c r="BJ57" i="4"/>
  <c r="AG40" i="2" s="1"/>
  <c r="AG61" i="4"/>
  <c r="BI61"/>
  <c r="BJ62"/>
  <c r="AG42" i="2" s="1"/>
  <c r="AG65" i="4"/>
  <c r="D45" i="2" s="1"/>
  <c r="BI65" i="4"/>
  <c r="AF45" i="2" s="1"/>
  <c r="BJ66" i="4"/>
  <c r="AG46" i="2" s="1"/>
  <c r="AG69" i="4"/>
  <c r="D49" i="2" s="1"/>
  <c r="BI69" i="4"/>
  <c r="AF49" i="2" s="1"/>
  <c r="BJ70" i="4"/>
  <c r="AG50" i="2" s="1"/>
  <c r="AG74" i="4"/>
  <c r="BI74"/>
  <c r="BJ75"/>
  <c r="AG52" i="2" s="1"/>
  <c r="AG78" i="4"/>
  <c r="D55" i="2" s="1"/>
  <c r="BI78" i="4"/>
  <c r="AF55" i="2" s="1"/>
  <c r="BJ79" i="4"/>
  <c r="AG56" i="2" s="1"/>
  <c r="AG82" i="4"/>
  <c r="D59" i="2" s="1"/>
  <c r="BI82" i="4"/>
  <c r="AF59" i="2" s="1"/>
  <c r="BJ83" i="4"/>
  <c r="AG60" i="2" s="1"/>
  <c r="AG87" i="4"/>
  <c r="BI87"/>
  <c r="BJ88"/>
  <c r="AG62" i="2" s="1"/>
  <c r="AG91" i="4"/>
  <c r="D65" i="2" s="1"/>
  <c r="BI91" i="4"/>
  <c r="AF65" i="2" s="1"/>
  <c r="BJ92" i="4"/>
  <c r="AG66" i="2" s="1"/>
  <c r="AG95" i="4"/>
  <c r="D69" i="2" s="1"/>
  <c r="BI95" i="4"/>
  <c r="AF69" i="2" s="1"/>
  <c r="BJ96" i="4"/>
  <c r="AG70" i="2" s="1"/>
  <c r="AG100" i="4"/>
  <c r="BI100"/>
  <c r="BJ101"/>
  <c r="AG72" i="2" s="1"/>
  <c r="AG104" i="4"/>
  <c r="D75" i="2" s="1"/>
  <c r="BI104" i="4"/>
  <c r="AF75" i="2" s="1"/>
  <c r="BJ105" i="4"/>
  <c r="AG76" i="2" s="1"/>
  <c r="AG108" i="4"/>
  <c r="D79" i="2" s="1"/>
  <c r="BI108" i="4"/>
  <c r="AF79" i="2" s="1"/>
  <c r="BJ109" i="4"/>
  <c r="AG80" i="2" s="1"/>
  <c r="C74"/>
  <c r="C68"/>
  <c r="C58"/>
  <c r="C54"/>
  <c r="C38"/>
  <c r="C156"/>
  <c r="C148"/>
  <c r="C27"/>
  <c r="C5"/>
  <c r="C144"/>
  <c r="C135"/>
  <c r="C126"/>
  <c r="C118"/>
  <c r="C94"/>
  <c r="C24"/>
  <c r="C18"/>
  <c r="C155"/>
  <c r="C146"/>
  <c r="C138"/>
  <c r="AE238"/>
  <c r="C224"/>
  <c r="C215"/>
  <c r="C206"/>
  <c r="C198"/>
  <c r="C225"/>
  <c r="C216"/>
  <c r="C208"/>
  <c r="C226"/>
  <c r="C218"/>
  <c r="AE168"/>
  <c r="C314"/>
  <c r="C274"/>
  <c r="C168"/>
  <c r="C315"/>
  <c r="C275"/>
  <c r="C316"/>
  <c r="C276"/>
  <c r="C258"/>
  <c r="C297"/>
  <c r="C268"/>
  <c r="C267"/>
  <c r="C387"/>
  <c r="C244"/>
  <c r="C378"/>
  <c r="C364"/>
  <c r="C348"/>
  <c r="C245"/>
  <c r="C375"/>
  <c r="C344"/>
  <c r="C396"/>
  <c r="C354"/>
  <c r="C338"/>
  <c r="C336"/>
  <c r="C465"/>
  <c r="C448"/>
  <c r="C476"/>
  <c r="C458"/>
  <c r="C328"/>
  <c r="C474"/>
  <c r="C446"/>
  <c r="C417"/>
  <c r="C434"/>
  <c r="C407"/>
  <c r="C415"/>
  <c r="C406"/>
  <c r="C536"/>
  <c r="C537"/>
  <c r="C515"/>
  <c r="C547"/>
  <c r="C534"/>
  <c r="C514"/>
  <c r="C516"/>
  <c r="C517"/>
  <c r="C488"/>
  <c r="C26"/>
  <c r="C4"/>
  <c r="C65"/>
  <c r="C45"/>
  <c r="AE88"/>
  <c r="C76"/>
  <c r="C56"/>
  <c r="AE28"/>
  <c r="AE8"/>
  <c r="C114"/>
  <c r="C104"/>
  <c r="C84"/>
  <c r="C77"/>
  <c r="C57"/>
  <c r="AE108"/>
  <c r="C88"/>
  <c r="C7"/>
  <c r="C147"/>
  <c r="C127"/>
  <c r="C107"/>
  <c r="C87"/>
  <c r="C228"/>
  <c r="C174"/>
  <c r="C238"/>
  <c r="C95"/>
  <c r="C106"/>
  <c r="C86"/>
  <c r="C217"/>
  <c r="C197"/>
  <c r="C177"/>
  <c r="C298"/>
  <c r="C284"/>
  <c r="C285"/>
  <c r="C255"/>
  <c r="C286"/>
  <c r="C307"/>
  <c r="C397"/>
  <c r="C355"/>
  <c r="C254"/>
  <c r="C388"/>
  <c r="C374"/>
  <c r="C385"/>
  <c r="C358"/>
  <c r="C246"/>
  <c r="C366"/>
  <c r="C346"/>
  <c r="C327"/>
  <c r="C438"/>
  <c r="C324"/>
  <c r="C454"/>
  <c r="C325"/>
  <c r="C455"/>
  <c r="C456"/>
  <c r="C416"/>
  <c r="C404"/>
  <c r="C427"/>
  <c r="C418"/>
  <c r="C425"/>
  <c r="C546"/>
  <c r="C535"/>
  <c r="C545"/>
  <c r="C504"/>
  <c r="C505"/>
  <c r="C487"/>
  <c r="C527"/>
  <c r="C486"/>
  <c r="C484"/>
  <c r="AH561" i="4"/>
  <c r="AH784"/>
  <c r="AH672"/>
  <c r="AH118"/>
  <c r="AH229"/>
  <c r="AH451"/>
  <c r="AH340"/>
  <c r="D556" i="2"/>
  <c r="AG785" i="4"/>
  <c r="AG562"/>
  <c r="AG673"/>
  <c r="BI119"/>
  <c r="BI230"/>
  <c r="BJ119"/>
  <c r="BJ230"/>
  <c r="AG341"/>
  <c r="AG452"/>
  <c r="AG119"/>
  <c r="AG230"/>
  <c r="BJ9"/>
  <c r="BI9"/>
  <c r="AG9"/>
  <c r="AH1"/>
  <c r="AH8"/>
  <c r="AI2"/>
  <c r="AG3"/>
  <c r="AF208" i="2" l="1"/>
  <c r="AG18"/>
  <c r="D268"/>
  <c r="AF98"/>
  <c r="D228"/>
  <c r="D608"/>
  <c r="D588"/>
  <c r="AG228"/>
  <c r="AF228"/>
  <c r="D488"/>
  <c r="D618"/>
  <c r="D598"/>
  <c r="D578"/>
  <c r="D568"/>
  <c r="AG128"/>
  <c r="AF148"/>
  <c r="AG138"/>
  <c r="D148"/>
  <c r="D158"/>
  <c r="AG168"/>
  <c r="AG78"/>
  <c r="D88"/>
  <c r="D238"/>
  <c r="AG208"/>
  <c r="D368"/>
  <c r="D478"/>
  <c r="D428"/>
  <c r="D408"/>
  <c r="D388"/>
  <c r="D308"/>
  <c r="D278"/>
  <c r="AG198"/>
  <c r="D188"/>
  <c r="AF178"/>
  <c r="AF108"/>
  <c r="D108"/>
  <c r="D78"/>
  <c r="AF68"/>
  <c r="D38"/>
  <c r="AG38"/>
  <c r="AF28"/>
  <c r="AH787" i="4"/>
  <c r="E563" i="2" s="1"/>
  <c r="AH791" i="4"/>
  <c r="E567" i="2" s="1"/>
  <c r="AH788" i="4"/>
  <c r="E564" i="2" s="1"/>
  <c r="AH793" i="4"/>
  <c r="E569" i="2" s="1"/>
  <c r="AH796" i="4"/>
  <c r="AH786"/>
  <c r="E562" i="2" s="1"/>
  <c r="AH792" i="4"/>
  <c r="AH799"/>
  <c r="E572" i="2" s="1"/>
  <c r="AH790" i="4"/>
  <c r="E566" i="2" s="1"/>
  <c r="AH798" i="4"/>
  <c r="AH802"/>
  <c r="E575" i="2" s="1"/>
  <c r="AH806" i="4"/>
  <c r="E579" i="2" s="1"/>
  <c r="AH804" i="4"/>
  <c r="E577" i="2" s="1"/>
  <c r="AH807" i="4"/>
  <c r="E580" i="2" s="1"/>
  <c r="AH789" i="4"/>
  <c r="E565" i="2" s="1"/>
  <c r="AH797" i="4"/>
  <c r="AH800"/>
  <c r="E573" i="2" s="1"/>
  <c r="AH803" i="4"/>
  <c r="E576" i="2" s="1"/>
  <c r="AH801" i="4"/>
  <c r="E574" i="2" s="1"/>
  <c r="AH810" i="4"/>
  <c r="AH814"/>
  <c r="E584" i="2" s="1"/>
  <c r="AH818" i="4"/>
  <c r="AH812"/>
  <c r="E582" i="2" s="1"/>
  <c r="AH817" i="4"/>
  <c r="E587" i="2" s="1"/>
  <c r="AH811" i="4"/>
  <c r="AH816"/>
  <c r="E586" i="2" s="1"/>
  <c r="AH822" i="4"/>
  <c r="AH823"/>
  <c r="AH827"/>
  <c r="E594" i="2" s="1"/>
  <c r="AH831" i="4"/>
  <c r="AH805"/>
  <c r="AH809"/>
  <c r="AH815"/>
  <c r="E585" i="2" s="1"/>
  <c r="AH820" i="4"/>
  <c r="E590" i="2" s="1"/>
  <c r="AH826" i="4"/>
  <c r="E593" i="2" s="1"/>
  <c r="AH830" i="4"/>
  <c r="E597" i="2" s="1"/>
  <c r="AH794" i="4"/>
  <c r="E570" i="2" s="1"/>
  <c r="AH813" i="4"/>
  <c r="E583" i="2" s="1"/>
  <c r="AH819" i="4"/>
  <c r="E589" i="2" s="1"/>
  <c r="AH825" i="4"/>
  <c r="E592" i="2" s="1"/>
  <c r="AH829" i="4"/>
  <c r="E596" i="2" s="1"/>
  <c r="AH833" i="4"/>
  <c r="E600" i="2" s="1"/>
  <c r="AH838" i="4"/>
  <c r="E602" i="2" s="1"/>
  <c r="AH842" i="4"/>
  <c r="E606" i="2" s="1"/>
  <c r="AH846" i="4"/>
  <c r="E610" i="2" s="1"/>
  <c r="AH851" i="4"/>
  <c r="E612" i="2" s="1"/>
  <c r="AH855" i="4"/>
  <c r="E616" i="2" s="1"/>
  <c r="AH832" i="4"/>
  <c r="E599" i="2" s="1"/>
  <c r="AH828" i="4"/>
  <c r="E595" i="2" s="1"/>
  <c r="AH824" i="4"/>
  <c r="AH837"/>
  <c r="AH843"/>
  <c r="E607" i="2" s="1"/>
  <c r="AH849" i="4"/>
  <c r="AH854"/>
  <c r="E615" i="2" s="1"/>
  <c r="AH859" i="4"/>
  <c r="E620" i="2" s="1"/>
  <c r="AH674" i="4"/>
  <c r="E482" i="2" s="1"/>
  <c r="AH678" i="4"/>
  <c r="AH682"/>
  <c r="E490" i="2" s="1"/>
  <c r="AH687" i="4"/>
  <c r="E492" i="2" s="1"/>
  <c r="AH835" i="4"/>
  <c r="AH841"/>
  <c r="E605" i="2" s="1"/>
  <c r="AH850" i="4"/>
  <c r="AH853"/>
  <c r="E614" i="2" s="1"/>
  <c r="AH839" i="4"/>
  <c r="E603" i="2" s="1"/>
  <c r="AH845" i="4"/>
  <c r="E609" i="2" s="1"/>
  <c r="AH840" i="4"/>
  <c r="E604" i="2" s="1"/>
  <c r="AH852" i="4"/>
  <c r="E613" i="2" s="1"/>
  <c r="AH857" i="4"/>
  <c r="AH675"/>
  <c r="E483" i="2" s="1"/>
  <c r="AH680" i="4"/>
  <c r="AH686"/>
  <c r="AH694"/>
  <c r="E499" i="2" s="1"/>
  <c r="AH699" i="4"/>
  <c r="AH703"/>
  <c r="AH707"/>
  <c r="E509" i="2" s="1"/>
  <c r="AH712" i="4"/>
  <c r="AH716"/>
  <c r="AH720"/>
  <c r="E519" i="2" s="1"/>
  <c r="AH725" i="4"/>
  <c r="AH729"/>
  <c r="E525" i="2" s="1"/>
  <c r="AH733" i="4"/>
  <c r="E529" i="2" s="1"/>
  <c r="AH738" i="4"/>
  <c r="AH742"/>
  <c r="AH836"/>
  <c r="AH848"/>
  <c r="AH861"/>
  <c r="AH681"/>
  <c r="E489" i="2" s="1"/>
  <c r="AH685" i="4"/>
  <c r="AH695"/>
  <c r="E500" i="2" s="1"/>
  <c r="AH862" i="4"/>
  <c r="AH690"/>
  <c r="E495" i="2" s="1"/>
  <c r="AH692" i="4"/>
  <c r="E497" i="2" s="1"/>
  <c r="AH701" i="4"/>
  <c r="E503" i="2" s="1"/>
  <c r="AH858" i="4"/>
  <c r="E619" i="2" s="1"/>
  <c r="AH679" i="4"/>
  <c r="AH693"/>
  <c r="AH700"/>
  <c r="E502" i="2" s="1"/>
  <c r="AH705" i="4"/>
  <c r="E507" i="2" s="1"/>
  <c r="AH844" i="4"/>
  <c r="AH676"/>
  <c r="AH684"/>
  <c r="AH688"/>
  <c r="E493" i="2" s="1"/>
  <c r="AH697" i="4"/>
  <c r="AH698"/>
  <c r="AH704"/>
  <c r="E506" i="2" s="1"/>
  <c r="AH710" i="4"/>
  <c r="AH856"/>
  <c r="E617" i="2" s="1"/>
  <c r="AH677" i="4"/>
  <c r="AH689"/>
  <c r="E494" i="2" s="1"/>
  <c r="AH691" i="4"/>
  <c r="E496" i="2" s="1"/>
  <c r="AH702" i="4"/>
  <c r="AH708"/>
  <c r="E510" i="2" s="1"/>
  <c r="AH714" i="4"/>
  <c r="E513" i="2" s="1"/>
  <c r="AH719" i="4"/>
  <c r="AH726"/>
  <c r="E522" i="2" s="1"/>
  <c r="AH731" i="4"/>
  <c r="AH713"/>
  <c r="E512" i="2" s="1"/>
  <c r="AH717" i="4"/>
  <c r="AH724"/>
  <c r="AH732"/>
  <c r="AH737"/>
  <c r="AH743"/>
  <c r="AH744"/>
  <c r="AH749"/>
  <c r="AH753"/>
  <c r="AH757"/>
  <c r="AH761"/>
  <c r="E549" i="2" s="1"/>
  <c r="AH766" i="4"/>
  <c r="AH718"/>
  <c r="AH721"/>
  <c r="E520" i="2" s="1"/>
  <c r="AH730" i="4"/>
  <c r="E526" i="2" s="1"/>
  <c r="AH740" i="4"/>
  <c r="E533" i="2" s="1"/>
  <c r="AH747" i="4"/>
  <c r="E540" i="2" s="1"/>
  <c r="AH754" i="4"/>
  <c r="E542" i="2" s="1"/>
  <c r="AH759" i="4"/>
  <c r="AH765"/>
  <c r="AH771"/>
  <c r="E556" i="2" s="1"/>
  <c r="AH775" i="4"/>
  <c r="E560" i="2" s="1"/>
  <c r="AH706" i="4"/>
  <c r="AH715"/>
  <c r="AH723"/>
  <c r="AH727"/>
  <c r="E523" i="2" s="1"/>
  <c r="AH734" i="4"/>
  <c r="E530" i="2" s="1"/>
  <c r="AH741" i="4"/>
  <c r="AH746"/>
  <c r="E539" i="2" s="1"/>
  <c r="AH752" i="4"/>
  <c r="AH758"/>
  <c r="AH764"/>
  <c r="AH769"/>
  <c r="AH770"/>
  <c r="E555" i="2" s="1"/>
  <c r="AH774" i="4"/>
  <c r="E559" i="2" s="1"/>
  <c r="AH711" i="4"/>
  <c r="AH728"/>
  <c r="E524" i="2" s="1"/>
  <c r="AH736" i="4"/>
  <c r="AH745"/>
  <c r="AH751"/>
  <c r="AH756"/>
  <c r="E544" i="2" s="1"/>
  <c r="AH762" i="4"/>
  <c r="E550" i="2" s="1"/>
  <c r="AH768" i="4"/>
  <c r="E553" i="2" s="1"/>
  <c r="AH773" i="4"/>
  <c r="AH778"/>
  <c r="AH739"/>
  <c r="E532" i="2" s="1"/>
  <c r="AH750" i="4"/>
  <c r="AH755"/>
  <c r="E543" i="2" s="1"/>
  <c r="AH760" i="4"/>
  <c r="AH767"/>
  <c r="E552" i="2" s="1"/>
  <c r="AH772" i="4"/>
  <c r="E557" i="2" s="1"/>
  <c r="AH777" i="4"/>
  <c r="AH565"/>
  <c r="AH569"/>
  <c r="AH566"/>
  <c r="E405" i="2" s="1"/>
  <c r="AH573" i="4"/>
  <c r="AH577"/>
  <c r="E413" i="2" s="1"/>
  <c r="AH581" i="4"/>
  <c r="AH586"/>
  <c r="AH590"/>
  <c r="E423" i="2" s="1"/>
  <c r="AH594" i="4"/>
  <c r="AH599"/>
  <c r="AH603"/>
  <c r="E433" i="2" s="1"/>
  <c r="AH607" i="4"/>
  <c r="E437" i="2" s="1"/>
  <c r="AH564" i="4"/>
  <c r="E403" i="2" s="1"/>
  <c r="AH570" i="4"/>
  <c r="E409" i="2" s="1"/>
  <c r="AH571" i="4"/>
  <c r="E410" i="2" s="1"/>
  <c r="AH576" i="4"/>
  <c r="E412" i="2" s="1"/>
  <c r="AH580" i="4"/>
  <c r="AH584"/>
  <c r="E420" i="2" s="1"/>
  <c r="AH589" i="4"/>
  <c r="E422" i="2" s="1"/>
  <c r="AH593" i="4"/>
  <c r="E426" i="2" s="1"/>
  <c r="AH597" i="4"/>
  <c r="E430" i="2" s="1"/>
  <c r="AH602" i="4"/>
  <c r="E432" i="2" s="1"/>
  <c r="AH563" i="4"/>
  <c r="E402" i="2" s="1"/>
  <c r="AH568" i="4"/>
  <c r="AH575"/>
  <c r="AH579"/>
  <c r="AH583"/>
  <c r="E419" i="2" s="1"/>
  <c r="AH588" i="4"/>
  <c r="AH592"/>
  <c r="AH596"/>
  <c r="E429" i="2" s="1"/>
  <c r="AH601" i="4"/>
  <c r="AH605"/>
  <c r="E435" i="2" s="1"/>
  <c r="AH567" i="4"/>
  <c r="AH574"/>
  <c r="AH578"/>
  <c r="E414" i="2" s="1"/>
  <c r="AH582" i="4"/>
  <c r="AH587"/>
  <c r="AH591"/>
  <c r="E424" i="2" s="1"/>
  <c r="AH595" i="4"/>
  <c r="AH600"/>
  <c r="AH604"/>
  <c r="AH608"/>
  <c r="AH613"/>
  <c r="AH617"/>
  <c r="E444" i="2" s="1"/>
  <c r="AH621" i="4"/>
  <c r="AH626"/>
  <c r="AH630"/>
  <c r="AH634"/>
  <c r="AH639"/>
  <c r="AH643"/>
  <c r="E464" i="2" s="1"/>
  <c r="AH647" i="4"/>
  <c r="AH609"/>
  <c r="E439" i="2" s="1"/>
  <c r="AH610" i="4"/>
  <c r="E440" i="2" s="1"/>
  <c r="AH616" i="4"/>
  <c r="E443" i="2" s="1"/>
  <c r="AH622" i="4"/>
  <c r="E449" i="2" s="1"/>
  <c r="AH628" i="4"/>
  <c r="E452" i="2" s="1"/>
  <c r="AH633" i="4"/>
  <c r="E457" i="2" s="1"/>
  <c r="AH640" i="4"/>
  <c r="AH645"/>
  <c r="E466" i="2" s="1"/>
  <c r="AH654" i="4"/>
  <c r="E472" i="2" s="1"/>
  <c r="AH658" i="4"/>
  <c r="AH662"/>
  <c r="E480" i="2" s="1"/>
  <c r="AH454" i="4"/>
  <c r="E323" i="2" s="1"/>
  <c r="AH458" i="4"/>
  <c r="AH463"/>
  <c r="AH467"/>
  <c r="E333" i="2" s="1"/>
  <c r="AH471" i="4"/>
  <c r="E337" i="2" s="1"/>
  <c r="AH615" i="4"/>
  <c r="E442" i="2" s="1"/>
  <c r="AH620" i="4"/>
  <c r="E447" i="2" s="1"/>
  <c r="AH627" i="4"/>
  <c r="AH632"/>
  <c r="AH638"/>
  <c r="AH644"/>
  <c r="AH649"/>
  <c r="E470" i="2" s="1"/>
  <c r="AH653" i="4"/>
  <c r="AH657"/>
  <c r="E475" i="2" s="1"/>
  <c r="AH661" i="4"/>
  <c r="E479" i="2" s="1"/>
  <c r="AH453" i="4"/>
  <c r="E322" i="2" s="1"/>
  <c r="AH457" i="4"/>
  <c r="E326" i="2" s="1"/>
  <c r="AH461" i="4"/>
  <c r="E330" i="2" s="1"/>
  <c r="AH466" i="4"/>
  <c r="E332" i="2" s="1"/>
  <c r="AH614" i="4"/>
  <c r="AH619"/>
  <c r="AH625"/>
  <c r="AH631"/>
  <c r="AH636"/>
  <c r="E460" i="2" s="1"/>
  <c r="AH642" i="4"/>
  <c r="E463" i="2" s="1"/>
  <c r="AH648" i="4"/>
  <c r="E469" i="2" s="1"/>
  <c r="AH652" i="4"/>
  <c r="AH656"/>
  <c r="AH660"/>
  <c r="AH665"/>
  <c r="AH456"/>
  <c r="AH460"/>
  <c r="E329" i="2" s="1"/>
  <c r="AH465" i="4"/>
  <c r="AH469"/>
  <c r="E335" i="2" s="1"/>
  <c r="AH473" i="4"/>
  <c r="E339" i="2" s="1"/>
  <c r="AH606" i="4"/>
  <c r="E436" i="2" s="1"/>
  <c r="AH612" i="4"/>
  <c r="AH618"/>
  <c r="E445" i="2" s="1"/>
  <c r="AH623" i="4"/>
  <c r="E450" i="2" s="1"/>
  <c r="AH629" i="4"/>
  <c r="E453" i="2" s="1"/>
  <c r="AH635" i="4"/>
  <c r="E459" i="2" s="1"/>
  <c r="AH641" i="4"/>
  <c r="E462" i="2" s="1"/>
  <c r="AH646" i="4"/>
  <c r="E467" i="2" s="1"/>
  <c r="AH651" i="4"/>
  <c r="AH655"/>
  <c r="E473" i="2" s="1"/>
  <c r="AH659" i="4"/>
  <c r="E477" i="2" s="1"/>
  <c r="AH664" i="4"/>
  <c r="AH455"/>
  <c r="AH459"/>
  <c r="AH464"/>
  <c r="AH468"/>
  <c r="E334" i="2" s="1"/>
  <c r="AH472" i="4"/>
  <c r="AH477"/>
  <c r="AH481"/>
  <c r="AH485"/>
  <c r="AH490"/>
  <c r="AH494"/>
  <c r="AH498"/>
  <c r="AH474"/>
  <c r="E340" i="2" s="1"/>
  <c r="AH479" i="4"/>
  <c r="E342" i="2" s="1"/>
  <c r="AH484" i="4"/>
  <c r="E347" i="2" s="1"/>
  <c r="AH491" i="4"/>
  <c r="AH496"/>
  <c r="E356" i="2" s="1"/>
  <c r="AH503" i="4"/>
  <c r="AH507"/>
  <c r="AH511"/>
  <c r="AH516"/>
  <c r="AH520"/>
  <c r="AH524"/>
  <c r="AH529"/>
  <c r="AH533"/>
  <c r="E384" i="2" s="1"/>
  <c r="AH537" i="4"/>
  <c r="AH542"/>
  <c r="AH546"/>
  <c r="E394" i="2" s="1"/>
  <c r="AH550" i="4"/>
  <c r="AH555"/>
  <c r="AH344"/>
  <c r="AH348"/>
  <c r="AH353"/>
  <c r="AH357"/>
  <c r="AH470"/>
  <c r="AH478"/>
  <c r="AH483"/>
  <c r="AH489"/>
  <c r="AH495"/>
  <c r="AH500"/>
  <c r="E360" i="2" s="1"/>
  <c r="AH502" i="4"/>
  <c r="AH506"/>
  <c r="E363" i="2" s="1"/>
  <c r="AH510" i="4"/>
  <c r="E367" i="2" s="1"/>
  <c r="AH515" i="4"/>
  <c r="AH519"/>
  <c r="E373" i="2" s="1"/>
  <c r="AH523" i="4"/>
  <c r="E377" i="2" s="1"/>
  <c r="AH528" i="4"/>
  <c r="AH532"/>
  <c r="E383" i="2" s="1"/>
  <c r="AH536" i="4"/>
  <c r="AH541"/>
  <c r="AH545"/>
  <c r="E393" i="2" s="1"/>
  <c r="AH549" i="4"/>
  <c r="AH554"/>
  <c r="AH343"/>
  <c r="E243" i="2" s="1"/>
  <c r="AH347" i="4"/>
  <c r="E247" i="2" s="1"/>
  <c r="AH352" i="4"/>
  <c r="AH356"/>
  <c r="E253" i="2" s="1"/>
  <c r="AH476" i="4"/>
  <c r="AH482"/>
  <c r="E345" i="2" s="1"/>
  <c r="AH487" i="4"/>
  <c r="E350" i="2" s="1"/>
  <c r="AH493" i="4"/>
  <c r="E353" i="2" s="1"/>
  <c r="AH499" i="4"/>
  <c r="E359" i="2" s="1"/>
  <c r="AH505" i="4"/>
  <c r="E362" i="2" s="1"/>
  <c r="AH509" i="4"/>
  <c r="AH513"/>
  <c r="E370" i="2" s="1"/>
  <c r="AH518" i="4"/>
  <c r="E372" i="2" s="1"/>
  <c r="AH522" i="4"/>
  <c r="E376" i="2" s="1"/>
  <c r="AH526" i="4"/>
  <c r="E380" i="2" s="1"/>
  <c r="AH531" i="4"/>
  <c r="E382" i="2" s="1"/>
  <c r="AH535" i="4"/>
  <c r="E386" i="2" s="1"/>
  <c r="AH539" i="4"/>
  <c r="E390" i="2" s="1"/>
  <c r="AH544" i="4"/>
  <c r="E392" i="2" s="1"/>
  <c r="AH548" i="4"/>
  <c r="AH552"/>
  <c r="E400" i="2" s="1"/>
  <c r="AH342" i="4"/>
  <c r="E242" i="2" s="1"/>
  <c r="AH346" i="4"/>
  <c r="AH350"/>
  <c r="E250" i="2" s="1"/>
  <c r="AH355" i="4"/>
  <c r="E252" i="2" s="1"/>
  <c r="AH359" i="4"/>
  <c r="E256" i="2" s="1"/>
  <c r="AH480" i="4"/>
  <c r="E343" i="2" s="1"/>
  <c r="AH486" i="4"/>
  <c r="E349" i="2" s="1"/>
  <c r="AH492" i="4"/>
  <c r="E352" i="2" s="1"/>
  <c r="AH497" i="4"/>
  <c r="E357" i="2" s="1"/>
  <c r="AH504" i="4"/>
  <c r="AH508"/>
  <c r="E365" i="2" s="1"/>
  <c r="AH512" i="4"/>
  <c r="E369" i="2" s="1"/>
  <c r="AH517" i="4"/>
  <c r="AH521"/>
  <c r="AH525"/>
  <c r="E379" i="2" s="1"/>
  <c r="AH530" i="4"/>
  <c r="AH534"/>
  <c r="AH538"/>
  <c r="E389" i="2" s="1"/>
  <c r="AH543" i="4"/>
  <c r="AH547"/>
  <c r="E395" i="2" s="1"/>
  <c r="AH551" i="4"/>
  <c r="E399" i="2" s="1"/>
  <c r="AH345" i="4"/>
  <c r="AH349"/>
  <c r="E249" i="2" s="1"/>
  <c r="AH354" i="4"/>
  <c r="AH358"/>
  <c r="AH362"/>
  <c r="E259" i="2" s="1"/>
  <c r="AH367" i="4"/>
  <c r="AH371"/>
  <c r="E265" i="2" s="1"/>
  <c r="AH375" i="4"/>
  <c r="E269" i="2" s="1"/>
  <c r="AH365" i="4"/>
  <c r="AH370"/>
  <c r="E264" i="2" s="1"/>
  <c r="AH376" i="4"/>
  <c r="E270" i="2" s="1"/>
  <c r="AH380" i="4"/>
  <c r="AH384"/>
  <c r="AH388"/>
  <c r="E279" i="2" s="1"/>
  <c r="AH393" i="4"/>
  <c r="AH397"/>
  <c r="AH401"/>
  <c r="E289" i="2" s="1"/>
  <c r="AH406" i="4"/>
  <c r="AH410"/>
  <c r="E295" i="2" s="1"/>
  <c r="AH414" i="4"/>
  <c r="E299" i="2" s="1"/>
  <c r="AH419" i="4"/>
  <c r="AH423"/>
  <c r="E305" i="2" s="1"/>
  <c r="AH427" i="4"/>
  <c r="E309" i="2" s="1"/>
  <c r="AH432" i="4"/>
  <c r="AH436"/>
  <c r="AH440"/>
  <c r="E319" i="2" s="1"/>
  <c r="AH233" i="4"/>
  <c r="E164" i="2" s="1"/>
  <c r="AH363" i="4"/>
  <c r="E260" i="2" s="1"/>
  <c r="AH369" i="4"/>
  <c r="E263" i="2" s="1"/>
  <c r="AH374" i="4"/>
  <c r="AH379"/>
  <c r="AH383"/>
  <c r="AH387"/>
  <c r="AH392"/>
  <c r="AH396"/>
  <c r="AH400"/>
  <c r="AH405"/>
  <c r="AH409"/>
  <c r="E294" i="2" s="1"/>
  <c r="AH413" i="4"/>
  <c r="AH418"/>
  <c r="AH422"/>
  <c r="E304" i="2" s="1"/>
  <c r="AH426" i="4"/>
  <c r="AH431"/>
  <c r="AH435"/>
  <c r="AH439"/>
  <c r="AH444"/>
  <c r="AH232"/>
  <c r="E163" i="2" s="1"/>
  <c r="AH236" i="4"/>
  <c r="E167" i="2" s="1"/>
  <c r="AH241" i="4"/>
  <c r="AH361"/>
  <c r="AH368"/>
  <c r="E262" i="2" s="1"/>
  <c r="AH373" i="4"/>
  <c r="AH382"/>
  <c r="E273" i="2" s="1"/>
  <c r="AH386" i="4"/>
  <c r="E277" i="2" s="1"/>
  <c r="AH391" i="4"/>
  <c r="AH395"/>
  <c r="E283" i="2" s="1"/>
  <c r="AH399" i="4"/>
  <c r="E287" i="2" s="1"/>
  <c r="AH404" i="4"/>
  <c r="AH408"/>
  <c r="E293" i="2" s="1"/>
  <c r="AH412" i="4"/>
  <c r="AH417"/>
  <c r="AH421"/>
  <c r="E303" i="2" s="1"/>
  <c r="AH425" i="4"/>
  <c r="AH430"/>
  <c r="AH434"/>
  <c r="E313" i="2" s="1"/>
  <c r="AH438" i="4"/>
  <c r="E317" i="2" s="1"/>
  <c r="AH443" i="4"/>
  <c r="AH231"/>
  <c r="E162" i="2" s="1"/>
  <c r="AH235" i="4"/>
  <c r="E166" i="2" s="1"/>
  <c r="AH239" i="4"/>
  <c r="E170" i="2" s="1"/>
  <c r="AH360" i="4"/>
  <c r="E257" i="2" s="1"/>
  <c r="AH366" i="4"/>
  <c r="AH372"/>
  <c r="E266" i="2" s="1"/>
  <c r="AH378" i="4"/>
  <c r="AH381"/>
  <c r="E272" i="2" s="1"/>
  <c r="AH385" i="4"/>
  <c r="AH389"/>
  <c r="E280" i="2" s="1"/>
  <c r="AH394" i="4"/>
  <c r="E282" i="2" s="1"/>
  <c r="AH398" i="4"/>
  <c r="AH402"/>
  <c r="E290" i="2" s="1"/>
  <c r="AH407" i="4"/>
  <c r="E292" i="2" s="1"/>
  <c r="AH411" i="4"/>
  <c r="E296" i="2" s="1"/>
  <c r="AH415" i="4"/>
  <c r="E300" i="2" s="1"/>
  <c r="AH420" i="4"/>
  <c r="E302" i="2" s="1"/>
  <c r="AH424" i="4"/>
  <c r="E306" i="2" s="1"/>
  <c r="AH428" i="4"/>
  <c r="E310" i="2" s="1"/>
  <c r="AH433" i="4"/>
  <c r="E312" i="2" s="1"/>
  <c r="AH437" i="4"/>
  <c r="AH441"/>
  <c r="E320" i="2" s="1"/>
  <c r="AH234" i="4"/>
  <c r="E165" i="2" s="1"/>
  <c r="AH238" i="4"/>
  <c r="E169" i="2" s="1"/>
  <c r="AH243" i="4"/>
  <c r="AH247"/>
  <c r="E175" i="2" s="1"/>
  <c r="AH251" i="4"/>
  <c r="E179" i="2" s="1"/>
  <c r="AH256" i="4"/>
  <c r="AH260"/>
  <c r="E185" i="2" s="1"/>
  <c r="AH264" i="4"/>
  <c r="E189" i="2" s="1"/>
  <c r="AH269" i="4"/>
  <c r="AH273"/>
  <c r="E195" i="2" s="1"/>
  <c r="AH277" i="4"/>
  <c r="E199" i="2" s="1"/>
  <c r="AH282" i="4"/>
  <c r="AH286"/>
  <c r="E205" i="2" s="1"/>
  <c r="AH290" i="4"/>
  <c r="E209" i="2" s="1"/>
  <c r="AH295" i="4"/>
  <c r="AH299"/>
  <c r="AH303"/>
  <c r="E219" i="2" s="1"/>
  <c r="AH308" i="4"/>
  <c r="AH312"/>
  <c r="AH316"/>
  <c r="E229" i="2" s="1"/>
  <c r="AH246" i="4"/>
  <c r="AH252"/>
  <c r="E180" i="2" s="1"/>
  <c r="AH258" i="4"/>
  <c r="E183" i="2" s="1"/>
  <c r="AH263" i="4"/>
  <c r="AH270"/>
  <c r="E192" i="2" s="1"/>
  <c r="AH275" i="4"/>
  <c r="AH281"/>
  <c r="AH287"/>
  <c r="AH293"/>
  <c r="AH298"/>
  <c r="E214" i="2" s="1"/>
  <c r="AH304" i="4"/>
  <c r="E220" i="2" s="1"/>
  <c r="AH310" i="4"/>
  <c r="E223" i="2" s="1"/>
  <c r="AH315" i="4"/>
  <c r="AH320"/>
  <c r="AH324"/>
  <c r="E234" i="2" s="1"/>
  <c r="AH328" i="4"/>
  <c r="AH333"/>
  <c r="AH122"/>
  <c r="AH126"/>
  <c r="AH131"/>
  <c r="AH135"/>
  <c r="AH139"/>
  <c r="AH144"/>
  <c r="AH148"/>
  <c r="AH242"/>
  <c r="AH245"/>
  <c r="E173" i="2" s="1"/>
  <c r="AH250" i="4"/>
  <c r="AH257"/>
  <c r="E182" i="2" s="1"/>
  <c r="AH262" i="4"/>
  <c r="E187" i="2" s="1"/>
  <c r="AH268" i="4"/>
  <c r="AH274"/>
  <c r="E196" i="2" s="1"/>
  <c r="AH280" i="4"/>
  <c r="AH285"/>
  <c r="E204" i="2" s="1"/>
  <c r="AH291" i="4"/>
  <c r="E210" i="2" s="1"/>
  <c r="AH297" i="4"/>
  <c r="E213" i="2" s="1"/>
  <c r="AH302" i="4"/>
  <c r="AH309"/>
  <c r="E222" i="2" s="1"/>
  <c r="AH314" i="4"/>
  <c r="E227" i="2" s="1"/>
  <c r="AH319" i="4"/>
  <c r="AH323"/>
  <c r="E233" i="2" s="1"/>
  <c r="AH327" i="4"/>
  <c r="E237" i="2" s="1"/>
  <c r="AH332" i="4"/>
  <c r="AH121"/>
  <c r="E83" i="2" s="1"/>
  <c r="AH125" i="4"/>
  <c r="AH130"/>
  <c r="AH134"/>
  <c r="E93" i="2" s="1"/>
  <c r="AH138" i="4"/>
  <c r="E97" i="2" s="1"/>
  <c r="AH237" i="4"/>
  <c r="AH244"/>
  <c r="E172" i="2" s="1"/>
  <c r="AH249" i="4"/>
  <c r="AH255"/>
  <c r="AH261"/>
  <c r="E186" i="2" s="1"/>
  <c r="AH267" i="4"/>
  <c r="AH272"/>
  <c r="E194" i="2" s="1"/>
  <c r="AH278" i="4"/>
  <c r="E200" i="2" s="1"/>
  <c r="AH284" i="4"/>
  <c r="E203" i="2" s="1"/>
  <c r="AH289" i="4"/>
  <c r="AH296"/>
  <c r="E212" i="2" s="1"/>
  <c r="AH301" i="4"/>
  <c r="AH307"/>
  <c r="AH313"/>
  <c r="AH322"/>
  <c r="E232" i="2" s="1"/>
  <c r="AH326" i="4"/>
  <c r="E236" i="2" s="1"/>
  <c r="AH330" i="4"/>
  <c r="E240" i="2" s="1"/>
  <c r="AH120" i="4"/>
  <c r="E82" i="2" s="1"/>
  <c r="AH248" i="4"/>
  <c r="E176" i="2" s="1"/>
  <c r="AH254" i="4"/>
  <c r="AH259"/>
  <c r="E184" i="2" s="1"/>
  <c r="AH265" i="4"/>
  <c r="E190" i="2" s="1"/>
  <c r="AH271" i="4"/>
  <c r="E193" i="2" s="1"/>
  <c r="AH276" i="4"/>
  <c r="AH283"/>
  <c r="E202" i="2" s="1"/>
  <c r="AH288" i="4"/>
  <c r="E207" i="2" s="1"/>
  <c r="AH294" i="4"/>
  <c r="AH300"/>
  <c r="AH306"/>
  <c r="AH311"/>
  <c r="AH317"/>
  <c r="E230" i="2" s="1"/>
  <c r="AH321" i="4"/>
  <c r="AH325"/>
  <c r="E235" i="2" s="1"/>
  <c r="AH329" i="4"/>
  <c r="E239" i="2" s="1"/>
  <c r="AH123" i="4"/>
  <c r="E85" i="2" s="1"/>
  <c r="AH127" i="4"/>
  <c r="E89" i="2" s="1"/>
  <c r="AH132" i="4"/>
  <c r="AH136"/>
  <c r="AH140"/>
  <c r="E99" i="2" s="1"/>
  <c r="AH145" i="4"/>
  <c r="AH149"/>
  <c r="E105" i="2" s="1"/>
  <c r="AH153" i="4"/>
  <c r="E109" i="2" s="1"/>
  <c r="AH158" i="4"/>
  <c r="AH162"/>
  <c r="E115" i="2" s="1"/>
  <c r="AH166" i="4"/>
  <c r="E119" i="2" s="1"/>
  <c r="AH171" i="4"/>
  <c r="AH175"/>
  <c r="E125" i="2" s="1"/>
  <c r="AH179" i="4"/>
  <c r="E129" i="2" s="1"/>
  <c r="AH184" i="4"/>
  <c r="AH188"/>
  <c r="AH192"/>
  <c r="E139" i="2" s="1"/>
  <c r="AH197" i="4"/>
  <c r="AH201"/>
  <c r="E145" i="2" s="1"/>
  <c r="AH205" i="4"/>
  <c r="E149" i="2" s="1"/>
  <c r="AH210" i="4"/>
  <c r="AH214"/>
  <c r="E155" i="2" s="1"/>
  <c r="AH218" i="4"/>
  <c r="E159" i="2" s="1"/>
  <c r="AH13" i="4"/>
  <c r="AH17"/>
  <c r="E9" i="2" s="1"/>
  <c r="AH128" i="4"/>
  <c r="E90" i="2" s="1"/>
  <c r="AH143" i="4"/>
  <c r="AH152"/>
  <c r="AH159"/>
  <c r="E112" i="2" s="1"/>
  <c r="AH164" i="4"/>
  <c r="E117" i="2" s="1"/>
  <c r="AH170" i="4"/>
  <c r="AH176"/>
  <c r="E126" i="2" s="1"/>
  <c r="AH182" i="4"/>
  <c r="AH187"/>
  <c r="E134" i="2" s="1"/>
  <c r="E140"/>
  <c r="AH199" i="4"/>
  <c r="E143" i="2" s="1"/>
  <c r="AH204" i="4"/>
  <c r="AH211"/>
  <c r="E152" i="2" s="1"/>
  <c r="AH216" i="4"/>
  <c r="E157" i="2" s="1"/>
  <c r="AH222" i="4"/>
  <c r="AH12"/>
  <c r="E10" i="2"/>
  <c r="AH24" i="4"/>
  <c r="E13" i="2" s="1"/>
  <c r="AH28" i="4"/>
  <c r="E17" i="2" s="1"/>
  <c r="AH33" i="4"/>
  <c r="AH37"/>
  <c r="E23" i="2" s="1"/>
  <c r="AH41" i="4"/>
  <c r="AH46"/>
  <c r="AH50"/>
  <c r="E33" i="2" s="1"/>
  <c r="AH54" i="4"/>
  <c r="E37" i="2" s="1"/>
  <c r="AH56" i="4"/>
  <c r="E39" i="2" s="1"/>
  <c r="AH61" i="4"/>
  <c r="AH65"/>
  <c r="AH69"/>
  <c r="E49" i="2" s="1"/>
  <c r="AH74" i="4"/>
  <c r="AH78"/>
  <c r="E55" i="2" s="1"/>
  <c r="AH82" i="4"/>
  <c r="E59" i="2" s="1"/>
  <c r="AH87" i="4"/>
  <c r="AH91"/>
  <c r="AH95"/>
  <c r="E69" i="2" s="1"/>
  <c r="AH100" i="4"/>
  <c r="AH104"/>
  <c r="E75" i="2" s="1"/>
  <c r="AH108" i="4"/>
  <c r="E79" i="2" s="1"/>
  <c r="AH124" i="4"/>
  <c r="AH141"/>
  <c r="E100" i="2" s="1"/>
  <c r="AH150" i="4"/>
  <c r="AH151"/>
  <c r="AH157"/>
  <c r="AH163"/>
  <c r="E116" i="2" s="1"/>
  <c r="AH169" i="4"/>
  <c r="AH174"/>
  <c r="E124" i="2" s="1"/>
  <c r="E130"/>
  <c r="AH186" i="4"/>
  <c r="E133" i="2" s="1"/>
  <c r="AH191" i="4"/>
  <c r="AH198"/>
  <c r="E142" i="2" s="1"/>
  <c r="AH203" i="4"/>
  <c r="AH209"/>
  <c r="AH215"/>
  <c r="AH221"/>
  <c r="AH11"/>
  <c r="E3" i="2" s="1"/>
  <c r="AH16" i="4"/>
  <c r="AH23"/>
  <c r="E12" i="2" s="1"/>
  <c r="AH27" i="4"/>
  <c r="E16" i="2" s="1"/>
  <c r="AH31" i="4"/>
  <c r="E20" i="2" s="1"/>
  <c r="AH36" i="4"/>
  <c r="E22" i="2" s="1"/>
  <c r="AH40" i="4"/>
  <c r="AH44"/>
  <c r="E30" i="2" s="1"/>
  <c r="AH49" i="4"/>
  <c r="E32" i="2" s="1"/>
  <c r="AH53" i="4"/>
  <c r="E36" i="2" s="1"/>
  <c r="AH60" i="4"/>
  <c r="AH64"/>
  <c r="E44" i="2" s="1"/>
  <c r="AH68" i="4"/>
  <c r="AH73"/>
  <c r="AH77"/>
  <c r="AH81"/>
  <c r="AH86"/>
  <c r="AH90"/>
  <c r="E64" i="2" s="1"/>
  <c r="AH94" i="4"/>
  <c r="AH99"/>
  <c r="AH103"/>
  <c r="AH107"/>
  <c r="AH112"/>
  <c r="AH137"/>
  <c r="E96" i="2" s="1"/>
  <c r="AH147" i="4"/>
  <c r="E103" i="2" s="1"/>
  <c r="AH156" i="4"/>
  <c r="AH161"/>
  <c r="AH167"/>
  <c r="E120" i="2" s="1"/>
  <c r="AH173" i="4"/>
  <c r="E123" i="2" s="1"/>
  <c r="AH178" i="4"/>
  <c r="AH185"/>
  <c r="E132" i="2" s="1"/>
  <c r="AH190" i="4"/>
  <c r="E137" i="2" s="1"/>
  <c r="AH196" i="4"/>
  <c r="AH202"/>
  <c r="AH208"/>
  <c r="AH213"/>
  <c r="E154" i="2" s="1"/>
  <c r="AH219" i="4"/>
  <c r="E160" i="2" s="1"/>
  <c r="AH10" i="4"/>
  <c r="E2" i="2" s="1"/>
  <c r="AH15" i="4"/>
  <c r="AH22"/>
  <c r="AH26"/>
  <c r="E15" i="2" s="1"/>
  <c r="AH30" i="4"/>
  <c r="E19" i="2" s="1"/>
  <c r="AH35" i="4"/>
  <c r="AH39"/>
  <c r="AH43"/>
  <c r="E29" i="2" s="1"/>
  <c r="AH48" i="4"/>
  <c r="AH52"/>
  <c r="E35" i="2" s="1"/>
  <c r="AH55" i="4"/>
  <c r="AH59"/>
  <c r="AH63"/>
  <c r="E43" i="2" s="1"/>
  <c r="AH67" i="4"/>
  <c r="E47" i="2" s="1"/>
  <c r="AH72" i="4"/>
  <c r="AH76"/>
  <c r="E53" i="2" s="1"/>
  <c r="AH80" i="4"/>
  <c r="AH85"/>
  <c r="AH89"/>
  <c r="E63" i="2" s="1"/>
  <c r="AH93" i="4"/>
  <c r="E67" i="2" s="1"/>
  <c r="AH98" i="4"/>
  <c r="AH102"/>
  <c r="E73" i="2" s="1"/>
  <c r="AH106" i="4"/>
  <c r="AH111"/>
  <c r="AH133"/>
  <c r="E92" i="2" s="1"/>
  <c r="AH146" i="4"/>
  <c r="E102" i="2" s="1"/>
  <c r="E110"/>
  <c r="AH160" i="4"/>
  <c r="E113" i="2" s="1"/>
  <c r="AH165" i="4"/>
  <c r="AH172"/>
  <c r="E122" i="2" s="1"/>
  <c r="AH177" i="4"/>
  <c r="AH183"/>
  <c r="AH189"/>
  <c r="E136" i="2" s="1"/>
  <c r="AH195" i="4"/>
  <c r="AH200"/>
  <c r="AH206"/>
  <c r="E150" i="2" s="1"/>
  <c r="AH212" i="4"/>
  <c r="E153" i="2" s="1"/>
  <c r="AH217" i="4"/>
  <c r="AH14"/>
  <c r="E6" i="2" s="1"/>
  <c r="AH20" i="4"/>
  <c r="AH21"/>
  <c r="AH25"/>
  <c r="E14" i="2" s="1"/>
  <c r="AH29" i="4"/>
  <c r="AH34"/>
  <c r="AH38"/>
  <c r="E24" i="2" s="1"/>
  <c r="AH42" i="4"/>
  <c r="AH47"/>
  <c r="AH51"/>
  <c r="E34" i="2" s="1"/>
  <c r="AH57" i="4"/>
  <c r="E40" i="2" s="1"/>
  <c r="AH62" i="4"/>
  <c r="E42" i="2" s="1"/>
  <c r="AH66" i="4"/>
  <c r="E46" i="2" s="1"/>
  <c r="AH70" i="4"/>
  <c r="E50" i="2" s="1"/>
  <c r="AH75" i="4"/>
  <c r="E52" i="2" s="1"/>
  <c r="AH79" i="4"/>
  <c r="E56" i="2" s="1"/>
  <c r="AH83" i="4"/>
  <c r="E60" i="2" s="1"/>
  <c r="AH88" i="4"/>
  <c r="E62" i="2" s="1"/>
  <c r="AH92" i="4"/>
  <c r="E66" i="2" s="1"/>
  <c r="AH96" i="4"/>
  <c r="E70" i="2" s="1"/>
  <c r="AH101" i="4"/>
  <c r="E72" i="2" s="1"/>
  <c r="AH105" i="4"/>
  <c r="AH109"/>
  <c r="E80" i="2" s="1"/>
  <c r="D128"/>
  <c r="D28"/>
  <c r="AF18"/>
  <c r="AG48"/>
  <c r="D68"/>
  <c r="AF58"/>
  <c r="AG118"/>
  <c r="D138"/>
  <c r="AF128"/>
  <c r="D98"/>
  <c r="AF88"/>
  <c r="AF238"/>
  <c r="D208"/>
  <c r="AG218"/>
  <c r="AG238"/>
  <c r="D218"/>
  <c r="D178"/>
  <c r="AF168"/>
  <c r="D318"/>
  <c r="D288"/>
  <c r="D258"/>
  <c r="D348"/>
  <c r="D538"/>
  <c r="D508"/>
  <c r="D498"/>
  <c r="D528"/>
  <c r="D18"/>
  <c r="AG8"/>
  <c r="AG108"/>
  <c r="D58"/>
  <c r="AF48"/>
  <c r="AG158"/>
  <c r="AF8"/>
  <c r="AF158"/>
  <c r="AF118"/>
  <c r="AG188"/>
  <c r="AF198"/>
  <c r="D168"/>
  <c r="D328"/>
  <c r="D448"/>
  <c r="AG28"/>
  <c r="AG68"/>
  <c r="AG148"/>
  <c r="AF78"/>
  <c r="D48"/>
  <c r="AF38"/>
  <c r="D8"/>
  <c r="D118"/>
  <c r="AG98"/>
  <c r="D198"/>
  <c r="AF188"/>
  <c r="D298"/>
  <c r="D398"/>
  <c r="D378"/>
  <c r="D338"/>
  <c r="D468"/>
  <c r="D458"/>
  <c r="D418"/>
  <c r="D548"/>
  <c r="AG58"/>
  <c r="AF138"/>
  <c r="AG178"/>
  <c r="AG88"/>
  <c r="AF218"/>
  <c r="D248"/>
  <c r="D358"/>
  <c r="D438"/>
  <c r="D518"/>
  <c r="D558"/>
  <c r="AI561" i="4"/>
  <c r="AI672"/>
  <c r="AI784"/>
  <c r="AI118"/>
  <c r="AI340"/>
  <c r="AI229"/>
  <c r="AI451"/>
  <c r="AH785"/>
  <c r="AH562"/>
  <c r="AH673"/>
  <c r="AH341"/>
  <c r="AH452"/>
  <c r="AH119"/>
  <c r="AH230"/>
  <c r="AH9"/>
  <c r="AH3"/>
  <c r="AI8"/>
  <c r="AJ2"/>
  <c r="AI1"/>
  <c r="E608" i="2" l="1"/>
  <c r="E168"/>
  <c r="E228"/>
  <c r="E578"/>
  <c r="E568"/>
  <c r="E618"/>
  <c r="E598"/>
  <c r="E588"/>
  <c r="E548"/>
  <c r="E118"/>
  <c r="E28"/>
  <c r="E158"/>
  <c r="E328"/>
  <c r="E478"/>
  <c r="E428"/>
  <c r="E288"/>
  <c r="AI788" i="4"/>
  <c r="F564" i="2" s="1"/>
  <c r="AI792" i="4"/>
  <c r="AI789"/>
  <c r="F565" i="2" s="1"/>
  <c r="AI794" i="4"/>
  <c r="F570" i="2" s="1"/>
  <c r="AI797" i="4"/>
  <c r="AI54"/>
  <c r="AI787"/>
  <c r="F563" i="2" s="1"/>
  <c r="AI793" i="4"/>
  <c r="F569" i="2" s="1"/>
  <c r="AI796" i="4"/>
  <c r="AI800"/>
  <c r="F573" i="2" s="1"/>
  <c r="AI786" i="4"/>
  <c r="F562" i="2" s="1"/>
  <c r="AI791" i="4"/>
  <c r="F567" i="2" s="1"/>
  <c r="AI790" i="4"/>
  <c r="F566" i="2" s="1"/>
  <c r="AI799" i="4"/>
  <c r="F572" i="2" s="1"/>
  <c r="AI803" i="4"/>
  <c r="F576" i="2" s="1"/>
  <c r="AI805" i="4"/>
  <c r="AI798"/>
  <c r="AI804"/>
  <c r="F577" i="2" s="1"/>
  <c r="AI807" i="4"/>
  <c r="F580" i="2" s="1"/>
  <c r="AI802" i="4"/>
  <c r="F575" i="2" s="1"/>
  <c r="AI811" i="4"/>
  <c r="AI815"/>
  <c r="F585" i="2" s="1"/>
  <c r="AI819" i="4"/>
  <c r="F589" i="2" s="1"/>
  <c r="AI801" i="4"/>
  <c r="F574" i="2" s="1"/>
  <c r="AI806" i="4"/>
  <c r="F579" i="2" s="1"/>
  <c r="AI813" i="4"/>
  <c r="F583" i="2" s="1"/>
  <c r="AI818" i="4"/>
  <c r="AI812"/>
  <c r="F582" i="2" s="1"/>
  <c r="AI817" i="4"/>
  <c r="F587" i="2" s="1"/>
  <c r="AI824" i="4"/>
  <c r="AI828"/>
  <c r="F595" i="2" s="1"/>
  <c r="AI832" i="4"/>
  <c r="F599" i="2" s="1"/>
  <c r="AI810" i="4"/>
  <c r="AI816"/>
  <c r="F586" i="2" s="1"/>
  <c r="AI822" i="4"/>
  <c r="AI823"/>
  <c r="AI827"/>
  <c r="F594" i="2" s="1"/>
  <c r="AI831" i="4"/>
  <c r="AI809"/>
  <c r="AI814"/>
  <c r="F584" i="2" s="1"/>
  <c r="AI820" i="4"/>
  <c r="F590" i="2" s="1"/>
  <c r="AI826" i="4"/>
  <c r="F593" i="2" s="1"/>
  <c r="AI830" i="4"/>
  <c r="F597" i="2" s="1"/>
  <c r="AI835" i="4"/>
  <c r="AI839"/>
  <c r="F603" i="2" s="1"/>
  <c r="AI843" i="4"/>
  <c r="F607" i="2" s="1"/>
  <c r="AI848" i="4"/>
  <c r="AI852"/>
  <c r="F613" i="2" s="1"/>
  <c r="AI829" i="4"/>
  <c r="F596" i="2" s="1"/>
  <c r="AI825" i="4"/>
  <c r="F592" i="2" s="1"/>
  <c r="AI838" i="4"/>
  <c r="F602" i="2" s="1"/>
  <c r="AI844" i="4"/>
  <c r="AI850"/>
  <c r="AI855"/>
  <c r="F616" i="2" s="1"/>
  <c r="AI856" i="4"/>
  <c r="F617" i="2" s="1"/>
  <c r="AI861" i="4"/>
  <c r="AI675"/>
  <c r="F483" i="2" s="1"/>
  <c r="AI679" i="4"/>
  <c r="F487" i="2" s="1"/>
  <c r="AI684" i="4"/>
  <c r="AI688"/>
  <c r="F493" i="2" s="1"/>
  <c r="AI833" i="4"/>
  <c r="F600" i="2" s="1"/>
  <c r="AI840" i="4"/>
  <c r="F604" i="2" s="1"/>
  <c r="AI846" i="4"/>
  <c r="F610" i="2" s="1"/>
  <c r="AI836" i="4"/>
  <c r="AI842"/>
  <c r="F606" i="2" s="1"/>
  <c r="AI851" i="4"/>
  <c r="F612" i="2" s="1"/>
  <c r="AI837" i="4"/>
  <c r="AI845"/>
  <c r="F609" i="2" s="1"/>
  <c r="AI849" i="4"/>
  <c r="AI858"/>
  <c r="F619" i="2" s="1"/>
  <c r="AI676" i="4"/>
  <c r="F484" i="2" s="1"/>
  <c r="AI681" i="4"/>
  <c r="F489" i="2" s="1"/>
  <c r="AI687" i="4"/>
  <c r="F492" i="2" s="1"/>
  <c r="AI691" i="4"/>
  <c r="AI695"/>
  <c r="F500" i="2" s="1"/>
  <c r="AI700" i="4"/>
  <c r="F502" i="2" s="1"/>
  <c r="AI704" i="4"/>
  <c r="AI708"/>
  <c r="F510" i="2" s="1"/>
  <c r="AI713" i="4"/>
  <c r="F512" i="2" s="1"/>
  <c r="AI717" i="4"/>
  <c r="F516" i="2" s="1"/>
  <c r="AI721" i="4"/>
  <c r="F520" i="2" s="1"/>
  <c r="AI726" i="4"/>
  <c r="F522" i="2" s="1"/>
  <c r="AI730" i="4"/>
  <c r="AI734"/>
  <c r="F530" i="2" s="1"/>
  <c r="AI739" i="4"/>
  <c r="F532" i="2" s="1"/>
  <c r="AI743" i="4"/>
  <c r="F536" i="2" s="1"/>
  <c r="AI854" i="4"/>
  <c r="F615" i="2" s="1"/>
  <c r="AI857" i="4"/>
  <c r="AI678"/>
  <c r="F486" i="2" s="1"/>
  <c r="AI690" i="4"/>
  <c r="AI697"/>
  <c r="AI841"/>
  <c r="F605" i="2" s="1"/>
  <c r="AI674" i="4"/>
  <c r="F482" i="2" s="1"/>
  <c r="AI677" i="4"/>
  <c r="F485" i="2" s="1"/>
  <c r="AI686" i="4"/>
  <c r="AI689"/>
  <c r="AI702"/>
  <c r="F504" i="2" s="1"/>
  <c r="AI853" i="4"/>
  <c r="F614" i="2" s="1"/>
  <c r="AI862" i="4"/>
  <c r="AI682"/>
  <c r="F490" i="2" s="1"/>
  <c r="AI692" i="4"/>
  <c r="AI701"/>
  <c r="F503" i="2" s="1"/>
  <c r="AI706" i="4"/>
  <c r="AI693"/>
  <c r="AI699"/>
  <c r="AI705"/>
  <c r="AI711"/>
  <c r="AI859"/>
  <c r="F620" i="2" s="1"/>
  <c r="AI680" i="4"/>
  <c r="AI685"/>
  <c r="AI694"/>
  <c r="F499" i="2" s="1"/>
  <c r="AI698" i="4"/>
  <c r="AI703"/>
  <c r="F505" i="2" s="1"/>
  <c r="AI710" i="4"/>
  <c r="AI715"/>
  <c r="F514" i="2" s="1"/>
  <c r="AI720" i="4"/>
  <c r="F519" i="2" s="1"/>
  <c r="AI727" i="4"/>
  <c r="F523" i="2" s="1"/>
  <c r="AI732" i="4"/>
  <c r="AI714"/>
  <c r="F513" i="2" s="1"/>
  <c r="AI723" i="4"/>
  <c r="AI729"/>
  <c r="AI738"/>
  <c r="AI745"/>
  <c r="AI750"/>
  <c r="AI754"/>
  <c r="F542" i="2" s="1"/>
  <c r="AI758" i="4"/>
  <c r="F546" i="2" s="1"/>
  <c r="AI762" i="4"/>
  <c r="F550" i="2" s="1"/>
  <c r="AI767" i="4"/>
  <c r="F552" i="2" s="1"/>
  <c r="AI707" i="4"/>
  <c r="F509" i="2" s="1"/>
  <c r="AI733" i="4"/>
  <c r="F529" i="2" s="1"/>
  <c r="AI737" i="4"/>
  <c r="AI749"/>
  <c r="AI755"/>
  <c r="F543" i="2" s="1"/>
  <c r="AI760" i="4"/>
  <c r="AI766"/>
  <c r="AI772"/>
  <c r="F557" i="2" s="1"/>
  <c r="AI777" i="4"/>
  <c r="AI718"/>
  <c r="F517" i="2" s="1"/>
  <c r="AI740" i="4"/>
  <c r="F533" i="2" s="1"/>
  <c r="AI747" i="4"/>
  <c r="F540" i="2" s="1"/>
  <c r="AI753" i="4"/>
  <c r="AI759"/>
  <c r="F547" i="2" s="1"/>
  <c r="AI765" i="4"/>
  <c r="AI771"/>
  <c r="AI775"/>
  <c r="F560" i="2" s="1"/>
  <c r="AI719" i="4"/>
  <c r="AI724"/>
  <c r="AI731"/>
  <c r="F527" i="2" s="1"/>
  <c r="AI741" i="4"/>
  <c r="F534" i="2" s="1"/>
  <c r="AI746" i="4"/>
  <c r="F539" i="2" s="1"/>
  <c r="AI752" i="4"/>
  <c r="AI757"/>
  <c r="F545" i="2" s="1"/>
  <c r="AI764" i="4"/>
  <c r="AI769"/>
  <c r="F554" i="2" s="1"/>
  <c r="AI770" i="4"/>
  <c r="AI774"/>
  <c r="F559" i="2" s="1"/>
  <c r="AI712" i="4"/>
  <c r="AI716"/>
  <c r="F515" i="2" s="1"/>
  <c r="AI725" i="4"/>
  <c r="AI728"/>
  <c r="AI736"/>
  <c r="AI742"/>
  <c r="F535" i="2" s="1"/>
  <c r="AI744" i="4"/>
  <c r="F537" i="2" s="1"/>
  <c r="AI751" i="4"/>
  <c r="AI756"/>
  <c r="AI761"/>
  <c r="F549" i="2" s="1"/>
  <c r="AI768" i="4"/>
  <c r="F553" i="2" s="1"/>
  <c r="AI773" i="4"/>
  <c r="AI778"/>
  <c r="AI566"/>
  <c r="AI570"/>
  <c r="F409" i="2" s="1"/>
  <c r="AI567" i="4"/>
  <c r="F406" i="2" s="1"/>
  <c r="AI574" i="4"/>
  <c r="AI578"/>
  <c r="AI582"/>
  <c r="AI587"/>
  <c r="AI591"/>
  <c r="AI595"/>
  <c r="AI600"/>
  <c r="AI604"/>
  <c r="F434" i="2" s="1"/>
  <c r="AI608" i="4"/>
  <c r="AI565"/>
  <c r="F404" i="2" s="1"/>
  <c r="AI573" i="4"/>
  <c r="AI577"/>
  <c r="F413" i="2" s="1"/>
  <c r="AI581" i="4"/>
  <c r="F417" i="2" s="1"/>
  <c r="AI586" i="4"/>
  <c r="AI590"/>
  <c r="F423" i="2" s="1"/>
  <c r="AI594" i="4"/>
  <c r="F427" i="2" s="1"/>
  <c r="AI599" i="4"/>
  <c r="AI603"/>
  <c r="F433" i="2" s="1"/>
  <c r="AI564" i="4"/>
  <c r="F403" i="2" s="1"/>
  <c r="AI569" i="4"/>
  <c r="AI571"/>
  <c r="F410" i="2" s="1"/>
  <c r="AI576" i="4"/>
  <c r="F412" i="2" s="1"/>
  <c r="AI580" i="4"/>
  <c r="F416" i="2" s="1"/>
  <c r="AI584" i="4"/>
  <c r="F420" i="2" s="1"/>
  <c r="AI589" i="4"/>
  <c r="F422" i="2" s="1"/>
  <c r="AI593" i="4"/>
  <c r="AI597"/>
  <c r="F430" i="2" s="1"/>
  <c r="AI602" i="4"/>
  <c r="F432" i="2" s="1"/>
  <c r="AI606" i="4"/>
  <c r="AI563"/>
  <c r="F402" i="2" s="1"/>
  <c r="AI568" i="4"/>
  <c r="F407" i="2" s="1"/>
  <c r="AI575" i="4"/>
  <c r="AI579"/>
  <c r="F415" i="2" s="1"/>
  <c r="AI583" i="4"/>
  <c r="F419" i="2" s="1"/>
  <c r="AI588" i="4"/>
  <c r="AI592"/>
  <c r="F425" i="2" s="1"/>
  <c r="AI596" i="4"/>
  <c r="F429" i="2" s="1"/>
  <c r="AI601" i="4"/>
  <c r="AI605"/>
  <c r="AI609"/>
  <c r="F439" i="2" s="1"/>
  <c r="AI614" i="4"/>
  <c r="AI618"/>
  <c r="AI622"/>
  <c r="F449" i="2" s="1"/>
  <c r="AI627" i="4"/>
  <c r="AI631"/>
  <c r="F455" i="2" s="1"/>
  <c r="AI635" i="4"/>
  <c r="F459" i="2" s="1"/>
  <c r="AI640" i="4"/>
  <c r="AI644"/>
  <c r="F465" i="2" s="1"/>
  <c r="AI648" i="4"/>
  <c r="F469" i="2" s="1"/>
  <c r="AI612" i="4"/>
  <c r="AI617"/>
  <c r="AI623"/>
  <c r="F450" i="2" s="1"/>
  <c r="AI629" i="4"/>
  <c r="F453" i="2" s="1"/>
  <c r="AI634" i="4"/>
  <c r="AI641"/>
  <c r="F462" i="2" s="1"/>
  <c r="AI646" i="4"/>
  <c r="AI651"/>
  <c r="AI655"/>
  <c r="F473" i="2" s="1"/>
  <c r="AI659" i="4"/>
  <c r="AI664"/>
  <c r="AI455"/>
  <c r="F324" i="2" s="1"/>
  <c r="AI459" i="4"/>
  <c r="AI464"/>
  <c r="AI468"/>
  <c r="AI472"/>
  <c r="AI610"/>
  <c r="F440" i="2" s="1"/>
  <c r="AI616" i="4"/>
  <c r="F443" i="2" s="1"/>
  <c r="AI621" i="4"/>
  <c r="AI628"/>
  <c r="F452" i="2" s="1"/>
  <c r="AI633" i="4"/>
  <c r="AI639"/>
  <c r="AI645"/>
  <c r="AI654"/>
  <c r="F472" i="2" s="1"/>
  <c r="AI658" i="4"/>
  <c r="F476" i="2" s="1"/>
  <c r="AI662" i="4"/>
  <c r="F480" i="2" s="1"/>
  <c r="AI454" i="4"/>
  <c r="F323" i="2" s="1"/>
  <c r="AI458" i="4"/>
  <c r="F327" i="2" s="1"/>
  <c r="AI463" i="4"/>
  <c r="AI467"/>
  <c r="F333" i="2" s="1"/>
  <c r="AI615" i="4"/>
  <c r="F442" i="2" s="1"/>
  <c r="AI620" i="4"/>
  <c r="AI626"/>
  <c r="AI632"/>
  <c r="F456" i="2" s="1"/>
  <c r="AI638" i="4"/>
  <c r="AI643"/>
  <c r="AI649"/>
  <c r="F470" i="2" s="1"/>
  <c r="AI653" i="4"/>
  <c r="AI657"/>
  <c r="AI661"/>
  <c r="F479" i="2" s="1"/>
  <c r="AI453" i="4"/>
  <c r="F322" i="2" s="1"/>
  <c r="AI457" i="4"/>
  <c r="AI461"/>
  <c r="F330" i="2" s="1"/>
  <c r="AI466" i="4"/>
  <c r="F332" i="2" s="1"/>
  <c r="AI470" i="4"/>
  <c r="F336" i="2" s="1"/>
  <c r="AI474" i="4"/>
  <c r="F340" i="2" s="1"/>
  <c r="AI607" i="4"/>
  <c r="AI613"/>
  <c r="AI619"/>
  <c r="F446" i="2" s="1"/>
  <c r="AI625" i="4"/>
  <c r="AI630"/>
  <c r="F454" i="2" s="1"/>
  <c r="AI636" i="4"/>
  <c r="F460" i="2" s="1"/>
  <c r="AI642" i="4"/>
  <c r="F463" i="2" s="1"/>
  <c r="AI647" i="4"/>
  <c r="AI652"/>
  <c r="AI656"/>
  <c r="F474" i="2" s="1"/>
  <c r="AI660" i="4"/>
  <c r="AI665"/>
  <c r="AI456"/>
  <c r="F325" i="2" s="1"/>
  <c r="AI460" i="4"/>
  <c r="F329" i="2" s="1"/>
  <c r="AI465" i="4"/>
  <c r="AI469"/>
  <c r="AI473"/>
  <c r="F339" i="2" s="1"/>
  <c r="AI478" i="4"/>
  <c r="AI482"/>
  <c r="AI486"/>
  <c r="F349" i="2" s="1"/>
  <c r="AI491" i="4"/>
  <c r="AI495"/>
  <c r="F355" i="2" s="1"/>
  <c r="AI499" i="4"/>
  <c r="F359" i="2" s="1"/>
  <c r="AI480" i="4"/>
  <c r="F343" i="2" s="1"/>
  <c r="AI485" i="4"/>
  <c r="AI492"/>
  <c r="F352" i="2" s="1"/>
  <c r="AI497" i="4"/>
  <c r="AI504"/>
  <c r="AI508"/>
  <c r="AI512"/>
  <c r="F369" i="2" s="1"/>
  <c r="AI517" i="4"/>
  <c r="AI521"/>
  <c r="F375" i="2" s="1"/>
  <c r="AI525" i="4"/>
  <c r="F379" i="2" s="1"/>
  <c r="AI530" i="4"/>
  <c r="AI534"/>
  <c r="F385" i="2" s="1"/>
  <c r="AI538" i="4"/>
  <c r="F389" i="2" s="1"/>
  <c r="AI543" i="4"/>
  <c r="AI547"/>
  <c r="AI551"/>
  <c r="F399" i="2" s="1"/>
  <c r="AI345" i="4"/>
  <c r="F245" i="2" s="1"/>
  <c r="AI349" i="4"/>
  <c r="F249" i="2" s="1"/>
  <c r="AI354" i="4"/>
  <c r="AI358"/>
  <c r="F255" i="2" s="1"/>
  <c r="AI471" i="4"/>
  <c r="AI479"/>
  <c r="F342" i="2" s="1"/>
  <c r="AI484" i="4"/>
  <c r="AI490"/>
  <c r="AI496"/>
  <c r="AI503"/>
  <c r="AI507"/>
  <c r="F364" i="2" s="1"/>
  <c r="AI511" i="4"/>
  <c r="AI516"/>
  <c r="AI520"/>
  <c r="F374" i="2" s="1"/>
  <c r="AI524" i="4"/>
  <c r="AI529"/>
  <c r="AI533"/>
  <c r="AI537"/>
  <c r="AI542"/>
  <c r="AI546"/>
  <c r="AI550"/>
  <c r="AI555"/>
  <c r="AI344"/>
  <c r="F244" i="2" s="1"/>
  <c r="AI348" i="4"/>
  <c r="AI353"/>
  <c r="AI357"/>
  <c r="F254" i="2" s="1"/>
  <c r="AI477" i="4"/>
  <c r="AI483"/>
  <c r="F346" i="2" s="1"/>
  <c r="AI489" i="4"/>
  <c r="AI494"/>
  <c r="F354" i="2" s="1"/>
  <c r="AI500" i="4"/>
  <c r="F360" i="2" s="1"/>
  <c r="AI502" i="4"/>
  <c r="AI506"/>
  <c r="F363" i="2" s="1"/>
  <c r="AI510" i="4"/>
  <c r="AI515"/>
  <c r="AI519"/>
  <c r="F373" i="2" s="1"/>
  <c r="AI523" i="4"/>
  <c r="AI528"/>
  <c r="AI532"/>
  <c r="F383" i="2" s="1"/>
  <c r="AI536" i="4"/>
  <c r="F387" i="2" s="1"/>
  <c r="AI541" i="4"/>
  <c r="AI545"/>
  <c r="F393" i="2" s="1"/>
  <c r="AI549" i="4"/>
  <c r="F397" i="2" s="1"/>
  <c r="AI554" i="4"/>
  <c r="AI343"/>
  <c r="F243" i="2" s="1"/>
  <c r="AI347" i="4"/>
  <c r="AI352"/>
  <c r="AI356"/>
  <c r="F253" i="2" s="1"/>
  <c r="AI476" i="4"/>
  <c r="AI481"/>
  <c r="F344" i="2" s="1"/>
  <c r="AI487" i="4"/>
  <c r="F350" i="2" s="1"/>
  <c r="AI493" i="4"/>
  <c r="F353" i="2" s="1"/>
  <c r="AI498" i="4"/>
  <c r="AI505"/>
  <c r="F362" i="2" s="1"/>
  <c r="AI509" i="4"/>
  <c r="F366" i="2" s="1"/>
  <c r="AI513" i="4"/>
  <c r="F370" i="2" s="1"/>
  <c r="AI518" i="4"/>
  <c r="F372" i="2" s="1"/>
  <c r="AI522" i="4"/>
  <c r="AI526"/>
  <c r="F380" i="2" s="1"/>
  <c r="AI531" i="4"/>
  <c r="F382" i="2" s="1"/>
  <c r="AI535" i="4"/>
  <c r="AI539"/>
  <c r="F390" i="2" s="1"/>
  <c r="AI544" i="4"/>
  <c r="F392" i="2" s="1"/>
  <c r="AI548" i="4"/>
  <c r="F396" i="2" s="1"/>
  <c r="AI552" i="4"/>
  <c r="F400" i="2" s="1"/>
  <c r="AI342" i="4"/>
  <c r="F242" i="2" s="1"/>
  <c r="AI346" i="4"/>
  <c r="F246" i="2" s="1"/>
  <c r="AI350" i="4"/>
  <c r="F250" i="2" s="1"/>
  <c r="AI355" i="4"/>
  <c r="F252" i="2" s="1"/>
  <c r="AI359" i="4"/>
  <c r="AI363"/>
  <c r="F260" i="2" s="1"/>
  <c r="AI368" i="4"/>
  <c r="F262" i="2" s="1"/>
  <c r="AI372" i="4"/>
  <c r="AI376"/>
  <c r="F270" i="2" s="1"/>
  <c r="AI360" i="4"/>
  <c r="AI366"/>
  <c r="AI371"/>
  <c r="AI378"/>
  <c r="AI381"/>
  <c r="F272" i="2" s="1"/>
  <c r="AI385" i="4"/>
  <c r="F276" i="2" s="1"/>
  <c r="AI389" i="4"/>
  <c r="F280" i="2" s="1"/>
  <c r="AI394" i="4"/>
  <c r="F282" i="2" s="1"/>
  <c r="AI398" i="4"/>
  <c r="F286" i="2" s="1"/>
  <c r="AI402" i="4"/>
  <c r="F290" i="2" s="1"/>
  <c r="AI407" i="4"/>
  <c r="F292" i="2" s="1"/>
  <c r="AI411" i="4"/>
  <c r="AI415"/>
  <c r="F300" i="2" s="1"/>
  <c r="AI420" i="4"/>
  <c r="F302" i="2" s="1"/>
  <c r="AI424" i="4"/>
  <c r="AI428"/>
  <c r="F310" i="2" s="1"/>
  <c r="AI433" i="4"/>
  <c r="F312" i="2" s="1"/>
  <c r="AI437" i="4"/>
  <c r="F316" i="2" s="1"/>
  <c r="AI441" i="4"/>
  <c r="F320" i="2" s="1"/>
  <c r="AI234" i="4"/>
  <c r="AI365"/>
  <c r="AI370"/>
  <c r="AI375"/>
  <c r="F269" i="2" s="1"/>
  <c r="AI380" i="4"/>
  <c r="AI384"/>
  <c r="F275" i="2" s="1"/>
  <c r="AI388" i="4"/>
  <c r="F279" i="2" s="1"/>
  <c r="AI393" i="4"/>
  <c r="AI397"/>
  <c r="F285" i="2" s="1"/>
  <c r="AI401" i="4"/>
  <c r="F289" i="2" s="1"/>
  <c r="AI406" i="4"/>
  <c r="AI410"/>
  <c r="AI414"/>
  <c r="F299" i="2" s="1"/>
  <c r="AI419" i="4"/>
  <c r="AI423"/>
  <c r="AI427"/>
  <c r="F309" i="2" s="1"/>
  <c r="AI432" i="4"/>
  <c r="AI436"/>
  <c r="F315" i="2" s="1"/>
  <c r="AI440" i="4"/>
  <c r="F319" i="2" s="1"/>
  <c r="AI233" i="4"/>
  <c r="AI237"/>
  <c r="AI242"/>
  <c r="AI362"/>
  <c r="F259" i="2" s="1"/>
  <c r="AI369" i="4"/>
  <c r="F263" i="2" s="1"/>
  <c r="AI374" i="4"/>
  <c r="AI379"/>
  <c r="AI383"/>
  <c r="F274" i="2" s="1"/>
  <c r="AI387" i="4"/>
  <c r="AI392"/>
  <c r="AI396"/>
  <c r="F284" i="2" s="1"/>
  <c r="AI400" i="4"/>
  <c r="AI405"/>
  <c r="AI409"/>
  <c r="AI413"/>
  <c r="AI418"/>
  <c r="AI422"/>
  <c r="AI426"/>
  <c r="AI431"/>
  <c r="AI435"/>
  <c r="F314" i="2" s="1"/>
  <c r="AI439" i="4"/>
  <c r="AI444"/>
  <c r="AI232"/>
  <c r="F163" i="2" s="1"/>
  <c r="AI236" i="4"/>
  <c r="AI241"/>
  <c r="AI361"/>
  <c r="AI367"/>
  <c r="AI373"/>
  <c r="F267" i="2" s="1"/>
  <c r="AI382" i="4"/>
  <c r="F273" i="2" s="1"/>
  <c r="AI386" i="4"/>
  <c r="AI391"/>
  <c r="AI395"/>
  <c r="F283" i="2" s="1"/>
  <c r="AI399" i="4"/>
  <c r="AI404"/>
  <c r="AI408"/>
  <c r="F293" i="2" s="1"/>
  <c r="AI412" i="4"/>
  <c r="F297" i="2" s="1"/>
  <c r="AI417" i="4"/>
  <c r="AI421"/>
  <c r="F303" i="2" s="1"/>
  <c r="AI425" i="4"/>
  <c r="F307" i="2" s="1"/>
  <c r="AI430" i="4"/>
  <c r="AI434"/>
  <c r="F313" i="2" s="1"/>
  <c r="AI438" i="4"/>
  <c r="AI443"/>
  <c r="AI231"/>
  <c r="F162" i="2" s="1"/>
  <c r="AI235" i="4"/>
  <c r="AI239"/>
  <c r="F170" i="2" s="1"/>
  <c r="AI244" i="4"/>
  <c r="F172" i="2" s="1"/>
  <c r="AI248" i="4"/>
  <c r="AI252"/>
  <c r="F180" i="2" s="1"/>
  <c r="AI257" i="4"/>
  <c r="F182" i="2" s="1"/>
  <c r="AI261" i="4"/>
  <c r="AI265"/>
  <c r="F190" i="2" s="1"/>
  <c r="AI270" i="4"/>
  <c r="F192" i="2" s="1"/>
  <c r="AI274" i="4"/>
  <c r="AI278"/>
  <c r="F200" i="2" s="1"/>
  <c r="AI283" i="4"/>
  <c r="F202" i="2" s="1"/>
  <c r="AI287" i="4"/>
  <c r="F206" i="2" s="1"/>
  <c r="AI291" i="4"/>
  <c r="F210" i="2" s="1"/>
  <c r="AI296" i="4"/>
  <c r="F212" i="2" s="1"/>
  <c r="AI300" i="4"/>
  <c r="F216" i="2" s="1"/>
  <c r="AI304" i="4"/>
  <c r="F220" i="2" s="1"/>
  <c r="AI309" i="4"/>
  <c r="F222" i="2" s="1"/>
  <c r="AI313" i="4"/>
  <c r="F226" i="2" s="1"/>
  <c r="AI317" i="4"/>
  <c r="F230" i="2" s="1"/>
  <c r="AI247" i="4"/>
  <c r="AI254"/>
  <c r="AI259"/>
  <c r="AI264"/>
  <c r="F189" i="2" s="1"/>
  <c r="AI271" i="4"/>
  <c r="F193" i="2" s="1"/>
  <c r="AI276" i="4"/>
  <c r="AI282"/>
  <c r="AI288"/>
  <c r="AI294"/>
  <c r="AI299"/>
  <c r="F215" i="2" s="1"/>
  <c r="AI306" i="4"/>
  <c r="AI311"/>
  <c r="F224" i="2" s="1"/>
  <c r="AI316" i="4"/>
  <c r="F229" i="2" s="1"/>
  <c r="AI321" i="4"/>
  <c r="AI325"/>
  <c r="AI329"/>
  <c r="F239" i="2" s="1"/>
  <c r="AI123" i="4"/>
  <c r="AI127"/>
  <c r="F89" i="2" s="1"/>
  <c r="AI132" i="4"/>
  <c r="AI136"/>
  <c r="F95" i="2" s="1"/>
  <c r="AI140" i="4"/>
  <c r="F99" i="2" s="1"/>
  <c r="AI145" i="4"/>
  <c r="AI149"/>
  <c r="AI243"/>
  <c r="AI246"/>
  <c r="F174" i="2" s="1"/>
  <c r="AI251" i="4"/>
  <c r="F179" i="2" s="1"/>
  <c r="AI258" i="4"/>
  <c r="F183" i="2" s="1"/>
  <c r="AI263" i="4"/>
  <c r="AI269"/>
  <c r="AI275"/>
  <c r="F197" i="2" s="1"/>
  <c r="AI281" i="4"/>
  <c r="AI286"/>
  <c r="AI293"/>
  <c r="AI298"/>
  <c r="AI303"/>
  <c r="F219" i="2" s="1"/>
  <c r="AI310" i="4"/>
  <c r="F223" i="2" s="1"/>
  <c r="AI315" i="4"/>
  <c r="AI320"/>
  <c r="AI324"/>
  <c r="AI328"/>
  <c r="AI333"/>
  <c r="AI122"/>
  <c r="F84" i="2" s="1"/>
  <c r="AI126" i="4"/>
  <c r="AI131"/>
  <c r="AI135"/>
  <c r="F94" i="2" s="1"/>
  <c r="AI139" i="4"/>
  <c r="AI238"/>
  <c r="F169" i="2" s="1"/>
  <c r="AI245" i="4"/>
  <c r="F173" i="2" s="1"/>
  <c r="AI250" i="4"/>
  <c r="AI256"/>
  <c r="AI262"/>
  <c r="AI268"/>
  <c r="AI273"/>
  <c r="AI280"/>
  <c r="AI285"/>
  <c r="AI290"/>
  <c r="F209" i="2" s="1"/>
  <c r="AI297" i="4"/>
  <c r="F213" i="2" s="1"/>
  <c r="AI302" i="4"/>
  <c r="AI308"/>
  <c r="AI314"/>
  <c r="AI319"/>
  <c r="AI323"/>
  <c r="F233" i="2" s="1"/>
  <c r="AI327" i="4"/>
  <c r="AI332"/>
  <c r="AI249"/>
  <c r="F177" i="2" s="1"/>
  <c r="AI255" i="4"/>
  <c r="AI260"/>
  <c r="AI267"/>
  <c r="F188" i="2" s="1"/>
  <c r="AI272" i="4"/>
  <c r="AI277"/>
  <c r="F199" i="2" s="1"/>
  <c r="AI284" i="4"/>
  <c r="F203" i="2" s="1"/>
  <c r="AI289" i="4"/>
  <c r="AI295"/>
  <c r="AI301"/>
  <c r="F217" i="2" s="1"/>
  <c r="AI307" i="4"/>
  <c r="AI312"/>
  <c r="F225" i="2" s="1"/>
  <c r="AI322" i="4"/>
  <c r="F232" i="2" s="1"/>
  <c r="AI326" i="4"/>
  <c r="AI330"/>
  <c r="F240" i="2" s="1"/>
  <c r="AI120" i="4"/>
  <c r="F82" i="2" s="1"/>
  <c r="AI124" i="4"/>
  <c r="F86" i="2" s="1"/>
  <c r="AI128" i="4"/>
  <c r="F90" i="2" s="1"/>
  <c r="AI133" i="4"/>
  <c r="F92" i="2" s="1"/>
  <c r="AI137" i="4"/>
  <c r="AI141"/>
  <c r="F100" i="2" s="1"/>
  <c r="AI146" i="4"/>
  <c r="F102" i="2" s="1"/>
  <c r="AI150" i="4"/>
  <c r="F106" i="2" s="1"/>
  <c r="F110"/>
  <c r="AI159" i="4"/>
  <c r="F112" i="2" s="1"/>
  <c r="AI163" i="4"/>
  <c r="AI167"/>
  <c r="F120" i="2" s="1"/>
  <c r="AI172" i="4"/>
  <c r="F122" i="2" s="1"/>
  <c r="AI176" i="4"/>
  <c r="F130" i="2"/>
  <c r="AI185" i="4"/>
  <c r="F132" i="2" s="1"/>
  <c r="AI189" i="4"/>
  <c r="F140" i="2"/>
  <c r="AI198" i="4"/>
  <c r="F142" i="2" s="1"/>
  <c r="AI202" i="4"/>
  <c r="F146" i="2" s="1"/>
  <c r="AI206" i="4"/>
  <c r="F150" i="2" s="1"/>
  <c r="AI211" i="4"/>
  <c r="F152" i="2" s="1"/>
  <c r="AI215" i="4"/>
  <c r="F156" i="2" s="1"/>
  <c r="AI219" i="4"/>
  <c r="F160" i="2" s="1"/>
  <c r="AI10" i="4"/>
  <c r="F2" i="2" s="1"/>
  <c r="AI14" i="4"/>
  <c r="F10" i="2"/>
  <c r="AI130" i="4"/>
  <c r="AI144"/>
  <c r="AI153"/>
  <c r="F109" i="2" s="1"/>
  <c r="AI160" i="4"/>
  <c r="F113" i="2" s="1"/>
  <c r="AI165" i="4"/>
  <c r="AI171"/>
  <c r="AI177"/>
  <c r="F127" i="2" s="1"/>
  <c r="AI183" i="4"/>
  <c r="AI188"/>
  <c r="F135" i="2" s="1"/>
  <c r="AI195" i="4"/>
  <c r="AI200"/>
  <c r="F144" i="2" s="1"/>
  <c r="AI205" i="4"/>
  <c r="F149" i="2" s="1"/>
  <c r="AI212" i="4"/>
  <c r="F153" i="2" s="1"/>
  <c r="AI217" i="4"/>
  <c r="AI13"/>
  <c r="F5" i="2" s="1"/>
  <c r="AI20" i="4"/>
  <c r="AI21"/>
  <c r="AI25"/>
  <c r="AI29"/>
  <c r="AI34"/>
  <c r="AI38"/>
  <c r="AI42"/>
  <c r="AI47"/>
  <c r="AI51"/>
  <c r="AI57"/>
  <c r="F40" i="2" s="1"/>
  <c r="AI62" i="4"/>
  <c r="F42" i="2" s="1"/>
  <c r="AI66" i="4"/>
  <c r="AI70"/>
  <c r="F50" i="2" s="1"/>
  <c r="AI75" i="4"/>
  <c r="F52" i="2" s="1"/>
  <c r="AI79" i="4"/>
  <c r="AI83"/>
  <c r="F60" i="2" s="1"/>
  <c r="AI88" i="4"/>
  <c r="F62" i="2" s="1"/>
  <c r="AI92" i="4"/>
  <c r="AI96"/>
  <c r="F70" i="2" s="1"/>
  <c r="AI101" i="4"/>
  <c r="F72" i="2" s="1"/>
  <c r="AI105" i="4"/>
  <c r="F76" i="2" s="1"/>
  <c r="AI109" i="4"/>
  <c r="F80" i="2" s="1"/>
  <c r="AI125" i="4"/>
  <c r="F87" i="2" s="1"/>
  <c r="AI143" i="4"/>
  <c r="AI152"/>
  <c r="AI158"/>
  <c r="AI164"/>
  <c r="AI170"/>
  <c r="AI175"/>
  <c r="AI182"/>
  <c r="AI187"/>
  <c r="AI192"/>
  <c r="F139" i="2" s="1"/>
  <c r="AI199" i="4"/>
  <c r="F143" i="2" s="1"/>
  <c r="AI204" i="4"/>
  <c r="AI210"/>
  <c r="AI216"/>
  <c r="AI222"/>
  <c r="AI12"/>
  <c r="F4" i="2" s="1"/>
  <c r="AI17" i="4"/>
  <c r="F9" i="2" s="1"/>
  <c r="AI24" i="4"/>
  <c r="F13" i="2" s="1"/>
  <c r="AI28" i="4"/>
  <c r="AI33"/>
  <c r="AI37"/>
  <c r="F23" i="2" s="1"/>
  <c r="AI41" i="4"/>
  <c r="F27" i="2" s="1"/>
  <c r="AI46" i="4"/>
  <c r="AI50"/>
  <c r="F33" i="2" s="1"/>
  <c r="AI56" i="4"/>
  <c r="F39" i="2" s="1"/>
  <c r="AI61" i="4"/>
  <c r="AI65"/>
  <c r="F45" i="2" s="1"/>
  <c r="AI69" i="4"/>
  <c r="F49" i="2" s="1"/>
  <c r="AI74" i="4"/>
  <c r="AI78"/>
  <c r="AI82"/>
  <c r="F59" i="2" s="1"/>
  <c r="AI87" i="4"/>
  <c r="AI91"/>
  <c r="F65" i="2" s="1"/>
  <c r="AI95" i="4"/>
  <c r="F69" i="2" s="1"/>
  <c r="AI100" i="4"/>
  <c r="AI104"/>
  <c r="AI108"/>
  <c r="F79" i="2" s="1"/>
  <c r="AI121" i="4"/>
  <c r="F83" i="2" s="1"/>
  <c r="AI138" i="4"/>
  <c r="AI148"/>
  <c r="F104" i="2" s="1"/>
  <c r="AI151" i="4"/>
  <c r="F107" i="2" s="1"/>
  <c r="AI157" i="4"/>
  <c r="AI162"/>
  <c r="AI169"/>
  <c r="AI174"/>
  <c r="AI179"/>
  <c r="F129" i="2" s="1"/>
  <c r="AI186" i="4"/>
  <c r="F133" i="2" s="1"/>
  <c r="AI191" i="4"/>
  <c r="AI197"/>
  <c r="AI203"/>
  <c r="F147" i="2" s="1"/>
  <c r="AI209" i="4"/>
  <c r="AI214"/>
  <c r="AI221"/>
  <c r="AI11"/>
  <c r="F3" i="2" s="1"/>
  <c r="AI16" i="4"/>
  <c r="AI23"/>
  <c r="F12" i="2" s="1"/>
  <c r="AI27" i="4"/>
  <c r="AI31"/>
  <c r="F20" i="2" s="1"/>
  <c r="AI36" i="4"/>
  <c r="F22" i="2" s="1"/>
  <c r="AI40" i="4"/>
  <c r="F26" i="2" s="1"/>
  <c r="AI44" i="4"/>
  <c r="F30" i="2" s="1"/>
  <c r="AI49" i="4"/>
  <c r="F32" i="2" s="1"/>
  <c r="AI53" i="4"/>
  <c r="AI60"/>
  <c r="AI64"/>
  <c r="AI68"/>
  <c r="AI73"/>
  <c r="AI77"/>
  <c r="F54" i="2" s="1"/>
  <c r="AI81" i="4"/>
  <c r="AI86"/>
  <c r="AI90"/>
  <c r="AI94"/>
  <c r="AI99"/>
  <c r="AI103"/>
  <c r="F74" i="2" s="1"/>
  <c r="AI107" i="4"/>
  <c r="AI112"/>
  <c r="AI134"/>
  <c r="F93" i="2" s="1"/>
  <c r="AI147" i="4"/>
  <c r="F103" i="2" s="1"/>
  <c r="AI156" i="4"/>
  <c r="AI161"/>
  <c r="F114" i="2" s="1"/>
  <c r="AI166" i="4"/>
  <c r="F119" i="2" s="1"/>
  <c r="AI173" i="4"/>
  <c r="F123" i="2" s="1"/>
  <c r="AI178" i="4"/>
  <c r="AI184"/>
  <c r="AI190"/>
  <c r="AI196"/>
  <c r="AI201"/>
  <c r="AI208"/>
  <c r="AI213"/>
  <c r="AI218"/>
  <c r="F159" i="2" s="1"/>
  <c r="AI15" i="4"/>
  <c r="F7" i="2" s="1"/>
  <c r="AI22" i="4"/>
  <c r="AI26"/>
  <c r="AI30"/>
  <c r="F19" i="2" s="1"/>
  <c r="AI35" i="4"/>
  <c r="AI39"/>
  <c r="F25" i="2" s="1"/>
  <c r="AI43" i="4"/>
  <c r="F29" i="2" s="1"/>
  <c r="AI48" i="4"/>
  <c r="AI52"/>
  <c r="AI55"/>
  <c r="AI59"/>
  <c r="AI63"/>
  <c r="F43" i="2" s="1"/>
  <c r="AI67" i="4"/>
  <c r="AI72"/>
  <c r="AI76"/>
  <c r="F53" i="2" s="1"/>
  <c r="AI80" i="4"/>
  <c r="F57" i="2" s="1"/>
  <c r="AI85" i="4"/>
  <c r="AI89"/>
  <c r="F63" i="2" s="1"/>
  <c r="AI93" i="4"/>
  <c r="AI98"/>
  <c r="AI102"/>
  <c r="F73" i="2" s="1"/>
  <c r="AI106" i="4"/>
  <c r="F77" i="2" s="1"/>
  <c r="AI111" i="4"/>
  <c r="E18" i="2"/>
  <c r="E144"/>
  <c r="E127"/>
  <c r="E77"/>
  <c r="E38"/>
  <c r="E25"/>
  <c r="E58"/>
  <c r="E107"/>
  <c r="E65"/>
  <c r="E27"/>
  <c r="E87"/>
  <c r="E218"/>
  <c r="E104"/>
  <c r="E238"/>
  <c r="E206"/>
  <c r="E188"/>
  <c r="E215"/>
  <c r="E318"/>
  <c r="E278"/>
  <c r="E315"/>
  <c r="E275"/>
  <c r="E245"/>
  <c r="E375"/>
  <c r="E246"/>
  <c r="E366"/>
  <c r="E397"/>
  <c r="E248"/>
  <c r="E368"/>
  <c r="E358"/>
  <c r="E344"/>
  <c r="E327"/>
  <c r="E458"/>
  <c r="E418"/>
  <c r="E407"/>
  <c r="E534"/>
  <c r="E514"/>
  <c r="E528"/>
  <c r="E527"/>
  <c r="E485"/>
  <c r="E484"/>
  <c r="E498"/>
  <c r="E7"/>
  <c r="E114"/>
  <c r="E68"/>
  <c r="E54"/>
  <c r="E26"/>
  <c r="E156"/>
  <c r="E138"/>
  <c r="E106"/>
  <c r="E216"/>
  <c r="E198"/>
  <c r="E217"/>
  <c r="E178"/>
  <c r="E88"/>
  <c r="E225"/>
  <c r="E316"/>
  <c r="E276"/>
  <c r="E308"/>
  <c r="E297"/>
  <c r="E267"/>
  <c r="E314"/>
  <c r="E274"/>
  <c r="E285"/>
  <c r="E255"/>
  <c r="E385"/>
  <c r="E355"/>
  <c r="E336"/>
  <c r="E244"/>
  <c r="E378"/>
  <c r="E364"/>
  <c r="E354"/>
  <c r="E446"/>
  <c r="E456"/>
  <c r="E468"/>
  <c r="E454"/>
  <c r="E538"/>
  <c r="E546"/>
  <c r="E508"/>
  <c r="E547"/>
  <c r="E537"/>
  <c r="E504"/>
  <c r="E487"/>
  <c r="E535"/>
  <c r="E57"/>
  <c r="E146"/>
  <c r="E128"/>
  <c r="E78"/>
  <c r="E8"/>
  <c r="E45"/>
  <c r="E4"/>
  <c r="E148"/>
  <c r="E177"/>
  <c r="E98"/>
  <c r="E84"/>
  <c r="E197"/>
  <c r="E286"/>
  <c r="E307"/>
  <c r="E298"/>
  <c r="E284"/>
  <c r="E254"/>
  <c r="E388"/>
  <c r="E374"/>
  <c r="E338"/>
  <c r="E324"/>
  <c r="E474"/>
  <c r="E438"/>
  <c r="E415"/>
  <c r="E417"/>
  <c r="E408"/>
  <c r="E545"/>
  <c r="E536"/>
  <c r="E516"/>
  <c r="E518"/>
  <c r="E505"/>
  <c r="E488"/>
  <c r="E76"/>
  <c r="E74"/>
  <c r="E48"/>
  <c r="E147"/>
  <c r="E86"/>
  <c r="E108"/>
  <c r="E5"/>
  <c r="E135"/>
  <c r="E95"/>
  <c r="E224"/>
  <c r="E226"/>
  <c r="E208"/>
  <c r="E94"/>
  <c r="E174"/>
  <c r="E258"/>
  <c r="E268"/>
  <c r="E396"/>
  <c r="E387"/>
  <c r="E346"/>
  <c r="E398"/>
  <c r="E348"/>
  <c r="E325"/>
  <c r="E455"/>
  <c r="E465"/>
  <c r="E476"/>
  <c r="E448"/>
  <c r="E434"/>
  <c r="E406"/>
  <c r="E425"/>
  <c r="E416"/>
  <c r="E427"/>
  <c r="E404"/>
  <c r="E554"/>
  <c r="E517"/>
  <c r="E515"/>
  <c r="E486"/>
  <c r="E558"/>
  <c r="AJ561" i="4"/>
  <c r="AJ672"/>
  <c r="AJ784"/>
  <c r="AJ118"/>
  <c r="AJ451"/>
  <c r="AJ229"/>
  <c r="AJ340"/>
  <c r="F556" i="2"/>
  <c r="F555"/>
  <c r="AI785" i="4"/>
  <c r="AI562"/>
  <c r="AI673"/>
  <c r="AI341"/>
  <c r="AI452"/>
  <c r="AI119"/>
  <c r="AI230"/>
  <c r="AI9"/>
  <c r="AK2"/>
  <c r="AJ1"/>
  <c r="AJ8"/>
  <c r="AI3"/>
  <c r="F108" i="2" l="1"/>
  <c r="F618"/>
  <c r="F608"/>
  <c r="F598"/>
  <c r="F578"/>
  <c r="F568"/>
  <c r="F228"/>
  <c r="F588"/>
  <c r="F288"/>
  <c r="F38"/>
  <c r="F138"/>
  <c r="F378"/>
  <c r="F548"/>
  <c r="F488"/>
  <c r="F518"/>
  <c r="F408"/>
  <c r="F298"/>
  <c r="F248"/>
  <c r="F128"/>
  <c r="F68"/>
  <c r="F8"/>
  <c r="F48"/>
  <c r="F55"/>
  <c r="F157"/>
  <c r="F46"/>
  <c r="F28"/>
  <c r="F18"/>
  <c r="F6"/>
  <c r="F126"/>
  <c r="F194"/>
  <c r="F195"/>
  <c r="F178"/>
  <c r="F85"/>
  <c r="F175"/>
  <c r="F166"/>
  <c r="F287"/>
  <c r="F318"/>
  <c r="F304"/>
  <c r="F278"/>
  <c r="F164"/>
  <c r="F295"/>
  <c r="F306"/>
  <c r="F265"/>
  <c r="F266"/>
  <c r="F386"/>
  <c r="F338"/>
  <c r="F377"/>
  <c r="F398"/>
  <c r="F384"/>
  <c r="F356"/>
  <c r="F337"/>
  <c r="F335"/>
  <c r="F468"/>
  <c r="F326"/>
  <c r="F477"/>
  <c r="F444"/>
  <c r="F435"/>
  <c r="F418"/>
  <c r="F538"/>
  <c r="F508"/>
  <c r="F526"/>
  <c r="F67"/>
  <c r="F15"/>
  <c r="F154"/>
  <c r="F137"/>
  <c r="F58"/>
  <c r="F44"/>
  <c r="F16"/>
  <c r="F124"/>
  <c r="F134"/>
  <c r="F117"/>
  <c r="F56"/>
  <c r="F14"/>
  <c r="F158"/>
  <c r="F136"/>
  <c r="F96"/>
  <c r="F208"/>
  <c r="F227"/>
  <c r="F238"/>
  <c r="F205"/>
  <c r="F207"/>
  <c r="F176"/>
  <c r="F167"/>
  <c r="F305"/>
  <c r="F264"/>
  <c r="F358"/>
  <c r="F394"/>
  <c r="F368"/>
  <c r="F357"/>
  <c r="F345"/>
  <c r="F478"/>
  <c r="F457"/>
  <c r="F328"/>
  <c r="F458"/>
  <c r="F445"/>
  <c r="F426"/>
  <c r="F428"/>
  <c r="F414"/>
  <c r="F405"/>
  <c r="F528"/>
  <c r="F507"/>
  <c r="F495"/>
  <c r="F496"/>
  <c r="F37"/>
  <c r="F155"/>
  <c r="F75"/>
  <c r="F148"/>
  <c r="F66"/>
  <c r="F24"/>
  <c r="F118"/>
  <c r="F185"/>
  <c r="F237"/>
  <c r="F204"/>
  <c r="F187"/>
  <c r="F88"/>
  <c r="F234"/>
  <c r="F105"/>
  <c r="F235"/>
  <c r="F184"/>
  <c r="F186"/>
  <c r="F257"/>
  <c r="F347"/>
  <c r="F395"/>
  <c r="F464"/>
  <c r="F447"/>
  <c r="F436"/>
  <c r="F438"/>
  <c r="F424"/>
  <c r="F544"/>
  <c r="F525"/>
  <c r="F497"/>
  <c r="F506"/>
  <c r="AJ55" i="4"/>
  <c r="AJ789"/>
  <c r="G565" i="2" s="1"/>
  <c r="AJ793" i="4"/>
  <c r="G569" i="2" s="1"/>
  <c r="AJ790" i="4"/>
  <c r="G566" i="2" s="1"/>
  <c r="AJ798" i="4"/>
  <c r="AJ788"/>
  <c r="G564" i="2" s="1"/>
  <c r="AJ794" i="4"/>
  <c r="G570" i="2" s="1"/>
  <c r="AJ797" i="4"/>
  <c r="AJ801"/>
  <c r="G574" i="2" s="1"/>
  <c r="AJ787" i="4"/>
  <c r="G563" i="2" s="1"/>
  <c r="AJ792" i="4"/>
  <c r="AJ800"/>
  <c r="G573" i="2" s="1"/>
  <c r="AJ804" i="4"/>
  <c r="G577" i="2" s="1"/>
  <c r="AJ786" i="4"/>
  <c r="G562" i="2" s="1"/>
  <c r="AJ799" i="4"/>
  <c r="G572" i="2" s="1"/>
  <c r="AJ806" i="4"/>
  <c r="G579" i="2" s="1"/>
  <c r="AJ805" i="4"/>
  <c r="AJ791"/>
  <c r="G567" i="2" s="1"/>
  <c r="AJ796" i="4"/>
  <c r="AJ803"/>
  <c r="G576" i="2" s="1"/>
  <c r="AJ807" i="4"/>
  <c r="G580" i="2" s="1"/>
  <c r="AJ812" i="4"/>
  <c r="G582" i="2" s="1"/>
  <c r="AJ816" i="4"/>
  <c r="G586" i="2" s="1"/>
  <c r="AJ820" i="4"/>
  <c r="G590" i="2" s="1"/>
  <c r="AJ809" i="4"/>
  <c r="AJ814"/>
  <c r="G584" i="2" s="1"/>
  <c r="AJ802" i="4"/>
  <c r="G575" i="2" s="1"/>
  <c r="AJ813" i="4"/>
  <c r="G583" i="2" s="1"/>
  <c r="AJ818" i="4"/>
  <c r="AJ825"/>
  <c r="G592" i="2" s="1"/>
  <c r="AJ829" i="4"/>
  <c r="G596" i="2" s="1"/>
  <c r="AJ811" i="4"/>
  <c r="AJ817"/>
  <c r="G587" i="2" s="1"/>
  <c r="AJ824" i="4"/>
  <c r="AJ828"/>
  <c r="G595" i="2" s="1"/>
  <c r="AJ832" i="4"/>
  <c r="G599" i="2" s="1"/>
  <c r="AJ810" i="4"/>
  <c r="AJ815"/>
  <c r="G585" i="2" s="1"/>
  <c r="AJ822" i="4"/>
  <c r="AJ823"/>
  <c r="AJ827"/>
  <c r="G594" i="2" s="1"/>
  <c r="AJ831" i="4"/>
  <c r="AJ836"/>
  <c r="AJ840"/>
  <c r="G604" i="2" s="1"/>
  <c r="AJ844" i="4"/>
  <c r="AJ849"/>
  <c r="AJ853"/>
  <c r="G614" i="2" s="1"/>
  <c r="AJ819" i="4"/>
  <c r="G589" i="2" s="1"/>
  <c r="AJ830" i="4"/>
  <c r="G597" i="2" s="1"/>
  <c r="AJ826" i="4"/>
  <c r="G593" i="2" s="1"/>
  <c r="AJ833" i="4"/>
  <c r="G600" i="2" s="1"/>
  <c r="AJ839" i="4"/>
  <c r="G603" i="2" s="1"/>
  <c r="AJ845" i="4"/>
  <c r="G609" i="2" s="1"/>
  <c r="AJ851" i="4"/>
  <c r="G612" i="2" s="1"/>
  <c r="AJ857" i="4"/>
  <c r="AJ862"/>
  <c r="AJ676"/>
  <c r="AJ680"/>
  <c r="AJ685"/>
  <c r="AJ689"/>
  <c r="G494" i="2" s="1"/>
  <c r="AJ837" i="4"/>
  <c r="AJ843"/>
  <c r="G607" i="2" s="1"/>
  <c r="AJ852" i="4"/>
  <c r="G613" i="2" s="1"/>
  <c r="AJ841" i="4"/>
  <c r="G605" i="2" s="1"/>
  <c r="AJ848" i="4"/>
  <c r="AJ842"/>
  <c r="G606" i="2" s="1"/>
  <c r="AJ854" i="4"/>
  <c r="G615" i="2" s="1"/>
  <c r="AJ859" i="4"/>
  <c r="G620" i="2" s="1"/>
  <c r="AJ677" i="4"/>
  <c r="AJ682"/>
  <c r="G490" i="2" s="1"/>
  <c r="AJ688" i="4"/>
  <c r="G493" i="2" s="1"/>
  <c r="AJ692" i="4"/>
  <c r="G497" i="2" s="1"/>
  <c r="AJ697" i="4"/>
  <c r="AJ701"/>
  <c r="G503" i="2" s="1"/>
  <c r="AJ705" i="4"/>
  <c r="G507" i="2" s="1"/>
  <c r="AJ710" i="4"/>
  <c r="AJ714"/>
  <c r="G513" i="2" s="1"/>
  <c r="AJ718" i="4"/>
  <c r="AJ723"/>
  <c r="AJ727"/>
  <c r="G523" i="2" s="1"/>
  <c r="AJ731" i="4"/>
  <c r="AJ736"/>
  <c r="AJ740"/>
  <c r="G533" i="2" s="1"/>
  <c r="AJ835" i="4"/>
  <c r="AJ846"/>
  <c r="G610" i="2" s="1"/>
  <c r="AJ675" i="4"/>
  <c r="G483" i="2" s="1"/>
  <c r="AJ684" i="4"/>
  <c r="AJ687"/>
  <c r="G492" i="2" s="1"/>
  <c r="AJ691" i="4"/>
  <c r="G496" i="2" s="1"/>
  <c r="AJ855" i="4"/>
  <c r="G616" i="2" s="1"/>
  <c r="AJ856" i="4"/>
  <c r="G617" i="2" s="1"/>
  <c r="AJ861" i="4"/>
  <c r="AJ681"/>
  <c r="G489" i="2" s="1"/>
  <c r="AJ694" i="4"/>
  <c r="G499" i="2" s="1"/>
  <c r="AJ698" i="4"/>
  <c r="AJ703"/>
  <c r="AJ674"/>
  <c r="G482" i="2" s="1"/>
  <c r="AJ678" i="4"/>
  <c r="AJ686"/>
  <c r="AJ690"/>
  <c r="G495" i="2" s="1"/>
  <c r="AJ695" i="4"/>
  <c r="G500" i="2" s="1"/>
  <c r="AJ702" i="4"/>
  <c r="AJ838"/>
  <c r="G602" i="2" s="1"/>
  <c r="AJ850" i="4"/>
  <c r="AJ858"/>
  <c r="G619" i="2" s="1"/>
  <c r="AJ679" i="4"/>
  <c r="AJ700"/>
  <c r="G502" i="2" s="1"/>
  <c r="AJ706" i="4"/>
  <c r="AJ712"/>
  <c r="AJ693"/>
  <c r="AJ699"/>
  <c r="AJ704"/>
  <c r="G506" i="2" s="1"/>
  <c r="AJ711" i="4"/>
  <c r="AJ716"/>
  <c r="AJ721"/>
  <c r="G520" i="2" s="1"/>
  <c r="AJ728" i="4"/>
  <c r="G524" i="2" s="1"/>
  <c r="AJ719" i="4"/>
  <c r="AJ726"/>
  <c r="G522" i="2" s="1"/>
  <c r="AJ733" i="4"/>
  <c r="G529" i="2" s="1"/>
  <c r="AJ739" i="4"/>
  <c r="G532" i="2" s="1"/>
  <c r="AJ746" i="4"/>
  <c r="G539" i="2" s="1"/>
  <c r="AJ751" i="4"/>
  <c r="AJ755"/>
  <c r="G543" i="2" s="1"/>
  <c r="AJ759" i="4"/>
  <c r="AJ764"/>
  <c r="AJ768"/>
  <c r="G553" i="2" s="1"/>
  <c r="AJ713" i="4"/>
  <c r="G512" i="2" s="1"/>
  <c r="AJ717" i="4"/>
  <c r="AJ725"/>
  <c r="AJ729"/>
  <c r="G525" i="2" s="1"/>
  <c r="AJ742" i="4"/>
  <c r="AJ744"/>
  <c r="AJ750"/>
  <c r="AJ756"/>
  <c r="G544" i="2" s="1"/>
  <c r="AJ761" i="4"/>
  <c r="G549" i="2" s="1"/>
  <c r="AJ767" i="4"/>
  <c r="G552" i="2" s="1"/>
  <c r="AJ773" i="4"/>
  <c r="AJ778"/>
  <c r="AJ707"/>
  <c r="G509" i="2" s="1"/>
  <c r="AJ708" i="4"/>
  <c r="G510" i="2" s="1"/>
  <c r="AJ730" i="4"/>
  <c r="G526" i="2" s="1"/>
  <c r="AJ737" i="4"/>
  <c r="AJ743"/>
  <c r="AJ749"/>
  <c r="AJ754"/>
  <c r="G542" i="2" s="1"/>
  <c r="AJ760" i="4"/>
  <c r="AJ766"/>
  <c r="AJ772"/>
  <c r="AJ777"/>
  <c r="AJ715"/>
  <c r="AJ734"/>
  <c r="G530" i="2" s="1"/>
  <c r="AJ738" i="4"/>
  <c r="AJ747"/>
  <c r="G540" i="2" s="1"/>
  <c r="AJ753" i="4"/>
  <c r="AJ758"/>
  <c r="AJ765"/>
  <c r="AJ771"/>
  <c r="G556" i="2" s="1"/>
  <c r="AJ775" i="4"/>
  <c r="G560" i="2" s="1"/>
  <c r="AJ720" i="4"/>
  <c r="G519" i="2" s="1"/>
  <c r="AJ724" i="4"/>
  <c r="AJ732"/>
  <c r="AJ741"/>
  <c r="AJ745"/>
  <c r="AJ752"/>
  <c r="AJ757"/>
  <c r="AJ762"/>
  <c r="G550" i="2" s="1"/>
  <c r="AJ769" i="4"/>
  <c r="AJ770"/>
  <c r="AJ774"/>
  <c r="G559" i="2" s="1"/>
  <c r="AJ563" i="4"/>
  <c r="G402" i="2" s="1"/>
  <c r="AJ567" i="4"/>
  <c r="AJ568"/>
  <c r="AJ575"/>
  <c r="AJ579"/>
  <c r="AJ583"/>
  <c r="G419" i="2" s="1"/>
  <c r="AJ588" i="4"/>
  <c r="AJ592"/>
  <c r="AJ596"/>
  <c r="G429" i="2" s="1"/>
  <c r="AJ601" i="4"/>
  <c r="AJ605"/>
  <c r="G435" i="2" s="1"/>
  <c r="AJ609" i="4"/>
  <c r="G439" i="2" s="1"/>
  <c r="AJ566" i="4"/>
  <c r="G405" i="2" s="1"/>
  <c r="AJ574" i="4"/>
  <c r="AJ578"/>
  <c r="G414" i="2" s="1"/>
  <c r="AJ582" i="4"/>
  <c r="AJ587"/>
  <c r="AJ591"/>
  <c r="G424" i="2" s="1"/>
  <c r="AJ595" i="4"/>
  <c r="AJ600"/>
  <c r="AJ604"/>
  <c r="AJ565"/>
  <c r="AJ570"/>
  <c r="G409" i="2" s="1"/>
  <c r="AJ573" i="4"/>
  <c r="AJ577"/>
  <c r="G413" i="2" s="1"/>
  <c r="AJ581" i="4"/>
  <c r="AJ586"/>
  <c r="AJ590"/>
  <c r="G423" i="2" s="1"/>
  <c r="AJ594" i="4"/>
  <c r="AJ599"/>
  <c r="AJ603"/>
  <c r="G433" i="2" s="1"/>
  <c r="AJ607" i="4"/>
  <c r="G437" i="2" s="1"/>
  <c r="AJ564" i="4"/>
  <c r="G403" i="2" s="1"/>
  <c r="AJ569" i="4"/>
  <c r="AJ571"/>
  <c r="G410" i="2" s="1"/>
  <c r="AJ576" i="4"/>
  <c r="G412" i="2" s="1"/>
  <c r="AJ580" i="4"/>
  <c r="AJ584"/>
  <c r="G420" i="2" s="1"/>
  <c r="AJ589" i="4"/>
  <c r="G422" i="2" s="1"/>
  <c r="AJ593" i="4"/>
  <c r="G426" i="2" s="1"/>
  <c r="AJ597" i="4"/>
  <c r="G430" i="2" s="1"/>
  <c r="AJ602" i="4"/>
  <c r="G432" i="2" s="1"/>
  <c r="AJ606" i="4"/>
  <c r="G436" i="2" s="1"/>
  <c r="AJ610" i="4"/>
  <c r="G440" i="2" s="1"/>
  <c r="AJ615" i="4"/>
  <c r="G442" i="2" s="1"/>
  <c r="AJ619" i="4"/>
  <c r="AJ623"/>
  <c r="G450" i="2" s="1"/>
  <c r="AJ628" i="4"/>
  <c r="G452" i="2" s="1"/>
  <c r="AJ632" i="4"/>
  <c r="AJ636"/>
  <c r="G460" i="2" s="1"/>
  <c r="AJ641" i="4"/>
  <c r="G462" i="2" s="1"/>
  <c r="AJ645" i="4"/>
  <c r="G466" i="2" s="1"/>
  <c r="AJ649" i="4"/>
  <c r="G470" i="2" s="1"/>
  <c r="AJ613" i="4"/>
  <c r="AJ618"/>
  <c r="G445" i="2" s="1"/>
  <c r="AJ625" i="4"/>
  <c r="AJ630"/>
  <c r="AJ635"/>
  <c r="G459" i="2" s="1"/>
  <c r="AJ642" i="4"/>
  <c r="G463" i="2" s="1"/>
  <c r="AJ647" i="4"/>
  <c r="AJ652"/>
  <c r="AJ656"/>
  <c r="AJ660"/>
  <c r="AJ665"/>
  <c r="AJ456"/>
  <c r="AJ460"/>
  <c r="G329" i="2" s="1"/>
  <c r="AJ465" i="4"/>
  <c r="AJ469"/>
  <c r="G335" i="2" s="1"/>
  <c r="AJ612" i="4"/>
  <c r="AJ617"/>
  <c r="G444" i="2" s="1"/>
  <c r="AJ622" i="4"/>
  <c r="G449" i="2" s="1"/>
  <c r="AJ629" i="4"/>
  <c r="G453" i="2" s="1"/>
  <c r="AJ634" i="4"/>
  <c r="AJ640"/>
  <c r="AJ646"/>
  <c r="G467" i="2" s="1"/>
  <c r="AJ651" i="4"/>
  <c r="AJ655"/>
  <c r="G473" i="2" s="1"/>
  <c r="AJ659" i="4"/>
  <c r="G477" i="2" s="1"/>
  <c r="AJ664" i="4"/>
  <c r="AJ455"/>
  <c r="AJ459"/>
  <c r="AJ464"/>
  <c r="AJ468"/>
  <c r="G334" i="2" s="1"/>
  <c r="AJ616" i="4"/>
  <c r="G443" i="2" s="1"/>
  <c r="AJ621" i="4"/>
  <c r="AJ627"/>
  <c r="AJ633"/>
  <c r="G457" i="2" s="1"/>
  <c r="AJ639" i="4"/>
  <c r="AJ644"/>
  <c r="AJ654"/>
  <c r="G472" i="2" s="1"/>
  <c r="AJ658" i="4"/>
  <c r="AJ662"/>
  <c r="G480" i="2" s="1"/>
  <c r="AJ454" i="4"/>
  <c r="G323" i="2" s="1"/>
  <c r="AJ458" i="4"/>
  <c r="AJ463"/>
  <c r="AJ467"/>
  <c r="G333" i="2" s="1"/>
  <c r="AJ471" i="4"/>
  <c r="G337" i="2" s="1"/>
  <c r="AJ608" i="4"/>
  <c r="AJ614"/>
  <c r="AJ620"/>
  <c r="G447" i="2" s="1"/>
  <c r="AJ626" i="4"/>
  <c r="AJ631"/>
  <c r="AJ638"/>
  <c r="AJ643"/>
  <c r="G464" i="2" s="1"/>
  <c r="AJ648" i="4"/>
  <c r="G469" i="2" s="1"/>
  <c r="AJ653" i="4"/>
  <c r="AJ657"/>
  <c r="G475" i="2" s="1"/>
  <c r="AJ661" i="4"/>
  <c r="G479" i="2" s="1"/>
  <c r="AJ453" i="4"/>
  <c r="G322" i="2" s="1"/>
  <c r="AJ457" i="4"/>
  <c r="G326" i="2" s="1"/>
  <c r="AJ461" i="4"/>
  <c r="G330" i="2" s="1"/>
  <c r="AJ466" i="4"/>
  <c r="G332" i="2" s="1"/>
  <c r="AJ470" i="4"/>
  <c r="AJ474"/>
  <c r="G340" i="2" s="1"/>
  <c r="AJ479" i="4"/>
  <c r="G342" i="2" s="1"/>
  <c r="AJ483" i="4"/>
  <c r="AJ487"/>
  <c r="G350" i="2" s="1"/>
  <c r="AJ492" i="4"/>
  <c r="G352" i="2" s="1"/>
  <c r="AJ496" i="4"/>
  <c r="G356" i="2" s="1"/>
  <c r="AJ500" i="4"/>
  <c r="G360" i="2" s="1"/>
  <c r="AJ476" i="4"/>
  <c r="AJ481"/>
  <c r="AJ486"/>
  <c r="G349" i="2" s="1"/>
  <c r="AJ493" i="4"/>
  <c r="G353" i="2" s="1"/>
  <c r="AJ498" i="4"/>
  <c r="AJ505"/>
  <c r="G362" i="2" s="1"/>
  <c r="AJ509" i="4"/>
  <c r="AJ513"/>
  <c r="G370" i="2" s="1"/>
  <c r="AJ518" i="4"/>
  <c r="G372" i="2" s="1"/>
  <c r="AJ522" i="4"/>
  <c r="G376" i="2" s="1"/>
  <c r="AJ526" i="4"/>
  <c r="G380" i="2" s="1"/>
  <c r="AJ531" i="4"/>
  <c r="G382" i="2" s="1"/>
  <c r="AJ535" i="4"/>
  <c r="G386" i="2" s="1"/>
  <c r="AJ539" i="4"/>
  <c r="G390" i="2" s="1"/>
  <c r="AJ544" i="4"/>
  <c r="G392" i="2" s="1"/>
  <c r="AJ548" i="4"/>
  <c r="AJ552"/>
  <c r="G400" i="2" s="1"/>
  <c r="AJ342" i="4"/>
  <c r="G242" i="2" s="1"/>
  <c r="AJ346" i="4"/>
  <c r="AJ350"/>
  <c r="G250" i="2" s="1"/>
  <c r="AJ355" i="4"/>
  <c r="G252" i="2" s="1"/>
  <c r="AJ359" i="4"/>
  <c r="G256" i="2" s="1"/>
  <c r="AJ472" i="4"/>
  <c r="AJ473"/>
  <c r="G339" i="2" s="1"/>
  <c r="AJ480" i="4"/>
  <c r="G343" i="2" s="1"/>
  <c r="AJ485" i="4"/>
  <c r="AJ491"/>
  <c r="AJ497"/>
  <c r="G357" i="2" s="1"/>
  <c r="AJ504" i="4"/>
  <c r="AJ508"/>
  <c r="G365" i="2" s="1"/>
  <c r="AJ512" i="4"/>
  <c r="G369" i="2" s="1"/>
  <c r="AJ517" i="4"/>
  <c r="AJ521"/>
  <c r="AJ525"/>
  <c r="G379" i="2" s="1"/>
  <c r="AJ530" i="4"/>
  <c r="AJ534"/>
  <c r="AJ538"/>
  <c r="G389" i="2" s="1"/>
  <c r="AJ543" i="4"/>
  <c r="AJ547"/>
  <c r="G395" i="2" s="1"/>
  <c r="AJ551" i="4"/>
  <c r="G399" i="2" s="1"/>
  <c r="AJ345" i="4"/>
  <c r="AJ349"/>
  <c r="G249" i="2" s="1"/>
  <c r="AJ354" i="4"/>
  <c r="AJ478"/>
  <c r="AJ484"/>
  <c r="G347" i="2" s="1"/>
  <c r="AJ490" i="4"/>
  <c r="AJ495"/>
  <c r="AJ503"/>
  <c r="AJ507"/>
  <c r="AJ511"/>
  <c r="AJ516"/>
  <c r="AJ520"/>
  <c r="AJ524"/>
  <c r="AJ529"/>
  <c r="AJ533"/>
  <c r="G384" i="2" s="1"/>
  <c r="AJ537" i="4"/>
  <c r="AJ542"/>
  <c r="AJ546"/>
  <c r="G394" i="2" s="1"/>
  <c r="AJ550" i="4"/>
  <c r="AJ555"/>
  <c r="AJ344"/>
  <c r="AJ348"/>
  <c r="AJ353"/>
  <c r="AJ357"/>
  <c r="AJ477"/>
  <c r="AJ482"/>
  <c r="G345" i="2" s="1"/>
  <c r="AJ489" i="4"/>
  <c r="AJ494"/>
  <c r="AJ499"/>
  <c r="G359" i="2" s="1"/>
  <c r="AJ502" i="4"/>
  <c r="AJ506"/>
  <c r="G363" i="2" s="1"/>
  <c r="AJ510" i="4"/>
  <c r="G367" i="2" s="1"/>
  <c r="AJ515" i="4"/>
  <c r="AJ519"/>
  <c r="G373" i="2" s="1"/>
  <c r="AJ523" i="4"/>
  <c r="G377" i="2" s="1"/>
  <c r="AJ528" i="4"/>
  <c r="AJ532"/>
  <c r="G383" i="2" s="1"/>
  <c r="AJ536" i="4"/>
  <c r="AJ541"/>
  <c r="AJ545"/>
  <c r="G393" i="2" s="1"/>
  <c r="AJ549" i="4"/>
  <c r="AJ554"/>
  <c r="AJ343"/>
  <c r="G243" i="2" s="1"/>
  <c r="AJ347" i="4"/>
  <c r="G247" i="2" s="1"/>
  <c r="AJ352" i="4"/>
  <c r="AJ356"/>
  <c r="G253" i="2" s="1"/>
  <c r="AJ360" i="4"/>
  <c r="G257" i="2" s="1"/>
  <c r="AJ365" i="4"/>
  <c r="AJ369"/>
  <c r="G263" i="2" s="1"/>
  <c r="AJ373" i="4"/>
  <c r="AJ378"/>
  <c r="AJ361"/>
  <c r="AJ367"/>
  <c r="AJ372"/>
  <c r="G266" i="2" s="1"/>
  <c r="AJ382" i="4"/>
  <c r="G273" i="2" s="1"/>
  <c r="AJ386" i="4"/>
  <c r="G277" i="2" s="1"/>
  <c r="AJ391" i="4"/>
  <c r="AJ395"/>
  <c r="G283" i="2" s="1"/>
  <c r="AJ399" i="4"/>
  <c r="G287" i="2" s="1"/>
  <c r="AJ404" i="4"/>
  <c r="AJ408"/>
  <c r="G293" i="2" s="1"/>
  <c r="AJ412" i="4"/>
  <c r="AJ417"/>
  <c r="AJ421"/>
  <c r="G303" i="2" s="1"/>
  <c r="AJ425" i="4"/>
  <c r="AJ430"/>
  <c r="AJ434"/>
  <c r="G313" i="2" s="1"/>
  <c r="AJ438" i="4"/>
  <c r="G317" i="2" s="1"/>
  <c r="AJ443" i="4"/>
  <c r="AJ231"/>
  <c r="G162" i="2" s="1"/>
  <c r="AJ235" i="4"/>
  <c r="G166" i="2" s="1"/>
  <c r="AJ366" i="4"/>
  <c r="AJ371"/>
  <c r="G265" i="2" s="1"/>
  <c r="AJ376" i="4"/>
  <c r="G270" i="2" s="1"/>
  <c r="AJ381" i="4"/>
  <c r="G272" i="2" s="1"/>
  <c r="AJ385" i="4"/>
  <c r="AJ389"/>
  <c r="G280" i="2" s="1"/>
  <c r="AJ394" i="4"/>
  <c r="G282" i="2" s="1"/>
  <c r="AJ398" i="4"/>
  <c r="AJ402"/>
  <c r="G290" i="2" s="1"/>
  <c r="AJ407" i="4"/>
  <c r="G292" i="2" s="1"/>
  <c r="AJ411" i="4"/>
  <c r="G296" i="2" s="1"/>
  <c r="AJ415" i="4"/>
  <c r="G300" i="2" s="1"/>
  <c r="AJ420" i="4"/>
  <c r="G302" i="2" s="1"/>
  <c r="AJ424" i="4"/>
  <c r="G306" i="2" s="1"/>
  <c r="AJ428" i="4"/>
  <c r="G310" i="2" s="1"/>
  <c r="AJ433" i="4"/>
  <c r="G312" i="2" s="1"/>
  <c r="AJ437" i="4"/>
  <c r="AJ441"/>
  <c r="G320" i="2" s="1"/>
  <c r="AJ234" i="4"/>
  <c r="G165" i="2" s="1"/>
  <c r="AJ238" i="4"/>
  <c r="G169" i="2" s="1"/>
  <c r="AJ243" i="4"/>
  <c r="AJ363"/>
  <c r="G260" i="2" s="1"/>
  <c r="AJ370" i="4"/>
  <c r="G264" i="2" s="1"/>
  <c r="AJ375" i="4"/>
  <c r="G269" i="2" s="1"/>
  <c r="AJ380" i="4"/>
  <c r="AJ384"/>
  <c r="AJ388"/>
  <c r="G279" i="2" s="1"/>
  <c r="AJ393" i="4"/>
  <c r="AJ397"/>
  <c r="AJ401"/>
  <c r="G289" i="2" s="1"/>
  <c r="AJ406" i="4"/>
  <c r="AJ410"/>
  <c r="G295" i="2" s="1"/>
  <c r="AJ414" i="4"/>
  <c r="G299" i="2" s="1"/>
  <c r="AJ419" i="4"/>
  <c r="AJ423"/>
  <c r="G305" i="2" s="1"/>
  <c r="AJ427" i="4"/>
  <c r="G309" i="2" s="1"/>
  <c r="AJ432" i="4"/>
  <c r="AJ436"/>
  <c r="AJ440"/>
  <c r="G319" i="2" s="1"/>
  <c r="AJ233" i="4"/>
  <c r="G164" i="2" s="1"/>
  <c r="AJ237" i="4"/>
  <c r="AJ242"/>
  <c r="AJ358"/>
  <c r="AJ362"/>
  <c r="G259" i="2" s="1"/>
  <c r="AJ368" i="4"/>
  <c r="G262" i="2" s="1"/>
  <c r="AJ374" i="4"/>
  <c r="AJ379"/>
  <c r="AJ383"/>
  <c r="AJ387"/>
  <c r="AJ392"/>
  <c r="AJ396"/>
  <c r="AJ400"/>
  <c r="AJ405"/>
  <c r="AJ409"/>
  <c r="G294" i="2" s="1"/>
  <c r="AJ413" i="4"/>
  <c r="AJ418"/>
  <c r="AJ422"/>
  <c r="G304" i="2" s="1"/>
  <c r="AJ426" i="4"/>
  <c r="AJ431"/>
  <c r="AJ435"/>
  <c r="AJ439"/>
  <c r="AJ444"/>
  <c r="AJ232"/>
  <c r="G163" i="2" s="1"/>
  <c r="AJ236" i="4"/>
  <c r="G167" i="2" s="1"/>
  <c r="AJ241" i="4"/>
  <c r="AJ245"/>
  <c r="G173" i="2" s="1"/>
  <c r="AJ249" i="4"/>
  <c r="AJ254"/>
  <c r="AJ258"/>
  <c r="G183" i="2" s="1"/>
  <c r="AJ262" i="4"/>
  <c r="G187" i="2" s="1"/>
  <c r="AJ267" i="4"/>
  <c r="AJ271"/>
  <c r="G193" i="2" s="1"/>
  <c r="AJ275" i="4"/>
  <c r="AJ280"/>
  <c r="AJ284"/>
  <c r="G203" i="2" s="1"/>
  <c r="AJ288" i="4"/>
  <c r="G207" i="2" s="1"/>
  <c r="AJ293" i="4"/>
  <c r="AJ297"/>
  <c r="G213" i="2" s="1"/>
  <c r="AJ301" i="4"/>
  <c r="AJ306"/>
  <c r="AJ310"/>
  <c r="G223" i="2" s="1"/>
  <c r="AJ314" i="4"/>
  <c r="G227" i="2" s="1"/>
  <c r="AJ248" i="4"/>
  <c r="G176" i="2" s="1"/>
  <c r="AJ255" i="4"/>
  <c r="AJ260"/>
  <c r="G185" i="2" s="1"/>
  <c r="AJ265" i="4"/>
  <c r="G190" i="2" s="1"/>
  <c r="AJ272" i="4"/>
  <c r="G194" i="2" s="1"/>
  <c r="AJ277" i="4"/>
  <c r="G199" i="2" s="1"/>
  <c r="AJ283" i="4"/>
  <c r="G202" i="2" s="1"/>
  <c r="AJ289" i="4"/>
  <c r="AJ295"/>
  <c r="AJ300"/>
  <c r="AJ307"/>
  <c r="AJ312"/>
  <c r="AJ317"/>
  <c r="G230" i="2" s="1"/>
  <c r="AJ322" i="4"/>
  <c r="G232" i="2" s="1"/>
  <c r="AJ326" i="4"/>
  <c r="G236" i="2" s="1"/>
  <c r="AJ330" i="4"/>
  <c r="G240" i="2" s="1"/>
  <c r="AJ120" i="4"/>
  <c r="G82" i="2" s="1"/>
  <c r="AJ124" i="4"/>
  <c r="AJ128"/>
  <c r="G90" i="2" s="1"/>
  <c r="AJ133" i="4"/>
  <c r="G92" i="2" s="1"/>
  <c r="AJ137" i="4"/>
  <c r="G96" i="2" s="1"/>
  <c r="AJ141" i="4"/>
  <c r="G100" i="2" s="1"/>
  <c r="AJ146" i="4"/>
  <c r="G102" i="2" s="1"/>
  <c r="AJ150" i="4"/>
  <c r="AJ247"/>
  <c r="G175" i="2" s="1"/>
  <c r="AJ252" i="4"/>
  <c r="G180" i="2" s="1"/>
  <c r="AJ259" i="4"/>
  <c r="G184" i="2" s="1"/>
  <c r="AJ264" i="4"/>
  <c r="G189" i="2" s="1"/>
  <c r="AJ270" i="4"/>
  <c r="G192" i="2" s="1"/>
  <c r="AJ276" i="4"/>
  <c r="AJ282"/>
  <c r="AJ287"/>
  <c r="AJ294"/>
  <c r="AJ299"/>
  <c r="AJ304"/>
  <c r="G220" i="2" s="1"/>
  <c r="AJ311" i="4"/>
  <c r="AJ316"/>
  <c r="G229" i="2" s="1"/>
  <c r="AJ321" i="4"/>
  <c r="AJ325"/>
  <c r="G235" i="2" s="1"/>
  <c r="AJ329" i="4"/>
  <c r="G239" i="2" s="1"/>
  <c r="AJ123" i="4"/>
  <c r="G85" i="2" s="1"/>
  <c r="AJ127" i="4"/>
  <c r="G89" i="2" s="1"/>
  <c r="AJ132" i="4"/>
  <c r="AJ136"/>
  <c r="AJ239"/>
  <c r="G170" i="2" s="1"/>
  <c r="AJ246" i="4"/>
  <c r="AJ251"/>
  <c r="G179" i="2" s="1"/>
  <c r="AJ257" i="4"/>
  <c r="G182" i="2" s="1"/>
  <c r="AJ263" i="4"/>
  <c r="AJ269"/>
  <c r="AJ274"/>
  <c r="G196" i="2" s="1"/>
  <c r="AJ281" i="4"/>
  <c r="AJ286"/>
  <c r="G205" i="2" s="1"/>
  <c r="AJ291" i="4"/>
  <c r="G210" i="2" s="1"/>
  <c r="AJ298" i="4"/>
  <c r="G214" i="2" s="1"/>
  <c r="AJ303" i="4"/>
  <c r="G219" i="2" s="1"/>
  <c r="AJ309" i="4"/>
  <c r="G222" i="2" s="1"/>
  <c r="AJ315" i="4"/>
  <c r="AJ320"/>
  <c r="AJ324"/>
  <c r="G234" i="2" s="1"/>
  <c r="AJ328" i="4"/>
  <c r="AJ333"/>
  <c r="AJ244"/>
  <c r="G172" i="2" s="1"/>
  <c r="AJ250" i="4"/>
  <c r="AJ256"/>
  <c r="AJ261"/>
  <c r="G186" i="2" s="1"/>
  <c r="AJ268" i="4"/>
  <c r="AJ273"/>
  <c r="G195" i="2" s="1"/>
  <c r="AJ278" i="4"/>
  <c r="G200" i="2" s="1"/>
  <c r="AJ285" i="4"/>
  <c r="G204" i="2" s="1"/>
  <c r="AJ290" i="4"/>
  <c r="G209" i="2" s="1"/>
  <c r="AJ296" i="4"/>
  <c r="G212" i="2" s="1"/>
  <c r="AJ302" i="4"/>
  <c r="AJ308"/>
  <c r="AJ313"/>
  <c r="AJ319"/>
  <c r="AJ323"/>
  <c r="G233" i="2" s="1"/>
  <c r="AJ327" i="4"/>
  <c r="G237" i="2" s="1"/>
  <c r="AJ332" i="4"/>
  <c r="AJ121"/>
  <c r="G83" i="2" s="1"/>
  <c r="AJ125" i="4"/>
  <c r="AJ130"/>
  <c r="AJ134"/>
  <c r="G93" i="2" s="1"/>
  <c r="AJ138" i="4"/>
  <c r="G97" i="2" s="1"/>
  <c r="AJ143" i="4"/>
  <c r="AJ147"/>
  <c r="G103" i="2" s="1"/>
  <c r="AJ151" i="4"/>
  <c r="AJ156"/>
  <c r="AJ160"/>
  <c r="G113" i="2" s="1"/>
  <c r="AJ164" i="4"/>
  <c r="G117" i="2" s="1"/>
  <c r="AJ169" i="4"/>
  <c r="AJ173"/>
  <c r="G123" i="2" s="1"/>
  <c r="AJ177" i="4"/>
  <c r="AJ182"/>
  <c r="AJ186"/>
  <c r="G133" i="2" s="1"/>
  <c r="AJ190" i="4"/>
  <c r="G137" i="2" s="1"/>
  <c r="AJ195" i="4"/>
  <c r="AJ199"/>
  <c r="G143" i="2" s="1"/>
  <c r="AJ203" i="4"/>
  <c r="AJ208"/>
  <c r="AJ212"/>
  <c r="G153" i="2" s="1"/>
  <c r="AJ216" i="4"/>
  <c r="G157" i="2" s="1"/>
  <c r="AJ221" i="4"/>
  <c r="AJ11"/>
  <c r="G3" i="2" s="1"/>
  <c r="AJ15" i="4"/>
  <c r="G7" i="2" s="1"/>
  <c r="AJ20" i="4"/>
  <c r="AJ131"/>
  <c r="AJ145"/>
  <c r="G110" i="2"/>
  <c r="AJ161" i="4"/>
  <c r="AJ166"/>
  <c r="G119" i="2" s="1"/>
  <c r="AJ172" i="4"/>
  <c r="G122" i="2" s="1"/>
  <c r="AJ178" i="4"/>
  <c r="AJ184"/>
  <c r="AJ189"/>
  <c r="G136" i="2" s="1"/>
  <c r="AJ196" i="4"/>
  <c r="AJ201"/>
  <c r="G145" i="2" s="1"/>
  <c r="AJ206" i="4"/>
  <c r="G150" i="2" s="1"/>
  <c r="AJ213" i="4"/>
  <c r="G154" i="2" s="1"/>
  <c r="AJ218" i="4"/>
  <c r="G159" i="2" s="1"/>
  <c r="AJ14" i="4"/>
  <c r="G6" i="2" s="1"/>
  <c r="AJ22" i="4"/>
  <c r="AJ26"/>
  <c r="G15" i="2" s="1"/>
  <c r="AJ30" i="4"/>
  <c r="G19" i="2" s="1"/>
  <c r="AJ35" i="4"/>
  <c r="AJ39"/>
  <c r="AJ43"/>
  <c r="G29" i="2" s="1"/>
  <c r="AJ48" i="4"/>
  <c r="AJ52"/>
  <c r="G35" i="2" s="1"/>
  <c r="AJ59" i="4"/>
  <c r="AJ63"/>
  <c r="G43" i="2" s="1"/>
  <c r="AJ67" i="4"/>
  <c r="G47" i="2" s="1"/>
  <c r="AJ72" i="4"/>
  <c r="AJ76"/>
  <c r="G53" i="2" s="1"/>
  <c r="AJ80" i="4"/>
  <c r="AJ85"/>
  <c r="AJ89"/>
  <c r="G63" i="2" s="1"/>
  <c r="AJ93" i="4"/>
  <c r="G67" i="2" s="1"/>
  <c r="AJ98" i="4"/>
  <c r="AJ102"/>
  <c r="G73" i="2" s="1"/>
  <c r="AJ106" i="4"/>
  <c r="G77" i="2" s="1"/>
  <c r="AJ111" i="4"/>
  <c r="AJ126"/>
  <c r="AJ144"/>
  <c r="AJ153"/>
  <c r="G109" i="2" s="1"/>
  <c r="AJ159" i="4"/>
  <c r="G112" i="2" s="1"/>
  <c r="AJ165" i="4"/>
  <c r="AJ171"/>
  <c r="AJ176"/>
  <c r="G126" i="2" s="1"/>
  <c r="AJ183" i="4"/>
  <c r="AJ188"/>
  <c r="G140" i="2"/>
  <c r="AJ200" i="4"/>
  <c r="AJ205"/>
  <c r="G149" i="2" s="1"/>
  <c r="AJ211" i="4"/>
  <c r="G152" i="2" s="1"/>
  <c r="AJ217" i="4"/>
  <c r="AJ13"/>
  <c r="G10" i="2"/>
  <c r="AJ21" i="4"/>
  <c r="AJ25"/>
  <c r="G14" i="2" s="1"/>
  <c r="AJ29" i="4"/>
  <c r="AJ34"/>
  <c r="AJ38"/>
  <c r="G24" i="2" s="1"/>
  <c r="AJ42" i="4"/>
  <c r="AJ47"/>
  <c r="AJ51"/>
  <c r="G34" i="2" s="1"/>
  <c r="AJ54" i="4"/>
  <c r="G37" i="2" s="1"/>
  <c r="AJ57" i="4"/>
  <c r="G40" i="2" s="1"/>
  <c r="AJ62" i="4"/>
  <c r="G42" i="2" s="1"/>
  <c r="AJ66" i="4"/>
  <c r="G46" i="2" s="1"/>
  <c r="AJ70" i="4"/>
  <c r="G50" i="2" s="1"/>
  <c r="AJ75" i="4"/>
  <c r="G52" i="2" s="1"/>
  <c r="AJ79" i="4"/>
  <c r="G56" i="2" s="1"/>
  <c r="AJ83" i="4"/>
  <c r="G60" i="2" s="1"/>
  <c r="AJ88" i="4"/>
  <c r="G62" i="2" s="1"/>
  <c r="AJ92" i="4"/>
  <c r="G66" i="2" s="1"/>
  <c r="AJ96" i="4"/>
  <c r="G70" i="2" s="1"/>
  <c r="AJ101" i="4"/>
  <c r="G72" i="2" s="1"/>
  <c r="AJ105" i="4"/>
  <c r="AJ109"/>
  <c r="G80" i="2" s="1"/>
  <c r="AJ122" i="4"/>
  <c r="AJ139"/>
  <c r="AJ140"/>
  <c r="G99" i="2" s="1"/>
  <c r="AJ149" i="4"/>
  <c r="G105" i="2" s="1"/>
  <c r="AJ152" i="4"/>
  <c r="AJ158"/>
  <c r="AJ163"/>
  <c r="G116" i="2" s="1"/>
  <c r="AJ170" i="4"/>
  <c r="AJ175"/>
  <c r="G125" i="2" s="1"/>
  <c r="G130"/>
  <c r="AJ187" i="4"/>
  <c r="G134" i="2" s="1"/>
  <c r="AJ192" i="4"/>
  <c r="G139" i="2" s="1"/>
  <c r="AJ198" i="4"/>
  <c r="G142" i="2" s="1"/>
  <c r="AJ204" i="4"/>
  <c r="AJ210"/>
  <c r="AJ215"/>
  <c r="AJ222"/>
  <c r="AJ12"/>
  <c r="AJ17"/>
  <c r="G9" i="2" s="1"/>
  <c r="AJ24" i="4"/>
  <c r="G13" i="2" s="1"/>
  <c r="AJ28" i="4"/>
  <c r="G17" i="2" s="1"/>
  <c r="AJ33" i="4"/>
  <c r="AJ37"/>
  <c r="G23" i="2" s="1"/>
  <c r="AJ41" i="4"/>
  <c r="AJ46"/>
  <c r="AJ50"/>
  <c r="G33" i="2" s="1"/>
  <c r="AJ56" i="4"/>
  <c r="G39" i="2" s="1"/>
  <c r="AJ61" i="4"/>
  <c r="AJ65"/>
  <c r="AJ69"/>
  <c r="G49" i="2" s="1"/>
  <c r="AJ74" i="4"/>
  <c r="AJ78"/>
  <c r="G55" i="2" s="1"/>
  <c r="AJ82" i="4"/>
  <c r="G59" i="2" s="1"/>
  <c r="AJ87" i="4"/>
  <c r="AJ91"/>
  <c r="AJ95"/>
  <c r="G69" i="2" s="1"/>
  <c r="AJ100" i="4"/>
  <c r="AJ104"/>
  <c r="G75" i="2" s="1"/>
  <c r="AJ108" i="4"/>
  <c r="G79" i="2" s="1"/>
  <c r="AJ135" i="4"/>
  <c r="AJ148"/>
  <c r="AJ157"/>
  <c r="AJ162"/>
  <c r="G115" i="2" s="1"/>
  <c r="AJ167" i="4"/>
  <c r="G120" i="2" s="1"/>
  <c r="AJ174" i="4"/>
  <c r="G124" i="2" s="1"/>
  <c r="AJ179" i="4"/>
  <c r="G129" i="2" s="1"/>
  <c r="AJ185" i="4"/>
  <c r="G132" i="2" s="1"/>
  <c r="AJ191" i="4"/>
  <c r="AJ197"/>
  <c r="AJ202"/>
  <c r="AJ209"/>
  <c r="AJ214"/>
  <c r="G155" i="2" s="1"/>
  <c r="AJ219" i="4"/>
  <c r="G160" i="2" s="1"/>
  <c r="AJ10" i="4"/>
  <c r="G2" i="2" s="1"/>
  <c r="AJ16" i="4"/>
  <c r="AJ23"/>
  <c r="G12" i="2" s="1"/>
  <c r="AJ27" i="4"/>
  <c r="G16" i="2" s="1"/>
  <c r="AJ31" i="4"/>
  <c r="G20" i="2" s="1"/>
  <c r="AJ36" i="4"/>
  <c r="G22" i="2" s="1"/>
  <c r="AJ40" i="4"/>
  <c r="AJ44"/>
  <c r="G30" i="2" s="1"/>
  <c r="AJ49" i="4"/>
  <c r="G32" i="2" s="1"/>
  <c r="AJ53" i="4"/>
  <c r="G36" i="2" s="1"/>
  <c r="AJ60" i="4"/>
  <c r="AJ64"/>
  <c r="G44" i="2" s="1"/>
  <c r="AJ68" i="4"/>
  <c r="AJ73"/>
  <c r="AJ77"/>
  <c r="AJ81"/>
  <c r="AJ86"/>
  <c r="AJ90"/>
  <c r="G64" i="2" s="1"/>
  <c r="AJ94" i="4"/>
  <c r="AJ99"/>
  <c r="AJ103"/>
  <c r="AJ107"/>
  <c r="AJ112"/>
  <c r="F47" i="2"/>
  <c r="F35"/>
  <c r="F145"/>
  <c r="F78"/>
  <c r="F64"/>
  <c r="F36"/>
  <c r="F115"/>
  <c r="F97"/>
  <c r="F17"/>
  <c r="F125"/>
  <c r="F34"/>
  <c r="F116"/>
  <c r="F236"/>
  <c r="F218"/>
  <c r="F98"/>
  <c r="F214"/>
  <c r="F198"/>
  <c r="F196"/>
  <c r="F317"/>
  <c r="F277"/>
  <c r="F258"/>
  <c r="F308"/>
  <c r="F294"/>
  <c r="F268"/>
  <c r="F168"/>
  <c r="F165"/>
  <c r="F296"/>
  <c r="F256"/>
  <c r="F376"/>
  <c r="F247"/>
  <c r="F367"/>
  <c r="F388"/>
  <c r="F365"/>
  <c r="F348"/>
  <c r="F437"/>
  <c r="F475"/>
  <c r="F466"/>
  <c r="F448"/>
  <c r="F334"/>
  <c r="F467"/>
  <c r="F524"/>
  <c r="F498"/>
  <c r="F494"/>
  <c r="F558"/>
  <c r="AK561" i="4"/>
  <c r="AK672"/>
  <c r="AK784"/>
  <c r="AK118"/>
  <c r="AK451"/>
  <c r="AK229"/>
  <c r="AK340"/>
  <c r="G557" i="2"/>
  <c r="G555"/>
  <c r="AJ785" i="4"/>
  <c r="AJ341"/>
  <c r="AJ452"/>
  <c r="AJ673"/>
  <c r="AJ119"/>
  <c r="AJ230"/>
  <c r="AJ562"/>
  <c r="AJ9"/>
  <c r="AK8"/>
  <c r="AL2"/>
  <c r="AK1"/>
  <c r="AJ3"/>
  <c r="G138" i="2" l="1"/>
  <c r="G618"/>
  <c r="G608"/>
  <c r="G588"/>
  <c r="G578"/>
  <c r="G568"/>
  <c r="G228"/>
  <c r="G558"/>
  <c r="G598"/>
  <c r="G78"/>
  <c r="G278"/>
  <c r="G98"/>
  <c r="G48"/>
  <c r="G8"/>
  <c r="G76"/>
  <c r="G135"/>
  <c r="G74"/>
  <c r="G148"/>
  <c r="G68"/>
  <c r="G54"/>
  <c r="G38"/>
  <c r="G26"/>
  <c r="G94"/>
  <c r="G27"/>
  <c r="G156"/>
  <c r="G28"/>
  <c r="G158"/>
  <c r="G178"/>
  <c r="G95"/>
  <c r="G224"/>
  <c r="G206"/>
  <c r="G106"/>
  <c r="G225"/>
  <c r="G208"/>
  <c r="G308"/>
  <c r="G268"/>
  <c r="G315"/>
  <c r="G275"/>
  <c r="G307"/>
  <c r="G248"/>
  <c r="G397"/>
  <c r="G244"/>
  <c r="G378"/>
  <c r="G364"/>
  <c r="G245"/>
  <c r="G375"/>
  <c r="G358"/>
  <c r="G336"/>
  <c r="G465"/>
  <c r="G448"/>
  <c r="G328"/>
  <c r="G458"/>
  <c r="G325"/>
  <c r="G454"/>
  <c r="G456"/>
  <c r="G416"/>
  <c r="G427"/>
  <c r="G434"/>
  <c r="G415"/>
  <c r="G534"/>
  <c r="G514"/>
  <c r="G548"/>
  <c r="G515"/>
  <c r="G498"/>
  <c r="G487"/>
  <c r="G504"/>
  <c r="G486"/>
  <c r="G517"/>
  <c r="G488"/>
  <c r="AK786" i="4"/>
  <c r="H562" i="2" s="1"/>
  <c r="AK790" i="4"/>
  <c r="H566" i="2" s="1"/>
  <c r="AK794" i="4"/>
  <c r="H570" i="2" s="1"/>
  <c r="AK791" i="4"/>
  <c r="H567" i="2" s="1"/>
  <c r="AK789" i="4"/>
  <c r="H565" i="2" s="1"/>
  <c r="AK798" i="4"/>
  <c r="AK788"/>
  <c r="H564" i="2" s="1"/>
  <c r="AK793" i="4"/>
  <c r="H569" i="2" s="1"/>
  <c r="AK792" i="4"/>
  <c r="AK801"/>
  <c r="H574" i="2" s="1"/>
  <c r="AK805" i="4"/>
  <c r="AK802"/>
  <c r="H575" i="2" s="1"/>
  <c r="AK787" i="4"/>
  <c r="H563" i="2" s="1"/>
  <c r="AK799" i="4"/>
  <c r="H572" i="2" s="1"/>
  <c r="AK806" i="4"/>
  <c r="H579" i="2" s="1"/>
  <c r="AK797" i="4"/>
  <c r="AK800"/>
  <c r="H573" i="2" s="1"/>
  <c r="AK804" i="4"/>
  <c r="H577" i="2" s="1"/>
  <c r="AK809" i="4"/>
  <c r="AK813"/>
  <c r="H583" i="2" s="1"/>
  <c r="AK817" i="4"/>
  <c r="H587" i="2" s="1"/>
  <c r="AK822" i="4"/>
  <c r="AK810"/>
  <c r="AK815"/>
  <c r="H585" i="2" s="1"/>
  <c r="AK814" i="4"/>
  <c r="H584" i="2" s="1"/>
  <c r="AK819" i="4"/>
  <c r="H589" i="2" s="1"/>
  <c r="AK826" i="4"/>
  <c r="H593" i="2" s="1"/>
  <c r="AK830" i="4"/>
  <c r="H597" i="2" s="1"/>
  <c r="AK796" i="4"/>
  <c r="AK812"/>
  <c r="H582" i="2" s="1"/>
  <c r="AK818" i="4"/>
  <c r="AK825"/>
  <c r="H592" i="2" s="1"/>
  <c r="AK829" i="4"/>
  <c r="H596" i="2" s="1"/>
  <c r="AK803" i="4"/>
  <c r="H576" i="2" s="1"/>
  <c r="AK807" i="4"/>
  <c r="H580" i="2" s="1"/>
  <c r="AK811" i="4"/>
  <c r="AK816"/>
  <c r="H586" i="2" s="1"/>
  <c r="AK824" i="4"/>
  <c r="AK828"/>
  <c r="H595" i="2" s="1"/>
  <c r="AK832" i="4"/>
  <c r="H599" i="2" s="1"/>
  <c r="AK837" i="4"/>
  <c r="AK841"/>
  <c r="H605" i="2" s="1"/>
  <c r="AK845" i="4"/>
  <c r="H609" i="2" s="1"/>
  <c r="AK850" i="4"/>
  <c r="AK854"/>
  <c r="H615" i="2" s="1"/>
  <c r="AK833" i="4"/>
  <c r="H600" i="2" s="1"/>
  <c r="AK831" i="4"/>
  <c r="AK820"/>
  <c r="H590" i="2" s="1"/>
  <c r="AK827" i="4"/>
  <c r="H594" i="2" s="1"/>
  <c r="AK823" i="4"/>
  <c r="AK835"/>
  <c r="AK840"/>
  <c r="H604" i="2" s="1"/>
  <c r="AK846" i="4"/>
  <c r="H610" i="2" s="1"/>
  <c r="AK852" i="4"/>
  <c r="H613" i="2" s="1"/>
  <c r="AK858" i="4"/>
  <c r="H619" i="2" s="1"/>
  <c r="AK677" i="4"/>
  <c r="H485" i="2" s="1"/>
  <c r="AK681" i="4"/>
  <c r="H489" i="2" s="1"/>
  <c r="AK686" i="4"/>
  <c r="AK690"/>
  <c r="H495" i="2" s="1"/>
  <c r="AK842" i="4"/>
  <c r="H606" i="2" s="1"/>
  <c r="AK849" i="4"/>
  <c r="AK838"/>
  <c r="H602" i="2" s="1"/>
  <c r="AK844" i="4"/>
  <c r="AK836"/>
  <c r="AK839"/>
  <c r="H603" i="2" s="1"/>
  <c r="AK848" i="4"/>
  <c r="AK851"/>
  <c r="H612" i="2" s="1"/>
  <c r="AK861" i="4"/>
  <c r="AK678"/>
  <c r="H486" i="2" s="1"/>
  <c r="AK684" i="4"/>
  <c r="AK689"/>
  <c r="AK693"/>
  <c r="AK698"/>
  <c r="AK702"/>
  <c r="H504" i="2" s="1"/>
  <c r="AK706" i="4"/>
  <c r="AK711"/>
  <c r="AK715"/>
  <c r="H514" i="2" s="1"/>
  <c r="AK719" i="4"/>
  <c r="AK724"/>
  <c r="AK728"/>
  <c r="AK732"/>
  <c r="AK737"/>
  <c r="AK741"/>
  <c r="H534" i="2" s="1"/>
  <c r="AK853" i="4"/>
  <c r="H614" i="2" s="1"/>
  <c r="AK855" i="4"/>
  <c r="H616" i="2" s="1"/>
  <c r="AK856" i="4"/>
  <c r="H617" i="2" s="1"/>
  <c r="AK859" i="4"/>
  <c r="H620" i="2" s="1"/>
  <c r="AK674" i="4"/>
  <c r="H482" i="2" s="1"/>
  <c r="AK680" i="4"/>
  <c r="AK692"/>
  <c r="H497" i="2" s="1"/>
  <c r="AK685" i="4"/>
  <c r="AK691"/>
  <c r="H496" i="2" s="1"/>
  <c r="AK699" i="4"/>
  <c r="AK704"/>
  <c r="H506" i="2" s="1"/>
  <c r="AK857" i="4"/>
  <c r="AK694"/>
  <c r="H499" i="2" s="1"/>
  <c r="AK703" i="4"/>
  <c r="H505" i="2" s="1"/>
  <c r="AK862" i="4"/>
  <c r="AK675"/>
  <c r="H483" i="2" s="1"/>
  <c r="AK682" i="4"/>
  <c r="H490" i="2" s="1"/>
  <c r="AK687" i="4"/>
  <c r="H492" i="2" s="1"/>
  <c r="AK695" i="4"/>
  <c r="H500" i="2" s="1"/>
  <c r="AK701" i="4"/>
  <c r="H503" i="2" s="1"/>
  <c r="AK707" i="4"/>
  <c r="H509" i="2" s="1"/>
  <c r="AK713" i="4"/>
  <c r="H512" i="2" s="1"/>
  <c r="AK843" i="4"/>
  <c r="H607" i="2" s="1"/>
  <c r="AK676" i="4"/>
  <c r="H484" i="2" s="1"/>
  <c r="AK679" i="4"/>
  <c r="H487" i="2" s="1"/>
  <c r="AK688" i="4"/>
  <c r="H493" i="2" s="1"/>
  <c r="AK697" i="4"/>
  <c r="AK700"/>
  <c r="H502" i="2" s="1"/>
  <c r="AK705" i="4"/>
  <c r="H507" i="2" s="1"/>
  <c r="AK712" i="4"/>
  <c r="AK717"/>
  <c r="H516" i="2" s="1"/>
  <c r="AK723" i="4"/>
  <c r="AK729"/>
  <c r="H525" i="2" s="1"/>
  <c r="AK716" i="4"/>
  <c r="H515" i="2" s="1"/>
  <c r="AK725" i="4"/>
  <c r="AK731"/>
  <c r="H527" i="2" s="1"/>
  <c r="AK734" i="4"/>
  <c r="H530" i="2" s="1"/>
  <c r="AK740" i="4"/>
  <c r="H533" i="2" s="1"/>
  <c r="AK747" i="4"/>
  <c r="H540" i="2" s="1"/>
  <c r="AK752" i="4"/>
  <c r="AK756"/>
  <c r="AK760"/>
  <c r="AK765"/>
  <c r="AK769"/>
  <c r="H554" i="2" s="1"/>
  <c r="AK720" i="4"/>
  <c r="H519" i="2" s="1"/>
  <c r="AK736" i="4"/>
  <c r="AK739"/>
  <c r="H532" i="2" s="1"/>
  <c r="AK745" i="4"/>
  <c r="AK751"/>
  <c r="AK757"/>
  <c r="H545" i="2" s="1"/>
  <c r="AK762" i="4"/>
  <c r="H550" i="2" s="1"/>
  <c r="AK768" i="4"/>
  <c r="H553" i="2" s="1"/>
  <c r="AK770" i="4"/>
  <c r="H555" i="2" s="1"/>
  <c r="AK774" i="4"/>
  <c r="H559" i="2" s="1"/>
  <c r="AK714" i="4"/>
  <c r="H513" i="2" s="1"/>
  <c r="AK721" i="4"/>
  <c r="H520" i="2" s="1"/>
  <c r="AK726" i="4"/>
  <c r="H522" i="2" s="1"/>
  <c r="AK733" i="4"/>
  <c r="H529" i="2" s="1"/>
  <c r="AK742" i="4"/>
  <c r="H535" i="2" s="1"/>
  <c r="AK744" i="4"/>
  <c r="H537" i="2" s="1"/>
  <c r="AK750" i="4"/>
  <c r="AK755"/>
  <c r="H543" i="2" s="1"/>
  <c r="AK761" i="4"/>
  <c r="H549" i="2" s="1"/>
  <c r="AK767" i="4"/>
  <c r="H552" i="2" s="1"/>
  <c r="AK773" i="4"/>
  <c r="AK778"/>
  <c r="AK708"/>
  <c r="H510" i="2" s="1"/>
  <c r="AK710" i="4"/>
  <c r="AK718"/>
  <c r="H517" i="2" s="1"/>
  <c r="AK727" i="4"/>
  <c r="H523" i="2" s="1"/>
  <c r="AK730" i="4"/>
  <c r="H526" i="2" s="1"/>
  <c r="AK743" i="4"/>
  <c r="H536" i="2" s="1"/>
  <c r="AK749" i="4"/>
  <c r="AK754"/>
  <c r="H542" i="2" s="1"/>
  <c r="AK759" i="4"/>
  <c r="H547" i="2" s="1"/>
  <c r="AK766" i="4"/>
  <c r="AK772"/>
  <c r="H557" i="2" s="1"/>
  <c r="AK777" i="4"/>
  <c r="AK738"/>
  <c r="AK746"/>
  <c r="H539" i="2" s="1"/>
  <c r="AK753" i="4"/>
  <c r="AK758"/>
  <c r="H546" i="2" s="1"/>
  <c r="AK764" i="4"/>
  <c r="AK771"/>
  <c r="H556" i="2" s="1"/>
  <c r="AK775" i="4"/>
  <c r="H560" i="2" s="1"/>
  <c r="AK564" i="4"/>
  <c r="H403" i="2" s="1"/>
  <c r="AK568" i="4"/>
  <c r="H407" i="2" s="1"/>
  <c r="AK563" i="4"/>
  <c r="H402" i="2" s="1"/>
  <c r="AK569" i="4"/>
  <c r="AK571"/>
  <c r="H410" i="2" s="1"/>
  <c r="AK576" i="4"/>
  <c r="H412" i="2" s="1"/>
  <c r="AK580" i="4"/>
  <c r="H416" i="2" s="1"/>
  <c r="AK584" i="4"/>
  <c r="H420" i="2" s="1"/>
  <c r="AK589" i="4"/>
  <c r="H422" i="2" s="1"/>
  <c r="AK593" i="4"/>
  <c r="H426" i="2" s="1"/>
  <c r="AK597" i="4"/>
  <c r="H430" i="2" s="1"/>
  <c r="AK602" i="4"/>
  <c r="H432" i="2" s="1"/>
  <c r="AK606" i="4"/>
  <c r="H436" i="2" s="1"/>
  <c r="AK567" i="4"/>
  <c r="H406" i="2" s="1"/>
  <c r="AK575" i="4"/>
  <c r="AK579"/>
  <c r="H415" i="2" s="1"/>
  <c r="AK583" i="4"/>
  <c r="H419" i="2" s="1"/>
  <c r="AK588" i="4"/>
  <c r="AK592"/>
  <c r="H425" i="2" s="1"/>
  <c r="AK596" i="4"/>
  <c r="H429" i="2" s="1"/>
  <c r="AK601" i="4"/>
  <c r="AK566"/>
  <c r="H405" i="2" s="1"/>
  <c r="AK574" i="4"/>
  <c r="AK578"/>
  <c r="H414" i="2" s="1"/>
  <c r="AK582" i="4"/>
  <c r="AK587"/>
  <c r="AK591"/>
  <c r="H424" i="2" s="1"/>
  <c r="AK595" i="4"/>
  <c r="AK600"/>
  <c r="AK604"/>
  <c r="H434" i="2" s="1"/>
  <c r="AK608" i="4"/>
  <c r="AK565"/>
  <c r="H404" i="2" s="1"/>
  <c r="AK570" i="4"/>
  <c r="H409" i="2" s="1"/>
  <c r="AK573" i="4"/>
  <c r="AK577"/>
  <c r="H413" i="2" s="1"/>
  <c r="AK581" i="4"/>
  <c r="H417" i="2" s="1"/>
  <c r="AK586" i="4"/>
  <c r="AK590"/>
  <c r="H423" i="2" s="1"/>
  <c r="AK594" i="4"/>
  <c r="H427" i="2" s="1"/>
  <c r="AK599" i="4"/>
  <c r="AK603"/>
  <c r="H433" i="2" s="1"/>
  <c r="AK607" i="4"/>
  <c r="AK612"/>
  <c r="AK616"/>
  <c r="H443" i="2" s="1"/>
  <c r="AK620" i="4"/>
  <c r="H447" i="2" s="1"/>
  <c r="AK625" i="4"/>
  <c r="AK629"/>
  <c r="H453" i="2" s="1"/>
  <c r="AK633" i="4"/>
  <c r="H457" i="2" s="1"/>
  <c r="AK638" i="4"/>
  <c r="AK642"/>
  <c r="H463" i="2" s="1"/>
  <c r="AK646" i="4"/>
  <c r="AK605"/>
  <c r="H435" i="2" s="1"/>
  <c r="AK614" i="4"/>
  <c r="AK619"/>
  <c r="H446" i="2" s="1"/>
  <c r="AK626" i="4"/>
  <c r="AK631"/>
  <c r="H455" i="2" s="1"/>
  <c r="AK636" i="4"/>
  <c r="H460" i="2" s="1"/>
  <c r="AK643" i="4"/>
  <c r="H464" i="2" s="1"/>
  <c r="AK648" i="4"/>
  <c r="H469" i="2" s="1"/>
  <c r="AK653" i="4"/>
  <c r="AK657"/>
  <c r="AK661"/>
  <c r="H479" i="2" s="1"/>
  <c r="AK453" i="4"/>
  <c r="H322" i="2" s="1"/>
  <c r="AK457" i="4"/>
  <c r="H326" i="2" s="1"/>
  <c r="AK461" i="4"/>
  <c r="H330" i="2" s="1"/>
  <c r="AK466" i="4"/>
  <c r="H332" i="2" s="1"/>
  <c r="AK470" i="4"/>
  <c r="H336" i="2" s="1"/>
  <c r="AK609" i="4"/>
  <c r="H439" i="2" s="1"/>
  <c r="AK613" i="4"/>
  <c r="AK618"/>
  <c r="H445" i="2" s="1"/>
  <c r="AK623" i="4"/>
  <c r="H450" i="2" s="1"/>
  <c r="AK630" i="4"/>
  <c r="H454" i="2" s="1"/>
  <c r="AK635" i="4"/>
  <c r="H459" i="2" s="1"/>
  <c r="AK641" i="4"/>
  <c r="H462" i="2" s="1"/>
  <c r="AK647" i="4"/>
  <c r="AK652"/>
  <c r="AK656"/>
  <c r="H474" i="2" s="1"/>
  <c r="AK660" i="4"/>
  <c r="AK665"/>
  <c r="AK456"/>
  <c r="H325" i="2" s="1"/>
  <c r="AK460" i="4"/>
  <c r="H329" i="2" s="1"/>
  <c r="AK465" i="4"/>
  <c r="AK469"/>
  <c r="H335" i="2" s="1"/>
  <c r="AK610" i="4"/>
  <c r="H440" i="2" s="1"/>
  <c r="AK617" i="4"/>
  <c r="H444" i="2" s="1"/>
  <c r="AK622" i="4"/>
  <c r="H449" i="2" s="1"/>
  <c r="AK628" i="4"/>
  <c r="H452" i="2" s="1"/>
  <c r="AK634" i="4"/>
  <c r="AK640"/>
  <c r="AK645"/>
  <c r="AK651"/>
  <c r="AK655"/>
  <c r="H473" i="2" s="1"/>
  <c r="AK659" i="4"/>
  <c r="H477" i="2" s="1"/>
  <c r="AK664" i="4"/>
  <c r="AK455"/>
  <c r="H324" i="2" s="1"/>
  <c r="AK459" i="4"/>
  <c r="AK464"/>
  <c r="AK468"/>
  <c r="AK472"/>
  <c r="AK615"/>
  <c r="H442" i="2" s="1"/>
  <c r="AK621" i="4"/>
  <c r="AK627"/>
  <c r="AK632"/>
  <c r="H456" i="2" s="1"/>
  <c r="AK639" i="4"/>
  <c r="AK644"/>
  <c r="H465" i="2" s="1"/>
  <c r="AK649" i="4"/>
  <c r="H470" i="2" s="1"/>
  <c r="AK654" i="4"/>
  <c r="H472" i="2" s="1"/>
  <c r="AK658" i="4"/>
  <c r="H476" i="2" s="1"/>
  <c r="AK662" i="4"/>
  <c r="H480" i="2" s="1"/>
  <c r="AK454" i="4"/>
  <c r="H323" i="2" s="1"/>
  <c r="AK458" i="4"/>
  <c r="H327" i="2" s="1"/>
  <c r="AK463" i="4"/>
  <c r="AK467"/>
  <c r="H333" i="2" s="1"/>
  <c r="AK471" i="4"/>
  <c r="H337" i="2" s="1"/>
  <c r="AK476" i="4"/>
  <c r="AK480"/>
  <c r="H343" i="2" s="1"/>
  <c r="AK484" i="4"/>
  <c r="H347" i="2" s="1"/>
  <c r="AK489" i="4"/>
  <c r="AK493"/>
  <c r="H353" i="2" s="1"/>
  <c r="AK497" i="4"/>
  <c r="H357" i="2" s="1"/>
  <c r="AK477" i="4"/>
  <c r="AK482"/>
  <c r="H345" i="2" s="1"/>
  <c r="AK487" i="4"/>
  <c r="H350" i="2" s="1"/>
  <c r="AK494" i="4"/>
  <c r="H354" i="2" s="1"/>
  <c r="AK499" i="4"/>
  <c r="H359" i="2" s="1"/>
  <c r="AK502" i="4"/>
  <c r="AK506"/>
  <c r="H363" i="2" s="1"/>
  <c r="AK510" i="4"/>
  <c r="AK515"/>
  <c r="AK519"/>
  <c r="H373" i="2" s="1"/>
  <c r="AK523" i="4"/>
  <c r="H377" i="2" s="1"/>
  <c r="AK528" i="4"/>
  <c r="AK532"/>
  <c r="H383" i="2" s="1"/>
  <c r="AK536" i="4"/>
  <c r="H387" i="2" s="1"/>
  <c r="AK541" i="4"/>
  <c r="AK545"/>
  <c r="H393" i="2" s="1"/>
  <c r="AK549" i="4"/>
  <c r="H397" i="2" s="1"/>
  <c r="AK554" i="4"/>
  <c r="AK343"/>
  <c r="H243" i="2" s="1"/>
  <c r="AK347" i="4"/>
  <c r="AK352"/>
  <c r="AK356"/>
  <c r="H253" i="2" s="1"/>
  <c r="AK474" i="4"/>
  <c r="H340" i="2" s="1"/>
  <c r="AK481" i="4"/>
  <c r="H344" i="2" s="1"/>
  <c r="AK486" i="4"/>
  <c r="H349" i="2" s="1"/>
  <c r="AK492" i="4"/>
  <c r="H352" i="2" s="1"/>
  <c r="AK498" i="4"/>
  <c r="AK505"/>
  <c r="H362" i="2" s="1"/>
  <c r="AK509" i="4"/>
  <c r="H366" i="2" s="1"/>
  <c r="AK513" i="4"/>
  <c r="H370" i="2" s="1"/>
  <c r="AK518" i="4"/>
  <c r="H372" i="2" s="1"/>
  <c r="AK522" i="4"/>
  <c r="AK526"/>
  <c r="H380" i="2" s="1"/>
  <c r="AK531" i="4"/>
  <c r="H382" i="2" s="1"/>
  <c r="AK535" i="4"/>
  <c r="H386" i="2" s="1"/>
  <c r="AK539" i="4"/>
  <c r="H390" i="2" s="1"/>
  <c r="AK544" i="4"/>
  <c r="H392" i="2" s="1"/>
  <c r="AK548" i="4"/>
  <c r="H396" i="2" s="1"/>
  <c r="AK552" i="4"/>
  <c r="H400" i="2" s="1"/>
  <c r="AK342" i="4"/>
  <c r="H242" i="2" s="1"/>
  <c r="AK346" i="4"/>
  <c r="H246" i="2" s="1"/>
  <c r="AK350" i="4"/>
  <c r="H250" i="2" s="1"/>
  <c r="AK355" i="4"/>
  <c r="H252" i="2" s="1"/>
  <c r="AK473" i="4"/>
  <c r="H339" i="2" s="1"/>
  <c r="AK479" i="4"/>
  <c r="H342" i="2" s="1"/>
  <c r="AK485" i="4"/>
  <c r="AK491"/>
  <c r="AK496"/>
  <c r="H356" i="2" s="1"/>
  <c r="AK504" i="4"/>
  <c r="AK508"/>
  <c r="AK512"/>
  <c r="H369" i="2" s="1"/>
  <c r="AK517" i="4"/>
  <c r="AK521"/>
  <c r="H375" i="2" s="1"/>
  <c r="AK525" i="4"/>
  <c r="H379" i="2" s="1"/>
  <c r="AK530" i="4"/>
  <c r="AK534"/>
  <c r="H385" i="2" s="1"/>
  <c r="AK538" i="4"/>
  <c r="H389" i="2" s="1"/>
  <c r="AK543" i="4"/>
  <c r="AK547"/>
  <c r="H395" i="2" s="1"/>
  <c r="AK551" i="4"/>
  <c r="H399" i="2" s="1"/>
  <c r="AK345" i="4"/>
  <c r="H245" i="2" s="1"/>
  <c r="AK349" i="4"/>
  <c r="H249" i="2" s="1"/>
  <c r="AK354" i="4"/>
  <c r="AK358"/>
  <c r="H255" i="2" s="1"/>
  <c r="AK478" i="4"/>
  <c r="AK483"/>
  <c r="H346" i="2" s="1"/>
  <c r="AK490" i="4"/>
  <c r="AK495"/>
  <c r="H355" i="2" s="1"/>
  <c r="AK500" i="4"/>
  <c r="H360" i="2" s="1"/>
  <c r="AK503" i="4"/>
  <c r="AK507"/>
  <c r="H364" i="2" s="1"/>
  <c r="AK511" i="4"/>
  <c r="AK516"/>
  <c r="AK520"/>
  <c r="H374" i="2" s="1"/>
  <c r="AK524" i="4"/>
  <c r="AK529"/>
  <c r="AK533"/>
  <c r="H384" i="2" s="1"/>
  <c r="AK537" i="4"/>
  <c r="AK542"/>
  <c r="AK546"/>
  <c r="H394" i="2" s="1"/>
  <c r="AK550" i="4"/>
  <c r="AK555"/>
  <c r="AK344"/>
  <c r="H244" i="2" s="1"/>
  <c r="AK348" i="4"/>
  <c r="AK353"/>
  <c r="AK357"/>
  <c r="H254" i="2" s="1"/>
  <c r="AK361" i="4"/>
  <c r="AK366"/>
  <c r="AK370"/>
  <c r="H264" i="2" s="1"/>
  <c r="AK374" i="4"/>
  <c r="AK362"/>
  <c r="H259" i="2" s="1"/>
  <c r="AK368" i="4"/>
  <c r="H262" i="2" s="1"/>
  <c r="AK373" i="4"/>
  <c r="H267" i="2" s="1"/>
  <c r="AK379" i="4"/>
  <c r="AK383"/>
  <c r="H274" i="2" s="1"/>
  <c r="AK387" i="4"/>
  <c r="AK392"/>
  <c r="AK396"/>
  <c r="H284" i="2" s="1"/>
  <c r="AK400" i="4"/>
  <c r="AK405"/>
  <c r="AK409"/>
  <c r="AK413"/>
  <c r="AK418"/>
  <c r="AK422"/>
  <c r="H304" i="2" s="1"/>
  <c r="AK426" i="4"/>
  <c r="AK431"/>
  <c r="AK435"/>
  <c r="H314" i="2" s="1"/>
  <c r="AK439" i="4"/>
  <c r="AK444"/>
  <c r="AK232"/>
  <c r="H163" i="2" s="1"/>
  <c r="AK236" i="4"/>
  <c r="H167" i="2" s="1"/>
  <c r="AK360" i="4"/>
  <c r="H257" i="2" s="1"/>
  <c r="AK367" i="4"/>
  <c r="AK372"/>
  <c r="H266" i="2" s="1"/>
  <c r="AK378" i="4"/>
  <c r="AK382"/>
  <c r="H273" i="2" s="1"/>
  <c r="AK386" i="4"/>
  <c r="AK391"/>
  <c r="AK395"/>
  <c r="H283" i="2" s="1"/>
  <c r="AK399" i="4"/>
  <c r="H287" i="2" s="1"/>
  <c r="AK404" i="4"/>
  <c r="AK408"/>
  <c r="H293" i="2" s="1"/>
  <c r="AK412" i="4"/>
  <c r="H297" i="2" s="1"/>
  <c r="AK417" i="4"/>
  <c r="AK421"/>
  <c r="H303" i="2" s="1"/>
  <c r="AK425" i="4"/>
  <c r="H307" i="2" s="1"/>
  <c r="AK430" i="4"/>
  <c r="AK434"/>
  <c r="H313" i="2" s="1"/>
  <c r="AK438" i="4"/>
  <c r="AK443"/>
  <c r="AK231"/>
  <c r="H162" i="2" s="1"/>
  <c r="AK235" i="4"/>
  <c r="H166" i="2" s="1"/>
  <c r="AK239" i="4"/>
  <c r="H170" i="2" s="1"/>
  <c r="AK365" i="4"/>
  <c r="AK371"/>
  <c r="H265" i="2" s="1"/>
  <c r="AK376" i="4"/>
  <c r="H270" i="2" s="1"/>
  <c r="AK381" i="4"/>
  <c r="H272" i="2" s="1"/>
  <c r="AK385" i="4"/>
  <c r="H276" i="2" s="1"/>
  <c r="AK389" i="4"/>
  <c r="H280" i="2" s="1"/>
  <c r="AK394" i="4"/>
  <c r="H282" i="2" s="1"/>
  <c r="AK398" i="4"/>
  <c r="H286" i="2" s="1"/>
  <c r="AK402" i="4"/>
  <c r="H290" i="2" s="1"/>
  <c r="AK407" i="4"/>
  <c r="H292" i="2" s="1"/>
  <c r="AK411" i="4"/>
  <c r="AK415"/>
  <c r="H300" i="2" s="1"/>
  <c r="AK420" i="4"/>
  <c r="H302" i="2" s="1"/>
  <c r="AK424" i="4"/>
  <c r="H306" i="2" s="1"/>
  <c r="AK428" i="4"/>
  <c r="H310" i="2" s="1"/>
  <c r="AK433" i="4"/>
  <c r="H312" i="2" s="1"/>
  <c r="AK437" i="4"/>
  <c r="H316" i="2" s="1"/>
  <c r="AK441" i="4"/>
  <c r="H320" i="2" s="1"/>
  <c r="AK234" i="4"/>
  <c r="AK238"/>
  <c r="H169" i="2" s="1"/>
  <c r="AK243" i="4"/>
  <c r="AK359"/>
  <c r="AK363"/>
  <c r="H260" i="2" s="1"/>
  <c r="AK369" i="4"/>
  <c r="H263" i="2" s="1"/>
  <c r="AK375" i="4"/>
  <c r="H269" i="2" s="1"/>
  <c r="AK380" i="4"/>
  <c r="AK384"/>
  <c r="H275" i="2" s="1"/>
  <c r="AK388" i="4"/>
  <c r="H279" i="2" s="1"/>
  <c r="AK393" i="4"/>
  <c r="AK397"/>
  <c r="H285" i="2" s="1"/>
  <c r="AK401" i="4"/>
  <c r="H289" i="2" s="1"/>
  <c r="AK406" i="4"/>
  <c r="AK410"/>
  <c r="H295" i="2" s="1"/>
  <c r="AK414" i="4"/>
  <c r="H299" i="2" s="1"/>
  <c r="AK419" i="4"/>
  <c r="AK423"/>
  <c r="H305" i="2" s="1"/>
  <c r="AK427" i="4"/>
  <c r="H309" i="2" s="1"/>
  <c r="AK432" i="4"/>
  <c r="AK436"/>
  <c r="H315" i="2" s="1"/>
  <c r="AK440" i="4"/>
  <c r="H319" i="2" s="1"/>
  <c r="AK233" i="4"/>
  <c r="H164" i="2" s="1"/>
  <c r="AK237" i="4"/>
  <c r="AK242"/>
  <c r="AK246"/>
  <c r="H174" i="2" s="1"/>
  <c r="AK250" i="4"/>
  <c r="AK255"/>
  <c r="AK259"/>
  <c r="H184" i="2" s="1"/>
  <c r="AK263" i="4"/>
  <c r="AK268"/>
  <c r="AK272"/>
  <c r="H194" i="2" s="1"/>
  <c r="AK276" i="4"/>
  <c r="AK281"/>
  <c r="AK285"/>
  <c r="H204" i="2" s="1"/>
  <c r="AK289" i="4"/>
  <c r="AK294"/>
  <c r="AK298"/>
  <c r="H214" i="2" s="1"/>
  <c r="AK302" i="4"/>
  <c r="AK307"/>
  <c r="AK311"/>
  <c r="H224" i="2" s="1"/>
  <c r="AK315" i="4"/>
  <c r="AK244"/>
  <c r="H172" i="2" s="1"/>
  <c r="AK249" i="4"/>
  <c r="H177" i="2" s="1"/>
  <c r="AK256" i="4"/>
  <c r="AK261"/>
  <c r="H186" i="2" s="1"/>
  <c r="AK267" i="4"/>
  <c r="AK273"/>
  <c r="H195" i="2" s="1"/>
  <c r="AK278" i="4"/>
  <c r="H200" i="2" s="1"/>
  <c r="AK284" i="4"/>
  <c r="H203" i="2" s="1"/>
  <c r="AK290" i="4"/>
  <c r="H209" i="2" s="1"/>
  <c r="AK296" i="4"/>
  <c r="H212" i="2" s="1"/>
  <c r="AK301" i="4"/>
  <c r="H217" i="2" s="1"/>
  <c r="AK308" i="4"/>
  <c r="AK313"/>
  <c r="H226" i="2" s="1"/>
  <c r="AK319" i="4"/>
  <c r="AK323"/>
  <c r="H233" i="2" s="1"/>
  <c r="AK327" i="4"/>
  <c r="H237" i="2" s="1"/>
  <c r="AK332" i="4"/>
  <c r="AK121"/>
  <c r="H83" i="2" s="1"/>
  <c r="AK125" i="4"/>
  <c r="H87" i="2" s="1"/>
  <c r="AK130" i="4"/>
  <c r="AK134"/>
  <c r="H93" i="2" s="1"/>
  <c r="AK138" i="4"/>
  <c r="AK143"/>
  <c r="AK147"/>
  <c r="H103" i="2" s="1"/>
  <c r="AK248" i="4"/>
  <c r="H176" i="2" s="1"/>
  <c r="AK254" i="4"/>
  <c r="AK260"/>
  <c r="H185" i="2" s="1"/>
  <c r="AK265" i="4"/>
  <c r="H190" i="2" s="1"/>
  <c r="AK271" i="4"/>
  <c r="H193" i="2" s="1"/>
  <c r="AK277" i="4"/>
  <c r="H199" i="2" s="1"/>
  <c r="AK283" i="4"/>
  <c r="H202" i="2" s="1"/>
  <c r="AK288" i="4"/>
  <c r="H207" i="2" s="1"/>
  <c r="AK295" i="4"/>
  <c r="AK300"/>
  <c r="H216" i="2" s="1"/>
  <c r="AK306" i="4"/>
  <c r="AK312"/>
  <c r="H225" i="2" s="1"/>
  <c r="AK317" i="4"/>
  <c r="H230" i="2" s="1"/>
  <c r="AK322" i="4"/>
  <c r="H232" i="2" s="1"/>
  <c r="AK326" i="4"/>
  <c r="H236" i="2" s="1"/>
  <c r="AK330" i="4"/>
  <c r="H240" i="2" s="1"/>
  <c r="AK120" i="4"/>
  <c r="H82" i="2" s="1"/>
  <c r="AK124" i="4"/>
  <c r="H86" i="2" s="1"/>
  <c r="AK128" i="4"/>
  <c r="H90" i="2" s="1"/>
  <c r="AK133" i="4"/>
  <c r="H92" i="2" s="1"/>
  <c r="AK137" i="4"/>
  <c r="H96" i="2" s="1"/>
  <c r="AK241" i="4"/>
  <c r="AK247"/>
  <c r="H175" i="2" s="1"/>
  <c r="AK252" i="4"/>
  <c r="H180" i="2" s="1"/>
  <c r="AK258" i="4"/>
  <c r="H183" i="2" s="1"/>
  <c r="AK264" i="4"/>
  <c r="H189" i="2" s="1"/>
  <c r="AK270" i="4"/>
  <c r="H192" i="2" s="1"/>
  <c r="AK275" i="4"/>
  <c r="H197" i="2" s="1"/>
  <c r="AK282" i="4"/>
  <c r="AK287"/>
  <c r="H206" i="2" s="1"/>
  <c r="AK293" i="4"/>
  <c r="AK299"/>
  <c r="H215" i="2" s="1"/>
  <c r="AK304" i="4"/>
  <c r="H220" i="2" s="1"/>
  <c r="AK310" i="4"/>
  <c r="H223" i="2" s="1"/>
  <c r="AK316" i="4"/>
  <c r="H229" i="2" s="1"/>
  <c r="AK321" i="4"/>
  <c r="AK325"/>
  <c r="H235" i="2" s="1"/>
  <c r="AK329" i="4"/>
  <c r="H239" i="2" s="1"/>
  <c r="AK245" i="4"/>
  <c r="H173" i="2" s="1"/>
  <c r="AK251" i="4"/>
  <c r="H179" i="2" s="1"/>
  <c r="AK257" i="4"/>
  <c r="H182" i="2" s="1"/>
  <c r="AK262" i="4"/>
  <c r="H187" i="2" s="1"/>
  <c r="AK269" i="4"/>
  <c r="AK274"/>
  <c r="AK280"/>
  <c r="AK286"/>
  <c r="H205" i="2" s="1"/>
  <c r="AK291" i="4"/>
  <c r="H210" i="2" s="1"/>
  <c r="AK297" i="4"/>
  <c r="H213" i="2" s="1"/>
  <c r="AK303" i="4"/>
  <c r="H219" i="2" s="1"/>
  <c r="AK309" i="4"/>
  <c r="H222" i="2" s="1"/>
  <c r="AK314" i="4"/>
  <c r="H227" i="2" s="1"/>
  <c r="AK320" i="4"/>
  <c r="AK324"/>
  <c r="H234" i="2" s="1"/>
  <c r="AK328" i="4"/>
  <c r="AK333"/>
  <c r="AK122"/>
  <c r="H84" i="2" s="1"/>
  <c r="AK126" i="4"/>
  <c r="AK131"/>
  <c r="AK135"/>
  <c r="H94" i="2" s="1"/>
  <c r="AK139" i="4"/>
  <c r="AK144"/>
  <c r="AK148"/>
  <c r="H104" i="2" s="1"/>
  <c r="AK152" i="4"/>
  <c r="AK157"/>
  <c r="AK161"/>
  <c r="H114" i="2" s="1"/>
  <c r="AK165" i="4"/>
  <c r="AK170"/>
  <c r="AK174"/>
  <c r="H124" i="2" s="1"/>
  <c r="AK178" i="4"/>
  <c r="AK183"/>
  <c r="AK187"/>
  <c r="H134" i="2" s="1"/>
  <c r="AK191" i="4"/>
  <c r="AK196"/>
  <c r="AK200"/>
  <c r="H144" i="2" s="1"/>
  <c r="AK204" i="4"/>
  <c r="AK209"/>
  <c r="AK213"/>
  <c r="H154" i="2" s="1"/>
  <c r="AK217" i="4"/>
  <c r="AK222"/>
  <c r="AK12"/>
  <c r="H4" i="2" s="1"/>
  <c r="AK16" i="4"/>
  <c r="AK132"/>
  <c r="AK146"/>
  <c r="H102" i="2" s="1"/>
  <c r="AK156" i="4"/>
  <c r="AK162"/>
  <c r="H115" i="2" s="1"/>
  <c r="AK167" i="4"/>
  <c r="H120" i="2" s="1"/>
  <c r="AK173" i="4"/>
  <c r="H123" i="2" s="1"/>
  <c r="AK179" i="4"/>
  <c r="H129" i="2" s="1"/>
  <c r="AK185" i="4"/>
  <c r="H132" i="2" s="1"/>
  <c r="AK190" i="4"/>
  <c r="H137" i="2" s="1"/>
  <c r="AK197" i="4"/>
  <c r="AK202"/>
  <c r="H146" i="2" s="1"/>
  <c r="AK208" i="4"/>
  <c r="AK214"/>
  <c r="H155" i="2" s="1"/>
  <c r="AK219" i="4"/>
  <c r="H160" i="2" s="1"/>
  <c r="AK10" i="4"/>
  <c r="H2" i="2" s="1"/>
  <c r="AK15" i="4"/>
  <c r="H7" i="2" s="1"/>
  <c r="AK23" i="4"/>
  <c r="H12" i="2" s="1"/>
  <c r="AK27" i="4"/>
  <c r="H16" i="2" s="1"/>
  <c r="AK31" i="4"/>
  <c r="H20" i="2" s="1"/>
  <c r="AK36" i="4"/>
  <c r="H22" i="2" s="1"/>
  <c r="AK40" i="4"/>
  <c r="H26" i="2" s="1"/>
  <c r="AK44" i="4"/>
  <c r="H30" i="2" s="1"/>
  <c r="AK49" i="4"/>
  <c r="H32" i="2" s="1"/>
  <c r="AK53" i="4"/>
  <c r="H36" i="2" s="1"/>
  <c r="AK55" i="4"/>
  <c r="AK60"/>
  <c r="AK64"/>
  <c r="H44" i="2" s="1"/>
  <c r="AK68" i="4"/>
  <c r="AK73"/>
  <c r="AK77"/>
  <c r="H54" i="2" s="1"/>
  <c r="AK81" i="4"/>
  <c r="AK86"/>
  <c r="AK90"/>
  <c r="AK94"/>
  <c r="AK99"/>
  <c r="AK103"/>
  <c r="H74" i="2" s="1"/>
  <c r="AK107" i="4"/>
  <c r="AK112"/>
  <c r="AK127"/>
  <c r="H89" i="2" s="1"/>
  <c r="AK145" i="4"/>
  <c r="H110" i="2"/>
  <c r="AK160" i="4"/>
  <c r="H113" i="2" s="1"/>
  <c r="AK166" i="4"/>
  <c r="H119" i="2" s="1"/>
  <c r="AK172" i="4"/>
  <c r="H122" i="2" s="1"/>
  <c r="AK177" i="4"/>
  <c r="H127" i="2" s="1"/>
  <c r="AK184" i="4"/>
  <c r="AK189"/>
  <c r="H136" i="2" s="1"/>
  <c r="AK195" i="4"/>
  <c r="AK201"/>
  <c r="AK206"/>
  <c r="H150" i="2" s="1"/>
  <c r="AK212" i="4"/>
  <c r="H153" i="2" s="1"/>
  <c r="AK218" i="4"/>
  <c r="H159" i="2" s="1"/>
  <c r="AK14" i="4"/>
  <c r="H6" i="2" s="1"/>
  <c r="AK20" i="4"/>
  <c r="AK22"/>
  <c r="AK26"/>
  <c r="H15" i="2" s="1"/>
  <c r="AK30" i="4"/>
  <c r="H19" i="2" s="1"/>
  <c r="AK35" i="4"/>
  <c r="AK39"/>
  <c r="H25" i="2" s="1"/>
  <c r="AK43" i="4"/>
  <c r="H29" i="2" s="1"/>
  <c r="AK48" i="4"/>
  <c r="AK52"/>
  <c r="AK59"/>
  <c r="AK63"/>
  <c r="H43" i="2" s="1"/>
  <c r="AK67" i="4"/>
  <c r="AK72"/>
  <c r="AK76"/>
  <c r="H53" i="2" s="1"/>
  <c r="AK80" i="4"/>
  <c r="H57" i="2" s="1"/>
  <c r="AK85" i="4"/>
  <c r="AK89"/>
  <c r="H63" i="2" s="1"/>
  <c r="AK93" i="4"/>
  <c r="H67" i="2" s="1"/>
  <c r="AK98" i="4"/>
  <c r="AK102"/>
  <c r="H73" i="2" s="1"/>
  <c r="AK106" i="4"/>
  <c r="H77" i="2" s="1"/>
  <c r="AK111" i="4"/>
  <c r="AK123"/>
  <c r="H85" i="2" s="1"/>
  <c r="AK141" i="4"/>
  <c r="H100" i="2" s="1"/>
  <c r="AK150" i="4"/>
  <c r="H106" i="2" s="1"/>
  <c r="AK153" i="4"/>
  <c r="H109" i="2" s="1"/>
  <c r="AK159" i="4"/>
  <c r="H112" i="2" s="1"/>
  <c r="AK164" i="4"/>
  <c r="H117" i="2" s="1"/>
  <c r="AK171" i="4"/>
  <c r="AK176"/>
  <c r="H126" i="2" s="1"/>
  <c r="AK182" i="4"/>
  <c r="AK188"/>
  <c r="H135" i="2" s="1"/>
  <c r="H140"/>
  <c r="AK199" i="4"/>
  <c r="H143" i="2" s="1"/>
  <c r="AK205" i="4"/>
  <c r="H149" i="2" s="1"/>
  <c r="AK211" i="4"/>
  <c r="H152" i="2" s="1"/>
  <c r="AK216" i="4"/>
  <c r="H157" i="2" s="1"/>
  <c r="AK13" i="4"/>
  <c r="H5" i="2" s="1"/>
  <c r="H10"/>
  <c r="AK21" i="4"/>
  <c r="AK25"/>
  <c r="H14" i="2" s="1"/>
  <c r="AK29" i="4"/>
  <c r="AK34"/>
  <c r="AK38"/>
  <c r="H24" i="2" s="1"/>
  <c r="AK42" i="4"/>
  <c r="AK47"/>
  <c r="AK51"/>
  <c r="AK54"/>
  <c r="H37" i="2" s="1"/>
  <c r="AK57" i="4"/>
  <c r="H40" i="2" s="1"/>
  <c r="AK62" i="4"/>
  <c r="H42" i="2" s="1"/>
  <c r="AK66" i="4"/>
  <c r="H46" i="2" s="1"/>
  <c r="AK70" i="4"/>
  <c r="H50" i="2" s="1"/>
  <c r="AK75" i="4"/>
  <c r="H52" i="2" s="1"/>
  <c r="AK79" i="4"/>
  <c r="H56" i="2" s="1"/>
  <c r="AK83" i="4"/>
  <c r="H60" i="2" s="1"/>
  <c r="AK88" i="4"/>
  <c r="H62" i="2" s="1"/>
  <c r="AK92" i="4"/>
  <c r="H66" i="2" s="1"/>
  <c r="AK96" i="4"/>
  <c r="H70" i="2" s="1"/>
  <c r="AK101" i="4"/>
  <c r="H72" i="2" s="1"/>
  <c r="AK105" i="4"/>
  <c r="H76" i="2" s="1"/>
  <c r="AK109" i="4"/>
  <c r="H80" i="2" s="1"/>
  <c r="AK136" i="4"/>
  <c r="H95" i="2" s="1"/>
  <c r="AK140" i="4"/>
  <c r="H99" i="2" s="1"/>
  <c r="AK149" i="4"/>
  <c r="H105" i="2" s="1"/>
  <c r="AK151" i="4"/>
  <c r="H107" i="2" s="1"/>
  <c r="AK158" i="4"/>
  <c r="AK163"/>
  <c r="H116" i="2" s="1"/>
  <c r="AK169" i="4"/>
  <c r="AK175"/>
  <c r="H125" i="2" s="1"/>
  <c r="H130"/>
  <c r="AK186" i="4"/>
  <c r="H133" i="2" s="1"/>
  <c r="AK192" i="4"/>
  <c r="H139" i="2" s="1"/>
  <c r="AK198" i="4"/>
  <c r="H142" i="2" s="1"/>
  <c r="AK203" i="4"/>
  <c r="H147" i="2" s="1"/>
  <c r="AK210" i="4"/>
  <c r="AK215"/>
  <c r="H156" i="2" s="1"/>
  <c r="AK221" i="4"/>
  <c r="AK11"/>
  <c r="H3" i="2" s="1"/>
  <c r="AK17" i="4"/>
  <c r="H9" i="2" s="1"/>
  <c r="AK24" i="4"/>
  <c r="H13" i="2" s="1"/>
  <c r="AK28" i="4"/>
  <c r="H17" i="2" s="1"/>
  <c r="AK33" i="4"/>
  <c r="AK37"/>
  <c r="H23" i="2" s="1"/>
  <c r="AK41" i="4"/>
  <c r="H27" i="2" s="1"/>
  <c r="AK46" i="4"/>
  <c r="AK50"/>
  <c r="H33" i="2" s="1"/>
  <c r="AK56" i="4"/>
  <c r="H39" i="2" s="1"/>
  <c r="AK61" i="4"/>
  <c r="AK65"/>
  <c r="H45" i="2" s="1"/>
  <c r="AK69" i="4"/>
  <c r="H49" i="2" s="1"/>
  <c r="AK74" i="4"/>
  <c r="AK78"/>
  <c r="H55" i="2" s="1"/>
  <c r="AK82" i="4"/>
  <c r="H59" i="2" s="1"/>
  <c r="AK87" i="4"/>
  <c r="AK91"/>
  <c r="H65" i="2" s="1"/>
  <c r="AK95" i="4"/>
  <c r="H69" i="2" s="1"/>
  <c r="AK100" i="4"/>
  <c r="AK104"/>
  <c r="H75" i="2" s="1"/>
  <c r="AK108" i="4"/>
  <c r="H79" i="2" s="1"/>
  <c r="G57"/>
  <c r="G88"/>
  <c r="G147"/>
  <c r="G118"/>
  <c r="G107"/>
  <c r="G226"/>
  <c r="G197"/>
  <c r="G168"/>
  <c r="G318"/>
  <c r="G285"/>
  <c r="G316"/>
  <c r="G276"/>
  <c r="G288"/>
  <c r="G258"/>
  <c r="G354"/>
  <c r="G254"/>
  <c r="G388"/>
  <c r="G374"/>
  <c r="G385"/>
  <c r="G396"/>
  <c r="G346"/>
  <c r="G324"/>
  <c r="G468"/>
  <c r="G418"/>
  <c r="G425"/>
  <c r="G545"/>
  <c r="G528"/>
  <c r="G518"/>
  <c r="G527"/>
  <c r="G485"/>
  <c r="G484"/>
  <c r="G25"/>
  <c r="G114"/>
  <c r="G174"/>
  <c r="G215"/>
  <c r="G198"/>
  <c r="G86"/>
  <c r="G216"/>
  <c r="G314"/>
  <c r="G274"/>
  <c r="G286"/>
  <c r="G398"/>
  <c r="G355"/>
  <c r="G338"/>
  <c r="G246"/>
  <c r="G366"/>
  <c r="G476"/>
  <c r="G478"/>
  <c r="G428"/>
  <c r="G407"/>
  <c r="G537"/>
  <c r="G516"/>
  <c r="G547"/>
  <c r="G508"/>
  <c r="G505"/>
  <c r="G65"/>
  <c r="G146"/>
  <c r="G4"/>
  <c r="G58"/>
  <c r="G104"/>
  <c r="G45"/>
  <c r="G108"/>
  <c r="G84"/>
  <c r="G18"/>
  <c r="G5"/>
  <c r="G144"/>
  <c r="G128"/>
  <c r="G127"/>
  <c r="G87"/>
  <c r="G218"/>
  <c r="G238"/>
  <c r="G188"/>
  <c r="G217"/>
  <c r="G177"/>
  <c r="G298"/>
  <c r="G284"/>
  <c r="G255"/>
  <c r="G297"/>
  <c r="G267"/>
  <c r="G387"/>
  <c r="G368"/>
  <c r="G348"/>
  <c r="G344"/>
  <c r="G455"/>
  <c r="G438"/>
  <c r="G327"/>
  <c r="G474"/>
  <c r="G446"/>
  <c r="G408"/>
  <c r="G417"/>
  <c r="G404"/>
  <c r="G406"/>
  <c r="G554"/>
  <c r="G538"/>
  <c r="G546"/>
  <c r="G536"/>
  <c r="G535"/>
  <c r="AL561" i="4"/>
  <c r="AL784"/>
  <c r="AL672"/>
  <c r="AL118"/>
  <c r="AL229"/>
  <c r="AL340"/>
  <c r="AL451"/>
  <c r="AK562"/>
  <c r="AK673"/>
  <c r="AK785"/>
  <c r="AK341"/>
  <c r="AK452"/>
  <c r="AK119"/>
  <c r="AK230"/>
  <c r="AK9"/>
  <c r="AK3"/>
  <c r="AM2"/>
  <c r="AL1"/>
  <c r="AL8"/>
  <c r="H398" i="2" l="1"/>
  <c r="H418"/>
  <c r="H268"/>
  <c r="H508"/>
  <c r="H618"/>
  <c r="H608"/>
  <c r="H228"/>
  <c r="H548"/>
  <c r="H598"/>
  <c r="H588"/>
  <c r="H578"/>
  <c r="H568"/>
  <c r="H128"/>
  <c r="H88"/>
  <c r="H478"/>
  <c r="H448"/>
  <c r="H538"/>
  <c r="H388"/>
  <c r="H258"/>
  <c r="H208"/>
  <c r="H188"/>
  <c r="H58"/>
  <c r="H34"/>
  <c r="H48"/>
  <c r="H148"/>
  <c r="H8"/>
  <c r="H218"/>
  <c r="H178"/>
  <c r="H318"/>
  <c r="H298"/>
  <c r="H365"/>
  <c r="H348"/>
  <c r="H334"/>
  <c r="H466"/>
  <c r="H437"/>
  <c r="H408"/>
  <c r="H498"/>
  <c r="H518"/>
  <c r="H488"/>
  <c r="H18"/>
  <c r="H138"/>
  <c r="H98"/>
  <c r="H196"/>
  <c r="H317"/>
  <c r="H277"/>
  <c r="H294"/>
  <c r="H475"/>
  <c r="H458"/>
  <c r="H528"/>
  <c r="AL787" i="4"/>
  <c r="I563" i="2" s="1"/>
  <c r="AL791" i="4"/>
  <c r="I567" i="2" s="1"/>
  <c r="AL786" i="4"/>
  <c r="I562" i="2" s="1"/>
  <c r="AL792" i="4"/>
  <c r="AL796"/>
  <c r="AL790"/>
  <c r="I566" i="2" s="1"/>
  <c r="AL799" i="4"/>
  <c r="I572" i="2" s="1"/>
  <c r="AL789" i="4"/>
  <c r="I565" i="2" s="1"/>
  <c r="AL794" i="4"/>
  <c r="I570" i="2" s="1"/>
  <c r="AL802" i="4"/>
  <c r="I575" i="2" s="1"/>
  <c r="AL806" i="4"/>
  <c r="I579" i="2" s="1"/>
  <c r="AL801" i="4"/>
  <c r="I574" i="2" s="1"/>
  <c r="AL803" i="4"/>
  <c r="I576" i="2" s="1"/>
  <c r="AL807" i="4"/>
  <c r="I580" i="2" s="1"/>
  <c r="AL788" i="4"/>
  <c r="I564" i="2" s="1"/>
  <c r="AL798" i="4"/>
  <c r="AL805"/>
  <c r="AL810"/>
  <c r="AL814"/>
  <c r="I584" i="2" s="1"/>
  <c r="AL818" i="4"/>
  <c r="AL800"/>
  <c r="I573" i="2" s="1"/>
  <c r="AL811" i="4"/>
  <c r="AL816"/>
  <c r="I586" i="2" s="1"/>
  <c r="AL797" i="4"/>
  <c r="AL804"/>
  <c r="I577" i="2" s="1"/>
  <c r="AL809" i="4"/>
  <c r="AL815"/>
  <c r="I585" i="2" s="1"/>
  <c r="AL820" i="4"/>
  <c r="I590" i="2" s="1"/>
  <c r="AL823" i="4"/>
  <c r="AL827"/>
  <c r="I594" i="2" s="1"/>
  <c r="AL831" i="4"/>
  <c r="AL793"/>
  <c r="I569" i="2" s="1"/>
  <c r="AL813" i="4"/>
  <c r="I583" i="2" s="1"/>
  <c r="AL819" i="4"/>
  <c r="I589" i="2" s="1"/>
  <c r="AL826" i="4"/>
  <c r="I593" i="2" s="1"/>
  <c r="AL830" i="4"/>
  <c r="I597" i="2" s="1"/>
  <c r="AL812" i="4"/>
  <c r="I582" i="2" s="1"/>
  <c r="AL817" i="4"/>
  <c r="I587" i="2" s="1"/>
  <c r="AL825" i="4"/>
  <c r="I592" i="2" s="1"/>
  <c r="AL829" i="4"/>
  <c r="I596" i="2" s="1"/>
  <c r="AL833" i="4"/>
  <c r="I600" i="2" s="1"/>
  <c r="AL838" i="4"/>
  <c r="I602" i="2" s="1"/>
  <c r="AL842" i="4"/>
  <c r="I606" i="2" s="1"/>
  <c r="AL846" i="4"/>
  <c r="I610" i="2" s="1"/>
  <c r="AL851" i="4"/>
  <c r="I612" i="2" s="1"/>
  <c r="AL855" i="4"/>
  <c r="I616" i="2" s="1"/>
  <c r="AL822" i="4"/>
  <c r="AL832"/>
  <c r="I599" i="2" s="1"/>
  <c r="AL828" i="4"/>
  <c r="I595" i="2" s="1"/>
  <c r="AL824" i="4"/>
  <c r="AL836"/>
  <c r="AL841"/>
  <c r="I605" i="2" s="1"/>
  <c r="AL848" i="4"/>
  <c r="AL853"/>
  <c r="I614" i="2" s="1"/>
  <c r="AL859" i="4"/>
  <c r="I620" i="2" s="1"/>
  <c r="AL674" i="4"/>
  <c r="I482" i="2" s="1"/>
  <c r="AL678" i="4"/>
  <c r="I486" i="2" s="1"/>
  <c r="AL682" i="4"/>
  <c r="I490" i="2" s="1"/>
  <c r="AL687" i="4"/>
  <c r="I492" i="2" s="1"/>
  <c r="AL839" i="4"/>
  <c r="I603" i="2" s="1"/>
  <c r="AL845" i="4"/>
  <c r="I609" i="2" s="1"/>
  <c r="AL854" i="4"/>
  <c r="I615" i="2" s="1"/>
  <c r="AL835" i="4"/>
  <c r="AL843"/>
  <c r="I607" i="2" s="1"/>
  <c r="AL850" i="4"/>
  <c r="AL844"/>
  <c r="AL856"/>
  <c r="I617" i="2" s="1"/>
  <c r="AL862" i="4"/>
  <c r="AL679"/>
  <c r="I487" i="2" s="1"/>
  <c r="AL685" i="4"/>
  <c r="AL690"/>
  <c r="AL694"/>
  <c r="I499" i="2" s="1"/>
  <c r="AL699" i="4"/>
  <c r="AL703"/>
  <c r="AL707"/>
  <c r="I509" i="2" s="1"/>
  <c r="AL712" i="4"/>
  <c r="AL716"/>
  <c r="I515" i="2" s="1"/>
  <c r="AL720" i="4"/>
  <c r="I519" i="2" s="1"/>
  <c r="AL725" i="4"/>
  <c r="AL729"/>
  <c r="AL733"/>
  <c r="I529" i="2" s="1"/>
  <c r="AL738" i="4"/>
  <c r="AL742"/>
  <c r="AL677"/>
  <c r="AL686"/>
  <c r="AL689"/>
  <c r="I494" i="2" s="1"/>
  <c r="AL693" i="4"/>
  <c r="AL676"/>
  <c r="AL680"/>
  <c r="AL688"/>
  <c r="I493" i="2" s="1"/>
  <c r="AL697" i="4"/>
  <c r="AL700"/>
  <c r="I502" i="2" s="1"/>
  <c r="AL840" i="4"/>
  <c r="I604" i="2" s="1"/>
  <c r="AL852" i="4"/>
  <c r="I613" i="2" s="1"/>
  <c r="AL861" i="4"/>
  <c r="AL681"/>
  <c r="I489" i="2" s="1"/>
  <c r="AL691" i="4"/>
  <c r="AL698"/>
  <c r="AL704"/>
  <c r="I506" i="2" s="1"/>
  <c r="AL857" i="4"/>
  <c r="AL692"/>
  <c r="AL702"/>
  <c r="I504" i="2" s="1"/>
  <c r="AL708" i="4"/>
  <c r="I510" i="2" s="1"/>
  <c r="AL837" i="4"/>
  <c r="AL849"/>
  <c r="AL858"/>
  <c r="I619" i="2" s="1"/>
  <c r="AL675" i="4"/>
  <c r="I483" i="2" s="1"/>
  <c r="AL684" i="4"/>
  <c r="AL695"/>
  <c r="I500" i="2" s="1"/>
  <c r="AL701" i="4"/>
  <c r="I503" i="2" s="1"/>
  <c r="AL706" i="4"/>
  <c r="AL713"/>
  <c r="I512" i="2" s="1"/>
  <c r="AL718" i="4"/>
  <c r="I517" i="2" s="1"/>
  <c r="AL724" i="4"/>
  <c r="AL730"/>
  <c r="AL705"/>
  <c r="I507" i="2" s="1"/>
  <c r="AL721" i="4"/>
  <c r="I520" i="2" s="1"/>
  <c r="AL728" i="4"/>
  <c r="I524" i="2" s="1"/>
  <c r="AL736" i="4"/>
  <c r="AL741"/>
  <c r="I534" i="2" s="1"/>
  <c r="AL744" i="4"/>
  <c r="AL749"/>
  <c r="AL753"/>
  <c r="AL757"/>
  <c r="AL761"/>
  <c r="I549" i="2" s="1"/>
  <c r="AL766" i="4"/>
  <c r="AL732"/>
  <c r="AL746"/>
  <c r="I539" i="2" s="1"/>
  <c r="AL752" i="4"/>
  <c r="AL758"/>
  <c r="AL764"/>
  <c r="AL769"/>
  <c r="AL771"/>
  <c r="I556" i="2" s="1"/>
  <c r="AL775" i="4"/>
  <c r="I560" i="2" s="1"/>
  <c r="AL717" i="4"/>
  <c r="AL739"/>
  <c r="I532" i="2" s="1"/>
  <c r="AL745" i="4"/>
  <c r="AL751"/>
  <c r="AL756"/>
  <c r="I544" i="2" s="1"/>
  <c r="AL762" i="4"/>
  <c r="I550" i="2" s="1"/>
  <c r="AL768" i="4"/>
  <c r="I553" i="2" s="1"/>
  <c r="AL770" i="4"/>
  <c r="I555" i="2" s="1"/>
  <c r="AL774" i="4"/>
  <c r="I559" i="2" s="1"/>
  <c r="AL714" i="4"/>
  <c r="I513" i="2" s="1"/>
  <c r="AL723" i="4"/>
  <c r="AL726"/>
  <c r="I522" i="2" s="1"/>
  <c r="AL737" i="4"/>
  <c r="AL740"/>
  <c r="I533" i="2" s="1"/>
  <c r="AL750" i="4"/>
  <c r="AL755"/>
  <c r="I543" i="2" s="1"/>
  <c r="AL760" i="4"/>
  <c r="AL767"/>
  <c r="I552" i="2" s="1"/>
  <c r="AL773" i="4"/>
  <c r="AL778"/>
  <c r="AL710"/>
  <c r="AL711"/>
  <c r="AL715"/>
  <c r="I514" i="2" s="1"/>
  <c r="AL719" i="4"/>
  <c r="AL727"/>
  <c r="I523" i="2" s="1"/>
  <c r="AL731" i="4"/>
  <c r="AL734"/>
  <c r="I530" i="2" s="1"/>
  <c r="AL743" i="4"/>
  <c r="AL747"/>
  <c r="I540" i="2" s="1"/>
  <c r="AL754" i="4"/>
  <c r="I542" i="2" s="1"/>
  <c r="AL759" i="4"/>
  <c r="AL765"/>
  <c r="AL772"/>
  <c r="AL777"/>
  <c r="AL565"/>
  <c r="AL569"/>
  <c r="AL564"/>
  <c r="I403" i="2" s="1"/>
  <c r="AL570" i="4"/>
  <c r="I409" i="2" s="1"/>
  <c r="AL573" i="4"/>
  <c r="AL577"/>
  <c r="I413" i="2" s="1"/>
  <c r="AL581" i="4"/>
  <c r="AL586"/>
  <c r="AL590"/>
  <c r="I423" i="2" s="1"/>
  <c r="AL594" i="4"/>
  <c r="I427" i="2" s="1"/>
  <c r="AL599" i="4"/>
  <c r="AL603"/>
  <c r="I433" i="2" s="1"/>
  <c r="AL607" i="4"/>
  <c r="I437" i="2" s="1"/>
  <c r="AL563" i="4"/>
  <c r="I402" i="2" s="1"/>
  <c r="AL568" i="4"/>
  <c r="AL571"/>
  <c r="I410" i="2" s="1"/>
  <c r="AL576" i="4"/>
  <c r="I412" i="2" s="1"/>
  <c r="AL580" i="4"/>
  <c r="I416" i="2" s="1"/>
  <c r="AL584" i="4"/>
  <c r="I420" i="2" s="1"/>
  <c r="AL589" i="4"/>
  <c r="I422" i="2" s="1"/>
  <c r="AL593" i="4"/>
  <c r="AL597"/>
  <c r="I430" i="2" s="1"/>
  <c r="AL602" i="4"/>
  <c r="I432" i="2" s="1"/>
  <c r="AL567" i="4"/>
  <c r="AL575"/>
  <c r="AL579"/>
  <c r="I415" i="2" s="1"/>
  <c r="AL583" i="4"/>
  <c r="I419" i="2" s="1"/>
  <c r="AL588" i="4"/>
  <c r="AL592"/>
  <c r="AL596"/>
  <c r="I429" i="2" s="1"/>
  <c r="AL601" i="4"/>
  <c r="AL605"/>
  <c r="I435" i="2" s="1"/>
  <c r="AL566" i="4"/>
  <c r="AL574"/>
  <c r="AL578"/>
  <c r="AL582"/>
  <c r="AL587"/>
  <c r="AL591"/>
  <c r="AL595"/>
  <c r="AL600"/>
  <c r="AL604"/>
  <c r="I434" i="2" s="1"/>
  <c r="AL608" i="4"/>
  <c r="AL613"/>
  <c r="AL617"/>
  <c r="AL621"/>
  <c r="AL626"/>
  <c r="AL630"/>
  <c r="I454" i="2" s="1"/>
  <c r="AL634" i="4"/>
  <c r="AL639"/>
  <c r="AL643"/>
  <c r="AL647"/>
  <c r="AL606"/>
  <c r="AL615"/>
  <c r="I442" i="2" s="1"/>
  <c r="AL620" i="4"/>
  <c r="AL627"/>
  <c r="AL632"/>
  <c r="I456" i="2" s="1"/>
  <c r="AL638" i="4"/>
  <c r="AL644"/>
  <c r="I465" i="2" s="1"/>
  <c r="AL649" i="4"/>
  <c r="I470" i="2" s="1"/>
  <c r="AL654" i="4"/>
  <c r="I472" i="2" s="1"/>
  <c r="AL658" i="4"/>
  <c r="AL662"/>
  <c r="I480" i="2" s="1"/>
  <c r="AL454" i="4"/>
  <c r="I323" i="2" s="1"/>
  <c r="AL458" i="4"/>
  <c r="AL463"/>
  <c r="AL467"/>
  <c r="I333" i="2" s="1"/>
  <c r="AL471" i="4"/>
  <c r="AL614"/>
  <c r="AL619"/>
  <c r="AL625"/>
  <c r="AL631"/>
  <c r="AL636"/>
  <c r="I460" i="2" s="1"/>
  <c r="AL642" i="4"/>
  <c r="I463" i="2" s="1"/>
  <c r="AL648" i="4"/>
  <c r="I469" i="2" s="1"/>
  <c r="AL653" i="4"/>
  <c r="AL657"/>
  <c r="I475" i="2" s="1"/>
  <c r="AL661" i="4"/>
  <c r="I479" i="2" s="1"/>
  <c r="AL453" i="4"/>
  <c r="I322" i="2" s="1"/>
  <c r="AL457" i="4"/>
  <c r="AL461"/>
  <c r="I330" i="2" s="1"/>
  <c r="AL466" i="4"/>
  <c r="I332" i="2" s="1"/>
  <c r="AL609" i="4"/>
  <c r="I439" i="2" s="1"/>
  <c r="AL612" i="4"/>
  <c r="AL618"/>
  <c r="AL623"/>
  <c r="I450" i="2" s="1"/>
  <c r="AL629" i="4"/>
  <c r="I453" i="2" s="1"/>
  <c r="AL635" i="4"/>
  <c r="I459" i="2" s="1"/>
  <c r="AL641" i="4"/>
  <c r="I462" i="2" s="1"/>
  <c r="AL646" i="4"/>
  <c r="I467" i="2" s="1"/>
  <c r="AL652" i="4"/>
  <c r="AL656"/>
  <c r="AL660"/>
  <c r="AL665"/>
  <c r="AL456"/>
  <c r="I325" i="2" s="1"/>
  <c r="AL460" i="4"/>
  <c r="I329" i="2" s="1"/>
  <c r="AL465" i="4"/>
  <c r="AL469"/>
  <c r="AL473"/>
  <c r="I339" i="2" s="1"/>
  <c r="AL610" i="4"/>
  <c r="I440" i="2" s="1"/>
  <c r="AL616" i="4"/>
  <c r="I443" i="2" s="1"/>
  <c r="AL622" i="4"/>
  <c r="I449" i="2" s="1"/>
  <c r="AL628" i="4"/>
  <c r="I452" i="2" s="1"/>
  <c r="AL633" i="4"/>
  <c r="AL640"/>
  <c r="AL645"/>
  <c r="I466" i="2" s="1"/>
  <c r="AL651" i="4"/>
  <c r="AL655"/>
  <c r="I473" i="2" s="1"/>
  <c r="AL659" i="4"/>
  <c r="AL664"/>
  <c r="AL455"/>
  <c r="AL459"/>
  <c r="AL464"/>
  <c r="AL468"/>
  <c r="I334" i="2" s="1"/>
  <c r="AL472" i="4"/>
  <c r="AL477"/>
  <c r="AL481"/>
  <c r="AL485"/>
  <c r="AL490"/>
  <c r="AL494"/>
  <c r="AL498"/>
  <c r="AL478"/>
  <c r="AL483"/>
  <c r="AL489"/>
  <c r="AL495"/>
  <c r="AL500"/>
  <c r="I360" i="2" s="1"/>
  <c r="AL503" i="4"/>
  <c r="AL507"/>
  <c r="I364" i="2" s="1"/>
  <c r="AL511" i="4"/>
  <c r="AL516"/>
  <c r="AL520"/>
  <c r="AL524"/>
  <c r="AL529"/>
  <c r="AL533"/>
  <c r="AL537"/>
  <c r="AL542"/>
  <c r="AL546"/>
  <c r="AL550"/>
  <c r="AL555"/>
  <c r="AL344"/>
  <c r="I244" i="2" s="1"/>
  <c r="AL348" i="4"/>
  <c r="AL353"/>
  <c r="AL357"/>
  <c r="AL476"/>
  <c r="AL482"/>
  <c r="AL487"/>
  <c r="I350" i="2" s="1"/>
  <c r="AL493" i="4"/>
  <c r="I353" i="2" s="1"/>
  <c r="AL499" i="4"/>
  <c r="I359" i="2" s="1"/>
  <c r="AL502" i="4"/>
  <c r="AL506"/>
  <c r="I363" i="2" s="1"/>
  <c r="AL510" i="4"/>
  <c r="I367" i="2" s="1"/>
  <c r="AL515" i="4"/>
  <c r="AL519"/>
  <c r="I373" i="2" s="1"/>
  <c r="AL523" i="4"/>
  <c r="AL528"/>
  <c r="AL532"/>
  <c r="I383" i="2" s="1"/>
  <c r="AL536" i="4"/>
  <c r="AL541"/>
  <c r="AL545"/>
  <c r="I393" i="2" s="1"/>
  <c r="AL549" i="4"/>
  <c r="I397" i="2" s="1"/>
  <c r="AL554" i="4"/>
  <c r="AL343"/>
  <c r="I243" i="2" s="1"/>
  <c r="AL347" i="4"/>
  <c r="I247" i="2" s="1"/>
  <c r="AL352" i="4"/>
  <c r="AL356"/>
  <c r="I253" i="2" s="1"/>
  <c r="AL470" i="4"/>
  <c r="I336" i="2" s="1"/>
  <c r="AL474" i="4"/>
  <c r="I340" i="2" s="1"/>
  <c r="AL480" i="4"/>
  <c r="I343" i="2" s="1"/>
  <c r="AL486" i="4"/>
  <c r="I349" i="2" s="1"/>
  <c r="AL492" i="4"/>
  <c r="I352" i="2" s="1"/>
  <c r="AL497" i="4"/>
  <c r="AL505"/>
  <c r="I362" i="2" s="1"/>
  <c r="AL509" i="4"/>
  <c r="AL513"/>
  <c r="I370" i="2" s="1"/>
  <c r="AL518" i="4"/>
  <c r="I372" i="2" s="1"/>
  <c r="AL522" i="4"/>
  <c r="I376" i="2" s="1"/>
  <c r="AL526" i="4"/>
  <c r="I380" i="2" s="1"/>
  <c r="AL531" i="4"/>
  <c r="I382" i="2" s="1"/>
  <c r="AL535" i="4"/>
  <c r="AL539"/>
  <c r="I390" i="2" s="1"/>
  <c r="AL544" i="4"/>
  <c r="I392" i="2" s="1"/>
  <c r="AL548" i="4"/>
  <c r="AL552"/>
  <c r="I400" i="2" s="1"/>
  <c r="AL342" i="4"/>
  <c r="I242" i="2" s="1"/>
  <c r="AL346" i="4"/>
  <c r="AL350"/>
  <c r="I250" i="2" s="1"/>
  <c r="AL355" i="4"/>
  <c r="I252" i="2" s="1"/>
  <c r="AL479" i="4"/>
  <c r="I342" i="2" s="1"/>
  <c r="AL484" i="4"/>
  <c r="AL491"/>
  <c r="AL496"/>
  <c r="AL504"/>
  <c r="AL508"/>
  <c r="I365" i="2" s="1"/>
  <c r="AL512" i="4"/>
  <c r="I369" i="2" s="1"/>
  <c r="AL517" i="4"/>
  <c r="AL521"/>
  <c r="I375" i="2" s="1"/>
  <c r="AL525" i="4"/>
  <c r="I379" i="2" s="1"/>
  <c r="AL530" i="4"/>
  <c r="AL534"/>
  <c r="AL538"/>
  <c r="I389" i="2" s="1"/>
  <c r="AL543" i="4"/>
  <c r="AL547"/>
  <c r="AL551"/>
  <c r="I399" i="2" s="1"/>
  <c r="AL345" i="4"/>
  <c r="I245" i="2" s="1"/>
  <c r="AL349" i="4"/>
  <c r="I249" i="2" s="1"/>
  <c r="AL354" i="4"/>
  <c r="AL358"/>
  <c r="AL362"/>
  <c r="I259" i="2" s="1"/>
  <c r="AL367" i="4"/>
  <c r="AL371"/>
  <c r="AL375"/>
  <c r="I269" i="2" s="1"/>
  <c r="AL359" i="4"/>
  <c r="I256" i="2" s="1"/>
  <c r="AL363" i="4"/>
  <c r="I260" i="2" s="1"/>
  <c r="AL369" i="4"/>
  <c r="I263" i="2" s="1"/>
  <c r="AL374" i="4"/>
  <c r="AL380"/>
  <c r="AL384"/>
  <c r="I275" i="2" s="1"/>
  <c r="AL388" i="4"/>
  <c r="I279" i="2" s="1"/>
  <c r="AL393" i="4"/>
  <c r="AL397"/>
  <c r="AL401"/>
  <c r="I289" i="2" s="1"/>
  <c r="AL406" i="4"/>
  <c r="AL410"/>
  <c r="AL414"/>
  <c r="I299" i="2" s="1"/>
  <c r="AL419" i="4"/>
  <c r="AL423"/>
  <c r="AL427"/>
  <c r="I309" i="2" s="1"/>
  <c r="AL432" i="4"/>
  <c r="AL436"/>
  <c r="I315" i="2" s="1"/>
  <c r="AL440" i="4"/>
  <c r="I319" i="2" s="1"/>
  <c r="AL233" i="4"/>
  <c r="AL361"/>
  <c r="AL368"/>
  <c r="I262" i="2" s="1"/>
  <c r="AL373" i="4"/>
  <c r="AL379"/>
  <c r="AL383"/>
  <c r="AL387"/>
  <c r="AL392"/>
  <c r="AL396"/>
  <c r="AL400"/>
  <c r="AL405"/>
  <c r="AL409"/>
  <c r="I294" i="2" s="1"/>
  <c r="AL413" i="4"/>
  <c r="AL418"/>
  <c r="AL422"/>
  <c r="I304" i="2" s="1"/>
  <c r="AL426" i="4"/>
  <c r="AL431"/>
  <c r="AL435"/>
  <c r="AL439"/>
  <c r="AL444"/>
  <c r="AL232"/>
  <c r="I163" i="2" s="1"/>
  <c r="AL236" i="4"/>
  <c r="I167" i="2" s="1"/>
  <c r="AL241" i="4"/>
  <c r="AL360"/>
  <c r="AL366"/>
  <c r="AL372"/>
  <c r="AL378"/>
  <c r="AL382"/>
  <c r="I273" i="2" s="1"/>
  <c r="AL386" i="4"/>
  <c r="I277" i="2" s="1"/>
  <c r="AL391" i="4"/>
  <c r="AL395"/>
  <c r="I283" i="2" s="1"/>
  <c r="AL399" i="4"/>
  <c r="AL404"/>
  <c r="AL408"/>
  <c r="I293" i="2" s="1"/>
  <c r="AL412" i="4"/>
  <c r="AL417"/>
  <c r="AL421"/>
  <c r="I303" i="2" s="1"/>
  <c r="AL425" i="4"/>
  <c r="I307" i="2" s="1"/>
  <c r="AL430" i="4"/>
  <c r="AL434"/>
  <c r="I313" i="2" s="1"/>
  <c r="AL438" i="4"/>
  <c r="I317" i="2" s="1"/>
  <c r="AL443" i="4"/>
  <c r="AL231"/>
  <c r="I162" i="2" s="1"/>
  <c r="AL235" i="4"/>
  <c r="AL239"/>
  <c r="I170" i="2" s="1"/>
  <c r="AL365" i="4"/>
  <c r="AL370"/>
  <c r="I264" i="2" s="1"/>
  <c r="AL376" i="4"/>
  <c r="I270" i="2" s="1"/>
  <c r="AL381" i="4"/>
  <c r="I272" i="2" s="1"/>
  <c r="AL385" i="4"/>
  <c r="AL389"/>
  <c r="I280" i="2" s="1"/>
  <c r="AL394" i="4"/>
  <c r="I282" i="2" s="1"/>
  <c r="AL398" i="4"/>
  <c r="AL402"/>
  <c r="I290" i="2" s="1"/>
  <c r="AL407" i="4"/>
  <c r="I292" i="2" s="1"/>
  <c r="AL411" i="4"/>
  <c r="I296" i="2" s="1"/>
  <c r="AL415" i="4"/>
  <c r="I300" i="2" s="1"/>
  <c r="AL420" i="4"/>
  <c r="I302" i="2" s="1"/>
  <c r="AL424" i="4"/>
  <c r="AL428"/>
  <c r="I310" i="2" s="1"/>
  <c r="AL433" i="4"/>
  <c r="I312" i="2" s="1"/>
  <c r="AL437" i="4"/>
  <c r="AL441"/>
  <c r="I320" i="2" s="1"/>
  <c r="AL234" i="4"/>
  <c r="I165" i="2" s="1"/>
  <c r="AL238" i="4"/>
  <c r="I169" i="2" s="1"/>
  <c r="AL243" i="4"/>
  <c r="AL247"/>
  <c r="AL251"/>
  <c r="I179" i="2" s="1"/>
  <c r="AL256" i="4"/>
  <c r="AL260"/>
  <c r="AL264"/>
  <c r="I189" i="2" s="1"/>
  <c r="AL269" i="4"/>
  <c r="AL273"/>
  <c r="AL277"/>
  <c r="I199" i="2" s="1"/>
  <c r="AL282" i="4"/>
  <c r="AL286"/>
  <c r="I205" i="2" s="1"/>
  <c r="AL290" i="4"/>
  <c r="I209" i="2" s="1"/>
  <c r="AL295" i="4"/>
  <c r="AL299"/>
  <c r="AL303"/>
  <c r="I219" i="2" s="1"/>
  <c r="AL308" i="4"/>
  <c r="AL312"/>
  <c r="I225" i="2" s="1"/>
  <c r="AL316" i="4"/>
  <c r="I229" i="2" s="1"/>
  <c r="AL245" i="4"/>
  <c r="I173" i="2" s="1"/>
  <c r="AL250" i="4"/>
  <c r="AL257"/>
  <c r="I182" i="2" s="1"/>
  <c r="AL262" i="4"/>
  <c r="I187" i="2" s="1"/>
  <c r="AL268" i="4"/>
  <c r="AL274"/>
  <c r="I196" i="2" s="1"/>
  <c r="AL280" i="4"/>
  <c r="AL285"/>
  <c r="AL291"/>
  <c r="I210" i="2" s="1"/>
  <c r="AL297" i="4"/>
  <c r="I213" i="2" s="1"/>
  <c r="AL302" i="4"/>
  <c r="AL309"/>
  <c r="I222" i="2" s="1"/>
  <c r="AL314" i="4"/>
  <c r="AL320"/>
  <c r="AL324"/>
  <c r="AL328"/>
  <c r="AL333"/>
  <c r="AL122"/>
  <c r="AL126"/>
  <c r="AL131"/>
  <c r="AL135"/>
  <c r="I94" i="2" s="1"/>
  <c r="AL139" i="4"/>
  <c r="AL144"/>
  <c r="AL148"/>
  <c r="AL244"/>
  <c r="I172" i="2" s="1"/>
  <c r="AL249" i="4"/>
  <c r="AL255"/>
  <c r="AL261"/>
  <c r="AL267"/>
  <c r="AL272"/>
  <c r="I194" i="2" s="1"/>
  <c r="AL278" i="4"/>
  <c r="I200" i="2" s="1"/>
  <c r="AL284" i="4"/>
  <c r="I203" i="2" s="1"/>
  <c r="AL289" i="4"/>
  <c r="AL296"/>
  <c r="I212" i="2" s="1"/>
  <c r="AL301" i="4"/>
  <c r="AL307"/>
  <c r="AL313"/>
  <c r="AL319"/>
  <c r="AL323"/>
  <c r="I233" i="2" s="1"/>
  <c r="AL327" i="4"/>
  <c r="I237" i="2" s="1"/>
  <c r="AL332" i="4"/>
  <c r="AL121"/>
  <c r="I83" i="2" s="1"/>
  <c r="AL125" i="4"/>
  <c r="AL130"/>
  <c r="AL134"/>
  <c r="I93" i="2" s="1"/>
  <c r="AL138" i="4"/>
  <c r="I97" i="2" s="1"/>
  <c r="AL242" i="4"/>
  <c r="AL248"/>
  <c r="AL254"/>
  <c r="AL259"/>
  <c r="AL265"/>
  <c r="I190" i="2" s="1"/>
  <c r="AL271" i="4"/>
  <c r="I193" i="2" s="1"/>
  <c r="AL276" i="4"/>
  <c r="AL283"/>
  <c r="I202" i="2" s="1"/>
  <c r="AL288" i="4"/>
  <c r="AL294"/>
  <c r="AL300"/>
  <c r="AL306"/>
  <c r="AL311"/>
  <c r="I224" i="2" s="1"/>
  <c r="AL317" i="4"/>
  <c r="I230" i="2" s="1"/>
  <c r="AL322" i="4"/>
  <c r="I232" i="2" s="1"/>
  <c r="AL326" i="4"/>
  <c r="I236" i="2" s="1"/>
  <c r="AL330" i="4"/>
  <c r="I240" i="2" s="1"/>
  <c r="AL120" i="4"/>
  <c r="I82" i="2" s="1"/>
  <c r="AL237" i="4"/>
  <c r="AL246"/>
  <c r="AL252"/>
  <c r="I180" i="2" s="1"/>
  <c r="AL258" i="4"/>
  <c r="I183" i="2" s="1"/>
  <c r="AL263" i="4"/>
  <c r="AL270"/>
  <c r="I192" i="2" s="1"/>
  <c r="AL275" i="4"/>
  <c r="AL281"/>
  <c r="AL287"/>
  <c r="I206" i="2" s="1"/>
  <c r="AL293" i="4"/>
  <c r="AL298"/>
  <c r="AL304"/>
  <c r="I220" i="2" s="1"/>
  <c r="AL310" i="4"/>
  <c r="I223" i="2" s="1"/>
  <c r="AL315" i="4"/>
  <c r="I228" i="2" s="1"/>
  <c r="AL321" i="4"/>
  <c r="AL325"/>
  <c r="I235" i="2" s="1"/>
  <c r="AL329" i="4"/>
  <c r="I239" i="2" s="1"/>
  <c r="AL123" i="4"/>
  <c r="AL127"/>
  <c r="I89" i="2" s="1"/>
  <c r="AL132" i="4"/>
  <c r="AL136"/>
  <c r="I95" i="2" s="1"/>
  <c r="AL140" i="4"/>
  <c r="I99" i="2" s="1"/>
  <c r="AL145" i="4"/>
  <c r="AL149"/>
  <c r="AL153"/>
  <c r="I109" i="2" s="1"/>
  <c r="AL158" i="4"/>
  <c r="AL162"/>
  <c r="I115" i="2" s="1"/>
  <c r="AL166" i="4"/>
  <c r="I119" i="2" s="1"/>
  <c r="AL171" i="4"/>
  <c r="AL175"/>
  <c r="I125" i="2" s="1"/>
  <c r="AL179" i="4"/>
  <c r="I129" i="2" s="1"/>
  <c r="AL184" i="4"/>
  <c r="AL188"/>
  <c r="I135" i="2" s="1"/>
  <c r="AL192" i="4"/>
  <c r="I139" i="2" s="1"/>
  <c r="AL197" i="4"/>
  <c r="AL201"/>
  <c r="I145" i="2" s="1"/>
  <c r="AL205" i="4"/>
  <c r="I149" i="2" s="1"/>
  <c r="AL210" i="4"/>
  <c r="AL214"/>
  <c r="AL218"/>
  <c r="I159" i="2" s="1"/>
  <c r="AL13" i="4"/>
  <c r="AL17"/>
  <c r="I9" i="2" s="1"/>
  <c r="AL133" i="4"/>
  <c r="I92" i="2" s="1"/>
  <c r="AL147" i="4"/>
  <c r="I103" i="2" s="1"/>
  <c r="AL151" i="4"/>
  <c r="AL157"/>
  <c r="AL163"/>
  <c r="I116" i="2" s="1"/>
  <c r="AL169" i="4"/>
  <c r="AL174"/>
  <c r="I124" i="2" s="1"/>
  <c r="I130"/>
  <c r="AL186" i="4"/>
  <c r="I133" i="2" s="1"/>
  <c r="AL191" i="4"/>
  <c r="AL198"/>
  <c r="I142" i="2" s="1"/>
  <c r="AL203" i="4"/>
  <c r="I147" i="2" s="1"/>
  <c r="AL209" i="4"/>
  <c r="AL215"/>
  <c r="I156" i="2" s="1"/>
  <c r="AL221" i="4"/>
  <c r="AL11"/>
  <c r="I3" i="2" s="1"/>
  <c r="AL16" i="4"/>
  <c r="AL24"/>
  <c r="I13" i="2" s="1"/>
  <c r="AL28" i="4"/>
  <c r="I17" i="2" s="1"/>
  <c r="AL33" i="4"/>
  <c r="AL37"/>
  <c r="I23" i="2" s="1"/>
  <c r="AL41" i="4"/>
  <c r="I27" i="2" s="1"/>
  <c r="AL46" i="4"/>
  <c r="AL50"/>
  <c r="I33" i="2" s="1"/>
  <c r="AL56" i="4"/>
  <c r="I39" i="2" s="1"/>
  <c r="AL61" i="4"/>
  <c r="AL65"/>
  <c r="AL69"/>
  <c r="I49" i="2" s="1"/>
  <c r="AL74" i="4"/>
  <c r="AL78"/>
  <c r="I55" i="2" s="1"/>
  <c r="AL82" i="4"/>
  <c r="I59" i="2" s="1"/>
  <c r="AL87" i="4"/>
  <c r="AL91"/>
  <c r="AL95"/>
  <c r="I69" i="2" s="1"/>
  <c r="AL100" i="4"/>
  <c r="AL104"/>
  <c r="I75" i="2" s="1"/>
  <c r="AL108" i="4"/>
  <c r="I79" i="2" s="1"/>
  <c r="AL128" i="4"/>
  <c r="I90" i="2" s="1"/>
  <c r="AL146" i="4"/>
  <c r="I102" i="2" s="1"/>
  <c r="AL156" i="4"/>
  <c r="AL161"/>
  <c r="AL167"/>
  <c r="I120" i="2" s="1"/>
  <c r="AL173" i="4"/>
  <c r="I123" i="2" s="1"/>
  <c r="AL178" i="4"/>
  <c r="AL185"/>
  <c r="I132" i="2" s="1"/>
  <c r="AL190" i="4"/>
  <c r="AL196"/>
  <c r="AL202"/>
  <c r="AL208"/>
  <c r="AL213"/>
  <c r="AL219"/>
  <c r="I160" i="2" s="1"/>
  <c r="AL10" i="4"/>
  <c r="I2" i="2" s="1"/>
  <c r="AL15" i="4"/>
  <c r="I7" i="2" s="1"/>
  <c r="AL23" i="4"/>
  <c r="I12" i="2" s="1"/>
  <c r="AL27" i="4"/>
  <c r="AL31"/>
  <c r="I20" i="2" s="1"/>
  <c r="AL36" i="4"/>
  <c r="I22" i="2" s="1"/>
  <c r="AL40" i="4"/>
  <c r="I26" i="2" s="1"/>
  <c r="AL44" i="4"/>
  <c r="I30" i="2" s="1"/>
  <c r="AL49" i="4"/>
  <c r="I32" i="2" s="1"/>
  <c r="AL53" i="4"/>
  <c r="AL55"/>
  <c r="AL60"/>
  <c r="AL64"/>
  <c r="AL68"/>
  <c r="AL73"/>
  <c r="AL77"/>
  <c r="I54" i="2" s="1"/>
  <c r="AL81" i="4"/>
  <c r="AL86"/>
  <c r="AL90"/>
  <c r="I64" i="2" s="1"/>
  <c r="AL94" i="4"/>
  <c r="AL99"/>
  <c r="AL103"/>
  <c r="I74" i="2" s="1"/>
  <c r="AL107" i="4"/>
  <c r="AL112"/>
  <c r="AL124"/>
  <c r="AL143"/>
  <c r="I110" i="2"/>
  <c r="AL160" i="4"/>
  <c r="I113" i="2" s="1"/>
  <c r="AL165" i="4"/>
  <c r="AL172"/>
  <c r="I122" i="2" s="1"/>
  <c r="AL177" i="4"/>
  <c r="AL183"/>
  <c r="AL189"/>
  <c r="AL195"/>
  <c r="AL200"/>
  <c r="AL206"/>
  <c r="I150" i="2" s="1"/>
  <c r="AL212" i="4"/>
  <c r="I153" i="2" s="1"/>
  <c r="AL217" i="4"/>
  <c r="AL14"/>
  <c r="AL20"/>
  <c r="AL22"/>
  <c r="AL26"/>
  <c r="AL30"/>
  <c r="I19" i="2" s="1"/>
  <c r="AL35" i="4"/>
  <c r="AL39"/>
  <c r="AL43"/>
  <c r="I29" i="2" s="1"/>
  <c r="AL48" i="4"/>
  <c r="AL52"/>
  <c r="I35" i="2" s="1"/>
  <c r="AL59" i="4"/>
  <c r="AL63"/>
  <c r="I43" i="2" s="1"/>
  <c r="AL67" i="4"/>
  <c r="I47" i="2" s="1"/>
  <c r="AL72" i="4"/>
  <c r="AL76"/>
  <c r="I53" i="2" s="1"/>
  <c r="AL80" i="4"/>
  <c r="AL85"/>
  <c r="AL89"/>
  <c r="I63" i="2" s="1"/>
  <c r="AL93" i="4"/>
  <c r="AL98"/>
  <c r="AL102"/>
  <c r="I73" i="2" s="1"/>
  <c r="AL106" i="4"/>
  <c r="I77" i="2" s="1"/>
  <c r="AL111" i="4"/>
  <c r="AL137"/>
  <c r="AL141"/>
  <c r="I100" i="2" s="1"/>
  <c r="AL150" i="4"/>
  <c r="I106" i="2" s="1"/>
  <c r="AL152" i="4"/>
  <c r="I108" i="2" s="1"/>
  <c r="AL159" i="4"/>
  <c r="I112" i="2" s="1"/>
  <c r="AL164" i="4"/>
  <c r="I117" i="2" s="1"/>
  <c r="AL170" i="4"/>
  <c r="AL176"/>
  <c r="I126" i="2" s="1"/>
  <c r="AL182" i="4"/>
  <c r="AL187"/>
  <c r="I140" i="2"/>
  <c r="AL199" i="4"/>
  <c r="I143" i="2" s="1"/>
  <c r="AL204" i="4"/>
  <c r="I148" i="2" s="1"/>
  <c r="AL211" i="4"/>
  <c r="I152" i="2" s="1"/>
  <c r="AL216" i="4"/>
  <c r="AL222"/>
  <c r="AL12"/>
  <c r="I10" i="2"/>
  <c r="AL21" i="4"/>
  <c r="AL25"/>
  <c r="AL29"/>
  <c r="AL34"/>
  <c r="AL38"/>
  <c r="AL42"/>
  <c r="AL47"/>
  <c r="AL51"/>
  <c r="I34" i="2" s="1"/>
  <c r="AL54" i="4"/>
  <c r="AL57"/>
  <c r="I40" i="2" s="1"/>
  <c r="AL62" i="4"/>
  <c r="I42" i="2" s="1"/>
  <c r="AL66" i="4"/>
  <c r="AL70"/>
  <c r="I50" i="2" s="1"/>
  <c r="AL75" i="4"/>
  <c r="I52" i="2" s="1"/>
  <c r="AL79" i="4"/>
  <c r="AL83"/>
  <c r="I60" i="2" s="1"/>
  <c r="AL88" i="4"/>
  <c r="I62" i="2" s="1"/>
  <c r="AL92" i="4"/>
  <c r="I66" i="2" s="1"/>
  <c r="AL96" i="4"/>
  <c r="I70" i="2" s="1"/>
  <c r="AL101" i="4"/>
  <c r="I72" i="2" s="1"/>
  <c r="AL105" i="4"/>
  <c r="I76" i="2" s="1"/>
  <c r="AL109" i="4"/>
  <c r="I80" i="2" s="1"/>
  <c r="H28"/>
  <c r="H35"/>
  <c r="H68"/>
  <c r="H108"/>
  <c r="H198"/>
  <c r="H165"/>
  <c r="H296"/>
  <c r="H278"/>
  <c r="H248"/>
  <c r="H368"/>
  <c r="H376"/>
  <c r="H247"/>
  <c r="H378"/>
  <c r="H367"/>
  <c r="H328"/>
  <c r="H428"/>
  <c r="H544"/>
  <c r="H524"/>
  <c r="H47"/>
  <c r="H145"/>
  <c r="H78"/>
  <c r="H64"/>
  <c r="H38"/>
  <c r="H158"/>
  <c r="H118"/>
  <c r="H238"/>
  <c r="H97"/>
  <c r="H168"/>
  <c r="H256"/>
  <c r="H308"/>
  <c r="H288"/>
  <c r="H358"/>
  <c r="H338"/>
  <c r="H468"/>
  <c r="H467"/>
  <c r="H438"/>
  <c r="H494"/>
  <c r="H558"/>
  <c r="AM561" i="4"/>
  <c r="AM672"/>
  <c r="AM784"/>
  <c r="AM118"/>
  <c r="AM340"/>
  <c r="AM451"/>
  <c r="AM229"/>
  <c r="AL785"/>
  <c r="I557" i="2"/>
  <c r="AL562" i="4"/>
  <c r="AL673"/>
  <c r="AL341"/>
  <c r="AL452"/>
  <c r="AL119"/>
  <c r="AL230"/>
  <c r="AL9"/>
  <c r="AM8"/>
  <c r="AN2"/>
  <c r="AM1"/>
  <c r="AL3"/>
  <c r="I188" i="2" l="1"/>
  <c r="I598"/>
  <c r="I578"/>
  <c r="I618"/>
  <c r="I608"/>
  <c r="I588"/>
  <c r="I568"/>
  <c r="I488"/>
  <c r="I328"/>
  <c r="I548"/>
  <c r="I428"/>
  <c r="I398"/>
  <c r="I288"/>
  <c r="I48"/>
  <c r="I37"/>
  <c r="I24"/>
  <c r="I157"/>
  <c r="I68"/>
  <c r="I16"/>
  <c r="I45"/>
  <c r="I107"/>
  <c r="I5"/>
  <c r="I168"/>
  <c r="I216"/>
  <c r="I198"/>
  <c r="I226"/>
  <c r="I208"/>
  <c r="I227"/>
  <c r="I166"/>
  <c r="I287"/>
  <c r="I257"/>
  <c r="I267"/>
  <c r="I305"/>
  <c r="I265"/>
  <c r="I395"/>
  <c r="I396"/>
  <c r="I377"/>
  <c r="I384"/>
  <c r="I348"/>
  <c r="I335"/>
  <c r="I446"/>
  <c r="I476"/>
  <c r="I448"/>
  <c r="I405"/>
  <c r="I425"/>
  <c r="I426"/>
  <c r="I404"/>
  <c r="I547"/>
  <c r="I538"/>
  <c r="I537"/>
  <c r="I497"/>
  <c r="I496"/>
  <c r="AM788" i="4"/>
  <c r="J564" i="2" s="1"/>
  <c r="AM792" i="4"/>
  <c r="AM787"/>
  <c r="J563" i="2" s="1"/>
  <c r="AM793" i="4"/>
  <c r="J569" i="2" s="1"/>
  <c r="AM797" i="4"/>
  <c r="AM786"/>
  <c r="J562" i="2" s="1"/>
  <c r="AM791" i="4"/>
  <c r="J567" i="2" s="1"/>
  <c r="AM796" i="4"/>
  <c r="AM800"/>
  <c r="J573" i="2" s="1"/>
  <c r="AM790" i="4"/>
  <c r="J566" i="2" s="1"/>
  <c r="AM803" i="4"/>
  <c r="J576" i="2" s="1"/>
  <c r="AM794" i="4"/>
  <c r="J570" i="2" s="1"/>
  <c r="AM804" i="4"/>
  <c r="J577" i="2" s="1"/>
  <c r="AM801" i="4"/>
  <c r="J574" i="2" s="1"/>
  <c r="AM802" i="4"/>
  <c r="J575" i="2" s="1"/>
  <c r="AM807" i="4"/>
  <c r="J580" i="2" s="1"/>
  <c r="AM789" i="4"/>
  <c r="J565" i="2" s="1"/>
  <c r="AM799" i="4"/>
  <c r="J572" i="2" s="1"/>
  <c r="AM806" i="4"/>
  <c r="J579" i="2" s="1"/>
  <c r="AM811" i="4"/>
  <c r="AM815"/>
  <c r="J585" i="2" s="1"/>
  <c r="AM819" i="4"/>
  <c r="J589" i="2" s="1"/>
  <c r="AM798" i="4"/>
  <c r="AM812"/>
  <c r="J582" i="2" s="1"/>
  <c r="AM817" i="4"/>
  <c r="J587" i="2" s="1"/>
  <c r="AM810" i="4"/>
  <c r="AM816"/>
  <c r="J586" i="2" s="1"/>
  <c r="AM822" i="4"/>
  <c r="AM824"/>
  <c r="AM828"/>
  <c r="J595" i="2" s="1"/>
  <c r="AM832" i="4"/>
  <c r="J599" i="2" s="1"/>
  <c r="AM809" i="4"/>
  <c r="AM814"/>
  <c r="J584" i="2" s="1"/>
  <c r="AM820" i="4"/>
  <c r="J590" i="2" s="1"/>
  <c r="AM823" i="4"/>
  <c r="AM827"/>
  <c r="J594" i="2" s="1"/>
  <c r="AM831" i="4"/>
  <c r="AM805"/>
  <c r="AM813"/>
  <c r="J583" i="2" s="1"/>
  <c r="AM818" i="4"/>
  <c r="AM826"/>
  <c r="J593" i="2" s="1"/>
  <c r="AM830" i="4"/>
  <c r="J597" i="2" s="1"/>
  <c r="AM835" i="4"/>
  <c r="AM839"/>
  <c r="J603" i="2" s="1"/>
  <c r="AM843" i="4"/>
  <c r="J607" i="2" s="1"/>
  <c r="AM848" i="4"/>
  <c r="AM852"/>
  <c r="J613" i="2" s="1"/>
  <c r="AM829" i="4"/>
  <c r="J596" i="2" s="1"/>
  <c r="AM825" i="4"/>
  <c r="J592" i="2" s="1"/>
  <c r="AM837" i="4"/>
  <c r="AM842"/>
  <c r="J606" i="2" s="1"/>
  <c r="AM849" i="4"/>
  <c r="AM854"/>
  <c r="J615" i="2" s="1"/>
  <c r="AM856" i="4"/>
  <c r="J617" i="2" s="1"/>
  <c r="AM861" i="4"/>
  <c r="AM675"/>
  <c r="J483" i="2" s="1"/>
  <c r="AM679" i="4"/>
  <c r="AM684"/>
  <c r="AM688"/>
  <c r="J493" i="2" s="1"/>
  <c r="AM836" i="4"/>
  <c r="AM844"/>
  <c r="AM851"/>
  <c r="J612" i="2" s="1"/>
  <c r="AM840" i="4"/>
  <c r="J604" i="2" s="1"/>
  <c r="AM846" i="4"/>
  <c r="J610" i="2" s="1"/>
  <c r="AM838" i="4"/>
  <c r="J602" i="2" s="1"/>
  <c r="AM841" i="4"/>
  <c r="J605" i="2" s="1"/>
  <c r="AM850" i="4"/>
  <c r="AM853"/>
  <c r="J614" i="2" s="1"/>
  <c r="AM857" i="4"/>
  <c r="AM674"/>
  <c r="J482" i="2" s="1"/>
  <c r="AM680" i="4"/>
  <c r="AM686"/>
  <c r="AM691"/>
  <c r="J496" i="2" s="1"/>
  <c r="AM695" i="4"/>
  <c r="J500" i="2" s="1"/>
  <c r="AM700" i="4"/>
  <c r="J502" i="2" s="1"/>
  <c r="AM704" i="4"/>
  <c r="J506" i="2" s="1"/>
  <c r="AM708" i="4"/>
  <c r="J510" i="2" s="1"/>
  <c r="AM713" i="4"/>
  <c r="J512" i="2" s="1"/>
  <c r="AM717" i="4"/>
  <c r="J516" i="2" s="1"/>
  <c r="AM721" i="4"/>
  <c r="J520" i="2" s="1"/>
  <c r="AM726" i="4"/>
  <c r="J522" i="2" s="1"/>
  <c r="AM730" i="4"/>
  <c r="J526" i="2" s="1"/>
  <c r="AM734" i="4"/>
  <c r="J530" i="2" s="1"/>
  <c r="AM739" i="4"/>
  <c r="J532" i="2" s="1"/>
  <c r="AM743" i="4"/>
  <c r="J536" i="2" s="1"/>
  <c r="AM845" i="4"/>
  <c r="J609" i="2" s="1"/>
  <c r="AM858" i="4"/>
  <c r="J619" i="2" s="1"/>
  <c r="AM862" i="4"/>
  <c r="AM676"/>
  <c r="J484" i="2" s="1"/>
  <c r="AM682" i="4"/>
  <c r="J490" i="2" s="1"/>
  <c r="AM694" i="4"/>
  <c r="J499" i="2" s="1"/>
  <c r="AM859" i="4"/>
  <c r="J620" i="2" s="1"/>
  <c r="AM693" i="4"/>
  <c r="AM701"/>
  <c r="J503" i="2" s="1"/>
  <c r="AM855" i="4"/>
  <c r="J616" i="2" s="1"/>
  <c r="AM677" i="4"/>
  <c r="J485" i="2" s="1"/>
  <c r="AM685" i="4"/>
  <c r="AM689"/>
  <c r="AM697"/>
  <c r="AM699"/>
  <c r="AM705"/>
  <c r="J507" i="2" s="1"/>
  <c r="AM833" i="4"/>
  <c r="J600" i="2" s="1"/>
  <c r="AM678" i="4"/>
  <c r="AM681"/>
  <c r="J489" i="2" s="1"/>
  <c r="AM690" i="4"/>
  <c r="J495" i="2" s="1"/>
  <c r="AM698" i="4"/>
  <c r="AM703"/>
  <c r="J505" i="2" s="1"/>
  <c r="AM710" i="4"/>
  <c r="AM687"/>
  <c r="J492" i="2" s="1"/>
  <c r="AM692" i="4"/>
  <c r="J497" i="2" s="1"/>
  <c r="AM702" i="4"/>
  <c r="J504" i="2" s="1"/>
  <c r="AM707" i="4"/>
  <c r="J509" i="2" s="1"/>
  <c r="AM714" i="4"/>
  <c r="J513" i="2" s="1"/>
  <c r="AM719" i="4"/>
  <c r="AM725"/>
  <c r="AM731"/>
  <c r="J527" i="2" s="1"/>
  <c r="AM715" i="4"/>
  <c r="J514" i="2" s="1"/>
  <c r="AM718" i="4"/>
  <c r="AM727"/>
  <c r="J523" i="2" s="1"/>
  <c r="AM737" i="4"/>
  <c r="AM742"/>
  <c r="J535" i="2" s="1"/>
  <c r="AM745" i="4"/>
  <c r="AM750"/>
  <c r="AM754"/>
  <c r="J542" i="2" s="1"/>
  <c r="AM758" i="4"/>
  <c r="J546" i="2" s="1"/>
  <c r="AM762" i="4"/>
  <c r="J550" i="2" s="1"/>
  <c r="AM767" i="4"/>
  <c r="J552" i="2" s="1"/>
  <c r="AM711" i="4"/>
  <c r="AM712"/>
  <c r="AM716"/>
  <c r="AM724"/>
  <c r="AM728"/>
  <c r="AM738"/>
  <c r="AM741"/>
  <c r="AM747"/>
  <c r="J540" i="2" s="1"/>
  <c r="AM753" i="4"/>
  <c r="AM759"/>
  <c r="J547" i="2" s="1"/>
  <c r="AM765" i="4"/>
  <c r="AM772"/>
  <c r="AM777"/>
  <c r="AM720"/>
  <c r="J519" i="2" s="1"/>
  <c r="AM729" i="4"/>
  <c r="J525" i="2" s="1"/>
  <c r="AM732" i="4"/>
  <c r="AM736"/>
  <c r="AM746"/>
  <c r="J539" i="2" s="1"/>
  <c r="AM752" i="4"/>
  <c r="AM757"/>
  <c r="J545" i="2" s="1"/>
  <c r="AM764" i="4"/>
  <c r="AM769"/>
  <c r="J554" i="2" s="1"/>
  <c r="AM771" i="4"/>
  <c r="J556" i="2" s="1"/>
  <c r="AM775" i="4"/>
  <c r="J560" i="2" s="1"/>
  <c r="AM706" i="4"/>
  <c r="J508" i="2" s="1"/>
  <c r="AM733" i="4"/>
  <c r="J529" i="2" s="1"/>
  <c r="AM744" i="4"/>
  <c r="J537" i="2" s="1"/>
  <c r="AM751" i="4"/>
  <c r="AM756"/>
  <c r="AM761"/>
  <c r="J549" i="2" s="1"/>
  <c r="AM768" i="4"/>
  <c r="J553" i="2" s="1"/>
  <c r="AM770" i="4"/>
  <c r="AM774"/>
  <c r="J559" i="2" s="1"/>
  <c r="AM723" i="4"/>
  <c r="AM740"/>
  <c r="J533" i="2" s="1"/>
  <c r="AM749" i="4"/>
  <c r="AM755"/>
  <c r="J543" i="2" s="1"/>
  <c r="AM760" i="4"/>
  <c r="AM766"/>
  <c r="AM773"/>
  <c r="AM778"/>
  <c r="AM566"/>
  <c r="J405" i="2" s="1"/>
  <c r="AM570" i="4"/>
  <c r="J409" i="2" s="1"/>
  <c r="AM565" i="4"/>
  <c r="J404" i="2" s="1"/>
  <c r="AM574" i="4"/>
  <c r="AM578"/>
  <c r="J414" i="2" s="1"/>
  <c r="AM582" i="4"/>
  <c r="AM587"/>
  <c r="AM591"/>
  <c r="J424" i="2" s="1"/>
  <c r="AM595" i="4"/>
  <c r="AM600"/>
  <c r="AM604"/>
  <c r="J434" i="2" s="1"/>
  <c r="AM608" i="4"/>
  <c r="AM564"/>
  <c r="J403" i="2" s="1"/>
  <c r="AM569" i="4"/>
  <c r="AM573"/>
  <c r="AM577"/>
  <c r="J413" i="2" s="1"/>
  <c r="AM581" i="4"/>
  <c r="J417" i="2" s="1"/>
  <c r="AM586" i="4"/>
  <c r="AM590"/>
  <c r="J423" i="2" s="1"/>
  <c r="AM594" i="4"/>
  <c r="AM599"/>
  <c r="AM603"/>
  <c r="J433" i="2" s="1"/>
  <c r="AM563" i="4"/>
  <c r="J402" i="2" s="1"/>
  <c r="AM568" i="4"/>
  <c r="J407" i="2" s="1"/>
  <c r="AM571" i="4"/>
  <c r="J410" i="2" s="1"/>
  <c r="AM576" i="4"/>
  <c r="J412" i="2" s="1"/>
  <c r="AM580" i="4"/>
  <c r="J416" i="2" s="1"/>
  <c r="AM584" i="4"/>
  <c r="J420" i="2" s="1"/>
  <c r="AM589" i="4"/>
  <c r="J422" i="2" s="1"/>
  <c r="AM593" i="4"/>
  <c r="J426" i="2" s="1"/>
  <c r="AM597" i="4"/>
  <c r="J430" i="2" s="1"/>
  <c r="AM602" i="4"/>
  <c r="J432" i="2" s="1"/>
  <c r="AM606" i="4"/>
  <c r="J436" i="2" s="1"/>
  <c r="AM567" i="4"/>
  <c r="J406" i="2" s="1"/>
  <c r="AM575" i="4"/>
  <c r="AM579"/>
  <c r="J415" i="2" s="1"/>
  <c r="AM583" i="4"/>
  <c r="J419" i="2" s="1"/>
  <c r="AM588" i="4"/>
  <c r="AM592"/>
  <c r="J425" i="2" s="1"/>
  <c r="AM596" i="4"/>
  <c r="J429" i="2" s="1"/>
  <c r="AM601" i="4"/>
  <c r="AM605"/>
  <c r="J435" i="2" s="1"/>
  <c r="AM609" i="4"/>
  <c r="J439" i="2" s="1"/>
  <c r="AM614" i="4"/>
  <c r="AM618"/>
  <c r="J445" i="2" s="1"/>
  <c r="AM622" i="4"/>
  <c r="J449" i="2" s="1"/>
  <c r="AM627" i="4"/>
  <c r="AM631"/>
  <c r="J455" i="2" s="1"/>
  <c r="AM635" i="4"/>
  <c r="J459" i="2" s="1"/>
  <c r="AM640" i="4"/>
  <c r="AM644"/>
  <c r="AM648"/>
  <c r="J469" i="2" s="1"/>
  <c r="AM607" i="4"/>
  <c r="J437" i="2" s="1"/>
  <c r="AM610" i="4"/>
  <c r="J440" i="2" s="1"/>
  <c r="AM616" i="4"/>
  <c r="J443" i="2" s="1"/>
  <c r="AM621" i="4"/>
  <c r="AM628"/>
  <c r="J452" i="2" s="1"/>
  <c r="AM633" i="4"/>
  <c r="J457" i="2" s="1"/>
  <c r="AM639" i="4"/>
  <c r="AM645"/>
  <c r="J466" i="2" s="1"/>
  <c r="AM651" i="4"/>
  <c r="AM655"/>
  <c r="J473" i="2" s="1"/>
  <c r="AM659" i="4"/>
  <c r="J477" i="2" s="1"/>
  <c r="AM664" i="4"/>
  <c r="AM455"/>
  <c r="J324" i="2" s="1"/>
  <c r="AM459" i="4"/>
  <c r="AM464"/>
  <c r="AM468"/>
  <c r="J334" i="2" s="1"/>
  <c r="AM472" i="4"/>
  <c r="AM615"/>
  <c r="J442" i="2" s="1"/>
  <c r="AM620" i="4"/>
  <c r="J447" i="2" s="1"/>
  <c r="AM626" i="4"/>
  <c r="AM632"/>
  <c r="AM638"/>
  <c r="AM643"/>
  <c r="J464" i="2" s="1"/>
  <c r="AM649" i="4"/>
  <c r="J470" i="2" s="1"/>
  <c r="AM654" i="4"/>
  <c r="J472" i="2" s="1"/>
  <c r="AM658" i="4"/>
  <c r="J476" i="2" s="1"/>
  <c r="AM662" i="4"/>
  <c r="J480" i="2" s="1"/>
  <c r="AM454" i="4"/>
  <c r="J323" i="2" s="1"/>
  <c r="AM458" i="4"/>
  <c r="J327" i="2" s="1"/>
  <c r="AM463" i="4"/>
  <c r="AM467"/>
  <c r="J333" i="2" s="1"/>
  <c r="AM613" i="4"/>
  <c r="AM619"/>
  <c r="J446" i="2" s="1"/>
  <c r="AM625" i="4"/>
  <c r="AM630"/>
  <c r="AM636"/>
  <c r="J460" i="2" s="1"/>
  <c r="AM642" i="4"/>
  <c r="J463" i="2" s="1"/>
  <c r="AM647" i="4"/>
  <c r="AM653"/>
  <c r="AM657"/>
  <c r="J475" i="2" s="1"/>
  <c r="AM661" i="4"/>
  <c r="J479" i="2" s="1"/>
  <c r="AM453" i="4"/>
  <c r="J322" i="2" s="1"/>
  <c r="AM457" i="4"/>
  <c r="J326" i="2" s="1"/>
  <c r="AM461" i="4"/>
  <c r="J330" i="2" s="1"/>
  <c r="AM466" i="4"/>
  <c r="J332" i="2" s="1"/>
  <c r="AM470" i="4"/>
  <c r="J336" i="2" s="1"/>
  <c r="AM474" i="4"/>
  <c r="J340" i="2" s="1"/>
  <c r="AM612" i="4"/>
  <c r="AM617"/>
  <c r="J444" i="2" s="1"/>
  <c r="AM623" i="4"/>
  <c r="J450" i="2" s="1"/>
  <c r="AM629" i="4"/>
  <c r="J453" i="2" s="1"/>
  <c r="AM634" i="4"/>
  <c r="AM641"/>
  <c r="J462" i="2" s="1"/>
  <c r="AM646" i="4"/>
  <c r="AM652"/>
  <c r="AM656"/>
  <c r="J474" i="2" s="1"/>
  <c r="AM660" i="4"/>
  <c r="AM665"/>
  <c r="AM456"/>
  <c r="AM460"/>
  <c r="J329" i="2" s="1"/>
  <c r="AM465" i="4"/>
  <c r="AM469"/>
  <c r="J335" i="2" s="1"/>
  <c r="AM473" i="4"/>
  <c r="J339" i="2" s="1"/>
  <c r="AM478" i="4"/>
  <c r="AM482"/>
  <c r="J345" i="2" s="1"/>
  <c r="AM486" i="4"/>
  <c r="J349" i="2" s="1"/>
  <c r="AM491" i="4"/>
  <c r="AM495"/>
  <c r="J355" i="2" s="1"/>
  <c r="AM499" i="4"/>
  <c r="J359" i="2" s="1"/>
  <c r="AM479" i="4"/>
  <c r="J342" i="2" s="1"/>
  <c r="AM484" i="4"/>
  <c r="J347" i="2" s="1"/>
  <c r="AM490" i="4"/>
  <c r="AM496"/>
  <c r="J356" i="2" s="1"/>
  <c r="AM504" i="4"/>
  <c r="AM508"/>
  <c r="J365" i="2" s="1"/>
  <c r="AM512" i="4"/>
  <c r="J369" i="2" s="1"/>
  <c r="AM517" i="4"/>
  <c r="AM521"/>
  <c r="J375" i="2" s="1"/>
  <c r="AM525" i="4"/>
  <c r="J379" i="2" s="1"/>
  <c r="AM530" i="4"/>
  <c r="AM534"/>
  <c r="J385" i="2" s="1"/>
  <c r="AM538" i="4"/>
  <c r="J389" i="2" s="1"/>
  <c r="AM543" i="4"/>
  <c r="AM547"/>
  <c r="J395" i="2" s="1"/>
  <c r="AM551" i="4"/>
  <c r="J399" i="2" s="1"/>
  <c r="AM345" i="4"/>
  <c r="J245" i="2" s="1"/>
  <c r="AM349" i="4"/>
  <c r="J249" i="2" s="1"/>
  <c r="AM354" i="4"/>
  <c r="AM358"/>
  <c r="J255" i="2" s="1"/>
  <c r="AM477" i="4"/>
  <c r="AM483"/>
  <c r="J346" i="2" s="1"/>
  <c r="AM489" i="4"/>
  <c r="AM494"/>
  <c r="J354" i="2" s="1"/>
  <c r="AM500" i="4"/>
  <c r="J360" i="2" s="1"/>
  <c r="AM503" i="4"/>
  <c r="AM507"/>
  <c r="AM511"/>
  <c r="AM516"/>
  <c r="AM520"/>
  <c r="J374" i="2" s="1"/>
  <c r="AM524" i="4"/>
  <c r="AM529"/>
  <c r="AM533"/>
  <c r="J384" i="2" s="1"/>
  <c r="AM537" i="4"/>
  <c r="AM542"/>
  <c r="AM546"/>
  <c r="J394" i="2" s="1"/>
  <c r="AM550" i="4"/>
  <c r="AM555"/>
  <c r="AM344"/>
  <c r="AM348"/>
  <c r="AM353"/>
  <c r="AM357"/>
  <c r="J254" i="2" s="1"/>
  <c r="AM471" i="4"/>
  <c r="J337" i="2" s="1"/>
  <c r="AM476" i="4"/>
  <c r="AM481"/>
  <c r="J344" i="2" s="1"/>
  <c r="AM487" i="4"/>
  <c r="J350" i="2" s="1"/>
  <c r="AM493" i="4"/>
  <c r="J353" i="2" s="1"/>
  <c r="AM498" i="4"/>
  <c r="AM502"/>
  <c r="AM506"/>
  <c r="J363" i="2" s="1"/>
  <c r="AM510" i="4"/>
  <c r="AM515"/>
  <c r="AM519"/>
  <c r="J373" i="2" s="1"/>
  <c r="AM523" i="4"/>
  <c r="J377" i="2" s="1"/>
  <c r="AM528" i="4"/>
  <c r="AM532"/>
  <c r="J383" i="2" s="1"/>
  <c r="AM536" i="4"/>
  <c r="J387" i="2" s="1"/>
  <c r="AM541" i="4"/>
  <c r="AM545"/>
  <c r="J393" i="2" s="1"/>
  <c r="AM549" i="4"/>
  <c r="J397" i="2" s="1"/>
  <c r="AM554" i="4"/>
  <c r="AM343"/>
  <c r="J243" i="2" s="1"/>
  <c r="AM347" i="4"/>
  <c r="AM352"/>
  <c r="AM356"/>
  <c r="J253" i="2" s="1"/>
  <c r="AM480" i="4"/>
  <c r="J343" i="2" s="1"/>
  <c r="AM485" i="4"/>
  <c r="AM492"/>
  <c r="J352" i="2" s="1"/>
  <c r="AM497" i="4"/>
  <c r="J357" i="2" s="1"/>
  <c r="AM505" i="4"/>
  <c r="J362" i="2" s="1"/>
  <c r="AM509" i="4"/>
  <c r="J366" i="2" s="1"/>
  <c r="AM513" i="4"/>
  <c r="J370" i="2" s="1"/>
  <c r="AM518" i="4"/>
  <c r="J372" i="2" s="1"/>
  <c r="AM522" i="4"/>
  <c r="AM526"/>
  <c r="J380" i="2" s="1"/>
  <c r="AM531" i="4"/>
  <c r="J382" i="2" s="1"/>
  <c r="AM535" i="4"/>
  <c r="J386" i="2" s="1"/>
  <c r="AM539" i="4"/>
  <c r="J390" i="2" s="1"/>
  <c r="AM544" i="4"/>
  <c r="J392" i="2" s="1"/>
  <c r="AM548" i="4"/>
  <c r="J396" i="2" s="1"/>
  <c r="AM552" i="4"/>
  <c r="J400" i="2" s="1"/>
  <c r="AM342" i="4"/>
  <c r="J242" i="2" s="1"/>
  <c r="AM346" i="4"/>
  <c r="J246" i="2" s="1"/>
  <c r="AM350" i="4"/>
  <c r="J250" i="2" s="1"/>
  <c r="AM355" i="4"/>
  <c r="J252" i="2" s="1"/>
  <c r="AM359" i="4"/>
  <c r="AM363"/>
  <c r="J260" i="2" s="1"/>
  <c r="AM368" i="4"/>
  <c r="J262" i="2" s="1"/>
  <c r="AM372" i="4"/>
  <c r="J266" i="2" s="1"/>
  <c r="AM376" i="4"/>
  <c r="J270" i="2" s="1"/>
  <c r="AM365" i="4"/>
  <c r="AM370"/>
  <c r="J264" i="2" s="1"/>
  <c r="AM375" i="4"/>
  <c r="J269" i="2" s="1"/>
  <c r="AM381" i="4"/>
  <c r="J272" i="2" s="1"/>
  <c r="AM385" i="4"/>
  <c r="J276" i="2" s="1"/>
  <c r="AM389" i="4"/>
  <c r="J280" i="2" s="1"/>
  <c r="AM394" i="4"/>
  <c r="J282" i="2" s="1"/>
  <c r="AM398" i="4"/>
  <c r="J286" i="2" s="1"/>
  <c r="AM402" i="4"/>
  <c r="J290" i="2" s="1"/>
  <c r="AM407" i="4"/>
  <c r="J292" i="2" s="1"/>
  <c r="AM411" i="4"/>
  <c r="AM415"/>
  <c r="J300" i="2" s="1"/>
  <c r="AM420" i="4"/>
  <c r="J302" i="2" s="1"/>
  <c r="AM424" i="4"/>
  <c r="J306" i="2" s="1"/>
  <c r="AM428" i="4"/>
  <c r="J310" i="2" s="1"/>
  <c r="AM433" i="4"/>
  <c r="J312" i="2" s="1"/>
  <c r="AM437" i="4"/>
  <c r="J316" i="2" s="1"/>
  <c r="AM441" i="4"/>
  <c r="J320" i="2" s="1"/>
  <c r="AM234" i="4"/>
  <c r="AM362"/>
  <c r="J259" i="2" s="1"/>
  <c r="AM369" i="4"/>
  <c r="J263" i="2" s="1"/>
  <c r="AM374" i="4"/>
  <c r="AM380"/>
  <c r="AM384"/>
  <c r="J275" i="2" s="1"/>
  <c r="AM388" i="4"/>
  <c r="J279" i="2" s="1"/>
  <c r="AM393" i="4"/>
  <c r="AM397"/>
  <c r="J285" i="2" s="1"/>
  <c r="AM401" i="4"/>
  <c r="J289" i="2" s="1"/>
  <c r="AM406" i="4"/>
  <c r="AM410"/>
  <c r="J295" i="2" s="1"/>
  <c r="AM414" i="4"/>
  <c r="J299" i="2" s="1"/>
  <c r="AM419" i="4"/>
  <c r="AM423"/>
  <c r="J305" i="2" s="1"/>
  <c r="AM427" i="4"/>
  <c r="J309" i="2" s="1"/>
  <c r="AM432" i="4"/>
  <c r="AM436"/>
  <c r="J315" i="2" s="1"/>
  <c r="AM440" i="4"/>
  <c r="J319" i="2" s="1"/>
  <c r="AM233" i="4"/>
  <c r="J164" i="2" s="1"/>
  <c r="AM237" i="4"/>
  <c r="AM242"/>
  <c r="AM361"/>
  <c r="AM367"/>
  <c r="AM373"/>
  <c r="J267" i="2" s="1"/>
  <c r="AM379" i="4"/>
  <c r="AM383"/>
  <c r="J274" i="2" s="1"/>
  <c r="AM387" i="4"/>
  <c r="AM392"/>
  <c r="AM396"/>
  <c r="J284" i="2" s="1"/>
  <c r="AM400" i="4"/>
  <c r="AM405"/>
  <c r="AM409"/>
  <c r="J294" i="2" s="1"/>
  <c r="AM413" i="4"/>
  <c r="AM418"/>
  <c r="AM422"/>
  <c r="J304" i="2" s="1"/>
  <c r="AM426" i="4"/>
  <c r="AM431"/>
  <c r="AM435"/>
  <c r="J314" i="2" s="1"/>
  <c r="AM439" i="4"/>
  <c r="AM444"/>
  <c r="AM232"/>
  <c r="J163" i="2" s="1"/>
  <c r="AM236" i="4"/>
  <c r="J167" i="2" s="1"/>
  <c r="AM241" i="4"/>
  <c r="AM360"/>
  <c r="J257" i="2" s="1"/>
  <c r="AM366" i="4"/>
  <c r="AM371"/>
  <c r="J265" i="2" s="1"/>
  <c r="AM378" i="4"/>
  <c r="AM382"/>
  <c r="J273" i="2" s="1"/>
  <c r="AM386" i="4"/>
  <c r="J277" i="2" s="1"/>
  <c r="AM391" i="4"/>
  <c r="AM395"/>
  <c r="J283" i="2" s="1"/>
  <c r="AM399" i="4"/>
  <c r="J287" i="2" s="1"/>
  <c r="AM404" i="4"/>
  <c r="AM408"/>
  <c r="J293" i="2" s="1"/>
  <c r="AM412" i="4"/>
  <c r="J297" i="2" s="1"/>
  <c r="AM417" i="4"/>
  <c r="AM421"/>
  <c r="J303" i="2" s="1"/>
  <c r="AM425" i="4"/>
  <c r="AM430"/>
  <c r="AM434"/>
  <c r="J313" i="2" s="1"/>
  <c r="AM438" i="4"/>
  <c r="J317" i="2" s="1"/>
  <c r="AM443" i="4"/>
  <c r="AM231"/>
  <c r="J162" i="2" s="1"/>
  <c r="AM235" i="4"/>
  <c r="J166" i="2" s="1"/>
  <c r="AM239" i="4"/>
  <c r="J170" i="2" s="1"/>
  <c r="AM244" i="4"/>
  <c r="J172" i="2" s="1"/>
  <c r="AM248" i="4"/>
  <c r="J176" i="2" s="1"/>
  <c r="AM252" i="4"/>
  <c r="J180" i="2" s="1"/>
  <c r="AM257" i="4"/>
  <c r="J182" i="2" s="1"/>
  <c r="AM261" i="4"/>
  <c r="J186" i="2" s="1"/>
  <c r="AM265" i="4"/>
  <c r="J190" i="2" s="1"/>
  <c r="AM270" i="4"/>
  <c r="J192" i="2" s="1"/>
  <c r="AM274" i="4"/>
  <c r="J196" i="2" s="1"/>
  <c r="AM278" i="4"/>
  <c r="J200" i="2" s="1"/>
  <c r="AM283" i="4"/>
  <c r="J202" i="2" s="1"/>
  <c r="AM287" i="4"/>
  <c r="AM291"/>
  <c r="J210" i="2" s="1"/>
  <c r="AM296" i="4"/>
  <c r="J212" i="2" s="1"/>
  <c r="AM300" i="4"/>
  <c r="J216" i="2" s="1"/>
  <c r="AM304" i="4"/>
  <c r="J220" i="2" s="1"/>
  <c r="AM309" i="4"/>
  <c r="J222" i="2" s="1"/>
  <c r="AM313" i="4"/>
  <c r="J226" i="2" s="1"/>
  <c r="AM317" i="4"/>
  <c r="J230" i="2" s="1"/>
  <c r="AM246" i="4"/>
  <c r="J174" i="2" s="1"/>
  <c r="AM251" i="4"/>
  <c r="J179" i="2" s="1"/>
  <c r="AM258" i="4"/>
  <c r="J183" i="2" s="1"/>
  <c r="AM263" i="4"/>
  <c r="AM269"/>
  <c r="AM275"/>
  <c r="J197" i="2" s="1"/>
  <c r="AM281" i="4"/>
  <c r="AM286"/>
  <c r="J205" i="2" s="1"/>
  <c r="AM293" i="4"/>
  <c r="AM298"/>
  <c r="J214" i="2" s="1"/>
  <c r="AM303" i="4"/>
  <c r="J219" i="2" s="1"/>
  <c r="AM310" i="4"/>
  <c r="J223" i="2" s="1"/>
  <c r="AM315" i="4"/>
  <c r="AM321"/>
  <c r="AM325"/>
  <c r="J235" i="2" s="1"/>
  <c r="AM329" i="4"/>
  <c r="J239" i="2" s="1"/>
  <c r="AM123" i="4"/>
  <c r="J85" i="2" s="1"/>
  <c r="AM127" i="4"/>
  <c r="J89" i="2" s="1"/>
  <c r="AM132" i="4"/>
  <c r="AM136"/>
  <c r="AM140"/>
  <c r="J99" i="2" s="1"/>
  <c r="AM145" i="4"/>
  <c r="AM149"/>
  <c r="J105" i="2" s="1"/>
  <c r="AM245" i="4"/>
  <c r="J173" i="2" s="1"/>
  <c r="AM250" i="4"/>
  <c r="AM256"/>
  <c r="AM262"/>
  <c r="J187" i="2" s="1"/>
  <c r="AM268" i="4"/>
  <c r="AM273"/>
  <c r="J195" i="2" s="1"/>
  <c r="AM280" i="4"/>
  <c r="AM285"/>
  <c r="J204" i="2" s="1"/>
  <c r="AM290" i="4"/>
  <c r="J209" i="2" s="1"/>
  <c r="AM297" i="4"/>
  <c r="J213" i="2" s="1"/>
  <c r="AM302" i="4"/>
  <c r="AM308"/>
  <c r="AM314"/>
  <c r="J227" i="2" s="1"/>
  <c r="AM320" i="4"/>
  <c r="AM324"/>
  <c r="J234" i="2" s="1"/>
  <c r="AM328" i="4"/>
  <c r="AM333"/>
  <c r="AM122"/>
  <c r="J84" i="2" s="1"/>
  <c r="AM126" i="4"/>
  <c r="AM131"/>
  <c r="AM135"/>
  <c r="J94" i="2" s="1"/>
  <c r="AM139" i="4"/>
  <c r="AM243"/>
  <c r="AM249"/>
  <c r="J177" i="2" s="1"/>
  <c r="AM255" i="4"/>
  <c r="AM260"/>
  <c r="J185" i="2" s="1"/>
  <c r="AM267" i="4"/>
  <c r="AM272"/>
  <c r="J194" i="2" s="1"/>
  <c r="AM277" i="4"/>
  <c r="J199" i="2" s="1"/>
  <c r="AM284" i="4"/>
  <c r="J203" i="2" s="1"/>
  <c r="AM289" i="4"/>
  <c r="AM295"/>
  <c r="AM301"/>
  <c r="J217" i="2" s="1"/>
  <c r="AM307" i="4"/>
  <c r="AM312"/>
  <c r="J225" i="2" s="1"/>
  <c r="AM319" i="4"/>
  <c r="AM323"/>
  <c r="J233" i="2" s="1"/>
  <c r="AM327" i="4"/>
  <c r="J237" i="2" s="1"/>
  <c r="AM332" i="4"/>
  <c r="AM238"/>
  <c r="J169" i="2" s="1"/>
  <c r="AM247" i="4"/>
  <c r="J175" i="2" s="1"/>
  <c r="AM254" i="4"/>
  <c r="AM259"/>
  <c r="J184" i="2" s="1"/>
  <c r="AM264" i="4"/>
  <c r="J189" i="2" s="1"/>
  <c r="AM271" i="4"/>
  <c r="J193" i="2" s="1"/>
  <c r="AM276" i="4"/>
  <c r="AM282"/>
  <c r="AM288"/>
  <c r="J207" i="2" s="1"/>
  <c r="AM294" i="4"/>
  <c r="AM299"/>
  <c r="J215" i="2" s="1"/>
  <c r="AM306" i="4"/>
  <c r="AM311"/>
  <c r="J224" i="2" s="1"/>
  <c r="AM316" i="4"/>
  <c r="J229" i="2" s="1"/>
  <c r="AM322" i="4"/>
  <c r="J232" i="2" s="1"/>
  <c r="AM326" i="4"/>
  <c r="J236" i="2" s="1"/>
  <c r="AM330" i="4"/>
  <c r="J240" i="2" s="1"/>
  <c r="AM120" i="4"/>
  <c r="J82" i="2" s="1"/>
  <c r="AM124" i="4"/>
  <c r="J86" i="2" s="1"/>
  <c r="AM128" i="4"/>
  <c r="J90" i="2" s="1"/>
  <c r="AM133" i="4"/>
  <c r="J92" i="2" s="1"/>
  <c r="AM137" i="4"/>
  <c r="J96" i="2" s="1"/>
  <c r="AM141" i="4"/>
  <c r="J100" i="2" s="1"/>
  <c r="AM146" i="4"/>
  <c r="J102" i="2" s="1"/>
  <c r="AM150" i="4"/>
  <c r="J110" i="2"/>
  <c r="AM159" i="4"/>
  <c r="J112" i="2" s="1"/>
  <c r="AM163" i="4"/>
  <c r="J116" i="2" s="1"/>
  <c r="AM167" i="4"/>
  <c r="J120" i="2" s="1"/>
  <c r="AM172" i="4"/>
  <c r="J122" i="2" s="1"/>
  <c r="AM176" i="4"/>
  <c r="J126" i="2" s="1"/>
  <c r="J130"/>
  <c r="AM185" i="4"/>
  <c r="J132" i="2" s="1"/>
  <c r="AM189" i="4"/>
  <c r="J136" i="2" s="1"/>
  <c r="J140"/>
  <c r="AM198" i="4"/>
  <c r="J142" i="2" s="1"/>
  <c r="AM202" i="4"/>
  <c r="J146" i="2" s="1"/>
  <c r="AM206" i="4"/>
  <c r="J150" i="2" s="1"/>
  <c r="AM211" i="4"/>
  <c r="J152" i="2" s="1"/>
  <c r="AM215" i="4"/>
  <c r="AM219"/>
  <c r="J160" i="2" s="1"/>
  <c r="AM10" i="4"/>
  <c r="J2" i="2" s="1"/>
  <c r="AM14" i="4"/>
  <c r="J6" i="2" s="1"/>
  <c r="J10"/>
  <c r="AM134" i="4"/>
  <c r="J93" i="2" s="1"/>
  <c r="AM148" i="4"/>
  <c r="J104" i="2" s="1"/>
  <c r="AM152" i="4"/>
  <c r="AM158"/>
  <c r="AM164"/>
  <c r="J117" i="2" s="1"/>
  <c r="AM170" i="4"/>
  <c r="AM175"/>
  <c r="J125" i="2" s="1"/>
  <c r="AM182" i="4"/>
  <c r="AM187"/>
  <c r="J134" i="2" s="1"/>
  <c r="AM192" i="4"/>
  <c r="J139" i="2" s="1"/>
  <c r="AM199" i="4"/>
  <c r="J143" i="2" s="1"/>
  <c r="AM204" i="4"/>
  <c r="AM210"/>
  <c r="AM216"/>
  <c r="J157" i="2" s="1"/>
  <c r="AM222" i="4"/>
  <c r="AM12"/>
  <c r="J4" i="2" s="1"/>
  <c r="AM17" i="4"/>
  <c r="J9" i="2" s="1"/>
  <c r="AM21" i="4"/>
  <c r="AM25"/>
  <c r="J14" i="2" s="1"/>
  <c r="AM29" i="4"/>
  <c r="AM34"/>
  <c r="AM38"/>
  <c r="J24" i="2" s="1"/>
  <c r="AM42" i="4"/>
  <c r="AM47"/>
  <c r="AM51"/>
  <c r="J34" i="2" s="1"/>
  <c r="AM54" i="4"/>
  <c r="J37" i="2" s="1"/>
  <c r="AM57" i="4"/>
  <c r="J40" i="2" s="1"/>
  <c r="AM62" i="4"/>
  <c r="J42" i="2" s="1"/>
  <c r="AM66" i="4"/>
  <c r="J46" i="2" s="1"/>
  <c r="AM70" i="4"/>
  <c r="J50" i="2" s="1"/>
  <c r="AM75" i="4"/>
  <c r="J52" i="2" s="1"/>
  <c r="AM79" i="4"/>
  <c r="J56" i="2" s="1"/>
  <c r="AM83" i="4"/>
  <c r="J60" i="2" s="1"/>
  <c r="AM88" i="4"/>
  <c r="J62" i="2" s="1"/>
  <c r="AM92" i="4"/>
  <c r="J66" i="2" s="1"/>
  <c r="AM96" i="4"/>
  <c r="J70" i="2" s="1"/>
  <c r="AM101" i="4"/>
  <c r="J72" i="2" s="1"/>
  <c r="AM105" i="4"/>
  <c r="AM109"/>
  <c r="J80" i="2" s="1"/>
  <c r="AM130" i="4"/>
  <c r="AM147"/>
  <c r="J103" i="2" s="1"/>
  <c r="AM151" i="4"/>
  <c r="J107" i="2" s="1"/>
  <c r="AM157" i="4"/>
  <c r="AM162"/>
  <c r="J115" i="2" s="1"/>
  <c r="AM169" i="4"/>
  <c r="AM174"/>
  <c r="J124" i="2" s="1"/>
  <c r="AM179" i="4"/>
  <c r="J129" i="2" s="1"/>
  <c r="AM186" i="4"/>
  <c r="J133" i="2" s="1"/>
  <c r="AM191" i="4"/>
  <c r="AM197"/>
  <c r="AM203"/>
  <c r="AM209"/>
  <c r="AM214"/>
  <c r="J155" i="2" s="1"/>
  <c r="AM221" i="4"/>
  <c r="AM11"/>
  <c r="J3" i="2" s="1"/>
  <c r="AM16" i="4"/>
  <c r="AM24"/>
  <c r="J13" i="2" s="1"/>
  <c r="AM28" i="4"/>
  <c r="J17" i="2" s="1"/>
  <c r="AM33" i="4"/>
  <c r="AM37"/>
  <c r="J23" i="2" s="1"/>
  <c r="AM41" i="4"/>
  <c r="AM46"/>
  <c r="AM50"/>
  <c r="J33" i="2" s="1"/>
  <c r="AM56" i="4"/>
  <c r="J39" i="2" s="1"/>
  <c r="AM61" i="4"/>
  <c r="AM65"/>
  <c r="J45" i="2" s="1"/>
  <c r="AM69" i="4"/>
  <c r="J49" i="2" s="1"/>
  <c r="AM74" i="4"/>
  <c r="AM78"/>
  <c r="J55" i="2" s="1"/>
  <c r="AM82" i="4"/>
  <c r="J59" i="2" s="1"/>
  <c r="AM87" i="4"/>
  <c r="AM91"/>
  <c r="J65" i="2" s="1"/>
  <c r="AM95" i="4"/>
  <c r="J69" i="2" s="1"/>
  <c r="AM100" i="4"/>
  <c r="AM104"/>
  <c r="J75" i="2" s="1"/>
  <c r="AM108" i="4"/>
  <c r="J79" i="2" s="1"/>
  <c r="AM125" i="4"/>
  <c r="J87" i="2" s="1"/>
  <c r="AM144" i="4"/>
  <c r="AM156"/>
  <c r="AM161"/>
  <c r="J114" i="2" s="1"/>
  <c r="AM166" i="4"/>
  <c r="J119" i="2" s="1"/>
  <c r="AM173" i="4"/>
  <c r="J123" i="2" s="1"/>
  <c r="AM178" i="4"/>
  <c r="AM184"/>
  <c r="AM190"/>
  <c r="J137" i="2" s="1"/>
  <c r="AM196" i="4"/>
  <c r="AM201"/>
  <c r="AM208"/>
  <c r="AM213"/>
  <c r="J154" i="2" s="1"/>
  <c r="AM218" i="4"/>
  <c r="J159" i="2" s="1"/>
  <c r="AM15" i="4"/>
  <c r="J7" i="2" s="1"/>
  <c r="AM23" i="4"/>
  <c r="J12" i="2" s="1"/>
  <c r="AM27" i="4"/>
  <c r="J16" i="2" s="1"/>
  <c r="AM31" i="4"/>
  <c r="J20" i="2" s="1"/>
  <c r="AM36" i="4"/>
  <c r="J22" i="2" s="1"/>
  <c r="AM40" i="4"/>
  <c r="J26" i="2" s="1"/>
  <c r="AM44" i="4"/>
  <c r="J30" i="2" s="1"/>
  <c r="AM49" i="4"/>
  <c r="J32" i="2" s="1"/>
  <c r="AM53" i="4"/>
  <c r="J36" i="2" s="1"/>
  <c r="AM55" i="4"/>
  <c r="AM60"/>
  <c r="AM64"/>
  <c r="J44" i="2" s="1"/>
  <c r="AM68" i="4"/>
  <c r="AM73"/>
  <c r="AM77"/>
  <c r="AM81"/>
  <c r="AM86"/>
  <c r="AM90"/>
  <c r="AM94"/>
  <c r="AM99"/>
  <c r="AM103"/>
  <c r="AM107"/>
  <c r="AM112"/>
  <c r="AM121"/>
  <c r="J83" i="2" s="1"/>
  <c r="AM138" i="4"/>
  <c r="AM143"/>
  <c r="AM153"/>
  <c r="J109" i="2" s="1"/>
  <c r="AM160" i="4"/>
  <c r="J113" i="2" s="1"/>
  <c r="AM165" i="4"/>
  <c r="AM171"/>
  <c r="AM177"/>
  <c r="J127" i="2" s="1"/>
  <c r="AM183" i="4"/>
  <c r="AM188"/>
  <c r="AM195"/>
  <c r="AM200"/>
  <c r="J144" i="2" s="1"/>
  <c r="AM205" i="4"/>
  <c r="J149" i="2" s="1"/>
  <c r="AM212" i="4"/>
  <c r="J153" i="2" s="1"/>
  <c r="AM217" i="4"/>
  <c r="AM13"/>
  <c r="J5" i="2" s="1"/>
  <c r="AM20" i="4"/>
  <c r="AM22"/>
  <c r="AM26"/>
  <c r="J15" i="2" s="1"/>
  <c r="AM30" i="4"/>
  <c r="J19" i="2" s="1"/>
  <c r="AM35" i="4"/>
  <c r="AM39"/>
  <c r="J25" i="2" s="1"/>
  <c r="AM43" i="4"/>
  <c r="J29" i="2" s="1"/>
  <c r="AM48" i="4"/>
  <c r="AM52"/>
  <c r="J35" i="2" s="1"/>
  <c r="AM59" i="4"/>
  <c r="AM63"/>
  <c r="J43" i="2" s="1"/>
  <c r="AM67" i="4"/>
  <c r="AM72"/>
  <c r="AM76"/>
  <c r="J53" i="2" s="1"/>
  <c r="AM80" i="4"/>
  <c r="J57" i="2" s="1"/>
  <c r="AM85" i="4"/>
  <c r="AM89"/>
  <c r="J63" i="2" s="1"/>
  <c r="AM93" i="4"/>
  <c r="J67" i="2" s="1"/>
  <c r="AM98" i="4"/>
  <c r="AM102"/>
  <c r="J73" i="2" s="1"/>
  <c r="AM106" i="4"/>
  <c r="J77" i="2" s="1"/>
  <c r="AM111" i="4"/>
  <c r="I46" i="2"/>
  <c r="I134"/>
  <c r="I6"/>
  <c r="I144"/>
  <c r="I127"/>
  <c r="I78"/>
  <c r="I38"/>
  <c r="I154"/>
  <c r="I137"/>
  <c r="I138"/>
  <c r="I105"/>
  <c r="I176"/>
  <c r="I186"/>
  <c r="I104"/>
  <c r="I238"/>
  <c r="I204"/>
  <c r="I215"/>
  <c r="I175"/>
  <c r="I306"/>
  <c r="I308"/>
  <c r="I297"/>
  <c r="I268"/>
  <c r="I318"/>
  <c r="I278"/>
  <c r="I347"/>
  <c r="I246"/>
  <c r="I366"/>
  <c r="I387"/>
  <c r="I345"/>
  <c r="I248"/>
  <c r="I394"/>
  <c r="I368"/>
  <c r="I355"/>
  <c r="I358"/>
  <c r="I344"/>
  <c r="I477"/>
  <c r="I478"/>
  <c r="I445"/>
  <c r="I327"/>
  <c r="I436"/>
  <c r="I458"/>
  <c r="I444"/>
  <c r="I418"/>
  <c r="I406"/>
  <c r="I527"/>
  <c r="I554"/>
  <c r="I545"/>
  <c r="I484"/>
  <c r="I485"/>
  <c r="I525"/>
  <c r="I56"/>
  <c r="I18"/>
  <c r="I4"/>
  <c r="I96"/>
  <c r="I57"/>
  <c r="I15"/>
  <c r="I158"/>
  <c r="I36"/>
  <c r="I114"/>
  <c r="I65"/>
  <c r="I8"/>
  <c r="I155"/>
  <c r="I214"/>
  <c r="I197"/>
  <c r="I207"/>
  <c r="I87"/>
  <c r="I217"/>
  <c r="I88"/>
  <c r="I234"/>
  <c r="I218"/>
  <c r="I185"/>
  <c r="I316"/>
  <c r="I276"/>
  <c r="I266"/>
  <c r="I314"/>
  <c r="I274"/>
  <c r="I258"/>
  <c r="I285"/>
  <c r="I378"/>
  <c r="I354"/>
  <c r="I457"/>
  <c r="I474"/>
  <c r="I326"/>
  <c r="I455"/>
  <c r="I337"/>
  <c r="I468"/>
  <c r="I414"/>
  <c r="I407"/>
  <c r="I417"/>
  <c r="I516"/>
  <c r="I528"/>
  <c r="I526"/>
  <c r="I508"/>
  <c r="I498"/>
  <c r="I535"/>
  <c r="I495"/>
  <c r="I28"/>
  <c r="I14"/>
  <c r="I67"/>
  <c r="I25"/>
  <c r="I136"/>
  <c r="I118"/>
  <c r="I86"/>
  <c r="I58"/>
  <c r="I44"/>
  <c r="I146"/>
  <c r="I128"/>
  <c r="I85"/>
  <c r="I174"/>
  <c r="I184"/>
  <c r="I177"/>
  <c r="I98"/>
  <c r="I84"/>
  <c r="I178"/>
  <c r="I195"/>
  <c r="I286"/>
  <c r="I298"/>
  <c r="I284"/>
  <c r="I164"/>
  <c r="I295"/>
  <c r="I255"/>
  <c r="I385"/>
  <c r="I356"/>
  <c r="I386"/>
  <c r="I357"/>
  <c r="I254"/>
  <c r="I388"/>
  <c r="I374"/>
  <c r="I346"/>
  <c r="I338"/>
  <c r="I324"/>
  <c r="I447"/>
  <c r="I464"/>
  <c r="I438"/>
  <c r="I424"/>
  <c r="I408"/>
  <c r="I536"/>
  <c r="I518"/>
  <c r="I546"/>
  <c r="I505"/>
  <c r="I558"/>
  <c r="AN561" i="4"/>
  <c r="AN784"/>
  <c r="AN672"/>
  <c r="AN118"/>
  <c r="AN451"/>
  <c r="AN229"/>
  <c r="AN340"/>
  <c r="J555" i="2"/>
  <c r="AM785" i="4"/>
  <c r="AM562"/>
  <c r="AM673"/>
  <c r="J557" i="2"/>
  <c r="AM341" i="4"/>
  <c r="AM452"/>
  <c r="AM119"/>
  <c r="AM230"/>
  <c r="AM9"/>
  <c r="AO2"/>
  <c r="AN1"/>
  <c r="AN8"/>
  <c r="AM3"/>
  <c r="J348" i="2" l="1"/>
  <c r="J188"/>
  <c r="J618"/>
  <c r="J608"/>
  <c r="J458"/>
  <c r="J578"/>
  <c r="J228"/>
  <c r="J588"/>
  <c r="J568"/>
  <c r="J598"/>
  <c r="J158"/>
  <c r="J118"/>
  <c r="J358"/>
  <c r="J408"/>
  <c r="J468"/>
  <c r="J308"/>
  <c r="J288"/>
  <c r="J208"/>
  <c r="J198"/>
  <c r="J128"/>
  <c r="J48"/>
  <c r="J28"/>
  <c r="J135"/>
  <c r="J97"/>
  <c r="J74"/>
  <c r="J145"/>
  <c r="J147"/>
  <c r="J108"/>
  <c r="J98"/>
  <c r="J178"/>
  <c r="J206"/>
  <c r="J168"/>
  <c r="J165"/>
  <c r="J296"/>
  <c r="J398"/>
  <c r="J467"/>
  <c r="J328"/>
  <c r="J418"/>
  <c r="J534"/>
  <c r="J515"/>
  <c r="J538"/>
  <c r="J517"/>
  <c r="J518"/>
  <c r="J494"/>
  <c r="J58"/>
  <c r="J76"/>
  <c r="J95"/>
  <c r="J318"/>
  <c r="J278"/>
  <c r="J268"/>
  <c r="J248"/>
  <c r="J368"/>
  <c r="J478"/>
  <c r="J456"/>
  <c r="J338"/>
  <c r="J428"/>
  <c r="J498"/>
  <c r="J487"/>
  <c r="J47"/>
  <c r="J68"/>
  <c r="J54"/>
  <c r="J27"/>
  <c r="J138"/>
  <c r="J106"/>
  <c r="J238"/>
  <c r="J307"/>
  <c r="J258"/>
  <c r="J247"/>
  <c r="J367"/>
  <c r="J244"/>
  <c r="J378"/>
  <c r="J364"/>
  <c r="J448"/>
  <c r="J427"/>
  <c r="J438"/>
  <c r="J544"/>
  <c r="J548"/>
  <c r="J524"/>
  <c r="AN789" i="4"/>
  <c r="K565" i="2" s="1"/>
  <c r="AN793" i="4"/>
  <c r="K569" i="2" s="1"/>
  <c r="AN788" i="4"/>
  <c r="K564" i="2" s="1"/>
  <c r="AN794" i="4"/>
  <c r="K570" i="2" s="1"/>
  <c r="AN798" i="4"/>
  <c r="AN787"/>
  <c r="K563" i="2" s="1"/>
  <c r="AN792" i="4"/>
  <c r="AN797"/>
  <c r="AN801"/>
  <c r="K574" i="2" s="1"/>
  <c r="AN786" i="4"/>
  <c r="K562" i="2" s="1"/>
  <c r="AN791" i="4"/>
  <c r="K567" i="2" s="1"/>
  <c r="AN796" i="4"/>
  <c r="AN799"/>
  <c r="K572" i="2" s="1"/>
  <c r="AN804" i="4"/>
  <c r="K577" i="2" s="1"/>
  <c r="AN800" i="4"/>
  <c r="K573" i="2" s="1"/>
  <c r="AN805" i="4"/>
  <c r="AN803"/>
  <c r="K576" i="2" s="1"/>
  <c r="AN790" i="4"/>
  <c r="K566" i="2" s="1"/>
  <c r="AN802" i="4"/>
  <c r="K575" i="2" s="1"/>
  <c r="AN807" i="4"/>
  <c r="K580" i="2" s="1"/>
  <c r="AN812" i="4"/>
  <c r="K582" i="2" s="1"/>
  <c r="AN816" i="4"/>
  <c r="K586" i="2" s="1"/>
  <c r="AN820" i="4"/>
  <c r="K590" i="2" s="1"/>
  <c r="AN813" i="4"/>
  <c r="K583" i="2" s="1"/>
  <c r="AN818" i="4"/>
  <c r="AN806"/>
  <c r="K579" i="2" s="1"/>
  <c r="AN811" i="4"/>
  <c r="AN817"/>
  <c r="K587" i="2" s="1"/>
  <c r="AN825" i="4"/>
  <c r="K592" i="2" s="1"/>
  <c r="AN829" i="4"/>
  <c r="K596" i="2" s="1"/>
  <c r="AN810" i="4"/>
  <c r="AN815"/>
  <c r="K585" i="2" s="1"/>
  <c r="AN822" i="4"/>
  <c r="AN824"/>
  <c r="AN828"/>
  <c r="K595" i="2" s="1"/>
  <c r="AN832" i="4"/>
  <c r="K599" i="2" s="1"/>
  <c r="AN809" i="4"/>
  <c r="AN814"/>
  <c r="K584" i="2" s="1"/>
  <c r="AN819" i="4"/>
  <c r="K589" i="2" s="1"/>
  <c r="AN823" i="4"/>
  <c r="AN827"/>
  <c r="K594" i="2" s="1"/>
  <c r="AN831" i="4"/>
  <c r="AN836"/>
  <c r="AN840"/>
  <c r="K604" i="2" s="1"/>
  <c r="AN844" i="4"/>
  <c r="AN849"/>
  <c r="AN853"/>
  <c r="K614" i="2" s="1"/>
  <c r="AN830" i="4"/>
  <c r="K597" i="2" s="1"/>
  <c r="AN826" i="4"/>
  <c r="K593" i="2" s="1"/>
  <c r="AN838" i="4"/>
  <c r="K602" i="2" s="1"/>
  <c r="AN843" i="4"/>
  <c r="K607" i="2" s="1"/>
  <c r="AN850" i="4"/>
  <c r="AN855"/>
  <c r="K616" i="2" s="1"/>
  <c r="AN857" i="4"/>
  <c r="AN862"/>
  <c r="AN676"/>
  <c r="AN680"/>
  <c r="AN685"/>
  <c r="AN689"/>
  <c r="K494" i="2" s="1"/>
  <c r="AN841" i="4"/>
  <c r="K605" i="2" s="1"/>
  <c r="AN848" i="4"/>
  <c r="AN833"/>
  <c r="K600" i="2" s="1"/>
  <c r="AN837" i="4"/>
  <c r="AN845"/>
  <c r="K609" i="2" s="1"/>
  <c r="AN852" i="4"/>
  <c r="K613" i="2" s="1"/>
  <c r="AN835" i="4"/>
  <c r="AN846"/>
  <c r="K610" i="2" s="1"/>
  <c r="AN858" i="4"/>
  <c r="K619" i="2" s="1"/>
  <c r="AN675" i="4"/>
  <c r="K483" i="2" s="1"/>
  <c r="AN681" i="4"/>
  <c r="K489" i="2" s="1"/>
  <c r="AN687" i="4"/>
  <c r="K492" i="2" s="1"/>
  <c r="AN692" i="4"/>
  <c r="K497" i="2" s="1"/>
  <c r="AN697" i="4"/>
  <c r="AN701"/>
  <c r="K503" i="2" s="1"/>
  <c r="AN705" i="4"/>
  <c r="K507" i="2" s="1"/>
  <c r="AN710" i="4"/>
  <c r="AN714"/>
  <c r="K513" i="2" s="1"/>
  <c r="AN718" i="4"/>
  <c r="K517" i="2" s="1"/>
  <c r="AN723" i="4"/>
  <c r="AN727"/>
  <c r="K523" i="2" s="1"/>
  <c r="AN731" i="4"/>
  <c r="AN736"/>
  <c r="AN740"/>
  <c r="K533" i="2" s="1"/>
  <c r="AN679" i="4"/>
  <c r="K487" i="2" s="1"/>
  <c r="AN688" i="4"/>
  <c r="K493" i="2" s="1"/>
  <c r="AN695" i="4"/>
  <c r="K500" i="2" s="1"/>
  <c r="AN842" i="4"/>
  <c r="K606" i="2" s="1"/>
  <c r="AN854" i="4"/>
  <c r="K615" i="2" s="1"/>
  <c r="AN684" i="4"/>
  <c r="AN702"/>
  <c r="K504" i="2" s="1"/>
  <c r="AN856" i="4"/>
  <c r="K617" i="2" s="1"/>
  <c r="AN859" i="4"/>
  <c r="K620" i="2" s="1"/>
  <c r="AN693" i="4"/>
  <c r="AN700"/>
  <c r="K502" i="2" s="1"/>
  <c r="AN706" i="4"/>
  <c r="AN839"/>
  <c r="K603" i="2" s="1"/>
  <c r="AN851" i="4"/>
  <c r="K612" i="2" s="1"/>
  <c r="AN861" i="4"/>
  <c r="AN674"/>
  <c r="K482" i="2" s="1"/>
  <c r="AN677" i="4"/>
  <c r="AN686"/>
  <c r="AN691"/>
  <c r="K496" i="2" s="1"/>
  <c r="AN694" i="4"/>
  <c r="K499" i="2" s="1"/>
  <c r="AN699" i="4"/>
  <c r="AN704"/>
  <c r="K506" i="2" s="1"/>
  <c r="AN711" i="4"/>
  <c r="AN678"/>
  <c r="K486" i="2" s="1"/>
  <c r="AN682" i="4"/>
  <c r="K490" i="2" s="1"/>
  <c r="AN690" i="4"/>
  <c r="K495" i="2" s="1"/>
  <c r="AN698" i="4"/>
  <c r="AN703"/>
  <c r="AN708"/>
  <c r="K510" i="2" s="1"/>
  <c r="AN715" i="4"/>
  <c r="K514" i="2" s="1"/>
  <c r="AN720" i="4"/>
  <c r="K519" i="2" s="1"/>
  <c r="AN726" i="4"/>
  <c r="K522" i="2" s="1"/>
  <c r="AN707" i="4"/>
  <c r="K509" i="2" s="1"/>
  <c r="AN724" i="4"/>
  <c r="AN730"/>
  <c r="K526" i="2" s="1"/>
  <c r="AN732" i="4"/>
  <c r="AN738"/>
  <c r="AN743"/>
  <c r="AN746"/>
  <c r="K539" i="2" s="1"/>
  <c r="AN751" i="4"/>
  <c r="AN755"/>
  <c r="K543" i="2" s="1"/>
  <c r="AN759" i="4"/>
  <c r="K547" i="2" s="1"/>
  <c r="AN764" i="4"/>
  <c r="AN768"/>
  <c r="K553" i="2" s="1"/>
  <c r="AN719" i="4"/>
  <c r="AN734"/>
  <c r="K530" i="2" s="1"/>
  <c r="AN749" i="4"/>
  <c r="AN754"/>
  <c r="K542" i="2" s="1"/>
  <c r="AN760" i="4"/>
  <c r="AN766"/>
  <c r="AN773"/>
  <c r="AN778"/>
  <c r="AN712"/>
  <c r="AN713"/>
  <c r="K512" i="2" s="1"/>
  <c r="AN716" i="4"/>
  <c r="K515" i="2" s="1"/>
  <c r="AN725" i="4"/>
  <c r="AN728"/>
  <c r="K524" i="2" s="1"/>
  <c r="AN741" i="4"/>
  <c r="K534" i="2" s="1"/>
  <c r="AN747" i="4"/>
  <c r="K540" i="2" s="1"/>
  <c r="AN753" i="4"/>
  <c r="AN758"/>
  <c r="AN765"/>
  <c r="AN772"/>
  <c r="AN777"/>
  <c r="AN717"/>
  <c r="AN721"/>
  <c r="K520" i="2" s="1"/>
  <c r="AN729" i="4"/>
  <c r="K525" i="2" s="1"/>
  <c r="AN739" i="4"/>
  <c r="K532" i="2" s="1"/>
  <c r="AN742" i="4"/>
  <c r="AN745"/>
  <c r="AN752"/>
  <c r="AN757"/>
  <c r="AN762"/>
  <c r="K550" i="2" s="1"/>
  <c r="AN769" i="4"/>
  <c r="AN771"/>
  <c r="K556" i="2" s="1"/>
  <c r="AN775" i="4"/>
  <c r="K560" i="2" s="1"/>
  <c r="AN733" i="4"/>
  <c r="K529" i="2" s="1"/>
  <c r="AN737" i="4"/>
  <c r="AN744"/>
  <c r="K537" i="2" s="1"/>
  <c r="AN750" i="4"/>
  <c r="AN756"/>
  <c r="K544" i="2" s="1"/>
  <c r="AN761" i="4"/>
  <c r="K549" i="2" s="1"/>
  <c r="AN767" i="4"/>
  <c r="K552" i="2" s="1"/>
  <c r="AN770" i="4"/>
  <c r="K555" i="2" s="1"/>
  <c r="AN774" i="4"/>
  <c r="K559" i="2" s="1"/>
  <c r="AN563" i="4"/>
  <c r="K402" i="2" s="1"/>
  <c r="AN567" i="4"/>
  <c r="AN566"/>
  <c r="K405" i="2" s="1"/>
  <c r="AN575" i="4"/>
  <c r="AN579"/>
  <c r="K415" i="2" s="1"/>
  <c r="AN583" i="4"/>
  <c r="K419" i="2" s="1"/>
  <c r="AN588" i="4"/>
  <c r="AN592"/>
  <c r="K425" i="2" s="1"/>
  <c r="AN596" i="4"/>
  <c r="K429" i="2" s="1"/>
  <c r="AN601" i="4"/>
  <c r="AN605"/>
  <c r="K435" i="2" s="1"/>
  <c r="AN609" i="4"/>
  <c r="K439" i="2" s="1"/>
  <c r="AN565" i="4"/>
  <c r="K404" i="2" s="1"/>
  <c r="AN570" i="4"/>
  <c r="K409" i="2" s="1"/>
  <c r="AN574" i="4"/>
  <c r="AN578"/>
  <c r="K414" i="2" s="1"/>
  <c r="AN582" i="4"/>
  <c r="AN587"/>
  <c r="AN591"/>
  <c r="K424" i="2" s="1"/>
  <c r="AN595" i="4"/>
  <c r="AN600"/>
  <c r="AN564"/>
  <c r="K403" i="2" s="1"/>
  <c r="AN569" i="4"/>
  <c r="AN573"/>
  <c r="AN577"/>
  <c r="K413" i="2" s="1"/>
  <c r="AN581" i="4"/>
  <c r="AN586"/>
  <c r="AN590"/>
  <c r="K423" i="2" s="1"/>
  <c r="AN594" i="4"/>
  <c r="K427" i="2" s="1"/>
  <c r="AN599" i="4"/>
  <c r="AN603"/>
  <c r="K433" i="2" s="1"/>
  <c r="AN607" i="4"/>
  <c r="K437" i="2" s="1"/>
  <c r="AN568" i="4"/>
  <c r="AN571"/>
  <c r="K410" i="2" s="1"/>
  <c r="AN576" i="4"/>
  <c r="K412" i="2" s="1"/>
  <c r="AN580" i="4"/>
  <c r="K416" i="2" s="1"/>
  <c r="AN584" i="4"/>
  <c r="K420" i="2" s="1"/>
  <c r="AN589" i="4"/>
  <c r="K422" i="2" s="1"/>
  <c r="AN593" i="4"/>
  <c r="K426" i="2" s="1"/>
  <c r="AN597" i="4"/>
  <c r="K430" i="2" s="1"/>
  <c r="AN602" i="4"/>
  <c r="K432" i="2" s="1"/>
  <c r="AN606" i="4"/>
  <c r="K436" i="2" s="1"/>
  <c r="AN610" i="4"/>
  <c r="K440" i="2" s="1"/>
  <c r="AN615" i="4"/>
  <c r="K442" i="2" s="1"/>
  <c r="AN619" i="4"/>
  <c r="K446" i="2" s="1"/>
  <c r="AN623" i="4"/>
  <c r="K450" i="2" s="1"/>
  <c r="AN628" i="4"/>
  <c r="K452" i="2" s="1"/>
  <c r="AN632" i="4"/>
  <c r="K456" i="2" s="1"/>
  <c r="AN636" i="4"/>
  <c r="K460" i="2" s="1"/>
  <c r="AN641" i="4"/>
  <c r="K462" i="2" s="1"/>
  <c r="AN645" i="4"/>
  <c r="K466" i="2" s="1"/>
  <c r="AN649" i="4"/>
  <c r="K470" i="2" s="1"/>
  <c r="AN608" i="4"/>
  <c r="AN612"/>
  <c r="AN617"/>
  <c r="K444" i="2" s="1"/>
  <c r="AN622" i="4"/>
  <c r="K449" i="2" s="1"/>
  <c r="AN629" i="4"/>
  <c r="K453" i="2" s="1"/>
  <c r="AN634" i="4"/>
  <c r="AN640"/>
  <c r="AN646"/>
  <c r="K467" i="2" s="1"/>
  <c r="AN652" i="4"/>
  <c r="AN656"/>
  <c r="AN660"/>
  <c r="AN665"/>
  <c r="AN456"/>
  <c r="K325" i="2" s="1"/>
  <c r="AN460" i="4"/>
  <c r="K329" i="2" s="1"/>
  <c r="AN465" i="4"/>
  <c r="AN469"/>
  <c r="K335" i="2" s="1"/>
  <c r="AN604" i="4"/>
  <c r="K434" i="2" s="1"/>
  <c r="AN616" i="4"/>
  <c r="K443" i="2" s="1"/>
  <c r="AN621" i="4"/>
  <c r="AN627"/>
  <c r="AN633"/>
  <c r="K457" i="2" s="1"/>
  <c r="AN639" i="4"/>
  <c r="AN644"/>
  <c r="K465" i="2" s="1"/>
  <c r="AN651" i="4"/>
  <c r="AN655"/>
  <c r="K473" i="2" s="1"/>
  <c r="AN659" i="4"/>
  <c r="K477" i="2" s="1"/>
  <c r="AN664" i="4"/>
  <c r="AN455"/>
  <c r="AN459"/>
  <c r="AN464"/>
  <c r="AN468"/>
  <c r="K334" i="2" s="1"/>
  <c r="AN614" i="4"/>
  <c r="AN620"/>
  <c r="K447" i="2" s="1"/>
  <c r="AN626" i="4"/>
  <c r="AN631"/>
  <c r="AN638"/>
  <c r="AN643"/>
  <c r="K464" i="2" s="1"/>
  <c r="AN648" i="4"/>
  <c r="K469" i="2" s="1"/>
  <c r="AN654" i="4"/>
  <c r="K472" i="2" s="1"/>
  <c r="AN658" i="4"/>
  <c r="K476" i="2" s="1"/>
  <c r="AN662" i="4"/>
  <c r="K480" i="2" s="1"/>
  <c r="AN454" i="4"/>
  <c r="K323" i="2" s="1"/>
  <c r="AN458" i="4"/>
  <c r="AN463"/>
  <c r="AN467"/>
  <c r="K333" i="2" s="1"/>
  <c r="AN471" i="4"/>
  <c r="K337" i="2" s="1"/>
  <c r="AN613" i="4"/>
  <c r="AN618"/>
  <c r="K445" i="2" s="1"/>
  <c r="AN625" i="4"/>
  <c r="AN630"/>
  <c r="K454" i="2" s="1"/>
  <c r="AN635" i="4"/>
  <c r="K459" i="2" s="1"/>
  <c r="AN642" i="4"/>
  <c r="K463" i="2" s="1"/>
  <c r="AN647" i="4"/>
  <c r="AN653"/>
  <c r="AN657"/>
  <c r="K475" i="2" s="1"/>
  <c r="AN661" i="4"/>
  <c r="K479" i="2" s="1"/>
  <c r="AN453" i="4"/>
  <c r="K322" i="2" s="1"/>
  <c r="AN457" i="4"/>
  <c r="K326" i="2" s="1"/>
  <c r="AN461" i="4"/>
  <c r="K330" i="2" s="1"/>
  <c r="AN466" i="4"/>
  <c r="K332" i="2" s="1"/>
  <c r="AN470" i="4"/>
  <c r="K336" i="2" s="1"/>
  <c r="AN474" i="4"/>
  <c r="K340" i="2" s="1"/>
  <c r="AN479" i="4"/>
  <c r="K342" i="2" s="1"/>
  <c r="AN483" i="4"/>
  <c r="AN487"/>
  <c r="K350" i="2" s="1"/>
  <c r="AN492" i="4"/>
  <c r="K352" i="2" s="1"/>
  <c r="AN496" i="4"/>
  <c r="K356" i="2" s="1"/>
  <c r="AN500" i="4"/>
  <c r="K360" i="2" s="1"/>
  <c r="AN480" i="4"/>
  <c r="K343" i="2" s="1"/>
  <c r="AN485" i="4"/>
  <c r="AN491"/>
  <c r="AN497"/>
  <c r="K357" i="2" s="1"/>
  <c r="AN505" i="4"/>
  <c r="K362" i="2" s="1"/>
  <c r="AN509" i="4"/>
  <c r="AN513"/>
  <c r="K370" i="2" s="1"/>
  <c r="AN518" i="4"/>
  <c r="K372" i="2" s="1"/>
  <c r="AN522" i="4"/>
  <c r="K376" i="2" s="1"/>
  <c r="AN526" i="4"/>
  <c r="K380" i="2" s="1"/>
  <c r="AN531" i="4"/>
  <c r="K382" i="2" s="1"/>
  <c r="AN535" i="4"/>
  <c r="K386" i="2" s="1"/>
  <c r="AN539" i="4"/>
  <c r="K390" i="2" s="1"/>
  <c r="AN544" i="4"/>
  <c r="K392" i="2" s="1"/>
  <c r="AN548" i="4"/>
  <c r="K396" i="2" s="1"/>
  <c r="AN552" i="4"/>
  <c r="K400" i="2" s="1"/>
  <c r="AN342" i="4"/>
  <c r="K242" i="2" s="1"/>
  <c r="AN346" i="4"/>
  <c r="AN350"/>
  <c r="K250" i="2" s="1"/>
  <c r="AN355" i="4"/>
  <c r="K252" i="2" s="1"/>
  <c r="AN359" i="4"/>
  <c r="K256" i="2" s="1"/>
  <c r="AN478" i="4"/>
  <c r="AN484"/>
  <c r="K347" i="2" s="1"/>
  <c r="AN490" i="4"/>
  <c r="AN495"/>
  <c r="AN504"/>
  <c r="AN508"/>
  <c r="K365" i="2" s="1"/>
  <c r="AN512" i="4"/>
  <c r="K369" i="2" s="1"/>
  <c r="AN517" i="4"/>
  <c r="AN521"/>
  <c r="K375" i="2" s="1"/>
  <c r="AN525" i="4"/>
  <c r="K379" i="2" s="1"/>
  <c r="AN530" i="4"/>
  <c r="AN534"/>
  <c r="AN538"/>
  <c r="K389" i="2" s="1"/>
  <c r="AN543" i="4"/>
  <c r="AN547"/>
  <c r="K395" i="2" s="1"/>
  <c r="AN551" i="4"/>
  <c r="K399" i="2" s="1"/>
  <c r="AN345" i="4"/>
  <c r="K245" i="2" s="1"/>
  <c r="AN349" i="4"/>
  <c r="K249" i="2" s="1"/>
  <c r="AN354" i="4"/>
  <c r="AN472"/>
  <c r="AN477"/>
  <c r="AN482"/>
  <c r="K345" i="2" s="1"/>
  <c r="AN489" i="4"/>
  <c r="AN494"/>
  <c r="AN499"/>
  <c r="K359" i="2" s="1"/>
  <c r="AN503" i="4"/>
  <c r="AN507"/>
  <c r="K364" i="2" s="1"/>
  <c r="AN511" i="4"/>
  <c r="AN516"/>
  <c r="AN520"/>
  <c r="AN524"/>
  <c r="AN529"/>
  <c r="AN533"/>
  <c r="K384" i="2" s="1"/>
  <c r="AN537" i="4"/>
  <c r="AN542"/>
  <c r="AN546"/>
  <c r="K394" i="2" s="1"/>
  <c r="AN550" i="4"/>
  <c r="AN555"/>
  <c r="AN344"/>
  <c r="K244" i="2" s="1"/>
  <c r="AN348" i="4"/>
  <c r="AN353"/>
  <c r="AN357"/>
  <c r="AN473"/>
  <c r="K339" i="2" s="1"/>
  <c r="AN476" i="4"/>
  <c r="AN481"/>
  <c r="AN486"/>
  <c r="K349" i="2" s="1"/>
  <c r="AN493" i="4"/>
  <c r="K353" i="2" s="1"/>
  <c r="AN498" i="4"/>
  <c r="AN502"/>
  <c r="AN506"/>
  <c r="K363" i="2" s="1"/>
  <c r="AN510" i="4"/>
  <c r="K367" i="2" s="1"/>
  <c r="AN515" i="4"/>
  <c r="AN519"/>
  <c r="K373" i="2" s="1"/>
  <c r="AN523" i="4"/>
  <c r="K377" i="2" s="1"/>
  <c r="AN528" i="4"/>
  <c r="AN532"/>
  <c r="K383" i="2" s="1"/>
  <c r="AN536" i="4"/>
  <c r="AN541"/>
  <c r="AN545"/>
  <c r="K393" i="2" s="1"/>
  <c r="AN549" i="4"/>
  <c r="K397" i="2" s="1"/>
  <c r="AN554" i="4"/>
  <c r="AN343"/>
  <c r="K243" i="2" s="1"/>
  <c r="AN347" i="4"/>
  <c r="K247" i="2" s="1"/>
  <c r="AN352" i="4"/>
  <c r="AN356"/>
  <c r="K253" i="2" s="1"/>
  <c r="AN360" i="4"/>
  <c r="K257" i="2" s="1"/>
  <c r="AN365" i="4"/>
  <c r="AN369"/>
  <c r="K263" i="2" s="1"/>
  <c r="AN373" i="4"/>
  <c r="K267" i="2" s="1"/>
  <c r="AN378" i="4"/>
  <c r="AN358"/>
  <c r="AN366"/>
  <c r="AN371"/>
  <c r="K265" i="2" s="1"/>
  <c r="AN376" i="4"/>
  <c r="K270" i="2" s="1"/>
  <c r="AN382" i="4"/>
  <c r="K273" i="2" s="1"/>
  <c r="AN386" i="4"/>
  <c r="K277" i="2" s="1"/>
  <c r="AN391" i="4"/>
  <c r="AN395"/>
  <c r="K283" i="2" s="1"/>
  <c r="AN399" i="4"/>
  <c r="K287" i="2" s="1"/>
  <c r="AN404" i="4"/>
  <c r="AN408"/>
  <c r="K293" i="2" s="1"/>
  <c r="AN412" i="4"/>
  <c r="AN417"/>
  <c r="AN421"/>
  <c r="K303" i="2" s="1"/>
  <c r="AN425" i="4"/>
  <c r="K307" i="2" s="1"/>
  <c r="AN430" i="4"/>
  <c r="AN434"/>
  <c r="K313" i="2" s="1"/>
  <c r="AN438" i="4"/>
  <c r="K317" i="2" s="1"/>
  <c r="AN443" i="4"/>
  <c r="AN231"/>
  <c r="K162" i="2" s="1"/>
  <c r="AN235" i="4"/>
  <c r="K166" i="2" s="1"/>
  <c r="AN363" i="4"/>
  <c r="K260" i="2" s="1"/>
  <c r="AN370" i="4"/>
  <c r="K264" i="2" s="1"/>
  <c r="AN375" i="4"/>
  <c r="K269" i="2" s="1"/>
  <c r="AN381" i="4"/>
  <c r="K272" i="2" s="1"/>
  <c r="AN385" i="4"/>
  <c r="AN389"/>
  <c r="K280" i="2" s="1"/>
  <c r="AN394" i="4"/>
  <c r="K282" i="2" s="1"/>
  <c r="AN398" i="4"/>
  <c r="AN402"/>
  <c r="K290" i="2" s="1"/>
  <c r="AN407" i="4"/>
  <c r="K292" i="2" s="1"/>
  <c r="AN411" i="4"/>
  <c r="K296" i="2" s="1"/>
  <c r="AN415" i="4"/>
  <c r="K300" i="2" s="1"/>
  <c r="AN420" i="4"/>
  <c r="K302" i="2" s="1"/>
  <c r="AN424" i="4"/>
  <c r="K306" i="2" s="1"/>
  <c r="AN428" i="4"/>
  <c r="K310" i="2" s="1"/>
  <c r="AN433" i="4"/>
  <c r="K312" i="2" s="1"/>
  <c r="AN437" i="4"/>
  <c r="AN441"/>
  <c r="K320" i="2" s="1"/>
  <c r="AN234" i="4"/>
  <c r="K165" i="2" s="1"/>
  <c r="AN238" i="4"/>
  <c r="K169" i="2" s="1"/>
  <c r="AN243" i="4"/>
  <c r="AN362"/>
  <c r="K259" i="2" s="1"/>
  <c r="AN368" i="4"/>
  <c r="K262" i="2" s="1"/>
  <c r="AN374" i="4"/>
  <c r="AN380"/>
  <c r="AN384"/>
  <c r="K275" i="2" s="1"/>
  <c r="AN388" i="4"/>
  <c r="K279" i="2" s="1"/>
  <c r="AN393" i="4"/>
  <c r="AN397"/>
  <c r="AN401"/>
  <c r="K289" i="2" s="1"/>
  <c r="AN406" i="4"/>
  <c r="AN410"/>
  <c r="K295" i="2" s="1"/>
  <c r="AN414" i="4"/>
  <c r="K299" i="2" s="1"/>
  <c r="AN419" i="4"/>
  <c r="AN423"/>
  <c r="K305" i="2" s="1"/>
  <c r="AN427" i="4"/>
  <c r="K309" i="2" s="1"/>
  <c r="AN432" i="4"/>
  <c r="AN436"/>
  <c r="K315" i="2" s="1"/>
  <c r="AN440" i="4"/>
  <c r="K319" i="2" s="1"/>
  <c r="AN233" i="4"/>
  <c r="K164" i="2" s="1"/>
  <c r="AN237" i="4"/>
  <c r="AN242"/>
  <c r="AN361"/>
  <c r="AN367"/>
  <c r="AN372"/>
  <c r="K266" i="2" s="1"/>
  <c r="AN379" i="4"/>
  <c r="AN383"/>
  <c r="AN387"/>
  <c r="AN392"/>
  <c r="AN396"/>
  <c r="AN400"/>
  <c r="AN405"/>
  <c r="AN409"/>
  <c r="K294" i="2" s="1"/>
  <c r="AN413" i="4"/>
  <c r="AN418"/>
  <c r="AN422"/>
  <c r="K304" i="2" s="1"/>
  <c r="AN426" i="4"/>
  <c r="AN431"/>
  <c r="AN435"/>
  <c r="AN439"/>
  <c r="AN444"/>
  <c r="AN232"/>
  <c r="K163" i="2" s="1"/>
  <c r="AN236" i="4"/>
  <c r="K167" i="2" s="1"/>
  <c r="AN241" i="4"/>
  <c r="AN245"/>
  <c r="K173" i="2" s="1"/>
  <c r="AN249" i="4"/>
  <c r="AN254"/>
  <c r="AN258"/>
  <c r="K183" i="2" s="1"/>
  <c r="AN262" i="4"/>
  <c r="K187" i="2" s="1"/>
  <c r="AN267" i="4"/>
  <c r="AN271"/>
  <c r="K193" i="2" s="1"/>
  <c r="AN275" i="4"/>
  <c r="AN280"/>
  <c r="AN284"/>
  <c r="K203" i="2" s="1"/>
  <c r="AN288" i="4"/>
  <c r="K207" i="2" s="1"/>
  <c r="AN293" i="4"/>
  <c r="AN297"/>
  <c r="K213" i="2" s="1"/>
  <c r="AN301" i="4"/>
  <c r="AN306"/>
  <c r="AN310"/>
  <c r="K223" i="2" s="1"/>
  <c r="AN314" i="4"/>
  <c r="K227" i="2" s="1"/>
  <c r="AN247" i="4"/>
  <c r="K175" i="2" s="1"/>
  <c r="AN252" i="4"/>
  <c r="K180" i="2" s="1"/>
  <c r="AN259" i="4"/>
  <c r="K184" i="2" s="1"/>
  <c r="AN264" i="4"/>
  <c r="K189" i="2" s="1"/>
  <c r="AN270" i="4"/>
  <c r="K192" i="2" s="1"/>
  <c r="AN276" i="4"/>
  <c r="AN282"/>
  <c r="AN287"/>
  <c r="K206" i="2" s="1"/>
  <c r="AN294" i="4"/>
  <c r="AN299"/>
  <c r="AN304"/>
  <c r="K220" i="2" s="1"/>
  <c r="AN311" i="4"/>
  <c r="K224" i="2" s="1"/>
  <c r="AN316" i="4"/>
  <c r="K229" i="2" s="1"/>
  <c r="AN322" i="4"/>
  <c r="K232" i="2" s="1"/>
  <c r="AN326" i="4"/>
  <c r="K236" i="2" s="1"/>
  <c r="AN330" i="4"/>
  <c r="K240" i="2" s="1"/>
  <c r="AN120" i="4"/>
  <c r="K82" i="2" s="1"/>
  <c r="AN124" i="4"/>
  <c r="AN128"/>
  <c r="K90" i="2" s="1"/>
  <c r="AN133" i="4"/>
  <c r="K92" i="2" s="1"/>
  <c r="AN137" i="4"/>
  <c r="K96" i="2" s="1"/>
  <c r="AN141" i="4"/>
  <c r="K100" i="2" s="1"/>
  <c r="AN146" i="4"/>
  <c r="K102" i="2" s="1"/>
  <c r="AN150" i="4"/>
  <c r="K106" i="2" s="1"/>
  <c r="AN246" i="4"/>
  <c r="AN251"/>
  <c r="K179" i="2" s="1"/>
  <c r="AN257" i="4"/>
  <c r="K182" i="2" s="1"/>
  <c r="AN263" i="4"/>
  <c r="AN269"/>
  <c r="AN274"/>
  <c r="K196" i="2" s="1"/>
  <c r="AN281" i="4"/>
  <c r="AN286"/>
  <c r="K205" i="2" s="1"/>
  <c r="AN291" i="4"/>
  <c r="K210" i="2" s="1"/>
  <c r="AN298" i="4"/>
  <c r="K214" i="2" s="1"/>
  <c r="AN303" i="4"/>
  <c r="K219" i="2" s="1"/>
  <c r="AN309" i="4"/>
  <c r="K222" i="2" s="1"/>
  <c r="AN315" i="4"/>
  <c r="AN321"/>
  <c r="AN325"/>
  <c r="K235" i="2" s="1"/>
  <c r="AN329" i="4"/>
  <c r="K239" i="2" s="1"/>
  <c r="AN123" i="4"/>
  <c r="K85" i="2" s="1"/>
  <c r="AN127" i="4"/>
  <c r="K89" i="2" s="1"/>
  <c r="AN132" i="4"/>
  <c r="AN136"/>
  <c r="K95" i="2" s="1"/>
  <c r="AN244" i="4"/>
  <c r="K172" i="2" s="1"/>
  <c r="AN250" i="4"/>
  <c r="AN256"/>
  <c r="AN261"/>
  <c r="K186" i="2" s="1"/>
  <c r="AN268" i="4"/>
  <c r="AN273"/>
  <c r="K195" i="2" s="1"/>
  <c r="AN278" i="4"/>
  <c r="K200" i="2" s="1"/>
  <c r="AN285" i="4"/>
  <c r="K204" i="2" s="1"/>
  <c r="AN290" i="4"/>
  <c r="K209" i="2" s="1"/>
  <c r="AN296" i="4"/>
  <c r="K212" i="2" s="1"/>
  <c r="AN302" i="4"/>
  <c r="AN308"/>
  <c r="AN313"/>
  <c r="K226" i="2" s="1"/>
  <c r="AN320" i="4"/>
  <c r="AN324"/>
  <c r="K234" i="2" s="1"/>
  <c r="AN328" i="4"/>
  <c r="AN333"/>
  <c r="AN239"/>
  <c r="K170" i="2" s="1"/>
  <c r="AN248" i="4"/>
  <c r="K176" i="2" s="1"/>
  <c r="AN255" i="4"/>
  <c r="AN260"/>
  <c r="K185" i="2" s="1"/>
  <c r="AN265" i="4"/>
  <c r="K190" i="2" s="1"/>
  <c r="AN272" i="4"/>
  <c r="K194" i="2" s="1"/>
  <c r="AN277" i="4"/>
  <c r="K199" i="2" s="1"/>
  <c r="AN283" i="4"/>
  <c r="K202" i="2" s="1"/>
  <c r="AN289" i="4"/>
  <c r="AN295"/>
  <c r="AN300"/>
  <c r="K216" i="2" s="1"/>
  <c r="AN307" i="4"/>
  <c r="AN312"/>
  <c r="K225" i="2" s="1"/>
  <c r="AN317" i="4"/>
  <c r="K230" i="2" s="1"/>
  <c r="AN319" i="4"/>
  <c r="AN323"/>
  <c r="K233" i="2" s="1"/>
  <c r="AN327" i="4"/>
  <c r="K237" i="2" s="1"/>
  <c r="AN332" i="4"/>
  <c r="AN121"/>
  <c r="K83" i="2" s="1"/>
  <c r="AN125" i="4"/>
  <c r="AN130"/>
  <c r="AN134"/>
  <c r="K93" i="2" s="1"/>
  <c r="AN138" i="4"/>
  <c r="K97" i="2" s="1"/>
  <c r="AN143" i="4"/>
  <c r="AN147"/>
  <c r="K103" i="2" s="1"/>
  <c r="AN151" i="4"/>
  <c r="K107" i="2" s="1"/>
  <c r="AN156" i="4"/>
  <c r="AN160"/>
  <c r="K113" i="2" s="1"/>
  <c r="AN164" i="4"/>
  <c r="K117" i="2" s="1"/>
  <c r="AN169" i="4"/>
  <c r="AN173"/>
  <c r="K123" i="2" s="1"/>
  <c r="AN177" i="4"/>
  <c r="AN182"/>
  <c r="AN186"/>
  <c r="K133" i="2" s="1"/>
  <c r="AN190" i="4"/>
  <c r="K137" i="2" s="1"/>
  <c r="AN195" i="4"/>
  <c r="AN199"/>
  <c r="K143" i="2" s="1"/>
  <c r="AN203" i="4"/>
  <c r="K147" i="2" s="1"/>
  <c r="AN208" i="4"/>
  <c r="AN212"/>
  <c r="K153" i="2" s="1"/>
  <c r="AN216" i="4"/>
  <c r="K157" i="2" s="1"/>
  <c r="AN221" i="4"/>
  <c r="AN11"/>
  <c r="K3" i="2" s="1"/>
  <c r="AN15" i="4"/>
  <c r="K7" i="2" s="1"/>
  <c r="AN20" i="4"/>
  <c r="AN135"/>
  <c r="K94" i="2" s="1"/>
  <c r="AN140" i="4"/>
  <c r="K99" i="2" s="1"/>
  <c r="AN149" i="4"/>
  <c r="K105" i="2" s="1"/>
  <c r="AN153" i="4"/>
  <c r="K109" i="2" s="1"/>
  <c r="AN159" i="4"/>
  <c r="K112" i="2" s="1"/>
  <c r="AN165" i="4"/>
  <c r="AN171"/>
  <c r="AN176"/>
  <c r="K126" i="2" s="1"/>
  <c r="AN183" i="4"/>
  <c r="AN188"/>
  <c r="K135" i="2" s="1"/>
  <c r="K140"/>
  <c r="AN200" i="4"/>
  <c r="AN205"/>
  <c r="K149" i="2" s="1"/>
  <c r="AN211" i="4"/>
  <c r="K152" i="2" s="1"/>
  <c r="AN217" i="4"/>
  <c r="AN13"/>
  <c r="K5" i="2" s="1"/>
  <c r="K10"/>
  <c r="AN22" i="4"/>
  <c r="AN26"/>
  <c r="K15" i="2" s="1"/>
  <c r="AN30" i="4"/>
  <c r="K19" i="2" s="1"/>
  <c r="AN35" i="4"/>
  <c r="AN39"/>
  <c r="AN43"/>
  <c r="K29" i="2" s="1"/>
  <c r="AN48" i="4"/>
  <c r="AN52"/>
  <c r="K35" i="2" s="1"/>
  <c r="AN59" i="4"/>
  <c r="AN63"/>
  <c r="K43" i="2" s="1"/>
  <c r="AN67" i="4"/>
  <c r="K47" i="2" s="1"/>
  <c r="AN72" i="4"/>
  <c r="AN76"/>
  <c r="K53" i="2" s="1"/>
  <c r="AN80" i="4"/>
  <c r="AN85"/>
  <c r="AN89"/>
  <c r="K63" i="2" s="1"/>
  <c r="AN93" i="4"/>
  <c r="K67" i="2" s="1"/>
  <c r="AN98" i="4"/>
  <c r="AN102"/>
  <c r="K73" i="2" s="1"/>
  <c r="AN106" i="4"/>
  <c r="K77" i="2" s="1"/>
  <c r="AN111" i="4"/>
  <c r="AN131"/>
  <c r="AN148"/>
  <c r="AN152"/>
  <c r="AN158"/>
  <c r="AN163"/>
  <c r="K116" i="2" s="1"/>
  <c r="AN170" i="4"/>
  <c r="AN175"/>
  <c r="K125" i="2" s="1"/>
  <c r="K130"/>
  <c r="AN187" i="4"/>
  <c r="K134" i="2" s="1"/>
  <c r="AN192" i="4"/>
  <c r="K139" i="2" s="1"/>
  <c r="AN198" i="4"/>
  <c r="K142" i="2" s="1"/>
  <c r="AN204" i="4"/>
  <c r="AN210"/>
  <c r="AN215"/>
  <c r="K156" i="2" s="1"/>
  <c r="AN222" i="4"/>
  <c r="AN12"/>
  <c r="AN17"/>
  <c r="K9" i="2" s="1"/>
  <c r="AN21" i="4"/>
  <c r="AN25"/>
  <c r="K14" i="2" s="1"/>
  <c r="AN29" i="4"/>
  <c r="AN34"/>
  <c r="AN38"/>
  <c r="K24" i="2" s="1"/>
  <c r="AN42" i="4"/>
  <c r="AN47"/>
  <c r="AN51"/>
  <c r="K34" i="2" s="1"/>
  <c r="AN54" i="4"/>
  <c r="K37" i="2" s="1"/>
  <c r="AN57" i="4"/>
  <c r="K40" i="2" s="1"/>
  <c r="AN62" i="4"/>
  <c r="K42" i="2" s="1"/>
  <c r="AN66" i="4"/>
  <c r="K46" i="2" s="1"/>
  <c r="AN70" i="4"/>
  <c r="K50" i="2" s="1"/>
  <c r="AN75" i="4"/>
  <c r="K52" i="2" s="1"/>
  <c r="AN79" i="4"/>
  <c r="K56" i="2" s="1"/>
  <c r="AN83" i="4"/>
  <c r="K60" i="2" s="1"/>
  <c r="AN88" i="4"/>
  <c r="K62" i="2" s="1"/>
  <c r="AN92" i="4"/>
  <c r="K66" i="2" s="1"/>
  <c r="AN96" i="4"/>
  <c r="K70" i="2" s="1"/>
  <c r="AN101" i="4"/>
  <c r="K72" i="2" s="1"/>
  <c r="AN105" i="4"/>
  <c r="K76" i="2" s="1"/>
  <c r="AN109" i="4"/>
  <c r="K80" i="2" s="1"/>
  <c r="AN126" i="4"/>
  <c r="AN145"/>
  <c r="AN157"/>
  <c r="AN162"/>
  <c r="K115" i="2" s="1"/>
  <c r="AN167" i="4"/>
  <c r="K120" i="2" s="1"/>
  <c r="AN174" i="4"/>
  <c r="K124" i="2" s="1"/>
  <c r="AN179" i="4"/>
  <c r="K129" i="2" s="1"/>
  <c r="AN185" i="4"/>
  <c r="K132" i="2" s="1"/>
  <c r="AN191" i="4"/>
  <c r="AN197"/>
  <c r="AN202"/>
  <c r="AN209"/>
  <c r="AN214"/>
  <c r="K155" i="2" s="1"/>
  <c r="AN219" i="4"/>
  <c r="K160" i="2" s="1"/>
  <c r="AN10" i="4"/>
  <c r="K2" i="2" s="1"/>
  <c r="AN16" i="4"/>
  <c r="AN24"/>
  <c r="K13" i="2" s="1"/>
  <c r="AN28" i="4"/>
  <c r="K17" i="2" s="1"/>
  <c r="AN33" i="4"/>
  <c r="AN37"/>
  <c r="K23" i="2" s="1"/>
  <c r="AN41" i="4"/>
  <c r="K27" i="2" s="1"/>
  <c r="AN46" i="4"/>
  <c r="AN50"/>
  <c r="K33" i="2" s="1"/>
  <c r="AN56" i="4"/>
  <c r="K39" i="2" s="1"/>
  <c r="AN61" i="4"/>
  <c r="AN65"/>
  <c r="K45" i="2" s="1"/>
  <c r="AN69" i="4"/>
  <c r="K49" i="2" s="1"/>
  <c r="AN74" i="4"/>
  <c r="AN78"/>
  <c r="K55" i="2" s="1"/>
  <c r="AN82" i="4"/>
  <c r="K59" i="2" s="1"/>
  <c r="AN87" i="4"/>
  <c r="AN91"/>
  <c r="AN95"/>
  <c r="K69" i="2" s="1"/>
  <c r="AN100" i="4"/>
  <c r="AN104"/>
  <c r="K75" i="2" s="1"/>
  <c r="AN108" i="4"/>
  <c r="K79" i="2" s="1"/>
  <c r="AN122" i="4"/>
  <c r="AN139"/>
  <c r="AN144"/>
  <c r="K110" i="2"/>
  <c r="AN161" i="4"/>
  <c r="AN166"/>
  <c r="K119" i="2" s="1"/>
  <c r="AN172" i="4"/>
  <c r="K122" i="2" s="1"/>
  <c r="AN178" i="4"/>
  <c r="AN184"/>
  <c r="AN189"/>
  <c r="K136" i="2" s="1"/>
  <c r="AN196" i="4"/>
  <c r="AN201"/>
  <c r="K145" i="2" s="1"/>
  <c r="AN206" i="4"/>
  <c r="K150" i="2" s="1"/>
  <c r="AN213" i="4"/>
  <c r="K154" i="2" s="1"/>
  <c r="AN218" i="4"/>
  <c r="K159" i="2" s="1"/>
  <c r="AN14" i="4"/>
  <c r="K6" i="2" s="1"/>
  <c r="AN23" i="4"/>
  <c r="K12" i="2" s="1"/>
  <c r="AN27" i="4"/>
  <c r="K16" i="2" s="1"/>
  <c r="AN31" i="4"/>
  <c r="K20" i="2" s="1"/>
  <c r="AN36" i="4"/>
  <c r="K22" i="2" s="1"/>
  <c r="AN40" i="4"/>
  <c r="K26" i="2" s="1"/>
  <c r="AN44" i="4"/>
  <c r="K30" i="2" s="1"/>
  <c r="AN49" i="4"/>
  <c r="K32" i="2" s="1"/>
  <c r="AN53" i="4"/>
  <c r="K36" i="2" s="1"/>
  <c r="AN55" i="4"/>
  <c r="AN60"/>
  <c r="AN64"/>
  <c r="K44" i="2" s="1"/>
  <c r="AN68" i="4"/>
  <c r="AN73"/>
  <c r="AN77"/>
  <c r="K54" i="2" s="1"/>
  <c r="AN81" i="4"/>
  <c r="AN86"/>
  <c r="AN90"/>
  <c r="K64" i="2" s="1"/>
  <c r="AN94" i="4"/>
  <c r="AN99"/>
  <c r="AN103"/>
  <c r="K74" i="2" s="1"/>
  <c r="AN107" i="4"/>
  <c r="AN112"/>
  <c r="J78" i="2"/>
  <c r="J64"/>
  <c r="J38"/>
  <c r="J8"/>
  <c r="J18"/>
  <c r="J148"/>
  <c r="J156"/>
  <c r="J88"/>
  <c r="J218"/>
  <c r="J298"/>
  <c r="J256"/>
  <c r="J376"/>
  <c r="J388"/>
  <c r="J325"/>
  <c r="J454"/>
  <c r="J465"/>
  <c r="J528"/>
  <c r="J486"/>
  <c r="J488"/>
  <c r="J558"/>
  <c r="AO561" i="4"/>
  <c r="AO672"/>
  <c r="AO784"/>
  <c r="AO118"/>
  <c r="AO340"/>
  <c r="AO229"/>
  <c r="AO451"/>
  <c r="K557" i="2"/>
  <c r="AN785" i="4"/>
  <c r="AN562"/>
  <c r="AN673"/>
  <c r="AN341"/>
  <c r="AN452"/>
  <c r="AN119"/>
  <c r="AN230"/>
  <c r="AN9"/>
  <c r="AN3"/>
  <c r="AO8"/>
  <c r="AP2"/>
  <c r="AO1"/>
  <c r="K78" i="2" l="1"/>
  <c r="K568"/>
  <c r="K228"/>
  <c r="K618"/>
  <c r="K598"/>
  <c r="K578"/>
  <c r="K608"/>
  <c r="K588"/>
  <c r="K68"/>
  <c r="K138"/>
  <c r="K358"/>
  <c r="K538"/>
  <c r="K128"/>
  <c r="K8"/>
  <c r="K518"/>
  <c r="K468"/>
  <c r="K328"/>
  <c r="K308"/>
  <c r="K288"/>
  <c r="K248"/>
  <c r="K188"/>
  <c r="K98"/>
  <c r="K58"/>
  <c r="K48"/>
  <c r="K114"/>
  <c r="K18"/>
  <c r="K4"/>
  <c r="K146"/>
  <c r="K104"/>
  <c r="K144"/>
  <c r="K208"/>
  <c r="K178"/>
  <c r="K86"/>
  <c r="K215"/>
  <c r="K198"/>
  <c r="K314"/>
  <c r="K274"/>
  <c r="K258"/>
  <c r="K297"/>
  <c r="K254"/>
  <c r="K388"/>
  <c r="K374"/>
  <c r="K327"/>
  <c r="K455"/>
  <c r="K448"/>
  <c r="K478"/>
  <c r="K408"/>
  <c r="K545"/>
  <c r="K528"/>
  <c r="K505"/>
  <c r="K508"/>
  <c r="AO786" i="4"/>
  <c r="L562" i="2" s="1"/>
  <c r="AO790" i="4"/>
  <c r="L566" i="2" s="1"/>
  <c r="AO794" i="4"/>
  <c r="L570" i="2" s="1"/>
  <c r="AO789" i="4"/>
  <c r="L565" i="2" s="1"/>
  <c r="AO788" i="4"/>
  <c r="L564" i="2" s="1"/>
  <c r="AO793" i="4"/>
  <c r="L569" i="2" s="1"/>
  <c r="AO798" i="4"/>
  <c r="AO787"/>
  <c r="L563" i="2" s="1"/>
  <c r="AO792" i="4"/>
  <c r="AO797"/>
  <c r="AO800"/>
  <c r="L573" i="2" s="1"/>
  <c r="AO805" i="4"/>
  <c r="AO796"/>
  <c r="AO806"/>
  <c r="L579" i="2" s="1"/>
  <c r="AO804" i="4"/>
  <c r="L577" i="2" s="1"/>
  <c r="AO801" i="4"/>
  <c r="L574" i="2" s="1"/>
  <c r="AO803" i="4"/>
  <c r="L576" i="2" s="1"/>
  <c r="AO809" i="4"/>
  <c r="AO813"/>
  <c r="L583" i="2" s="1"/>
  <c r="AO817" i="4"/>
  <c r="L587" i="2" s="1"/>
  <c r="AO822" i="4"/>
  <c r="AO791"/>
  <c r="L567" i="2" s="1"/>
  <c r="AO799" i="4"/>
  <c r="L572" i="2" s="1"/>
  <c r="AO807" i="4"/>
  <c r="L580" i="2" s="1"/>
  <c r="AO814" i="4"/>
  <c r="L584" i="2" s="1"/>
  <c r="AO812" i="4"/>
  <c r="L582" i="2" s="1"/>
  <c r="AO818" i="4"/>
  <c r="AO826"/>
  <c r="L593" i="2" s="1"/>
  <c r="AO830" i="4"/>
  <c r="L597" i="2" s="1"/>
  <c r="AO802" i="4"/>
  <c r="L575" i="2" s="1"/>
  <c r="AO811" i="4"/>
  <c r="AO816"/>
  <c r="L586" i="2" s="1"/>
  <c r="AO825" i="4"/>
  <c r="L592" i="2" s="1"/>
  <c r="AO829" i="4"/>
  <c r="L596" i="2" s="1"/>
  <c r="AO810" i="4"/>
  <c r="AO815"/>
  <c r="L585" i="2" s="1"/>
  <c r="AO820" i="4"/>
  <c r="L590" i="2" s="1"/>
  <c r="AO824" i="4"/>
  <c r="AO828"/>
  <c r="L595" i="2" s="1"/>
  <c r="AO832" i="4"/>
  <c r="L599" i="2" s="1"/>
  <c r="AO837" i="4"/>
  <c r="AO841"/>
  <c r="L605" i="2" s="1"/>
  <c r="AO845" i="4"/>
  <c r="L609" i="2" s="1"/>
  <c r="AO850" i="4"/>
  <c r="AO854"/>
  <c r="L615" i="2" s="1"/>
  <c r="AO823" i="4"/>
  <c r="AO819"/>
  <c r="L589" i="2" s="1"/>
  <c r="AO831" i="4"/>
  <c r="AO827"/>
  <c r="L594" i="2" s="1"/>
  <c r="AO833" i="4"/>
  <c r="L600" i="2" s="1"/>
  <c r="AO839" i="4"/>
  <c r="L603" i="2" s="1"/>
  <c r="AO844" i="4"/>
  <c r="AO851"/>
  <c r="L612" i="2" s="1"/>
  <c r="AO858" i="4"/>
  <c r="L619" i="2" s="1"/>
  <c r="AO677" i="4"/>
  <c r="L485" i="2" s="1"/>
  <c r="AO681" i="4"/>
  <c r="L489" i="2" s="1"/>
  <c r="AO686" i="4"/>
  <c r="AO690"/>
  <c r="L495" i="2" s="1"/>
  <c r="AO835" i="4"/>
  <c r="AO838"/>
  <c r="L602" i="2" s="1"/>
  <c r="AO846" i="4"/>
  <c r="L610" i="2" s="1"/>
  <c r="AO853" i="4"/>
  <c r="L614" i="2" s="1"/>
  <c r="AO842" i="4"/>
  <c r="L606" i="2" s="1"/>
  <c r="AO849" i="4"/>
  <c r="AO840"/>
  <c r="L604" i="2" s="1"/>
  <c r="AO843" i="4"/>
  <c r="L607" i="2" s="1"/>
  <c r="AO852" i="4"/>
  <c r="L613" i="2" s="1"/>
  <c r="AO855" i="4"/>
  <c r="L616" i="2" s="1"/>
  <c r="AO859" i="4"/>
  <c r="L620" i="2" s="1"/>
  <c r="AO676" i="4"/>
  <c r="L484" i="2" s="1"/>
  <c r="AO682" i="4"/>
  <c r="L490" i="2" s="1"/>
  <c r="AO688" i="4"/>
  <c r="L493" i="2" s="1"/>
  <c r="AO693" i="4"/>
  <c r="AO698"/>
  <c r="AO702"/>
  <c r="L504" i="2" s="1"/>
  <c r="AO706" i="4"/>
  <c r="AO711"/>
  <c r="AO715"/>
  <c r="L514" i="2" s="1"/>
  <c r="AO719" i="4"/>
  <c r="AO724"/>
  <c r="AO728"/>
  <c r="L524" i="2" s="1"/>
  <c r="AO732" i="4"/>
  <c r="AO737"/>
  <c r="AO741"/>
  <c r="L534" i="2" s="1"/>
  <c r="AO861" i="4"/>
  <c r="AO678"/>
  <c r="L486" i="2" s="1"/>
  <c r="AO685" i="4"/>
  <c r="AO691"/>
  <c r="L496" i="2" s="1"/>
  <c r="AO697" i="4"/>
  <c r="AO836"/>
  <c r="AO848"/>
  <c r="AO675"/>
  <c r="L483" i="2" s="1"/>
  <c r="AO679" i="4"/>
  <c r="L487" i="2" s="1"/>
  <c r="AO687" i="4"/>
  <c r="L492" i="2" s="1"/>
  <c r="AO692" i="4"/>
  <c r="L497" i="2" s="1"/>
  <c r="AO695" i="4"/>
  <c r="L500" i="2" s="1"/>
  <c r="AO703" i="4"/>
  <c r="L505" i="2" s="1"/>
  <c r="AO680" i="4"/>
  <c r="AO684"/>
  <c r="AO701"/>
  <c r="L503" i="2" s="1"/>
  <c r="AO856" i="4"/>
  <c r="L617" i="2" s="1"/>
  <c r="AO689" i="4"/>
  <c r="L494" i="2" s="1"/>
  <c r="AO700" i="4"/>
  <c r="L502" i="2" s="1"/>
  <c r="AO705" i="4"/>
  <c r="L507" i="2" s="1"/>
  <c r="AO712" i="4"/>
  <c r="AO857"/>
  <c r="AO862"/>
  <c r="AO674"/>
  <c r="L482" i="2" s="1"/>
  <c r="AO694" i="4"/>
  <c r="L499" i="2" s="1"/>
  <c r="AO699" i="4"/>
  <c r="AO704"/>
  <c r="L506" i="2" s="1"/>
  <c r="AO710" i="4"/>
  <c r="AO716"/>
  <c r="L515" i="2" s="1"/>
  <c r="AO721" i="4"/>
  <c r="L520" i="2" s="1"/>
  <c r="AO727" i="4"/>
  <c r="L523" i="2" s="1"/>
  <c r="AO708" i="4"/>
  <c r="L510" i="2" s="1"/>
  <c r="AO717" i="4"/>
  <c r="L516" i="2" s="1"/>
  <c r="AO720" i="4"/>
  <c r="L519" i="2" s="1"/>
  <c r="AO729" i="4"/>
  <c r="L525" i="2" s="1"/>
  <c r="AO733" i="4"/>
  <c r="L529" i="2" s="1"/>
  <c r="AO739" i="4"/>
  <c r="L532" i="2" s="1"/>
  <c r="AO747" i="4"/>
  <c r="L540" i="2" s="1"/>
  <c r="AO752" i="4"/>
  <c r="AO756"/>
  <c r="L544" i="2" s="1"/>
  <c r="AO760" i="4"/>
  <c r="AO765"/>
  <c r="AO769"/>
  <c r="L554" i="2" s="1"/>
  <c r="AO723" i="4"/>
  <c r="AO731"/>
  <c r="L527" i="2" s="1"/>
  <c r="AO740" i="4"/>
  <c r="L533" i="2" s="1"/>
  <c r="AO743" i="4"/>
  <c r="L536" i="2" s="1"/>
  <c r="AO744" i="4"/>
  <c r="L537" i="2" s="1"/>
  <c r="AO750" i="4"/>
  <c r="AO755"/>
  <c r="L543" i="2" s="1"/>
  <c r="AO761" i="4"/>
  <c r="L549" i="2" s="1"/>
  <c r="AO767" i="4"/>
  <c r="L552" i="2" s="1"/>
  <c r="AO770" i="4"/>
  <c r="L555" i="2" s="1"/>
  <c r="AO774" i="4"/>
  <c r="L559" i="2" s="1"/>
  <c r="AO734" i="4"/>
  <c r="L530" i="2" s="1"/>
  <c r="AO738" i="4"/>
  <c r="AO749"/>
  <c r="AO754"/>
  <c r="L542" i="2" s="1"/>
  <c r="AO759" i="4"/>
  <c r="L547" i="2" s="1"/>
  <c r="AO766" i="4"/>
  <c r="AO773"/>
  <c r="AO778"/>
  <c r="AO707"/>
  <c r="L509" i="2" s="1"/>
  <c r="AO713" i="4"/>
  <c r="L512" i="2" s="1"/>
  <c r="AO725" i="4"/>
  <c r="AO736"/>
  <c r="AO746"/>
  <c r="L539" i="2" s="1"/>
  <c r="AO753" i="4"/>
  <c r="AO758"/>
  <c r="L546" i="2" s="1"/>
  <c r="AO764" i="4"/>
  <c r="AO772"/>
  <c r="L557" i="2" s="1"/>
  <c r="AO777" i="4"/>
  <c r="AO714"/>
  <c r="L513" i="2" s="1"/>
  <c r="AO718" i="4"/>
  <c r="L517" i="2" s="1"/>
  <c r="AO726" i="4"/>
  <c r="L522" i="2" s="1"/>
  <c r="AO730" i="4"/>
  <c r="L526" i="2" s="1"/>
  <c r="AO742" i="4"/>
  <c r="L535" i="2" s="1"/>
  <c r="AO745" i="4"/>
  <c r="AO751"/>
  <c r="AO757"/>
  <c r="L545" i="2" s="1"/>
  <c r="AO762" i="4"/>
  <c r="L550" i="2" s="1"/>
  <c r="AO768" i="4"/>
  <c r="L553" i="2" s="1"/>
  <c r="AO771" i="4"/>
  <c r="AO775"/>
  <c r="L560" i="2" s="1"/>
  <c r="AO564" i="4"/>
  <c r="L403" i="2" s="1"/>
  <c r="AO568" i="4"/>
  <c r="L407" i="2" s="1"/>
  <c r="AO567" i="4"/>
  <c r="L406" i="2" s="1"/>
  <c r="AO571" i="4"/>
  <c r="L410" i="2" s="1"/>
  <c r="AO576" i="4"/>
  <c r="L412" i="2" s="1"/>
  <c r="AO580" i="4"/>
  <c r="L416" i="2" s="1"/>
  <c r="AO584" i="4"/>
  <c r="L420" i="2" s="1"/>
  <c r="AO589" i="4"/>
  <c r="L422" i="2" s="1"/>
  <c r="AO593" i="4"/>
  <c r="L426" i="2" s="1"/>
  <c r="AO597" i="4"/>
  <c r="L430" i="2" s="1"/>
  <c r="AO602" i="4"/>
  <c r="L432" i="2" s="1"/>
  <c r="AO606" i="4"/>
  <c r="L436" i="2" s="1"/>
  <c r="AO566" i="4"/>
  <c r="L405" i="2" s="1"/>
  <c r="AO575" i="4"/>
  <c r="AO579"/>
  <c r="L415" i="2" s="1"/>
  <c r="AO583" i="4"/>
  <c r="L419" i="2" s="1"/>
  <c r="AO588" i="4"/>
  <c r="AO592"/>
  <c r="L425" i="2" s="1"/>
  <c r="AO596" i="4"/>
  <c r="L429" i="2" s="1"/>
  <c r="AO601" i="4"/>
  <c r="AO565"/>
  <c r="L404" i="2" s="1"/>
  <c r="AO570" i="4"/>
  <c r="L409" i="2" s="1"/>
  <c r="AO574" i="4"/>
  <c r="AO578"/>
  <c r="L414" i="2" s="1"/>
  <c r="AO582" i="4"/>
  <c r="AO587"/>
  <c r="AO591"/>
  <c r="L424" i="2" s="1"/>
  <c r="AO595" i="4"/>
  <c r="AO600"/>
  <c r="AO604"/>
  <c r="L434" i="2" s="1"/>
  <c r="AO608" i="4"/>
  <c r="AO563"/>
  <c r="L402" i="2" s="1"/>
  <c r="AO569" i="4"/>
  <c r="AO573"/>
  <c r="AO577"/>
  <c r="L413" i="2" s="1"/>
  <c r="AO581" i="4"/>
  <c r="L417" i="2" s="1"/>
  <c r="AO586" i="4"/>
  <c r="AO590"/>
  <c r="L423" i="2" s="1"/>
  <c r="AO594" i="4"/>
  <c r="L427" i="2" s="1"/>
  <c r="AO599" i="4"/>
  <c r="AO603"/>
  <c r="L433" i="2" s="1"/>
  <c r="AO607" i="4"/>
  <c r="L437" i="2" s="1"/>
  <c r="AO612" i="4"/>
  <c r="AO616"/>
  <c r="L443" i="2" s="1"/>
  <c r="AO620" i="4"/>
  <c r="L447" i="2" s="1"/>
  <c r="AO625" i="4"/>
  <c r="AO629"/>
  <c r="L453" i="2" s="1"/>
  <c r="AO633" i="4"/>
  <c r="L457" i="2" s="1"/>
  <c r="AO638" i="4"/>
  <c r="AO642"/>
  <c r="L463" i="2" s="1"/>
  <c r="AO646" i="4"/>
  <c r="L467" i="2" s="1"/>
  <c r="AO613" i="4"/>
  <c r="AO618"/>
  <c r="L445" i="2" s="1"/>
  <c r="AO623" i="4"/>
  <c r="L450" i="2" s="1"/>
  <c r="AO630" i="4"/>
  <c r="L454" i="2" s="1"/>
  <c r="AO635" i="4"/>
  <c r="L459" i="2" s="1"/>
  <c r="AO641" i="4"/>
  <c r="L462" i="2" s="1"/>
  <c r="AO647" i="4"/>
  <c r="AO653"/>
  <c r="AO657"/>
  <c r="L475" i="2" s="1"/>
  <c r="AO661" i="4"/>
  <c r="L479" i="2" s="1"/>
  <c r="AO453" i="4"/>
  <c r="L322" i="2" s="1"/>
  <c r="AO457" i="4"/>
  <c r="L326" i="2" s="1"/>
  <c r="AO461" i="4"/>
  <c r="L330" i="2" s="1"/>
  <c r="AO466" i="4"/>
  <c r="L332" i="2" s="1"/>
  <c r="AO470" i="4"/>
  <c r="L336" i="2" s="1"/>
  <c r="AO605" i="4"/>
  <c r="L435" i="2" s="1"/>
  <c r="AO610" i="4"/>
  <c r="L440" i="2" s="1"/>
  <c r="AO617" i="4"/>
  <c r="L444" i="2" s="1"/>
  <c r="AO622" i="4"/>
  <c r="L449" i="2" s="1"/>
  <c r="AO628" i="4"/>
  <c r="L452" i="2" s="1"/>
  <c r="AO634" i="4"/>
  <c r="AO640"/>
  <c r="AO645"/>
  <c r="L466" i="2" s="1"/>
  <c r="AO652" i="4"/>
  <c r="AO656"/>
  <c r="L474" i="2" s="1"/>
  <c r="AO660" i="4"/>
  <c r="AO665"/>
  <c r="AO456"/>
  <c r="L325" i="2" s="1"/>
  <c r="AO460" i="4"/>
  <c r="L329" i="2" s="1"/>
  <c r="AO465" i="4"/>
  <c r="AO469"/>
  <c r="L335" i="2" s="1"/>
  <c r="AO615" i="4"/>
  <c r="L442" i="2" s="1"/>
  <c r="AO621" i="4"/>
  <c r="AO627"/>
  <c r="AO632"/>
  <c r="L456" i="2" s="1"/>
  <c r="AO639" i="4"/>
  <c r="AO644"/>
  <c r="L465" i="2" s="1"/>
  <c r="AO649" i="4"/>
  <c r="L470" i="2" s="1"/>
  <c r="AO651" i="4"/>
  <c r="AO655"/>
  <c r="L473" i="2" s="1"/>
  <c r="AO659" i="4"/>
  <c r="L477" i="2" s="1"/>
  <c r="AO664" i="4"/>
  <c r="AO455"/>
  <c r="L324" i="2" s="1"/>
  <c r="AO459" i="4"/>
  <c r="AO464"/>
  <c r="AO468"/>
  <c r="L334" i="2" s="1"/>
  <c r="AO472" i="4"/>
  <c r="AO609"/>
  <c r="L439" i="2" s="1"/>
  <c r="AO614" i="4"/>
  <c r="AO619"/>
  <c r="L446" i="2" s="1"/>
  <c r="AO626" i="4"/>
  <c r="AO631"/>
  <c r="L455" i="2" s="1"/>
  <c r="AO636" i="4"/>
  <c r="L460" i="2" s="1"/>
  <c r="AO643" i="4"/>
  <c r="L464" i="2" s="1"/>
  <c r="AO648" i="4"/>
  <c r="L469" i="2" s="1"/>
  <c r="AO654" i="4"/>
  <c r="L472" i="2" s="1"/>
  <c r="AO658" i="4"/>
  <c r="L476" i="2" s="1"/>
  <c r="AO662" i="4"/>
  <c r="L480" i="2" s="1"/>
  <c r="AO454" i="4"/>
  <c r="L323" i="2" s="1"/>
  <c r="AO458" i="4"/>
  <c r="L327" i="2" s="1"/>
  <c r="AO463" i="4"/>
  <c r="AO467"/>
  <c r="L333" i="2" s="1"/>
  <c r="AO471" i="4"/>
  <c r="L337" i="2" s="1"/>
  <c r="AO476" i="4"/>
  <c r="AO480"/>
  <c r="L343" i="2" s="1"/>
  <c r="AO484" i="4"/>
  <c r="L347" i="2" s="1"/>
  <c r="AO489" i="4"/>
  <c r="AO493"/>
  <c r="L353" i="2" s="1"/>
  <c r="AO497" i="4"/>
  <c r="L357" i="2" s="1"/>
  <c r="AO473" i="4"/>
  <c r="L339" i="2" s="1"/>
  <c r="AO481" i="4"/>
  <c r="L344" i="2" s="1"/>
  <c r="AO486" i="4"/>
  <c r="L349" i="2" s="1"/>
  <c r="AO492" i="4"/>
  <c r="L352" i="2" s="1"/>
  <c r="AO498" i="4"/>
  <c r="AO502"/>
  <c r="AO506"/>
  <c r="L363" i="2" s="1"/>
  <c r="AO510" i="4"/>
  <c r="L367" i="2" s="1"/>
  <c r="AO515" i="4"/>
  <c r="AO519"/>
  <c r="L373" i="2" s="1"/>
  <c r="AO523" i="4"/>
  <c r="L377" i="2" s="1"/>
  <c r="AO528" i="4"/>
  <c r="AO532"/>
  <c r="L383" i="2" s="1"/>
  <c r="AO536" i="4"/>
  <c r="L387" i="2" s="1"/>
  <c r="AO541" i="4"/>
  <c r="AO545"/>
  <c r="L393" i="2" s="1"/>
  <c r="AO549" i="4"/>
  <c r="L397" i="2" s="1"/>
  <c r="AO554" i="4"/>
  <c r="AO343"/>
  <c r="L243" i="2" s="1"/>
  <c r="AO347" i="4"/>
  <c r="L247" i="2" s="1"/>
  <c r="AO352" i="4"/>
  <c r="AO356"/>
  <c r="L253" i="2" s="1"/>
  <c r="AO479" i="4"/>
  <c r="L342" i="2" s="1"/>
  <c r="AO485" i="4"/>
  <c r="AO491"/>
  <c r="AO496"/>
  <c r="L356" i="2" s="1"/>
  <c r="AO505" i="4"/>
  <c r="L362" i="2" s="1"/>
  <c r="AO509" i="4"/>
  <c r="L366" i="2" s="1"/>
  <c r="AO513" i="4"/>
  <c r="L370" i="2" s="1"/>
  <c r="AO518" i="4"/>
  <c r="L372" i="2" s="1"/>
  <c r="AO522" i="4"/>
  <c r="L376" i="2" s="1"/>
  <c r="AO526" i="4"/>
  <c r="L380" i="2" s="1"/>
  <c r="AO531" i="4"/>
  <c r="L382" i="2" s="1"/>
  <c r="AO535" i="4"/>
  <c r="L386" i="2" s="1"/>
  <c r="AO539" i="4"/>
  <c r="L390" i="2" s="1"/>
  <c r="AO544" i="4"/>
  <c r="L392" i="2" s="1"/>
  <c r="AO548" i="4"/>
  <c r="L396" i="2" s="1"/>
  <c r="AO552" i="4"/>
  <c r="L400" i="2" s="1"/>
  <c r="AO342" i="4"/>
  <c r="L242" i="2" s="1"/>
  <c r="AO346" i="4"/>
  <c r="L246" i="2" s="1"/>
  <c r="AO350" i="4"/>
  <c r="L250" i="2" s="1"/>
  <c r="AO355" i="4"/>
  <c r="L252" i="2" s="1"/>
  <c r="AO478" i="4"/>
  <c r="AO483"/>
  <c r="L346" i="2" s="1"/>
  <c r="AO490" i="4"/>
  <c r="AO495"/>
  <c r="L355" i="2" s="1"/>
  <c r="AO500" i="4"/>
  <c r="L360" i="2" s="1"/>
  <c r="AO504" i="4"/>
  <c r="AO508"/>
  <c r="L365" i="2" s="1"/>
  <c r="AO512" i="4"/>
  <c r="L369" i="2" s="1"/>
  <c r="AO517" i="4"/>
  <c r="AO521"/>
  <c r="L375" i="2" s="1"/>
  <c r="AO525" i="4"/>
  <c r="L379" i="2" s="1"/>
  <c r="AO530" i="4"/>
  <c r="AO534"/>
  <c r="L385" i="2" s="1"/>
  <c r="AO538" i="4"/>
  <c r="L389" i="2" s="1"/>
  <c r="AO543" i="4"/>
  <c r="AO547"/>
  <c r="L395" i="2" s="1"/>
  <c r="AO551" i="4"/>
  <c r="L399" i="2" s="1"/>
  <c r="AO345" i="4"/>
  <c r="L245" i="2" s="1"/>
  <c r="AO349" i="4"/>
  <c r="L249" i="2" s="1"/>
  <c r="AO354" i="4"/>
  <c r="AO358"/>
  <c r="L255" i="2" s="1"/>
  <c r="AO474" i="4"/>
  <c r="L340" i="2" s="1"/>
  <c r="AO477" i="4"/>
  <c r="AO482"/>
  <c r="L345" i="2" s="1"/>
  <c r="AO487" i="4"/>
  <c r="L350" i="2" s="1"/>
  <c r="AO494" i="4"/>
  <c r="L354" i="2" s="1"/>
  <c r="AO499" i="4"/>
  <c r="L359" i="2" s="1"/>
  <c r="AO503" i="4"/>
  <c r="AO507"/>
  <c r="L364" i="2" s="1"/>
  <c r="AO511" i="4"/>
  <c r="AO516"/>
  <c r="AO520"/>
  <c r="L374" i="2" s="1"/>
  <c r="AO524" i="4"/>
  <c r="AO529"/>
  <c r="AO533"/>
  <c r="L384" i="2" s="1"/>
  <c r="AO537" i="4"/>
  <c r="AO542"/>
  <c r="AO546"/>
  <c r="L394" i="2" s="1"/>
  <c r="AO550" i="4"/>
  <c r="AO555"/>
  <c r="AO344"/>
  <c r="L244" i="2" s="1"/>
  <c r="AO348" i="4"/>
  <c r="AO353"/>
  <c r="AO357"/>
  <c r="L254" i="2" s="1"/>
  <c r="AO361" i="4"/>
  <c r="AO366"/>
  <c r="AO370"/>
  <c r="L264" i="2" s="1"/>
  <c r="AO374" i="4"/>
  <c r="AO360"/>
  <c r="L257" i="2" s="1"/>
  <c r="AO367" i="4"/>
  <c r="AO372"/>
  <c r="L266" i="2" s="1"/>
  <c r="AO378" i="4"/>
  <c r="AO379"/>
  <c r="AO383"/>
  <c r="L274" i="2" s="1"/>
  <c r="AO387" i="4"/>
  <c r="AO392"/>
  <c r="AO396"/>
  <c r="L284" i="2" s="1"/>
  <c r="AO400" i="4"/>
  <c r="AO405"/>
  <c r="AO409"/>
  <c r="L294" i="2" s="1"/>
  <c r="AO413" i="4"/>
  <c r="AO418"/>
  <c r="AO422"/>
  <c r="L304" i="2" s="1"/>
  <c r="AO426" i="4"/>
  <c r="AO431"/>
  <c r="AO435"/>
  <c r="L314" i="2" s="1"/>
  <c r="AO439" i="4"/>
  <c r="AO444"/>
  <c r="AO232"/>
  <c r="L163" i="2" s="1"/>
  <c r="AO236" i="4"/>
  <c r="L167" i="2" s="1"/>
  <c r="AO359" i="4"/>
  <c r="L256" i="2" s="1"/>
  <c r="AO365" i="4"/>
  <c r="AO371"/>
  <c r="L265" i="2" s="1"/>
  <c r="AO376" i="4"/>
  <c r="L270" i="2" s="1"/>
  <c r="AO382" i="4"/>
  <c r="L273" i="2" s="1"/>
  <c r="AO386" i="4"/>
  <c r="L277" i="2" s="1"/>
  <c r="AO391" i="4"/>
  <c r="AO395"/>
  <c r="L283" i="2" s="1"/>
  <c r="AO399" i="4"/>
  <c r="L287" i="2" s="1"/>
  <c r="AO404" i="4"/>
  <c r="AO408"/>
  <c r="L293" i="2" s="1"/>
  <c r="AO412" i="4"/>
  <c r="L297" i="2" s="1"/>
  <c r="AO417" i="4"/>
  <c r="AO421"/>
  <c r="L303" i="2" s="1"/>
  <c r="AO425" i="4"/>
  <c r="L307" i="2" s="1"/>
  <c r="AO430" i="4"/>
  <c r="AO434"/>
  <c r="L313" i="2" s="1"/>
  <c r="AO438" i="4"/>
  <c r="L317" i="2" s="1"/>
  <c r="AO443" i="4"/>
  <c r="AO231"/>
  <c r="L162" i="2" s="1"/>
  <c r="AO235" i="4"/>
  <c r="L166" i="2" s="1"/>
  <c r="AO239" i="4"/>
  <c r="L170" i="2" s="1"/>
  <c r="AO363" i="4"/>
  <c r="L260" i="2" s="1"/>
  <c r="AO369" i="4"/>
  <c r="L263" i="2" s="1"/>
  <c r="AO375" i="4"/>
  <c r="L269" i="2" s="1"/>
  <c r="AO381" i="4"/>
  <c r="L272" i="2" s="1"/>
  <c r="AO385" i="4"/>
  <c r="L276" i="2" s="1"/>
  <c r="AO389" i="4"/>
  <c r="L280" i="2" s="1"/>
  <c r="AO394" i="4"/>
  <c r="L282" i="2" s="1"/>
  <c r="AO398" i="4"/>
  <c r="L286" i="2" s="1"/>
  <c r="AO402" i="4"/>
  <c r="L290" i="2" s="1"/>
  <c r="AO407" i="4"/>
  <c r="L292" i="2" s="1"/>
  <c r="AO411" i="4"/>
  <c r="L296" i="2" s="1"/>
  <c r="AO415" i="4"/>
  <c r="L300" i="2" s="1"/>
  <c r="AO420" i="4"/>
  <c r="L302" i="2" s="1"/>
  <c r="AO424" i="4"/>
  <c r="L306" i="2" s="1"/>
  <c r="AO428" i="4"/>
  <c r="L310" i="2" s="1"/>
  <c r="AO433" i="4"/>
  <c r="L312" i="2" s="1"/>
  <c r="AO437" i="4"/>
  <c r="L316" i="2" s="1"/>
  <c r="AO441" i="4"/>
  <c r="L320" i="2" s="1"/>
  <c r="AO234" i="4"/>
  <c r="L165" i="2" s="1"/>
  <c r="AO238" i="4"/>
  <c r="L169" i="2" s="1"/>
  <c r="AO243" i="4"/>
  <c r="AO362"/>
  <c r="L259" i="2" s="1"/>
  <c r="AO368" i="4"/>
  <c r="L262" i="2" s="1"/>
  <c r="AO373" i="4"/>
  <c r="L267" i="2" s="1"/>
  <c r="AO380" i="4"/>
  <c r="AO384"/>
  <c r="L275" i="2" s="1"/>
  <c r="AO388" i="4"/>
  <c r="L279" i="2" s="1"/>
  <c r="AO393" i="4"/>
  <c r="AO397"/>
  <c r="L285" i="2" s="1"/>
  <c r="AO401" i="4"/>
  <c r="L289" i="2" s="1"/>
  <c r="AO406" i="4"/>
  <c r="AO410"/>
  <c r="L295" i="2" s="1"/>
  <c r="AO414" i="4"/>
  <c r="L299" i="2" s="1"/>
  <c r="AO419" i="4"/>
  <c r="AO423"/>
  <c r="L305" i="2" s="1"/>
  <c r="AO427" i="4"/>
  <c r="L309" i="2" s="1"/>
  <c r="AO432" i="4"/>
  <c r="AO436"/>
  <c r="L315" i="2" s="1"/>
  <c r="AO440" i="4"/>
  <c r="L319" i="2" s="1"/>
  <c r="AO233" i="4"/>
  <c r="L164" i="2" s="1"/>
  <c r="AO237" i="4"/>
  <c r="AO242"/>
  <c r="AO246"/>
  <c r="L174" i="2" s="1"/>
  <c r="AO250" i="4"/>
  <c r="AO255"/>
  <c r="AO259"/>
  <c r="L184" i="2" s="1"/>
  <c r="AO263" i="4"/>
  <c r="AO268"/>
  <c r="AO272"/>
  <c r="L194" i="2" s="1"/>
  <c r="AO276" i="4"/>
  <c r="AO281"/>
  <c r="AO285"/>
  <c r="L204" i="2" s="1"/>
  <c r="AO289" i="4"/>
  <c r="AO294"/>
  <c r="AO298"/>
  <c r="L214" i="2" s="1"/>
  <c r="AO302" i="4"/>
  <c r="AO307"/>
  <c r="AO311"/>
  <c r="L224" i="2" s="1"/>
  <c r="AO315" i="4"/>
  <c r="AO248"/>
  <c r="L176" i="2" s="1"/>
  <c r="AO254" i="4"/>
  <c r="AO260"/>
  <c r="L185" i="2" s="1"/>
  <c r="AO265" i="4"/>
  <c r="L190" i="2" s="1"/>
  <c r="AO271" i="4"/>
  <c r="L193" i="2" s="1"/>
  <c r="AO277" i="4"/>
  <c r="L199" i="2" s="1"/>
  <c r="AO283" i="4"/>
  <c r="L202" i="2" s="1"/>
  <c r="AO288" i="4"/>
  <c r="L207" i="2" s="1"/>
  <c r="AO295" i="4"/>
  <c r="AO300"/>
  <c r="L216" i="2" s="1"/>
  <c r="AO306" i="4"/>
  <c r="AO312"/>
  <c r="L225" i="2" s="1"/>
  <c r="AO317" i="4"/>
  <c r="L230" i="2" s="1"/>
  <c r="AO319" i="4"/>
  <c r="AO323"/>
  <c r="L233" i="2" s="1"/>
  <c r="AO327" i="4"/>
  <c r="L237" i="2" s="1"/>
  <c r="AO332" i="4"/>
  <c r="AO121"/>
  <c r="L83" i="2" s="1"/>
  <c r="AO125" i="4"/>
  <c r="L87" i="2" s="1"/>
  <c r="AO130" i="4"/>
  <c r="AO134"/>
  <c r="L93" i="2" s="1"/>
  <c r="AO138" i="4"/>
  <c r="L97" i="2" s="1"/>
  <c r="AO143" i="4"/>
  <c r="AO147"/>
  <c r="L103" i="2" s="1"/>
  <c r="AO247" i="4"/>
  <c r="L175" i="2" s="1"/>
  <c r="AO252" i="4"/>
  <c r="L180" i="2" s="1"/>
  <c r="AO258" i="4"/>
  <c r="L183" i="2" s="1"/>
  <c r="AO264" i="4"/>
  <c r="L189" i="2" s="1"/>
  <c r="AO270" i="4"/>
  <c r="L192" i="2" s="1"/>
  <c r="AO275" i="4"/>
  <c r="L197" i="2" s="1"/>
  <c r="AO282" i="4"/>
  <c r="AO287"/>
  <c r="L206" i="2" s="1"/>
  <c r="AO293" i="4"/>
  <c r="AO299"/>
  <c r="L215" i="2" s="1"/>
  <c r="AO304" i="4"/>
  <c r="L220" i="2" s="1"/>
  <c r="AO310" i="4"/>
  <c r="L223" i="2" s="1"/>
  <c r="AO316" i="4"/>
  <c r="L229" i="2" s="1"/>
  <c r="AO322" i="4"/>
  <c r="L232" i="2" s="1"/>
  <c r="AO326" i="4"/>
  <c r="L236" i="2" s="1"/>
  <c r="AO330" i="4"/>
  <c r="L240" i="2" s="1"/>
  <c r="AO120" i="4"/>
  <c r="L82" i="2" s="1"/>
  <c r="AO124" i="4"/>
  <c r="L86" i="2" s="1"/>
  <c r="AO128" i="4"/>
  <c r="L90" i="2" s="1"/>
  <c r="AO133" i="4"/>
  <c r="L92" i="2" s="1"/>
  <c r="AO137" i="4"/>
  <c r="L96" i="2" s="1"/>
  <c r="AO245" i="4"/>
  <c r="L173" i="2" s="1"/>
  <c r="AO251" i="4"/>
  <c r="L179" i="2" s="1"/>
  <c r="AO257" i="4"/>
  <c r="L182" i="2" s="1"/>
  <c r="AO262" i="4"/>
  <c r="L187" i="2" s="1"/>
  <c r="AO269" i="4"/>
  <c r="AO274"/>
  <c r="L196" i="2" s="1"/>
  <c r="AO280" i="4"/>
  <c r="AO286"/>
  <c r="L205" i="2" s="1"/>
  <c r="AO291" i="4"/>
  <c r="L210" i="2" s="1"/>
  <c r="AO297" i="4"/>
  <c r="L213" i="2" s="1"/>
  <c r="AO303" i="4"/>
  <c r="L219" i="2" s="1"/>
  <c r="AO309" i="4"/>
  <c r="L222" i="2" s="1"/>
  <c r="AO314" i="4"/>
  <c r="L227" i="2" s="1"/>
  <c r="AO321" i="4"/>
  <c r="AO325"/>
  <c r="L235" i="2" s="1"/>
  <c r="AO329" i="4"/>
  <c r="L239" i="2" s="1"/>
  <c r="AO241" i="4"/>
  <c r="AO244"/>
  <c r="L172" i="2" s="1"/>
  <c r="AO249" i="4"/>
  <c r="L177" i="2" s="1"/>
  <c r="AO256" i="4"/>
  <c r="AO261"/>
  <c r="L186" i="2" s="1"/>
  <c r="AO267" i="4"/>
  <c r="AO273"/>
  <c r="L195" i="2" s="1"/>
  <c r="AO278" i="4"/>
  <c r="L200" i="2" s="1"/>
  <c r="AO284" i="4"/>
  <c r="L203" i="2" s="1"/>
  <c r="AO290" i="4"/>
  <c r="L209" i="2" s="1"/>
  <c r="AO296" i="4"/>
  <c r="L212" i="2" s="1"/>
  <c r="AO301" i="4"/>
  <c r="L217" i="2" s="1"/>
  <c r="AO308" i="4"/>
  <c r="AO313"/>
  <c r="L226" i="2" s="1"/>
  <c r="AO320" i="4"/>
  <c r="AO324"/>
  <c r="L234" i="2" s="1"/>
  <c r="AO328" i="4"/>
  <c r="AO333"/>
  <c r="AO122"/>
  <c r="L84" i="2" s="1"/>
  <c r="AO126" i="4"/>
  <c r="AO131"/>
  <c r="AO135"/>
  <c r="L94" i="2" s="1"/>
  <c r="AO139" i="4"/>
  <c r="AO144"/>
  <c r="AO148"/>
  <c r="L104" i="2" s="1"/>
  <c r="AO152" i="4"/>
  <c r="AO157"/>
  <c r="AO161"/>
  <c r="L114" i="2" s="1"/>
  <c r="AO165" i="4"/>
  <c r="AO170"/>
  <c r="AO174"/>
  <c r="L124" i="2" s="1"/>
  <c r="AO178" i="4"/>
  <c r="AO183"/>
  <c r="AO187"/>
  <c r="L134" i="2" s="1"/>
  <c r="AO191" i="4"/>
  <c r="AO196"/>
  <c r="AO200"/>
  <c r="L144" i="2" s="1"/>
  <c r="AO204" i="4"/>
  <c r="AO209"/>
  <c r="AO213"/>
  <c r="L154" i="2" s="1"/>
  <c r="AO217" i="4"/>
  <c r="AO222"/>
  <c r="AO12"/>
  <c r="L4" i="2" s="1"/>
  <c r="AO16" i="4"/>
  <c r="AO136"/>
  <c r="L95" i="2" s="1"/>
  <c r="AO141" i="4"/>
  <c r="L100" i="2" s="1"/>
  <c r="AO150" i="4"/>
  <c r="L106" i="2" s="1"/>
  <c r="L110"/>
  <c r="AO160" i="4"/>
  <c r="L113" i="2" s="1"/>
  <c r="AO166" i="4"/>
  <c r="L119" i="2" s="1"/>
  <c r="AO172" i="4"/>
  <c r="L122" i="2" s="1"/>
  <c r="AO177" i="4"/>
  <c r="L127" i="2" s="1"/>
  <c r="AO184" i="4"/>
  <c r="AO189"/>
  <c r="L136" i="2" s="1"/>
  <c r="AO195" i="4"/>
  <c r="AO201"/>
  <c r="L145" i="2" s="1"/>
  <c r="AO206" i="4"/>
  <c r="L150" i="2" s="1"/>
  <c r="AO212" i="4"/>
  <c r="L153" i="2" s="1"/>
  <c r="AO218" i="4"/>
  <c r="L159" i="2" s="1"/>
  <c r="AO14" i="4"/>
  <c r="L6" i="2" s="1"/>
  <c r="AO20" i="4"/>
  <c r="AO23"/>
  <c r="L12" i="2" s="1"/>
  <c r="AO27" i="4"/>
  <c r="L16" i="2" s="1"/>
  <c r="AO31" i="4"/>
  <c r="L20" i="2" s="1"/>
  <c r="AO36" i="4"/>
  <c r="L22" i="2" s="1"/>
  <c r="AO40" i="4"/>
  <c r="L26" i="2" s="1"/>
  <c r="AO44" i="4"/>
  <c r="L30" i="2" s="1"/>
  <c r="AO49" i="4"/>
  <c r="L32" i="2" s="1"/>
  <c r="AO53" i="4"/>
  <c r="L36" i="2" s="1"/>
  <c r="AO55" i="4"/>
  <c r="AO60"/>
  <c r="AO64"/>
  <c r="L44" i="2" s="1"/>
  <c r="AO68" i="4"/>
  <c r="AO73"/>
  <c r="AO77"/>
  <c r="L54" i="2" s="1"/>
  <c r="AO81" i="4"/>
  <c r="AO86"/>
  <c r="AO90"/>
  <c r="L64" i="2" s="1"/>
  <c r="AO94" i="4"/>
  <c r="AO99"/>
  <c r="AO103"/>
  <c r="L74" i="2" s="1"/>
  <c r="AO107" i="4"/>
  <c r="AO112"/>
  <c r="AO132"/>
  <c r="AO140"/>
  <c r="L99" i="2" s="1"/>
  <c r="AO149" i="4"/>
  <c r="L105" i="2" s="1"/>
  <c r="AO153" i="4"/>
  <c r="L109" i="2" s="1"/>
  <c r="AO159" i="4"/>
  <c r="L112" i="2" s="1"/>
  <c r="AO164" i="4"/>
  <c r="L117" i="2" s="1"/>
  <c r="AO171" i="4"/>
  <c r="AO176"/>
  <c r="L126" i="2" s="1"/>
  <c r="AO182" i="4"/>
  <c r="AO188"/>
  <c r="L135" i="2" s="1"/>
  <c r="L140"/>
  <c r="AO199" i="4"/>
  <c r="L143" i="2" s="1"/>
  <c r="AO205" i="4"/>
  <c r="L149" i="2" s="1"/>
  <c r="AO211" i="4"/>
  <c r="L152" i="2" s="1"/>
  <c r="AO216" i="4"/>
  <c r="L157" i="2" s="1"/>
  <c r="AO13" i="4"/>
  <c r="L5" i="2" s="1"/>
  <c r="L10"/>
  <c r="AO22" i="4"/>
  <c r="AO26"/>
  <c r="L15" i="2" s="1"/>
  <c r="AO30" i="4"/>
  <c r="L19" i="2" s="1"/>
  <c r="AO35" i="4"/>
  <c r="AO39"/>
  <c r="L25" i="2" s="1"/>
  <c r="AO43" i="4"/>
  <c r="L29" i="2" s="1"/>
  <c r="AO48" i="4"/>
  <c r="AO52"/>
  <c r="L35" i="2" s="1"/>
  <c r="AO59" i="4"/>
  <c r="AO63"/>
  <c r="L43" i="2" s="1"/>
  <c r="AO67" i="4"/>
  <c r="L47" i="2" s="1"/>
  <c r="AO72" i="4"/>
  <c r="AO76"/>
  <c r="L53" i="2" s="1"/>
  <c r="AO80" i="4"/>
  <c r="L57" i="2" s="1"/>
  <c r="AO85" i="4"/>
  <c r="AO89"/>
  <c r="L63" i="2" s="1"/>
  <c r="AO93" i="4"/>
  <c r="L67" i="2" s="1"/>
  <c r="AO98" i="4"/>
  <c r="AO102"/>
  <c r="L73" i="2" s="1"/>
  <c r="AO106" i="4"/>
  <c r="L77" i="2" s="1"/>
  <c r="AO111" i="4"/>
  <c r="AO127"/>
  <c r="L89" i="2" s="1"/>
  <c r="AO146" i="4"/>
  <c r="L102" i="2" s="1"/>
  <c r="AO151" i="4"/>
  <c r="L107" i="2" s="1"/>
  <c r="AO158" i="4"/>
  <c r="AO163"/>
  <c r="L116" i="2" s="1"/>
  <c r="AO169" i="4"/>
  <c r="AO175"/>
  <c r="L125" i="2" s="1"/>
  <c r="L130"/>
  <c r="AO186" i="4"/>
  <c r="L133" i="2" s="1"/>
  <c r="AO192" i="4"/>
  <c r="L139" i="2" s="1"/>
  <c r="AO198" i="4"/>
  <c r="L142" i="2" s="1"/>
  <c r="AO203" i="4"/>
  <c r="L147" i="2" s="1"/>
  <c r="AO210" i="4"/>
  <c r="AO215"/>
  <c r="L156" i="2" s="1"/>
  <c r="AO221" i="4"/>
  <c r="AO11"/>
  <c r="L3" i="2" s="1"/>
  <c r="AO17" i="4"/>
  <c r="L9" i="2" s="1"/>
  <c r="AO21" i="4"/>
  <c r="AO25"/>
  <c r="L14" i="2" s="1"/>
  <c r="AO29" i="4"/>
  <c r="AO34"/>
  <c r="AO38"/>
  <c r="L24" i="2" s="1"/>
  <c r="AO42" i="4"/>
  <c r="AO47"/>
  <c r="AO51"/>
  <c r="L34" i="2" s="1"/>
  <c r="AO54" i="4"/>
  <c r="L37" i="2" s="1"/>
  <c r="AO57" i="4"/>
  <c r="L40" i="2" s="1"/>
  <c r="AO62" i="4"/>
  <c r="L42" i="2" s="1"/>
  <c r="AO66" i="4"/>
  <c r="L46" i="2" s="1"/>
  <c r="AO70" i="4"/>
  <c r="L50" i="2" s="1"/>
  <c r="AO75" i="4"/>
  <c r="L52" i="2" s="1"/>
  <c r="AO79" i="4"/>
  <c r="L56" i="2" s="1"/>
  <c r="AO83" i="4"/>
  <c r="L60" i="2" s="1"/>
  <c r="AO88" i="4"/>
  <c r="L62" i="2" s="1"/>
  <c r="AO92" i="4"/>
  <c r="L66" i="2" s="1"/>
  <c r="AO96" i="4"/>
  <c r="L70" i="2" s="1"/>
  <c r="AO101" i="4"/>
  <c r="L72" i="2" s="1"/>
  <c r="AO105" i="4"/>
  <c r="L76" i="2" s="1"/>
  <c r="AO109" i="4"/>
  <c r="L80" i="2" s="1"/>
  <c r="AO123" i="4"/>
  <c r="L85" i="2" s="1"/>
  <c r="AO145" i="4"/>
  <c r="AO156"/>
  <c r="AO162"/>
  <c r="L115" i="2" s="1"/>
  <c r="AO167" i="4"/>
  <c r="L120" i="2" s="1"/>
  <c r="AO173" i="4"/>
  <c r="L123" i="2" s="1"/>
  <c r="AO179" i="4"/>
  <c r="L129" i="2" s="1"/>
  <c r="AO185" i="4"/>
  <c r="L132" i="2" s="1"/>
  <c r="AO190" i="4"/>
  <c r="L137" i="2" s="1"/>
  <c r="AO197" i="4"/>
  <c r="AO202"/>
  <c r="L146" i="2" s="1"/>
  <c r="AO208" i="4"/>
  <c r="AO214"/>
  <c r="L155" i="2" s="1"/>
  <c r="AO219" i="4"/>
  <c r="L160" i="2" s="1"/>
  <c r="AO10" i="4"/>
  <c r="L2" i="2" s="1"/>
  <c r="AO15" i="4"/>
  <c r="L7" i="2" s="1"/>
  <c r="AO24" i="4"/>
  <c r="L13" i="2" s="1"/>
  <c r="AO28" i="4"/>
  <c r="L17" i="2" s="1"/>
  <c r="AO33" i="4"/>
  <c r="AO37"/>
  <c r="L23" i="2" s="1"/>
  <c r="AO41" i="4"/>
  <c r="L27" i="2" s="1"/>
  <c r="AO46" i="4"/>
  <c r="AO50"/>
  <c r="L33" i="2" s="1"/>
  <c r="AO56" i="4"/>
  <c r="L39" i="2" s="1"/>
  <c r="AO61" i="4"/>
  <c r="AO65"/>
  <c r="L45" i="2" s="1"/>
  <c r="AO69" i="4"/>
  <c r="L49" i="2" s="1"/>
  <c r="AO74" i="4"/>
  <c r="AO78"/>
  <c r="L55" i="2" s="1"/>
  <c r="AO82" i="4"/>
  <c r="L59" i="2" s="1"/>
  <c r="AO87" i="4"/>
  <c r="AO91"/>
  <c r="L65" i="2" s="1"/>
  <c r="AO95" i="4"/>
  <c r="L69" i="2" s="1"/>
  <c r="AO100" i="4"/>
  <c r="AO104"/>
  <c r="L75" i="2" s="1"/>
  <c r="AO108" i="4"/>
  <c r="L79" i="2" s="1"/>
  <c r="K84"/>
  <c r="K38"/>
  <c r="K88"/>
  <c r="K57"/>
  <c r="K158"/>
  <c r="K127"/>
  <c r="K87"/>
  <c r="K174"/>
  <c r="K217"/>
  <c r="K177"/>
  <c r="K298"/>
  <c r="K284"/>
  <c r="K387"/>
  <c r="K344"/>
  <c r="K398"/>
  <c r="K246"/>
  <c r="K366"/>
  <c r="K348"/>
  <c r="K474"/>
  <c r="K458"/>
  <c r="K417"/>
  <c r="K406"/>
  <c r="K238"/>
  <c r="K285"/>
  <c r="K316"/>
  <c r="K276"/>
  <c r="K368"/>
  <c r="K354"/>
  <c r="K338"/>
  <c r="K385"/>
  <c r="K355"/>
  <c r="K438"/>
  <c r="K407"/>
  <c r="K418"/>
  <c r="K554"/>
  <c r="K536"/>
  <c r="K498"/>
  <c r="K527"/>
  <c r="K488"/>
  <c r="K148"/>
  <c r="K25"/>
  <c r="K65"/>
  <c r="K28"/>
  <c r="K108"/>
  <c r="K118"/>
  <c r="K218"/>
  <c r="K197"/>
  <c r="K168"/>
  <c r="K318"/>
  <c r="K278"/>
  <c r="K268"/>
  <c r="K286"/>
  <c r="K255"/>
  <c r="K378"/>
  <c r="K346"/>
  <c r="K324"/>
  <c r="K428"/>
  <c r="K535"/>
  <c r="K516"/>
  <c r="K546"/>
  <c r="K548"/>
  <c r="K485"/>
  <c r="K484"/>
  <c r="K558"/>
  <c r="AP561" i="4"/>
  <c r="AP784"/>
  <c r="AP672"/>
  <c r="AP118"/>
  <c r="AP229"/>
  <c r="AP451"/>
  <c r="AP340"/>
  <c r="L556" i="2"/>
  <c r="AO562" i="4"/>
  <c r="AO673"/>
  <c r="AO785"/>
  <c r="AO230"/>
  <c r="AO341"/>
  <c r="AO452"/>
  <c r="AO119"/>
  <c r="AO9"/>
  <c r="AO3"/>
  <c r="AP8"/>
  <c r="AQ2"/>
  <c r="AP1"/>
  <c r="L508" i="2" l="1"/>
  <c r="L248"/>
  <c r="L308"/>
  <c r="L128"/>
  <c r="L618"/>
  <c r="L608"/>
  <c r="L598"/>
  <c r="L578"/>
  <c r="L228"/>
  <c r="L588"/>
  <c r="L568"/>
  <c r="L88"/>
  <c r="L268"/>
  <c r="L148"/>
  <c r="L538"/>
  <c r="L468"/>
  <c r="L428"/>
  <c r="L408"/>
  <c r="L388"/>
  <c r="L368"/>
  <c r="L318"/>
  <c r="L208"/>
  <c r="L58"/>
  <c r="AP787" i="4"/>
  <c r="M563" i="2" s="1"/>
  <c r="AP791" i="4"/>
  <c r="M567" i="2" s="1"/>
  <c r="AP790" i="4"/>
  <c r="M566" i="2" s="1"/>
  <c r="AP796" i="4"/>
  <c r="AP789"/>
  <c r="M565" i="2" s="1"/>
  <c r="AP794" i="4"/>
  <c r="M570" i="2" s="1"/>
  <c r="AP799" i="4"/>
  <c r="M572" i="2" s="1"/>
  <c r="AP788" i="4"/>
  <c r="M564" i="2" s="1"/>
  <c r="AP793" i="4"/>
  <c r="M569" i="2" s="1"/>
  <c r="AP798" i="4"/>
  <c r="AP801"/>
  <c r="M574" i="2" s="1"/>
  <c r="AP802" i="4"/>
  <c r="M575" i="2" s="1"/>
  <c r="AP806" i="4"/>
  <c r="M579" i="2" s="1"/>
  <c r="AP797" i="4"/>
  <c r="AP807"/>
  <c r="M580" i="2" s="1"/>
  <c r="AP786" i="4"/>
  <c r="M562" i="2" s="1"/>
  <c r="AP800" i="4"/>
  <c r="M573" i="2" s="1"/>
  <c r="AP805" i="4"/>
  <c r="AP804"/>
  <c r="M577" i="2" s="1"/>
  <c r="AP810" i="4"/>
  <c r="AP814"/>
  <c r="M584" i="2" s="1"/>
  <c r="AP818" i="4"/>
  <c r="AP803"/>
  <c r="M576" i="2" s="1"/>
  <c r="AP809" i="4"/>
  <c r="AP815"/>
  <c r="M585" i="2" s="1"/>
  <c r="AP792" i="4"/>
  <c r="AP813"/>
  <c r="M583" i="2" s="1"/>
  <c r="AP819" i="4"/>
  <c r="M589" i="2" s="1"/>
  <c r="AP823" i="4"/>
  <c r="AP827"/>
  <c r="M594" i="2" s="1"/>
  <c r="AP831" i="4"/>
  <c r="AP812"/>
  <c r="M582" i="2" s="1"/>
  <c r="AP817" i="4"/>
  <c r="M587" i="2" s="1"/>
  <c r="AP826" i="4"/>
  <c r="M593" i="2" s="1"/>
  <c r="AP830" i="4"/>
  <c r="M597" i="2" s="1"/>
  <c r="AP811" i="4"/>
  <c r="AP816"/>
  <c r="M586" i="2" s="1"/>
  <c r="AP822" i="4"/>
  <c r="AP825"/>
  <c r="M592" i="2" s="1"/>
  <c r="AP829" i="4"/>
  <c r="M596" i="2" s="1"/>
  <c r="AP833" i="4"/>
  <c r="M600" i="2" s="1"/>
  <c r="AP838" i="4"/>
  <c r="M602" i="2" s="1"/>
  <c r="AP842" i="4"/>
  <c r="M606" i="2" s="1"/>
  <c r="AP846" i="4"/>
  <c r="M610" i="2" s="1"/>
  <c r="AP851" i="4"/>
  <c r="M612" i="2" s="1"/>
  <c r="AP855" i="4"/>
  <c r="M616" i="2" s="1"/>
  <c r="AP824" i="4"/>
  <c r="AP820"/>
  <c r="M590" i="2" s="1"/>
  <c r="AP828" i="4"/>
  <c r="M595" i="2" s="1"/>
  <c r="AP835" i="4"/>
  <c r="AP840"/>
  <c r="M604" i="2" s="1"/>
  <c r="AP845" i="4"/>
  <c r="M609" i="2" s="1"/>
  <c r="AP852" i="4"/>
  <c r="M613" i="2" s="1"/>
  <c r="AP859" i="4"/>
  <c r="M620" i="2" s="1"/>
  <c r="AP674" i="4"/>
  <c r="M482" i="2" s="1"/>
  <c r="AP678" i="4"/>
  <c r="M486" i="2" s="1"/>
  <c r="AP682" i="4"/>
  <c r="M490" i="2" s="1"/>
  <c r="AP687" i="4"/>
  <c r="M492" i="2" s="1"/>
  <c r="AP843" i="4"/>
  <c r="M607" i="2" s="1"/>
  <c r="AP850" i="4"/>
  <c r="AP836"/>
  <c r="AP839"/>
  <c r="M603" i="2" s="1"/>
  <c r="AP848" i="4"/>
  <c r="AP837"/>
  <c r="AP849"/>
  <c r="AP861"/>
  <c r="AP677"/>
  <c r="M485" i="2" s="1"/>
  <c r="AP684" i="4"/>
  <c r="AP689"/>
  <c r="M494" i="2" s="1"/>
  <c r="AP694" i="4"/>
  <c r="M499" i="2" s="1"/>
  <c r="AP699" i="4"/>
  <c r="AP703"/>
  <c r="M505" i="2" s="1"/>
  <c r="AP707" i="4"/>
  <c r="M509" i="2" s="1"/>
  <c r="AP712" i="4"/>
  <c r="AP716"/>
  <c r="M515" i="2" s="1"/>
  <c r="AP720" i="4"/>
  <c r="M519" i="2" s="1"/>
  <c r="AP725" i="4"/>
  <c r="AP729"/>
  <c r="M525" i="2" s="1"/>
  <c r="AP733" i="4"/>
  <c r="M529" i="2" s="1"/>
  <c r="AP738" i="4"/>
  <c r="AP742"/>
  <c r="M535" i="2" s="1"/>
  <c r="AP844" i="4"/>
  <c r="AP857"/>
  <c r="AP675"/>
  <c r="M483" i="2" s="1"/>
  <c r="AP681" i="4"/>
  <c r="M489" i="2" s="1"/>
  <c r="AP690" i="4"/>
  <c r="M495" i="2" s="1"/>
  <c r="AP692" i="4"/>
  <c r="M497" i="2" s="1"/>
  <c r="AP858" i="4"/>
  <c r="M619" i="2" s="1"/>
  <c r="AP862" i="4"/>
  <c r="AP698"/>
  <c r="AP704"/>
  <c r="M506" i="2" s="1"/>
  <c r="AP832" i="4"/>
  <c r="M599" i="2" s="1"/>
  <c r="AP841" i="4"/>
  <c r="M605" i="2" s="1"/>
  <c r="AP854" i="4"/>
  <c r="M615" i="2" s="1"/>
  <c r="AP676" i="4"/>
  <c r="M484" i="2" s="1"/>
  <c r="AP679" i="4"/>
  <c r="M487" i="2" s="1"/>
  <c r="AP688" i="4"/>
  <c r="M493" i="2" s="1"/>
  <c r="AP695" i="4"/>
  <c r="M500" i="2" s="1"/>
  <c r="AP702" i="4"/>
  <c r="M504" i="2" s="1"/>
  <c r="AP853" i="4"/>
  <c r="M614" i="2" s="1"/>
  <c r="AP680" i="4"/>
  <c r="AP685"/>
  <c r="AP693"/>
  <c r="AP697"/>
  <c r="AP701"/>
  <c r="M503" i="2" s="1"/>
  <c r="AP706" i="4"/>
  <c r="AP713"/>
  <c r="M512" i="2" s="1"/>
  <c r="AP856" i="4"/>
  <c r="M617" i="2" s="1"/>
  <c r="AP686" i="4"/>
  <c r="AP691"/>
  <c r="M496" i="2" s="1"/>
  <c r="AP700" i="4"/>
  <c r="M502" i="2" s="1"/>
  <c r="AP705" i="4"/>
  <c r="M507" i="2" s="1"/>
  <c r="AP711" i="4"/>
  <c r="AP717"/>
  <c r="M516" i="2" s="1"/>
  <c r="AP723" i="4"/>
  <c r="AP728"/>
  <c r="M524" i="2" s="1"/>
  <c r="AP710" i="4"/>
  <c r="AP714"/>
  <c r="M513" i="2" s="1"/>
  <c r="AP726" i="4"/>
  <c r="M522" i="2" s="1"/>
  <c r="AP734" i="4"/>
  <c r="M530" i="2" s="1"/>
  <c r="AP740" i="4"/>
  <c r="M533" i="2" s="1"/>
  <c r="AP744" i="4"/>
  <c r="M537" i="2" s="1"/>
  <c r="AP749" i="4"/>
  <c r="AP753"/>
  <c r="AP757"/>
  <c r="M545" i="2" s="1"/>
  <c r="AP761" i="4"/>
  <c r="M549" i="2" s="1"/>
  <c r="AP766" i="4"/>
  <c r="AP715"/>
  <c r="M514" i="2" s="1"/>
  <c r="AP718" i="4"/>
  <c r="M517" i="2" s="1"/>
  <c r="AP727" i="4"/>
  <c r="M523" i="2" s="1"/>
  <c r="AP730" i="4"/>
  <c r="M526" i="2" s="1"/>
  <c r="AP737" i="4"/>
  <c r="AP745"/>
  <c r="AP751"/>
  <c r="AP756"/>
  <c r="M544" i="2" s="1"/>
  <c r="AP762" i="4"/>
  <c r="M550" i="2" s="1"/>
  <c r="AP768" i="4"/>
  <c r="M553" i="2" s="1"/>
  <c r="AP771" i="4"/>
  <c r="M556" i="2" s="1"/>
  <c r="AP775" i="4"/>
  <c r="M560" i="2" s="1"/>
  <c r="AP719" i="4"/>
  <c r="AP724"/>
  <c r="AP731"/>
  <c r="M527" i="2" s="1"/>
  <c r="AP743" i="4"/>
  <c r="M536" i="2" s="1"/>
  <c r="AP750" i="4"/>
  <c r="AP755"/>
  <c r="M543" i="2" s="1"/>
  <c r="AP760" i="4"/>
  <c r="AP767"/>
  <c r="M552" i="2" s="1"/>
  <c r="AP770" i="4"/>
  <c r="M555" i="2" s="1"/>
  <c r="AP774" i="4"/>
  <c r="M559" i="2" s="1"/>
  <c r="AP732" i="4"/>
  <c r="AP741"/>
  <c r="M534" i="2" s="1"/>
  <c r="AP747" i="4"/>
  <c r="M540" i="2" s="1"/>
  <c r="AP754" i="4"/>
  <c r="M542" i="2" s="1"/>
  <c r="AP759" i="4"/>
  <c r="M547" i="2" s="1"/>
  <c r="AP765" i="4"/>
  <c r="AP773"/>
  <c r="AP778"/>
  <c r="AP708"/>
  <c r="M510" i="2" s="1"/>
  <c r="AP721" i="4"/>
  <c r="M520" i="2" s="1"/>
  <c r="AP736" i="4"/>
  <c r="AP739"/>
  <c r="M532" i="2" s="1"/>
  <c r="AP746" i="4"/>
  <c r="M539" i="2" s="1"/>
  <c r="AP752" i="4"/>
  <c r="AP758"/>
  <c r="M546" i="2" s="1"/>
  <c r="AP764" i="4"/>
  <c r="AP769"/>
  <c r="M554" i="2" s="1"/>
  <c r="AP772" i="4"/>
  <c r="M557" i="2" s="1"/>
  <c r="AP777" i="4"/>
  <c r="AP565"/>
  <c r="M404" i="2" s="1"/>
  <c r="AP569" i="4"/>
  <c r="AP563"/>
  <c r="M402" i="2" s="1"/>
  <c r="AP568" i="4"/>
  <c r="M407" i="2" s="1"/>
  <c r="AP573" i="4"/>
  <c r="AP577"/>
  <c r="M413" i="2" s="1"/>
  <c r="AP581" i="4"/>
  <c r="M417" i="2" s="1"/>
  <c r="AP586" i="4"/>
  <c r="AP590"/>
  <c r="M423" i="2" s="1"/>
  <c r="AP594" i="4"/>
  <c r="M427" i="2" s="1"/>
  <c r="AP599" i="4"/>
  <c r="AP603"/>
  <c r="M433" i="2" s="1"/>
  <c r="AP607" i="4"/>
  <c r="M437" i="2" s="1"/>
  <c r="AP567" i="4"/>
  <c r="M406" i="2" s="1"/>
  <c r="AP571" i="4"/>
  <c r="M410" i="2" s="1"/>
  <c r="AP576" i="4"/>
  <c r="M412" i="2" s="1"/>
  <c r="AP580" i="4"/>
  <c r="M416" i="2" s="1"/>
  <c r="AP584" i="4"/>
  <c r="M420" i="2" s="1"/>
  <c r="AP589" i="4"/>
  <c r="M422" i="2" s="1"/>
  <c r="AP593" i="4"/>
  <c r="M426" i="2" s="1"/>
  <c r="AP597" i="4"/>
  <c r="M430" i="2" s="1"/>
  <c r="AP602" i="4"/>
  <c r="M432" i="2" s="1"/>
  <c r="AP566" i="4"/>
  <c r="M405" i="2" s="1"/>
  <c r="AP575" i="4"/>
  <c r="AP579"/>
  <c r="M415" i="2" s="1"/>
  <c r="AP583" i="4"/>
  <c r="M419" i="2" s="1"/>
  <c r="AP588" i="4"/>
  <c r="AP592"/>
  <c r="M425" i="2" s="1"/>
  <c r="AP596" i="4"/>
  <c r="M429" i="2" s="1"/>
  <c r="AP601" i="4"/>
  <c r="AP605"/>
  <c r="M435" i="2" s="1"/>
  <c r="AP564" i="4"/>
  <c r="M403" i="2" s="1"/>
  <c r="AP570" i="4"/>
  <c r="M409" i="2" s="1"/>
  <c r="AP574" i="4"/>
  <c r="AP578"/>
  <c r="M414" i="2" s="1"/>
  <c r="AP582" i="4"/>
  <c r="AP587"/>
  <c r="AP591"/>
  <c r="M424" i="2" s="1"/>
  <c r="AP595" i="4"/>
  <c r="AP600"/>
  <c r="AP604"/>
  <c r="M434" i="2" s="1"/>
  <c r="AP608" i="4"/>
  <c r="AP613"/>
  <c r="AP617"/>
  <c r="M444" i="2" s="1"/>
  <c r="AP621" i="4"/>
  <c r="AP626"/>
  <c r="AP630"/>
  <c r="M454" i="2" s="1"/>
  <c r="AP634" i="4"/>
  <c r="AP639"/>
  <c r="AP643"/>
  <c r="M464" i="2" s="1"/>
  <c r="AP647" i="4"/>
  <c r="AP609"/>
  <c r="M439" i="2" s="1"/>
  <c r="AP614" i="4"/>
  <c r="AP619"/>
  <c r="M446" i="2" s="1"/>
  <c r="AP625" i="4"/>
  <c r="AP631"/>
  <c r="M455" i="2" s="1"/>
  <c r="AP636" i="4"/>
  <c r="M460" i="2" s="1"/>
  <c r="AP642" i="4"/>
  <c r="M463" i="2" s="1"/>
  <c r="AP648" i="4"/>
  <c r="M469" i="2" s="1"/>
  <c r="AP654" i="4"/>
  <c r="M472" i="2" s="1"/>
  <c r="AP658" i="4"/>
  <c r="M476" i="2" s="1"/>
  <c r="AP662" i="4"/>
  <c r="M480" i="2" s="1"/>
  <c r="AP454" i="4"/>
  <c r="M323" i="2" s="1"/>
  <c r="AP458" i="4"/>
  <c r="M327" i="2" s="1"/>
  <c r="AP463" i="4"/>
  <c r="AP467"/>
  <c r="M333" i="2" s="1"/>
  <c r="AP471" i="4"/>
  <c r="M337" i="2" s="1"/>
  <c r="AP606" i="4"/>
  <c r="M436" i="2" s="1"/>
  <c r="AP612" i="4"/>
  <c r="AP618"/>
  <c r="M445" i="2" s="1"/>
  <c r="AP623" i="4"/>
  <c r="M450" i="2" s="1"/>
  <c r="AP629" i="4"/>
  <c r="M453" i="2" s="1"/>
  <c r="AP635" i="4"/>
  <c r="M459" i="2" s="1"/>
  <c r="AP641" i="4"/>
  <c r="M462" i="2" s="1"/>
  <c r="AP646" i="4"/>
  <c r="M467" i="2" s="1"/>
  <c r="AP653" i="4"/>
  <c r="AP657"/>
  <c r="M475" i="2" s="1"/>
  <c r="AP661" i="4"/>
  <c r="M479" i="2" s="1"/>
  <c r="AP453" i="4"/>
  <c r="M322" i="2" s="1"/>
  <c r="AP457" i="4"/>
  <c r="M326" i="2" s="1"/>
  <c r="AP461" i="4"/>
  <c r="M330" i="2" s="1"/>
  <c r="AP466" i="4"/>
  <c r="M332" i="2" s="1"/>
  <c r="AP610" i="4"/>
  <c r="M440" i="2" s="1"/>
  <c r="AP616" i="4"/>
  <c r="M443" i="2" s="1"/>
  <c r="AP622" i="4"/>
  <c r="M449" i="2" s="1"/>
  <c r="AP628" i="4"/>
  <c r="M452" i="2" s="1"/>
  <c r="AP633" i="4"/>
  <c r="M457" i="2" s="1"/>
  <c r="AP640" i="4"/>
  <c r="AP645"/>
  <c r="M466" i="2" s="1"/>
  <c r="AP652" i="4"/>
  <c r="AP656"/>
  <c r="M474" i="2" s="1"/>
  <c r="AP660" i="4"/>
  <c r="AP665"/>
  <c r="AP456"/>
  <c r="M325" i="2" s="1"/>
  <c r="AP460" i="4"/>
  <c r="M329" i="2" s="1"/>
  <c r="AP465" i="4"/>
  <c r="AP469"/>
  <c r="M335" i="2" s="1"/>
  <c r="AP473" i="4"/>
  <c r="M339" i="2" s="1"/>
  <c r="AP615" i="4"/>
  <c r="M442" i="2" s="1"/>
  <c r="AP620" i="4"/>
  <c r="M447" i="2" s="1"/>
  <c r="AP627" i="4"/>
  <c r="AP632"/>
  <c r="M456" i="2" s="1"/>
  <c r="AP638" i="4"/>
  <c r="AP644"/>
  <c r="M465" i="2" s="1"/>
  <c r="AP649" i="4"/>
  <c r="M470" i="2" s="1"/>
  <c r="AP651" i="4"/>
  <c r="AP655"/>
  <c r="M473" i="2" s="1"/>
  <c r="AP659" i="4"/>
  <c r="M477" i="2" s="1"/>
  <c r="AP664" i="4"/>
  <c r="AP455"/>
  <c r="M324" i="2" s="1"/>
  <c r="AP459" i="4"/>
  <c r="AP464"/>
  <c r="AP468"/>
  <c r="M334" i="2" s="1"/>
  <c r="AP472" i="4"/>
  <c r="AP477"/>
  <c r="AP481"/>
  <c r="M344" i="2" s="1"/>
  <c r="AP485" i="4"/>
  <c r="AP490"/>
  <c r="AP494"/>
  <c r="M354" i="2" s="1"/>
  <c r="AP498" i="4"/>
  <c r="AP474"/>
  <c r="M340" i="2" s="1"/>
  <c r="AP476" i="4"/>
  <c r="AP482"/>
  <c r="M345" i="2" s="1"/>
  <c r="AP487" i="4"/>
  <c r="M350" i="2" s="1"/>
  <c r="AP493" i="4"/>
  <c r="M353" i="2" s="1"/>
  <c r="AP499" i="4"/>
  <c r="M359" i="2" s="1"/>
  <c r="AP503" i="4"/>
  <c r="AP507"/>
  <c r="M364" i="2" s="1"/>
  <c r="AP511" i="4"/>
  <c r="AP516"/>
  <c r="AP520"/>
  <c r="M374" i="2" s="1"/>
  <c r="AP524" i="4"/>
  <c r="AP529"/>
  <c r="AP533"/>
  <c r="M384" i="2" s="1"/>
  <c r="AP537" i="4"/>
  <c r="AP542"/>
  <c r="AP546"/>
  <c r="M394" i="2" s="1"/>
  <c r="AP550" i="4"/>
  <c r="AP555"/>
  <c r="AP344"/>
  <c r="M244" i="2" s="1"/>
  <c r="AP348" i="4"/>
  <c r="AP353"/>
  <c r="AP357"/>
  <c r="M254" i="2" s="1"/>
  <c r="AP480" i="4"/>
  <c r="M343" i="2" s="1"/>
  <c r="AP486" i="4"/>
  <c r="M349" i="2" s="1"/>
  <c r="AP492" i="4"/>
  <c r="M352" i="2" s="1"/>
  <c r="AP497" i="4"/>
  <c r="M357" i="2" s="1"/>
  <c r="AP502" i="4"/>
  <c r="AP506"/>
  <c r="M363" i="2" s="1"/>
  <c r="AP510" i="4"/>
  <c r="M367" i="2" s="1"/>
  <c r="AP515" i="4"/>
  <c r="AP519"/>
  <c r="M373" i="2" s="1"/>
  <c r="AP523" i="4"/>
  <c r="M377" i="2" s="1"/>
  <c r="AP528" i="4"/>
  <c r="AP532"/>
  <c r="M383" i="2" s="1"/>
  <c r="AP536" i="4"/>
  <c r="M387" i="2" s="1"/>
  <c r="AP541" i="4"/>
  <c r="AP545"/>
  <c r="M393" i="2" s="1"/>
  <c r="AP549" i="4"/>
  <c r="M397" i="2" s="1"/>
  <c r="AP554" i="4"/>
  <c r="AP343"/>
  <c r="M243" i="2" s="1"/>
  <c r="AP347" i="4"/>
  <c r="M247" i="2" s="1"/>
  <c r="AP352" i="4"/>
  <c r="AP356"/>
  <c r="M253" i="2" s="1"/>
  <c r="AP479" i="4"/>
  <c r="M342" i="2" s="1"/>
  <c r="AP484" i="4"/>
  <c r="M347" i="2" s="1"/>
  <c r="AP491" i="4"/>
  <c r="AP496"/>
  <c r="M356" i="2" s="1"/>
  <c r="AP505" i="4"/>
  <c r="M362" i="2" s="1"/>
  <c r="AP509" i="4"/>
  <c r="M366" i="2" s="1"/>
  <c r="AP513" i="4"/>
  <c r="M370" i="2" s="1"/>
  <c r="AP518" i="4"/>
  <c r="M372" i="2" s="1"/>
  <c r="AP522" i="4"/>
  <c r="M376" i="2" s="1"/>
  <c r="AP526" i="4"/>
  <c r="M380" i="2" s="1"/>
  <c r="AP531" i="4"/>
  <c r="M382" i="2" s="1"/>
  <c r="AP535" i="4"/>
  <c r="M386" i="2" s="1"/>
  <c r="AP539" i="4"/>
  <c r="M390" i="2" s="1"/>
  <c r="AP544" i="4"/>
  <c r="M392" i="2" s="1"/>
  <c r="AP548" i="4"/>
  <c r="M396" i="2" s="1"/>
  <c r="AP552" i="4"/>
  <c r="M400" i="2" s="1"/>
  <c r="AP342" i="4"/>
  <c r="M242" i="2" s="1"/>
  <c r="AP346" i="4"/>
  <c r="M246" i="2" s="1"/>
  <c r="AP350" i="4"/>
  <c r="M250" i="2" s="1"/>
  <c r="AP355" i="4"/>
  <c r="M252" i="2" s="1"/>
  <c r="AP470" i="4"/>
  <c r="M336" i="2" s="1"/>
  <c r="AP478" i="4"/>
  <c r="AP483"/>
  <c r="M346" i="2" s="1"/>
  <c r="AP489" i="4"/>
  <c r="AP495"/>
  <c r="M355" i="2" s="1"/>
  <c r="AP500" i="4"/>
  <c r="M360" i="2" s="1"/>
  <c r="AP504" i="4"/>
  <c r="AP508"/>
  <c r="M365" i="2" s="1"/>
  <c r="AP512" i="4"/>
  <c r="M369" i="2" s="1"/>
  <c r="AP517" i="4"/>
  <c r="AP521"/>
  <c r="M375" i="2" s="1"/>
  <c r="AP525" i="4"/>
  <c r="M379" i="2" s="1"/>
  <c r="AP530" i="4"/>
  <c r="AP534"/>
  <c r="M385" i="2" s="1"/>
  <c r="AP538" i="4"/>
  <c r="M389" i="2" s="1"/>
  <c r="AP543" i="4"/>
  <c r="AP547"/>
  <c r="M395" i="2" s="1"/>
  <c r="AP551" i="4"/>
  <c r="M399" i="2" s="1"/>
  <c r="AP345" i="4"/>
  <c r="M245" i="2" s="1"/>
  <c r="AP349" i="4"/>
  <c r="M249" i="2" s="1"/>
  <c r="AP354" i="4"/>
  <c r="AP358"/>
  <c r="M255" i="2" s="1"/>
  <c r="AP362" i="4"/>
  <c r="M259" i="2" s="1"/>
  <c r="AP367" i="4"/>
  <c r="AP371"/>
  <c r="M265" i="2" s="1"/>
  <c r="AP375" i="4"/>
  <c r="M269" i="2" s="1"/>
  <c r="AP361" i="4"/>
  <c r="AP368"/>
  <c r="M262" i="2" s="1"/>
  <c r="AP373" i="4"/>
  <c r="M267" i="2" s="1"/>
  <c r="AP380" i="4"/>
  <c r="AP384"/>
  <c r="M275" i="2" s="1"/>
  <c r="AP388" i="4"/>
  <c r="M279" i="2" s="1"/>
  <c r="AP393" i="4"/>
  <c r="AP397"/>
  <c r="M285" i="2" s="1"/>
  <c r="AP401" i="4"/>
  <c r="M289" i="2" s="1"/>
  <c r="AP406" i="4"/>
  <c r="AP410"/>
  <c r="M295" i="2" s="1"/>
  <c r="AP414" i="4"/>
  <c r="M299" i="2" s="1"/>
  <c r="AP419" i="4"/>
  <c r="AP423"/>
  <c r="M305" i="2" s="1"/>
  <c r="AP427" i="4"/>
  <c r="M309" i="2" s="1"/>
  <c r="AP432" i="4"/>
  <c r="AP436"/>
  <c r="M315" i="2" s="1"/>
  <c r="AP440" i="4"/>
  <c r="M319" i="2" s="1"/>
  <c r="AP233" i="4"/>
  <c r="M164" i="2" s="1"/>
  <c r="AP360" i="4"/>
  <c r="M257" i="2" s="1"/>
  <c r="AP366" i="4"/>
  <c r="AP372"/>
  <c r="M266" i="2" s="1"/>
  <c r="AP378" i="4"/>
  <c r="AP379"/>
  <c r="AP383"/>
  <c r="M274" i="2" s="1"/>
  <c r="AP387" i="4"/>
  <c r="AP392"/>
  <c r="AP396"/>
  <c r="M284" i="2" s="1"/>
  <c r="AP400" i="4"/>
  <c r="AP405"/>
  <c r="AP409"/>
  <c r="M294" i="2" s="1"/>
  <c r="AP413" i="4"/>
  <c r="AP418"/>
  <c r="AP422"/>
  <c r="M304" i="2" s="1"/>
  <c r="AP426" i="4"/>
  <c r="AP431"/>
  <c r="AP435"/>
  <c r="M314" i="2" s="1"/>
  <c r="AP439" i="4"/>
  <c r="AP444"/>
  <c r="AP232"/>
  <c r="M163" i="2" s="1"/>
  <c r="AP236" i="4"/>
  <c r="M167" i="2" s="1"/>
  <c r="AP241" i="4"/>
  <c r="AP359"/>
  <c r="M256" i="2" s="1"/>
  <c r="AP365" i="4"/>
  <c r="AP370"/>
  <c r="M264" i="2" s="1"/>
  <c r="AP376" i="4"/>
  <c r="M270" i="2" s="1"/>
  <c r="AP382" i="4"/>
  <c r="M273" i="2" s="1"/>
  <c r="AP386" i="4"/>
  <c r="M277" i="2" s="1"/>
  <c r="AP391" i="4"/>
  <c r="AP395"/>
  <c r="M283" i="2" s="1"/>
  <c r="AP399" i="4"/>
  <c r="M287" i="2" s="1"/>
  <c r="AP404" i="4"/>
  <c r="AP408"/>
  <c r="M293" i="2" s="1"/>
  <c r="AP412" i="4"/>
  <c r="M297" i="2" s="1"/>
  <c r="AP417" i="4"/>
  <c r="AP421"/>
  <c r="M303" i="2" s="1"/>
  <c r="AP425" i="4"/>
  <c r="M307" i="2" s="1"/>
  <c r="AP430" i="4"/>
  <c r="AP434"/>
  <c r="M313" i="2" s="1"/>
  <c r="AP438" i="4"/>
  <c r="M317" i="2" s="1"/>
  <c r="AP443" i="4"/>
  <c r="AP231"/>
  <c r="M162" i="2" s="1"/>
  <c r="AP235" i="4"/>
  <c r="M166" i="2" s="1"/>
  <c r="AP239" i="4"/>
  <c r="M170" i="2" s="1"/>
  <c r="AP363" i="4"/>
  <c r="M260" i="2" s="1"/>
  <c r="AP369" i="4"/>
  <c r="M263" i="2" s="1"/>
  <c r="AP374" i="4"/>
  <c r="AP381"/>
  <c r="M272" i="2" s="1"/>
  <c r="AP385" i="4"/>
  <c r="M276" i="2" s="1"/>
  <c r="AP389" i="4"/>
  <c r="M280" i="2" s="1"/>
  <c r="AP394" i="4"/>
  <c r="M282" i="2" s="1"/>
  <c r="AP398" i="4"/>
  <c r="M286" i="2" s="1"/>
  <c r="AP402" i="4"/>
  <c r="M290" i="2" s="1"/>
  <c r="AP407" i="4"/>
  <c r="M292" i="2" s="1"/>
  <c r="AP411" i="4"/>
  <c r="M296" i="2" s="1"/>
  <c r="AP415" i="4"/>
  <c r="M300" i="2" s="1"/>
  <c r="AP420" i="4"/>
  <c r="M302" i="2" s="1"/>
  <c r="AP424" i="4"/>
  <c r="M306" i="2" s="1"/>
  <c r="AP428" i="4"/>
  <c r="M310" i="2" s="1"/>
  <c r="AP433" i="4"/>
  <c r="M312" i="2" s="1"/>
  <c r="AP437" i="4"/>
  <c r="M316" i="2" s="1"/>
  <c r="AP441" i="4"/>
  <c r="M320" i="2" s="1"/>
  <c r="AP234" i="4"/>
  <c r="M165" i="2" s="1"/>
  <c r="AP238" i="4"/>
  <c r="M169" i="2" s="1"/>
  <c r="AP243" i="4"/>
  <c r="AP247"/>
  <c r="M175" i="2" s="1"/>
  <c r="AP251" i="4"/>
  <c r="M179" i="2" s="1"/>
  <c r="AP256" i="4"/>
  <c r="AP260"/>
  <c r="M185" i="2" s="1"/>
  <c r="AP264" i="4"/>
  <c r="M189" i="2" s="1"/>
  <c r="AP269" i="4"/>
  <c r="AP273"/>
  <c r="M195" i="2" s="1"/>
  <c r="AP277" i="4"/>
  <c r="M199" i="2" s="1"/>
  <c r="AP282" i="4"/>
  <c r="AP286"/>
  <c r="M205" i="2" s="1"/>
  <c r="AP290" i="4"/>
  <c r="M209" i="2" s="1"/>
  <c r="AP295" i="4"/>
  <c r="AP299"/>
  <c r="M215" i="2" s="1"/>
  <c r="AP303" i="4"/>
  <c r="M219" i="2" s="1"/>
  <c r="AP308" i="4"/>
  <c r="AP312"/>
  <c r="M225" i="2" s="1"/>
  <c r="AP316" i="4"/>
  <c r="M229" i="2" s="1"/>
  <c r="AP237" i="4"/>
  <c r="AP244"/>
  <c r="M172" i="2" s="1"/>
  <c r="AP249" i="4"/>
  <c r="M177" i="2" s="1"/>
  <c r="AP255" i="4"/>
  <c r="AP261"/>
  <c r="M186" i="2" s="1"/>
  <c r="AP267" i="4"/>
  <c r="AP272"/>
  <c r="M194" i="2" s="1"/>
  <c r="AP278" i="4"/>
  <c r="M200" i="2" s="1"/>
  <c r="AP284" i="4"/>
  <c r="M203" i="2" s="1"/>
  <c r="AP289" i="4"/>
  <c r="AP296"/>
  <c r="M212" i="2" s="1"/>
  <c r="AP301" i="4"/>
  <c r="M217" i="2" s="1"/>
  <c r="AP307" i="4"/>
  <c r="AP313"/>
  <c r="M226" i="2" s="1"/>
  <c r="AP320" i="4"/>
  <c r="AP324"/>
  <c r="M234" i="2" s="1"/>
  <c r="AP328" i="4"/>
  <c r="AP333"/>
  <c r="AP122"/>
  <c r="M84" i="2" s="1"/>
  <c r="AP126" i="4"/>
  <c r="AP131"/>
  <c r="AP135"/>
  <c r="M94" i="2" s="1"/>
  <c r="AP139" i="4"/>
  <c r="AP144"/>
  <c r="AP148"/>
  <c r="M104" i="2" s="1"/>
  <c r="AP248" i="4"/>
  <c r="M176" i="2" s="1"/>
  <c r="AP254" i="4"/>
  <c r="AP259"/>
  <c r="M184" i="2" s="1"/>
  <c r="AP265" i="4"/>
  <c r="M190" i="2" s="1"/>
  <c r="AP271" i="4"/>
  <c r="M193" i="2" s="1"/>
  <c r="AP276" i="4"/>
  <c r="AP283"/>
  <c r="M202" i="2" s="1"/>
  <c r="AP288" i="4"/>
  <c r="M207" i="2" s="1"/>
  <c r="AP294" i="4"/>
  <c r="AP300"/>
  <c r="M216" i="2" s="1"/>
  <c r="AP306" i="4"/>
  <c r="AP311"/>
  <c r="M224" i="2" s="1"/>
  <c r="AP317" i="4"/>
  <c r="M230" i="2" s="1"/>
  <c r="AP319" i="4"/>
  <c r="AP323"/>
  <c r="M233" i="2" s="1"/>
  <c r="AP327" i="4"/>
  <c r="M237" i="2" s="1"/>
  <c r="AP332" i="4"/>
  <c r="AP121"/>
  <c r="M83" i="2" s="1"/>
  <c r="AP125" i="4"/>
  <c r="M87" i="2" s="1"/>
  <c r="AP130" i="4"/>
  <c r="AP134"/>
  <c r="M93" i="2" s="1"/>
  <c r="AP138" i="4"/>
  <c r="M97" i="2" s="1"/>
  <c r="AP246" i="4"/>
  <c r="M174" i="2" s="1"/>
  <c r="AP252" i="4"/>
  <c r="M180" i="2" s="1"/>
  <c r="AP258" i="4"/>
  <c r="M183" i="2" s="1"/>
  <c r="AP263" i="4"/>
  <c r="AP270"/>
  <c r="M192" i="2" s="1"/>
  <c r="AP275" i="4"/>
  <c r="M197" i="2" s="1"/>
  <c r="AP281" i="4"/>
  <c r="AP287"/>
  <c r="M206" i="2" s="1"/>
  <c r="AP293" i="4"/>
  <c r="AP298"/>
  <c r="M214" i="2" s="1"/>
  <c r="AP304" i="4"/>
  <c r="M220" i="2" s="1"/>
  <c r="AP310" i="4"/>
  <c r="M223" i="2" s="1"/>
  <c r="AP315" i="4"/>
  <c r="AP322"/>
  <c r="M232" i="2" s="1"/>
  <c r="AP326" i="4"/>
  <c r="M236" i="2" s="1"/>
  <c r="AP330" i="4"/>
  <c r="M240" i="2" s="1"/>
  <c r="AP120" i="4"/>
  <c r="M82" i="2" s="1"/>
  <c r="AP242" i="4"/>
  <c r="AP245"/>
  <c r="M173" i="2" s="1"/>
  <c r="AP250" i="4"/>
  <c r="AP257"/>
  <c r="M182" i="2" s="1"/>
  <c r="AP262" i="4"/>
  <c r="M187" i="2" s="1"/>
  <c r="AP268" i="4"/>
  <c r="AP274"/>
  <c r="M196" i="2" s="1"/>
  <c r="AP280" i="4"/>
  <c r="AP285"/>
  <c r="M204" i="2" s="1"/>
  <c r="AP291" i="4"/>
  <c r="M210" i="2" s="1"/>
  <c r="AP297" i="4"/>
  <c r="M213" i="2" s="1"/>
  <c r="AP302" i="4"/>
  <c r="AP309"/>
  <c r="M222" i="2" s="1"/>
  <c r="AP314" i="4"/>
  <c r="M227" i="2" s="1"/>
  <c r="AP321" i="4"/>
  <c r="AP325"/>
  <c r="M235" i="2" s="1"/>
  <c r="AP329" i="4"/>
  <c r="M239" i="2" s="1"/>
  <c r="AP123" i="4"/>
  <c r="M85" i="2" s="1"/>
  <c r="AP127" i="4"/>
  <c r="M89" i="2" s="1"/>
  <c r="AP132" i="4"/>
  <c r="AP136"/>
  <c r="M95" i="2" s="1"/>
  <c r="AP140" i="4"/>
  <c r="M99" i="2" s="1"/>
  <c r="AP145" i="4"/>
  <c r="AP149"/>
  <c r="M105" i="2" s="1"/>
  <c r="AP153" i="4"/>
  <c r="M109" i="2" s="1"/>
  <c r="AP158" i="4"/>
  <c r="AP162"/>
  <c r="M115" i="2" s="1"/>
  <c r="AP166" i="4"/>
  <c r="M119" i="2" s="1"/>
  <c r="AP171" i="4"/>
  <c r="AP175"/>
  <c r="M125" i="2" s="1"/>
  <c r="AP179" i="4"/>
  <c r="M129" i="2" s="1"/>
  <c r="AP184" i="4"/>
  <c r="AP188"/>
  <c r="M135" i="2" s="1"/>
  <c r="AP192" i="4"/>
  <c r="M139" i="2" s="1"/>
  <c r="AP197" i="4"/>
  <c r="AP201"/>
  <c r="M145" i="2" s="1"/>
  <c r="AP205" i="4"/>
  <c r="M149" i="2" s="1"/>
  <c r="AP210" i="4"/>
  <c r="AP214"/>
  <c r="M155" i="2" s="1"/>
  <c r="AP218" i="4"/>
  <c r="M159" i="2" s="1"/>
  <c r="AP13" i="4"/>
  <c r="M5" i="2" s="1"/>
  <c r="AP17" i="4"/>
  <c r="M9" i="2" s="1"/>
  <c r="AP137" i="4"/>
  <c r="M96" i="2" s="1"/>
  <c r="AP143" i="4"/>
  <c r="AP156"/>
  <c r="AP161"/>
  <c r="M114" i="2" s="1"/>
  <c r="AP167" i="4"/>
  <c r="M120" i="2" s="1"/>
  <c r="AP173" i="4"/>
  <c r="M123" i="2" s="1"/>
  <c r="AP178" i="4"/>
  <c r="AP185"/>
  <c r="M132" i="2" s="1"/>
  <c r="AP190" i="4"/>
  <c r="M137" i="2" s="1"/>
  <c r="AP196" i="4"/>
  <c r="AP202"/>
  <c r="M146" i="2" s="1"/>
  <c r="AP208" i="4"/>
  <c r="AP213"/>
  <c r="M154" i="2" s="1"/>
  <c r="AP219" i="4"/>
  <c r="M160" i="2" s="1"/>
  <c r="AP10" i="4"/>
  <c r="M2" i="2" s="1"/>
  <c r="AP15" i="4"/>
  <c r="M7" i="2" s="1"/>
  <c r="AP24" i="4"/>
  <c r="M13" i="2" s="1"/>
  <c r="AP28" i="4"/>
  <c r="M17" i="2" s="1"/>
  <c r="AP33" i="4"/>
  <c r="AP37"/>
  <c r="M23" i="2" s="1"/>
  <c r="AP41" i="4"/>
  <c r="M27" i="2" s="1"/>
  <c r="AP46" i="4"/>
  <c r="AP50"/>
  <c r="M33" i="2" s="1"/>
  <c r="AP56" i="4"/>
  <c r="M39" i="2" s="1"/>
  <c r="AP61" i="4"/>
  <c r="AP65"/>
  <c r="M45" i="2" s="1"/>
  <c r="AP69" i="4"/>
  <c r="M49" i="2" s="1"/>
  <c r="AP74" i="4"/>
  <c r="AP78"/>
  <c r="M55" i="2" s="1"/>
  <c r="AP82" i="4"/>
  <c r="M59" i="2" s="1"/>
  <c r="AP87" i="4"/>
  <c r="AP91"/>
  <c r="M65" i="2" s="1"/>
  <c r="AP95" i="4"/>
  <c r="M69" i="2" s="1"/>
  <c r="AP100" i="4"/>
  <c r="AP104"/>
  <c r="M75" i="2" s="1"/>
  <c r="AP108" i="4"/>
  <c r="M79" i="2" s="1"/>
  <c r="AP133" i="4"/>
  <c r="M92" i="2" s="1"/>
  <c r="AP141" i="4"/>
  <c r="M100" i="2" s="1"/>
  <c r="AP150" i="4"/>
  <c r="M106" i="2" s="1"/>
  <c r="M110"/>
  <c r="AP160" i="4"/>
  <c r="M113" i="2" s="1"/>
  <c r="AP165" i="4"/>
  <c r="AP172"/>
  <c r="M122" i="2" s="1"/>
  <c r="AP177" i="4"/>
  <c r="M127" i="2" s="1"/>
  <c r="AP183" i="4"/>
  <c r="AP189"/>
  <c r="M136" i="2" s="1"/>
  <c r="AP195" i="4"/>
  <c r="AP200"/>
  <c r="M144" i="2" s="1"/>
  <c r="AP206" i="4"/>
  <c r="M150" i="2" s="1"/>
  <c r="AP212" i="4"/>
  <c r="M153" i="2" s="1"/>
  <c r="AP217" i="4"/>
  <c r="AP14"/>
  <c r="M6" i="2" s="1"/>
  <c r="AP20" i="4"/>
  <c r="AP23"/>
  <c r="M12" i="2" s="1"/>
  <c r="AP27" i="4"/>
  <c r="M16" i="2" s="1"/>
  <c r="AP31" i="4"/>
  <c r="M20" i="2" s="1"/>
  <c r="AP36" i="4"/>
  <c r="M22" i="2" s="1"/>
  <c r="AP40" i="4"/>
  <c r="M26" i="2" s="1"/>
  <c r="AP44" i="4"/>
  <c r="M30" i="2" s="1"/>
  <c r="AP49" i="4"/>
  <c r="M32" i="2" s="1"/>
  <c r="AP53" i="4"/>
  <c r="M36" i="2" s="1"/>
  <c r="AP55" i="4"/>
  <c r="AP60"/>
  <c r="AP64"/>
  <c r="M44" i="2" s="1"/>
  <c r="AP68" i="4"/>
  <c r="AP73"/>
  <c r="AP77"/>
  <c r="M54" i="2" s="1"/>
  <c r="AP81" i="4"/>
  <c r="AP86"/>
  <c r="AP90"/>
  <c r="M64" i="2" s="1"/>
  <c r="AP94" i="4"/>
  <c r="AP99"/>
  <c r="AP103"/>
  <c r="M74" i="2" s="1"/>
  <c r="AP107" i="4"/>
  <c r="AP112"/>
  <c r="AP128"/>
  <c r="M90" i="2" s="1"/>
  <c r="AP147" i="4"/>
  <c r="M103" i="2" s="1"/>
  <c r="AP152" i="4"/>
  <c r="AP159"/>
  <c r="M112" i="2" s="1"/>
  <c r="AP164" i="4"/>
  <c r="M117" i="2" s="1"/>
  <c r="AP170" i="4"/>
  <c r="AP176"/>
  <c r="M126" i="2" s="1"/>
  <c r="AP182" i="4"/>
  <c r="AP187"/>
  <c r="M134" i="2" s="1"/>
  <c r="M140"/>
  <c r="AP199" i="4"/>
  <c r="M143" i="2" s="1"/>
  <c r="AP204" i="4"/>
  <c r="AP211"/>
  <c r="M152" i="2" s="1"/>
  <c r="AP216" i="4"/>
  <c r="M157" i="2" s="1"/>
  <c r="AP222" i="4"/>
  <c r="AP12"/>
  <c r="M4" i="2" s="1"/>
  <c r="M10"/>
  <c r="AP22" i="4"/>
  <c r="AP26"/>
  <c r="M15" i="2" s="1"/>
  <c r="AP30" i="4"/>
  <c r="M19" i="2" s="1"/>
  <c r="AP35" i="4"/>
  <c r="AP39"/>
  <c r="AP43"/>
  <c r="M29" i="2" s="1"/>
  <c r="AP48" i="4"/>
  <c r="AP52"/>
  <c r="M35" i="2" s="1"/>
  <c r="AP59" i="4"/>
  <c r="AP63"/>
  <c r="M43" i="2" s="1"/>
  <c r="AP67" i="4"/>
  <c r="M47" i="2" s="1"/>
  <c r="AP72" i="4"/>
  <c r="AP76"/>
  <c r="M53" i="2" s="1"/>
  <c r="AP80" i="4"/>
  <c r="M57" i="2" s="1"/>
  <c r="AP85" i="4"/>
  <c r="AP89"/>
  <c r="M63" i="2" s="1"/>
  <c r="AP93" i="4"/>
  <c r="M67" i="2" s="1"/>
  <c r="AP98" i="4"/>
  <c r="AP102"/>
  <c r="M73" i="2" s="1"/>
  <c r="AP106" i="4"/>
  <c r="M77" i="2" s="1"/>
  <c r="AP111" i="4"/>
  <c r="AP124"/>
  <c r="M86" i="2" s="1"/>
  <c r="AP146" i="4"/>
  <c r="M102" i="2" s="1"/>
  <c r="AP151" i="4"/>
  <c r="M107" i="2" s="1"/>
  <c r="AP157" i="4"/>
  <c r="AP163"/>
  <c r="M116" i="2" s="1"/>
  <c r="AP169" i="4"/>
  <c r="AP174"/>
  <c r="M124" i="2" s="1"/>
  <c r="M130"/>
  <c r="AP186" i="4"/>
  <c r="M133" i="2" s="1"/>
  <c r="AP191" i="4"/>
  <c r="AP198"/>
  <c r="M142" i="2" s="1"/>
  <c r="AP203" i="4"/>
  <c r="M147" i="2" s="1"/>
  <c r="AP209" i="4"/>
  <c r="AP215"/>
  <c r="M156" i="2" s="1"/>
  <c r="AP221" i="4"/>
  <c r="AP11"/>
  <c r="M3" i="2" s="1"/>
  <c r="AP16" i="4"/>
  <c r="AP21"/>
  <c r="AP25"/>
  <c r="M14" i="2" s="1"/>
  <c r="AP29" i="4"/>
  <c r="AP34"/>
  <c r="AP38"/>
  <c r="M24" i="2" s="1"/>
  <c r="AP42" i="4"/>
  <c r="AP47"/>
  <c r="AP51"/>
  <c r="M34" i="2" s="1"/>
  <c r="AP54" i="4"/>
  <c r="M37" i="2" s="1"/>
  <c r="AP57" i="4"/>
  <c r="M40" i="2" s="1"/>
  <c r="AP62" i="4"/>
  <c r="M42" i="2" s="1"/>
  <c r="AP66" i="4"/>
  <c r="M46" i="2" s="1"/>
  <c r="AP70" i="4"/>
  <c r="M50" i="2" s="1"/>
  <c r="AP75" i="4"/>
  <c r="M52" i="2" s="1"/>
  <c r="AP79" i="4"/>
  <c r="M56" i="2" s="1"/>
  <c r="AP83" i="4"/>
  <c r="M60" i="2" s="1"/>
  <c r="AP88" i="4"/>
  <c r="M62" i="2" s="1"/>
  <c r="AP92" i="4"/>
  <c r="M66" i="2" s="1"/>
  <c r="AP96" i="4"/>
  <c r="M70" i="2" s="1"/>
  <c r="AP101" i="4"/>
  <c r="M72" i="2" s="1"/>
  <c r="AP105" i="4"/>
  <c r="M76" i="2" s="1"/>
  <c r="AP109" i="4"/>
  <c r="M80" i="2" s="1"/>
  <c r="L68"/>
  <c r="L138"/>
  <c r="L98"/>
  <c r="L188"/>
  <c r="L298"/>
  <c r="L278"/>
  <c r="L398"/>
  <c r="L358"/>
  <c r="L478"/>
  <c r="L458"/>
  <c r="L418"/>
  <c r="L548"/>
  <c r="L498"/>
  <c r="L78"/>
  <c r="L38"/>
  <c r="L108"/>
  <c r="L198"/>
  <c r="L288"/>
  <c r="L348"/>
  <c r="L18"/>
  <c r="L48"/>
  <c r="L158"/>
  <c r="L118"/>
  <c r="L238"/>
  <c r="L168"/>
  <c r="L258"/>
  <c r="L378"/>
  <c r="L328"/>
  <c r="L438"/>
  <c r="L488"/>
  <c r="L518"/>
  <c r="L28"/>
  <c r="L8"/>
  <c r="L218"/>
  <c r="L178"/>
  <c r="L338"/>
  <c r="L448"/>
  <c r="L528"/>
  <c r="L558"/>
  <c r="AQ561" i="4"/>
  <c r="AQ672"/>
  <c r="AQ784"/>
  <c r="AQ118"/>
  <c r="AQ340"/>
  <c r="AQ229"/>
  <c r="AQ451"/>
  <c r="AP785"/>
  <c r="AP562"/>
  <c r="AP673"/>
  <c r="AP341"/>
  <c r="AP452"/>
  <c r="AP119"/>
  <c r="AP230"/>
  <c r="AP9"/>
  <c r="AQ8"/>
  <c r="AR2"/>
  <c r="AQ1"/>
  <c r="AP3"/>
  <c r="M568" i="2" l="1"/>
  <c r="M228"/>
  <c r="M608"/>
  <c r="M178"/>
  <c r="M618"/>
  <c r="M598"/>
  <c r="M588"/>
  <c r="M578"/>
  <c r="M138"/>
  <c r="M328"/>
  <c r="M498"/>
  <c r="M538"/>
  <c r="M488"/>
  <c r="M528"/>
  <c r="M428"/>
  <c r="M28"/>
  <c r="M18"/>
  <c r="AQ788" i="4"/>
  <c r="N564" i="2" s="1"/>
  <c r="AQ792" i="4"/>
  <c r="AQ786"/>
  <c r="N562" i="2" s="1"/>
  <c r="AQ791" i="4"/>
  <c r="N567" i="2" s="1"/>
  <c r="AQ797" i="4"/>
  <c r="AQ790"/>
  <c r="N566" i="2" s="1"/>
  <c r="AQ796" i="4"/>
  <c r="AQ800"/>
  <c r="N573" i="2" s="1"/>
  <c r="AQ789" i="4"/>
  <c r="N565" i="2" s="1"/>
  <c r="AQ787" i="4"/>
  <c r="N563" i="2" s="1"/>
  <c r="AQ803" i="4"/>
  <c r="N576" i="2" s="1"/>
  <c r="AQ793" i="4"/>
  <c r="N569" i="2" s="1"/>
  <c r="AQ798" i="4"/>
  <c r="AQ799"/>
  <c r="N572" i="2" s="1"/>
  <c r="AQ802" i="4"/>
  <c r="N575" i="2" s="1"/>
  <c r="AQ794" i="4"/>
  <c r="N570" i="2" s="1"/>
  <c r="AQ806" i="4"/>
  <c r="N579" i="2" s="1"/>
  <c r="AQ807" i="4"/>
  <c r="N580" i="2" s="1"/>
  <c r="AQ805" i="4"/>
  <c r="AQ811"/>
  <c r="AQ815"/>
  <c r="N585" i="2" s="1"/>
  <c r="AQ819" i="4"/>
  <c r="N589" i="2" s="1"/>
  <c r="AQ810" i="4"/>
  <c r="AQ816"/>
  <c r="N586" i="2" s="1"/>
  <c r="AQ801" i="4"/>
  <c r="N574" i="2" s="1"/>
  <c r="AQ809" i="4"/>
  <c r="AQ814"/>
  <c r="N584" i="2" s="1"/>
  <c r="AQ820" i="4"/>
  <c r="N590" i="2" s="1"/>
  <c r="AQ824" i="4"/>
  <c r="AQ828"/>
  <c r="N595" i="2" s="1"/>
  <c r="AQ832" i="4"/>
  <c r="N599" i="2" s="1"/>
  <c r="AQ804" i="4"/>
  <c r="N577" i="2" s="1"/>
  <c r="AQ813" i="4"/>
  <c r="N583" i="2" s="1"/>
  <c r="AQ818" i="4"/>
  <c r="AQ823"/>
  <c r="AQ827"/>
  <c r="N594" i="2" s="1"/>
  <c r="AQ831" i="4"/>
  <c r="AQ812"/>
  <c r="N582" i="2" s="1"/>
  <c r="AQ817" i="4"/>
  <c r="N587" i="2" s="1"/>
  <c r="AQ826" i="4"/>
  <c r="N593" i="2" s="1"/>
  <c r="AQ830" i="4"/>
  <c r="N597" i="2" s="1"/>
  <c r="AQ835" i="4"/>
  <c r="AQ839"/>
  <c r="N603" i="2" s="1"/>
  <c r="AQ843" i="4"/>
  <c r="N607" i="2" s="1"/>
  <c r="AQ848" i="4"/>
  <c r="AQ852"/>
  <c r="N613" i="2" s="1"/>
  <c r="AQ825" i="4"/>
  <c r="N592" i="2" s="1"/>
  <c r="AQ833" i="4"/>
  <c r="N600" i="2" s="1"/>
  <c r="AQ822" i="4"/>
  <c r="AQ829"/>
  <c r="N596" i="2" s="1"/>
  <c r="AQ836" i="4"/>
  <c r="AQ841"/>
  <c r="N605" i="2" s="1"/>
  <c r="AQ846" i="4"/>
  <c r="N610" i="2" s="1"/>
  <c r="AQ853" i="4"/>
  <c r="N614" i="2" s="1"/>
  <c r="AQ856" i="4"/>
  <c r="N617" i="2" s="1"/>
  <c r="AQ861" i="4"/>
  <c r="AQ675"/>
  <c r="N483" i="2" s="1"/>
  <c r="AQ679" i="4"/>
  <c r="N487" i="2" s="1"/>
  <c r="AQ684" i="4"/>
  <c r="AQ688"/>
  <c r="N493" i="2" s="1"/>
  <c r="AQ837" i="4"/>
  <c r="AQ840"/>
  <c r="N604" i="2" s="1"/>
  <c r="AQ849" i="4"/>
  <c r="AQ844"/>
  <c r="AQ851"/>
  <c r="N612" i="2" s="1"/>
  <c r="AQ842" i="4"/>
  <c r="N606" i="2" s="1"/>
  <c r="AQ845" i="4"/>
  <c r="N609" i="2" s="1"/>
  <c r="AQ854" i="4"/>
  <c r="N615" i="2" s="1"/>
  <c r="AQ862" i="4"/>
  <c r="AQ678"/>
  <c r="N486" i="2" s="1"/>
  <c r="AQ685" i="4"/>
  <c r="AQ690"/>
  <c r="N495" i="2" s="1"/>
  <c r="AQ691" i="4"/>
  <c r="N496" i="2" s="1"/>
  <c r="AQ695" i="4"/>
  <c r="N500" i="2" s="1"/>
  <c r="AQ700" i="4"/>
  <c r="N502" i="2" s="1"/>
  <c r="AQ704" i="4"/>
  <c r="N506" i="2" s="1"/>
  <c r="AQ708" i="4"/>
  <c r="N510" i="2" s="1"/>
  <c r="AQ713" i="4"/>
  <c r="N512" i="2" s="1"/>
  <c r="AQ717" i="4"/>
  <c r="N516" i="2" s="1"/>
  <c r="AQ721" i="4"/>
  <c r="N520" i="2" s="1"/>
  <c r="AQ726" i="4"/>
  <c r="N522" i="2" s="1"/>
  <c r="AQ730" i="4"/>
  <c r="N526" i="2" s="1"/>
  <c r="AQ734" i="4"/>
  <c r="N530" i="2" s="1"/>
  <c r="AQ739" i="4"/>
  <c r="N532" i="2" s="1"/>
  <c r="AQ743" i="4"/>
  <c r="N536" i="2" s="1"/>
  <c r="AQ680" i="4"/>
  <c r="AQ687"/>
  <c r="N492" i="2" s="1"/>
  <c r="AQ693" i="4"/>
  <c r="AQ857"/>
  <c r="AQ674"/>
  <c r="N482" i="2" s="1"/>
  <c r="AQ682" i="4"/>
  <c r="N490" i="2" s="1"/>
  <c r="AQ686" i="4"/>
  <c r="AQ694"/>
  <c r="N499" i="2" s="1"/>
  <c r="AQ699" i="4"/>
  <c r="AQ858"/>
  <c r="N619" i="2" s="1"/>
  <c r="AQ692" i="4"/>
  <c r="N497" i="2" s="1"/>
  <c r="AQ698" i="4"/>
  <c r="AQ703"/>
  <c r="N505" i="2" s="1"/>
  <c r="AQ855" i="4"/>
  <c r="N616" i="2" s="1"/>
  <c r="AQ859" i="4"/>
  <c r="N620" i="2" s="1"/>
  <c r="AQ676" i="4"/>
  <c r="N484" i="2" s="1"/>
  <c r="AQ702" i="4"/>
  <c r="N504" i="2" s="1"/>
  <c r="AQ707" i="4"/>
  <c r="N509" i="2" s="1"/>
  <c r="AQ838" i="4"/>
  <c r="N602" i="2" s="1"/>
  <c r="AQ850" i="4"/>
  <c r="AQ677"/>
  <c r="N485" i="2" s="1"/>
  <c r="AQ681" i="4"/>
  <c r="N489" i="2" s="1"/>
  <c r="AQ689" i="4"/>
  <c r="N494" i="2" s="1"/>
  <c r="AQ697" i="4"/>
  <c r="AQ701"/>
  <c r="N503" i="2" s="1"/>
  <c r="AQ706" i="4"/>
  <c r="AQ712"/>
  <c r="AQ718"/>
  <c r="N517" i="2" s="1"/>
  <c r="AQ724" i="4"/>
  <c r="AQ729"/>
  <c r="N525" i="2" s="1"/>
  <c r="AQ711" i="4"/>
  <c r="AQ719"/>
  <c r="AQ723"/>
  <c r="AQ731"/>
  <c r="N527" i="2" s="1"/>
  <c r="AQ736" i="4"/>
  <c r="AQ741"/>
  <c r="N534" i="2" s="1"/>
  <c r="AQ745" i="4"/>
  <c r="AQ750"/>
  <c r="AQ754"/>
  <c r="N542" i="2" s="1"/>
  <c r="AQ758" i="4"/>
  <c r="N546" i="2" s="1"/>
  <c r="AQ762" i="4"/>
  <c r="N550" i="2" s="1"/>
  <c r="AQ767" i="4"/>
  <c r="N552" i="2" s="1"/>
  <c r="AQ710" i="4"/>
  <c r="AQ714"/>
  <c r="N513" i="2" s="1"/>
  <c r="AQ733" i="4"/>
  <c r="N529" i="2" s="1"/>
  <c r="AQ742" i="4"/>
  <c r="N535" i="2" s="1"/>
  <c r="AQ746" i="4"/>
  <c r="N539" i="2" s="1"/>
  <c r="AQ752" i="4"/>
  <c r="AQ757"/>
  <c r="N545" i="2" s="1"/>
  <c r="AQ764" i="4"/>
  <c r="AQ769"/>
  <c r="N554" i="2" s="1"/>
  <c r="AQ772" i="4"/>
  <c r="N557" i="2" s="1"/>
  <c r="AQ777" i="4"/>
  <c r="AQ715"/>
  <c r="N514" i="2" s="1"/>
  <c r="AQ727" i="4"/>
  <c r="N523" i="2" s="1"/>
  <c r="AQ737" i="4"/>
  <c r="AQ740"/>
  <c r="N533" i="2" s="1"/>
  <c r="AQ744" i="4"/>
  <c r="N537" i="2" s="1"/>
  <c r="AQ751" i="4"/>
  <c r="AQ756"/>
  <c r="N544" i="2" s="1"/>
  <c r="AQ761" i="4"/>
  <c r="N549" i="2" s="1"/>
  <c r="AQ768" i="4"/>
  <c r="N553" i="2" s="1"/>
  <c r="AQ771" i="4"/>
  <c r="AQ775"/>
  <c r="N560" i="2" s="1"/>
  <c r="AQ705" i="4"/>
  <c r="N507" i="2" s="1"/>
  <c r="AQ716" i="4"/>
  <c r="N515" i="2" s="1"/>
  <c r="AQ720" i="4"/>
  <c r="N519" i="2" s="1"/>
  <c r="AQ728" i="4"/>
  <c r="N524" i="2" s="1"/>
  <c r="AQ738" i="4"/>
  <c r="AQ749"/>
  <c r="AQ755"/>
  <c r="N543" i="2" s="1"/>
  <c r="AQ760" i="4"/>
  <c r="AQ766"/>
  <c r="AQ770"/>
  <c r="N555" i="2" s="1"/>
  <c r="AQ774" i="4"/>
  <c r="N559" i="2" s="1"/>
  <c r="AQ725" i="4"/>
  <c r="AQ732"/>
  <c r="AQ747"/>
  <c r="N540" i="2" s="1"/>
  <c r="AQ753" i="4"/>
  <c r="AQ759"/>
  <c r="N547" i="2" s="1"/>
  <c r="AQ765" i="4"/>
  <c r="AQ773"/>
  <c r="AQ778"/>
  <c r="AQ566"/>
  <c r="N405" i="2" s="1"/>
  <c r="AQ570" i="4"/>
  <c r="N409" i="2" s="1"/>
  <c r="AQ564" i="4"/>
  <c r="N403" i="2" s="1"/>
  <c r="AQ569" i="4"/>
  <c r="AQ574"/>
  <c r="AQ578"/>
  <c r="N414" i="2" s="1"/>
  <c r="AQ582" i="4"/>
  <c r="AQ587"/>
  <c r="AQ591"/>
  <c r="N424" i="2" s="1"/>
  <c r="AQ595" i="4"/>
  <c r="AQ600"/>
  <c r="AQ604"/>
  <c r="N434" i="2" s="1"/>
  <c r="AQ608" i="4"/>
  <c r="AQ563"/>
  <c r="N402" i="2" s="1"/>
  <c r="AQ568" i="4"/>
  <c r="N407" i="2" s="1"/>
  <c r="AQ573" i="4"/>
  <c r="AQ577"/>
  <c r="N413" i="2" s="1"/>
  <c r="AQ581" i="4"/>
  <c r="N417" i="2" s="1"/>
  <c r="AQ586" i="4"/>
  <c r="AQ590"/>
  <c r="N423" i="2" s="1"/>
  <c r="AQ594" i="4"/>
  <c r="N427" i="2" s="1"/>
  <c r="AQ599" i="4"/>
  <c r="AQ603"/>
  <c r="N433" i="2" s="1"/>
  <c r="AQ567" i="4"/>
  <c r="N406" i="2" s="1"/>
  <c r="AQ571" i="4"/>
  <c r="N410" i="2" s="1"/>
  <c r="AQ576" i="4"/>
  <c r="N412" i="2" s="1"/>
  <c r="AQ580" i="4"/>
  <c r="N416" i="2" s="1"/>
  <c r="AQ584" i="4"/>
  <c r="N420" i="2" s="1"/>
  <c r="AQ589" i="4"/>
  <c r="N422" i="2" s="1"/>
  <c r="AQ593" i="4"/>
  <c r="N426" i="2" s="1"/>
  <c r="AQ597" i="4"/>
  <c r="N430" i="2" s="1"/>
  <c r="AQ602" i="4"/>
  <c r="N432" i="2" s="1"/>
  <c r="AQ606" i="4"/>
  <c r="N436" i="2" s="1"/>
  <c r="AQ565" i="4"/>
  <c r="N404" i="2" s="1"/>
  <c r="AQ575" i="4"/>
  <c r="AQ579"/>
  <c r="N415" i="2" s="1"/>
  <c r="AQ583" i="4"/>
  <c r="N419" i="2" s="1"/>
  <c r="AQ588" i="4"/>
  <c r="AQ592"/>
  <c r="N425" i="2" s="1"/>
  <c r="AQ596" i="4"/>
  <c r="N429" i="2" s="1"/>
  <c r="AQ601" i="4"/>
  <c r="AQ605"/>
  <c r="N435" i="2" s="1"/>
  <c r="AQ609" i="4"/>
  <c r="N439" i="2" s="1"/>
  <c r="AQ614" i="4"/>
  <c r="AQ618"/>
  <c r="N445" i="2" s="1"/>
  <c r="AQ622" i="4"/>
  <c r="N449" i="2" s="1"/>
  <c r="AQ627" i="4"/>
  <c r="AQ631"/>
  <c r="N455" i="2" s="1"/>
  <c r="AQ635" i="4"/>
  <c r="N459" i="2" s="1"/>
  <c r="AQ640" i="4"/>
  <c r="AQ644"/>
  <c r="N465" i="2" s="1"/>
  <c r="AQ648" i="4"/>
  <c r="N469" i="2" s="1"/>
  <c r="AQ615" i="4"/>
  <c r="N442" i="2" s="1"/>
  <c r="AQ620" i="4"/>
  <c r="N447" i="2" s="1"/>
  <c r="AQ626" i="4"/>
  <c r="AQ632"/>
  <c r="N456" i="2" s="1"/>
  <c r="AQ638" i="4"/>
  <c r="AQ643"/>
  <c r="N464" i="2" s="1"/>
  <c r="AQ649" i="4"/>
  <c r="N470" i="2" s="1"/>
  <c r="AQ651" i="4"/>
  <c r="AQ655"/>
  <c r="N473" i="2" s="1"/>
  <c r="AQ659" i="4"/>
  <c r="N477" i="2" s="1"/>
  <c r="AQ664" i="4"/>
  <c r="AQ455"/>
  <c r="N324" i="2" s="1"/>
  <c r="AQ459" i="4"/>
  <c r="AQ464"/>
  <c r="AQ468"/>
  <c r="N334" i="2" s="1"/>
  <c r="AQ472" i="4"/>
  <c r="AQ607"/>
  <c r="N437" i="2" s="1"/>
  <c r="AQ613" i="4"/>
  <c r="AQ619"/>
  <c r="N446" i="2" s="1"/>
  <c r="AQ625" i="4"/>
  <c r="AQ630"/>
  <c r="N454" i="2" s="1"/>
  <c r="AQ636" i="4"/>
  <c r="N460" i="2" s="1"/>
  <c r="AQ642" i="4"/>
  <c r="N463" i="2" s="1"/>
  <c r="AQ647" i="4"/>
  <c r="AQ654"/>
  <c r="N472" i="2" s="1"/>
  <c r="AQ658" i="4"/>
  <c r="N476" i="2" s="1"/>
  <c r="AQ662" i="4"/>
  <c r="N480" i="2" s="1"/>
  <c r="AQ454" i="4"/>
  <c r="N323" i="2" s="1"/>
  <c r="AQ458" i="4"/>
  <c r="N327" i="2" s="1"/>
  <c r="AQ463" i="4"/>
  <c r="AQ467"/>
  <c r="N333" i="2" s="1"/>
  <c r="AQ612" i="4"/>
  <c r="AQ617"/>
  <c r="N444" i="2" s="1"/>
  <c r="AQ623" i="4"/>
  <c r="N450" i="2" s="1"/>
  <c r="AQ629" i="4"/>
  <c r="N453" i="2" s="1"/>
  <c r="AQ634" i="4"/>
  <c r="AQ641"/>
  <c r="N462" i="2" s="1"/>
  <c r="AQ646" i="4"/>
  <c r="N467" i="2" s="1"/>
  <c r="AQ653" i="4"/>
  <c r="AQ657"/>
  <c r="N475" i="2" s="1"/>
  <c r="AQ661" i="4"/>
  <c r="N479" i="2" s="1"/>
  <c r="AQ453" i="4"/>
  <c r="N322" i="2" s="1"/>
  <c r="AQ457" i="4"/>
  <c r="N326" i="2" s="1"/>
  <c r="AQ461" i="4"/>
  <c r="N330" i="2" s="1"/>
  <c r="AQ466" i="4"/>
  <c r="N332" i="2" s="1"/>
  <c r="AQ470" i="4"/>
  <c r="N336" i="2" s="1"/>
  <c r="AQ474" i="4"/>
  <c r="N340" i="2" s="1"/>
  <c r="AQ610" i="4"/>
  <c r="N440" i="2" s="1"/>
  <c r="AQ616" i="4"/>
  <c r="N443" i="2" s="1"/>
  <c r="AQ621" i="4"/>
  <c r="AQ628"/>
  <c r="N452" i="2" s="1"/>
  <c r="AQ633" i="4"/>
  <c r="N457" i="2" s="1"/>
  <c r="AQ639" i="4"/>
  <c r="AQ645"/>
  <c r="N466" i="2" s="1"/>
  <c r="AQ652" i="4"/>
  <c r="AQ656"/>
  <c r="N474" i="2" s="1"/>
  <c r="AQ660" i="4"/>
  <c r="AQ665"/>
  <c r="AQ456"/>
  <c r="N325" i="2" s="1"/>
  <c r="AQ460" i="4"/>
  <c r="N329" i="2" s="1"/>
  <c r="AQ465" i="4"/>
  <c r="AQ469"/>
  <c r="N335" i="2" s="1"/>
  <c r="AQ473" i="4"/>
  <c r="N339" i="2" s="1"/>
  <c r="AQ478" i="4"/>
  <c r="AQ482"/>
  <c r="N345" i="2" s="1"/>
  <c r="AQ486" i="4"/>
  <c r="N349" i="2" s="1"/>
  <c r="AQ491" i="4"/>
  <c r="AQ495"/>
  <c r="N355" i="2" s="1"/>
  <c r="AQ499" i="4"/>
  <c r="N359" i="2" s="1"/>
  <c r="AQ477" i="4"/>
  <c r="AQ483"/>
  <c r="N346" i="2" s="1"/>
  <c r="AQ489" i="4"/>
  <c r="AQ494"/>
  <c r="N354" i="2" s="1"/>
  <c r="AQ500" i="4"/>
  <c r="N360" i="2" s="1"/>
  <c r="AQ504" i="4"/>
  <c r="AQ508"/>
  <c r="N365" i="2" s="1"/>
  <c r="AQ512" i="4"/>
  <c r="N369" i="2" s="1"/>
  <c r="AQ517" i="4"/>
  <c r="AQ521"/>
  <c r="N375" i="2" s="1"/>
  <c r="AQ525" i="4"/>
  <c r="N379" i="2" s="1"/>
  <c r="AQ530" i="4"/>
  <c r="AQ534"/>
  <c r="N385" i="2" s="1"/>
  <c r="AQ538" i="4"/>
  <c r="N389" i="2" s="1"/>
  <c r="AQ543" i="4"/>
  <c r="AQ547"/>
  <c r="N395" i="2" s="1"/>
  <c r="AQ551" i="4"/>
  <c r="N399" i="2" s="1"/>
  <c r="AQ345" i="4"/>
  <c r="N245" i="2" s="1"/>
  <c r="AQ349" i="4"/>
  <c r="N249" i="2" s="1"/>
  <c r="AQ354" i="4"/>
  <c r="AQ358"/>
  <c r="N255" i="2" s="1"/>
  <c r="AQ476" i="4"/>
  <c r="AQ481"/>
  <c r="N344" i="2" s="1"/>
  <c r="AQ487" i="4"/>
  <c r="N350" i="2" s="1"/>
  <c r="AQ493" i="4"/>
  <c r="N353" i="2" s="1"/>
  <c r="AQ498" i="4"/>
  <c r="AQ503"/>
  <c r="AQ507"/>
  <c r="N364" i="2" s="1"/>
  <c r="AQ511" i="4"/>
  <c r="AQ516"/>
  <c r="AQ520"/>
  <c r="N374" i="2" s="1"/>
  <c r="AQ524" i="4"/>
  <c r="AQ529"/>
  <c r="AQ533"/>
  <c r="N384" i="2" s="1"/>
  <c r="AQ537" i="4"/>
  <c r="AQ542"/>
  <c r="AQ546"/>
  <c r="N394" i="2" s="1"/>
  <c r="AQ550" i="4"/>
  <c r="AQ555"/>
  <c r="AQ344"/>
  <c r="N244" i="2" s="1"/>
  <c r="AQ348" i="4"/>
  <c r="AQ353"/>
  <c r="AQ357"/>
  <c r="N254" i="2" s="1"/>
  <c r="AQ480" i="4"/>
  <c r="N343" i="2" s="1"/>
  <c r="AQ485" i="4"/>
  <c r="AQ492"/>
  <c r="N352" i="2" s="1"/>
  <c r="AQ497" i="4"/>
  <c r="N357" i="2" s="1"/>
  <c r="AQ502" i="4"/>
  <c r="AQ506"/>
  <c r="N363" i="2" s="1"/>
  <c r="AQ510" i="4"/>
  <c r="N367" i="2" s="1"/>
  <c r="AQ515" i="4"/>
  <c r="AQ519"/>
  <c r="N373" i="2" s="1"/>
  <c r="AQ523" i="4"/>
  <c r="N377" i="2" s="1"/>
  <c r="AQ528" i="4"/>
  <c r="AQ532"/>
  <c r="N383" i="2" s="1"/>
  <c r="AQ536" i="4"/>
  <c r="N387" i="2" s="1"/>
  <c r="AQ541" i="4"/>
  <c r="AQ545"/>
  <c r="N393" i="2" s="1"/>
  <c r="AQ549" i="4"/>
  <c r="N397" i="2" s="1"/>
  <c r="AQ554" i="4"/>
  <c r="AQ343"/>
  <c r="N243" i="2" s="1"/>
  <c r="AQ347" i="4"/>
  <c r="N247" i="2" s="1"/>
  <c r="AQ352" i="4"/>
  <c r="AQ356"/>
  <c r="N253" i="2" s="1"/>
  <c r="AQ471" i="4"/>
  <c r="N337" i="2" s="1"/>
  <c r="AQ479" i="4"/>
  <c r="N342" i="2" s="1"/>
  <c r="AQ484" i="4"/>
  <c r="N347" i="2" s="1"/>
  <c r="AQ490" i="4"/>
  <c r="AQ496"/>
  <c r="N356" i="2" s="1"/>
  <c r="AQ505" i="4"/>
  <c r="N362" i="2" s="1"/>
  <c r="AQ509" i="4"/>
  <c r="N366" i="2" s="1"/>
  <c r="AQ513" i="4"/>
  <c r="N370" i="2" s="1"/>
  <c r="AQ518" i="4"/>
  <c r="N372" i="2" s="1"/>
  <c r="AQ522" i="4"/>
  <c r="N376" i="2" s="1"/>
  <c r="AQ526" i="4"/>
  <c r="N380" i="2" s="1"/>
  <c r="AQ531" i="4"/>
  <c r="N382" i="2" s="1"/>
  <c r="AQ535" i="4"/>
  <c r="N386" i="2" s="1"/>
  <c r="AQ539" i="4"/>
  <c r="N390" i="2" s="1"/>
  <c r="AQ544" i="4"/>
  <c r="N392" i="2" s="1"/>
  <c r="AQ548" i="4"/>
  <c r="N396" i="2" s="1"/>
  <c r="AQ552" i="4"/>
  <c r="N400" i="2" s="1"/>
  <c r="AQ342" i="4"/>
  <c r="N242" i="2" s="1"/>
  <c r="AQ346" i="4"/>
  <c r="N246" i="2" s="1"/>
  <c r="AQ350" i="4"/>
  <c r="N250" i="2" s="1"/>
  <c r="AQ355" i="4"/>
  <c r="N252" i="2" s="1"/>
  <c r="AQ359" i="4"/>
  <c r="N256" i="2" s="1"/>
  <c r="AQ363" i="4"/>
  <c r="N260" i="2" s="1"/>
  <c r="AQ368" i="4"/>
  <c r="N262" i="2" s="1"/>
  <c r="AQ372" i="4"/>
  <c r="N266" i="2" s="1"/>
  <c r="AQ376" i="4"/>
  <c r="N270" i="2" s="1"/>
  <c r="AQ362" i="4"/>
  <c r="N259" i="2" s="1"/>
  <c r="AQ369" i="4"/>
  <c r="N263" i="2" s="1"/>
  <c r="AQ374" i="4"/>
  <c r="AQ381"/>
  <c r="N272" i="2" s="1"/>
  <c r="AQ385" i="4"/>
  <c r="N276" i="2" s="1"/>
  <c r="AQ389" i="4"/>
  <c r="N280" i="2" s="1"/>
  <c r="AQ394" i="4"/>
  <c r="N282" i="2" s="1"/>
  <c r="AQ398" i="4"/>
  <c r="N286" i="2" s="1"/>
  <c r="AQ402" i="4"/>
  <c r="N290" i="2" s="1"/>
  <c r="AQ407" i="4"/>
  <c r="N292" i="2" s="1"/>
  <c r="AQ411" i="4"/>
  <c r="N296" i="2" s="1"/>
  <c r="AQ415" i="4"/>
  <c r="N300" i="2" s="1"/>
  <c r="AQ420" i="4"/>
  <c r="N302" i="2" s="1"/>
  <c r="AQ424" i="4"/>
  <c r="N306" i="2" s="1"/>
  <c r="AQ428" i="4"/>
  <c r="N310" i="2" s="1"/>
  <c r="AQ433" i="4"/>
  <c r="N312" i="2" s="1"/>
  <c r="AQ437" i="4"/>
  <c r="N316" i="2" s="1"/>
  <c r="AQ441" i="4"/>
  <c r="N320" i="2" s="1"/>
  <c r="AQ234" i="4"/>
  <c r="N165" i="2" s="1"/>
  <c r="AQ361" i="4"/>
  <c r="AQ367"/>
  <c r="AQ373"/>
  <c r="N267" i="2" s="1"/>
  <c r="AQ380" i="4"/>
  <c r="AQ384"/>
  <c r="N275" i="2" s="1"/>
  <c r="AQ388" i="4"/>
  <c r="N279" i="2" s="1"/>
  <c r="AQ393" i="4"/>
  <c r="AQ397"/>
  <c r="N285" i="2" s="1"/>
  <c r="AQ401" i="4"/>
  <c r="N289" i="2" s="1"/>
  <c r="AQ406" i="4"/>
  <c r="AQ410"/>
  <c r="N295" i="2" s="1"/>
  <c r="AQ414" i="4"/>
  <c r="N299" i="2" s="1"/>
  <c r="AQ419" i="4"/>
  <c r="AQ423"/>
  <c r="N305" i="2" s="1"/>
  <c r="AQ427" i="4"/>
  <c r="N309" i="2" s="1"/>
  <c r="AQ432" i="4"/>
  <c r="AQ436"/>
  <c r="N315" i="2" s="1"/>
  <c r="AQ440" i="4"/>
  <c r="N319" i="2" s="1"/>
  <c r="AQ233" i="4"/>
  <c r="N164" i="2" s="1"/>
  <c r="AQ237" i="4"/>
  <c r="AQ242"/>
  <c r="AQ360"/>
  <c r="N257" i="2" s="1"/>
  <c r="AQ366" i="4"/>
  <c r="AQ371"/>
  <c r="N265" i="2" s="1"/>
  <c r="AQ378" i="4"/>
  <c r="AQ379"/>
  <c r="AQ383"/>
  <c r="N274" i="2" s="1"/>
  <c r="AQ387" i="4"/>
  <c r="AQ392"/>
  <c r="AQ396"/>
  <c r="N284" i="2" s="1"/>
  <c r="AQ400" i="4"/>
  <c r="AQ405"/>
  <c r="AQ409"/>
  <c r="N294" i="2" s="1"/>
  <c r="AQ413" i="4"/>
  <c r="AQ418"/>
  <c r="AQ422"/>
  <c r="N304" i="2" s="1"/>
  <c r="AQ426" i="4"/>
  <c r="AQ431"/>
  <c r="AQ435"/>
  <c r="N314" i="2" s="1"/>
  <c r="AQ439" i="4"/>
  <c r="AQ444"/>
  <c r="AQ232"/>
  <c r="N163" i="2" s="1"/>
  <c r="AQ236" i="4"/>
  <c r="N167" i="2" s="1"/>
  <c r="AQ241" i="4"/>
  <c r="AQ365"/>
  <c r="AQ370"/>
  <c r="N264" i="2" s="1"/>
  <c r="AQ375" i="4"/>
  <c r="N269" i="2" s="1"/>
  <c r="AQ382" i="4"/>
  <c r="N273" i="2" s="1"/>
  <c r="AQ386" i="4"/>
  <c r="N277" i="2" s="1"/>
  <c r="AQ391" i="4"/>
  <c r="AQ395"/>
  <c r="N283" i="2" s="1"/>
  <c r="AQ399" i="4"/>
  <c r="N287" i="2" s="1"/>
  <c r="AQ404" i="4"/>
  <c r="AQ408"/>
  <c r="N293" i="2" s="1"/>
  <c r="AQ412" i="4"/>
  <c r="N297" i="2" s="1"/>
  <c r="AQ417" i="4"/>
  <c r="AQ421"/>
  <c r="N303" i="2" s="1"/>
  <c r="AQ425" i="4"/>
  <c r="N307" i="2" s="1"/>
  <c r="AQ430" i="4"/>
  <c r="AQ434"/>
  <c r="N313" i="2" s="1"/>
  <c r="AQ438" i="4"/>
  <c r="N317" i="2" s="1"/>
  <c r="AQ443" i="4"/>
  <c r="AQ231"/>
  <c r="N162" i="2" s="1"/>
  <c r="AQ235" i="4"/>
  <c r="N166" i="2" s="1"/>
  <c r="AQ239" i="4"/>
  <c r="N170" i="2" s="1"/>
  <c r="AQ244" i="4"/>
  <c r="N172" i="2" s="1"/>
  <c r="AQ248" i="4"/>
  <c r="N176" i="2" s="1"/>
  <c r="AQ252" i="4"/>
  <c r="N180" i="2" s="1"/>
  <c r="AQ257" i="4"/>
  <c r="N182" i="2" s="1"/>
  <c r="AQ261" i="4"/>
  <c r="N186" i="2" s="1"/>
  <c r="AQ265" i="4"/>
  <c r="N190" i="2" s="1"/>
  <c r="AQ270" i="4"/>
  <c r="N192" i="2" s="1"/>
  <c r="AQ274" i="4"/>
  <c r="N196" i="2" s="1"/>
  <c r="AQ278" i="4"/>
  <c r="N200" i="2" s="1"/>
  <c r="AQ283" i="4"/>
  <c r="N202" i="2" s="1"/>
  <c r="AQ287" i="4"/>
  <c r="N206" i="2" s="1"/>
  <c r="AQ291" i="4"/>
  <c r="N210" i="2" s="1"/>
  <c r="AQ296" i="4"/>
  <c r="N212" i="2" s="1"/>
  <c r="AQ300" i="4"/>
  <c r="N216" i="2" s="1"/>
  <c r="AQ304" i="4"/>
  <c r="N220" i="2" s="1"/>
  <c r="AQ309" i="4"/>
  <c r="N222" i="2" s="1"/>
  <c r="AQ313" i="4"/>
  <c r="N226" i="2" s="1"/>
  <c r="AQ317" i="4"/>
  <c r="N230" i="2" s="1"/>
  <c r="AQ238" i="4"/>
  <c r="N169" i="2" s="1"/>
  <c r="AQ245" i="4"/>
  <c r="N173" i="2" s="1"/>
  <c r="AQ250" i="4"/>
  <c r="AQ256"/>
  <c r="AQ262"/>
  <c r="N187" i="2" s="1"/>
  <c r="AQ268" i="4"/>
  <c r="AQ273"/>
  <c r="N195" i="2" s="1"/>
  <c r="AQ280" i="4"/>
  <c r="AQ285"/>
  <c r="N204" i="2" s="1"/>
  <c r="AQ290" i="4"/>
  <c r="N209" i="2" s="1"/>
  <c r="AQ297" i="4"/>
  <c r="N213" i="2" s="1"/>
  <c r="AQ302" i="4"/>
  <c r="AQ308"/>
  <c r="AQ314"/>
  <c r="N227" i="2" s="1"/>
  <c r="AQ321" i="4"/>
  <c r="AQ325"/>
  <c r="N235" i="2" s="1"/>
  <c r="AQ329" i="4"/>
  <c r="N239" i="2" s="1"/>
  <c r="AQ123" i="4"/>
  <c r="N85" i="2" s="1"/>
  <c r="AQ127" i="4"/>
  <c r="N89" i="2" s="1"/>
  <c r="AQ132" i="4"/>
  <c r="AQ136"/>
  <c r="N95" i="2" s="1"/>
  <c r="AQ140" i="4"/>
  <c r="N99" i="2" s="1"/>
  <c r="AQ145" i="4"/>
  <c r="AQ149"/>
  <c r="N105" i="2" s="1"/>
  <c r="AQ249" i="4"/>
  <c r="N177" i="2" s="1"/>
  <c r="AQ255" i="4"/>
  <c r="AQ260"/>
  <c r="N185" i="2" s="1"/>
  <c r="AQ267" i="4"/>
  <c r="AQ272"/>
  <c r="N194" i="2" s="1"/>
  <c r="AQ277" i="4"/>
  <c r="N199" i="2" s="1"/>
  <c r="AQ284" i="4"/>
  <c r="N203" i="2" s="1"/>
  <c r="AQ289" i="4"/>
  <c r="AQ295"/>
  <c r="AQ301"/>
  <c r="N217" i="2" s="1"/>
  <c r="AQ307" i="4"/>
  <c r="AQ312"/>
  <c r="N225" i="2" s="1"/>
  <c r="AQ320" i="4"/>
  <c r="AQ324"/>
  <c r="N234" i="2" s="1"/>
  <c r="AQ328" i="4"/>
  <c r="AQ333"/>
  <c r="AQ122"/>
  <c r="N84" i="2" s="1"/>
  <c r="AQ126" i="4"/>
  <c r="AQ131"/>
  <c r="AQ135"/>
  <c r="N94" i="2" s="1"/>
  <c r="AQ139" i="4"/>
  <c r="AQ247"/>
  <c r="N175" i="2" s="1"/>
  <c r="AQ254" i="4"/>
  <c r="AQ259"/>
  <c r="N184" i="2" s="1"/>
  <c r="AQ264" i="4"/>
  <c r="N189" i="2" s="1"/>
  <c r="AQ271" i="4"/>
  <c r="N193" i="2" s="1"/>
  <c r="AQ276" i="4"/>
  <c r="AQ282"/>
  <c r="AQ288"/>
  <c r="N207" i="2" s="1"/>
  <c r="AQ294" i="4"/>
  <c r="AQ299"/>
  <c r="N215" i="2" s="1"/>
  <c r="AQ306" i="4"/>
  <c r="AQ311"/>
  <c r="N224" i="2" s="1"/>
  <c r="AQ316" i="4"/>
  <c r="N229" i="2" s="1"/>
  <c r="AQ319" i="4"/>
  <c r="AQ323"/>
  <c r="N233" i="2" s="1"/>
  <c r="AQ327" i="4"/>
  <c r="N237" i="2" s="1"/>
  <c r="AQ332" i="4"/>
  <c r="AQ243"/>
  <c r="AQ246"/>
  <c r="N174" i="2" s="1"/>
  <c r="AQ251" i="4"/>
  <c r="N179" i="2" s="1"/>
  <c r="AQ258" i="4"/>
  <c r="N183" i="2" s="1"/>
  <c r="AQ263" i="4"/>
  <c r="AQ269"/>
  <c r="AQ275"/>
  <c r="N197" i="2" s="1"/>
  <c r="AQ281" i="4"/>
  <c r="AQ286"/>
  <c r="N205" i="2" s="1"/>
  <c r="AQ293" i="4"/>
  <c r="AQ298"/>
  <c r="N214" i="2" s="1"/>
  <c r="AQ303" i="4"/>
  <c r="N219" i="2" s="1"/>
  <c r="AQ310" i="4"/>
  <c r="N223" i="2" s="1"/>
  <c r="AQ315" i="4"/>
  <c r="AQ322"/>
  <c r="N232" i="2" s="1"/>
  <c r="AQ326" i="4"/>
  <c r="N236" i="2" s="1"/>
  <c r="AQ330" i="4"/>
  <c r="N240" i="2" s="1"/>
  <c r="AQ120" i="4"/>
  <c r="N82" i="2" s="1"/>
  <c r="AQ124" i="4"/>
  <c r="N86" i="2" s="1"/>
  <c r="AQ128" i="4"/>
  <c r="N90" i="2" s="1"/>
  <c r="AQ133" i="4"/>
  <c r="N92" i="2" s="1"/>
  <c r="AQ137" i="4"/>
  <c r="N96" i="2" s="1"/>
  <c r="AQ141" i="4"/>
  <c r="N100" i="2" s="1"/>
  <c r="AQ146" i="4"/>
  <c r="N102" i="2" s="1"/>
  <c r="AQ150" i="4"/>
  <c r="N106" i="2" s="1"/>
  <c r="N110"/>
  <c r="AQ159" i="4"/>
  <c r="N112" i="2" s="1"/>
  <c r="AQ163" i="4"/>
  <c r="N116" i="2" s="1"/>
  <c r="AQ167" i="4"/>
  <c r="N120" i="2" s="1"/>
  <c r="AQ172" i="4"/>
  <c r="N122" i="2" s="1"/>
  <c r="AQ176" i="4"/>
  <c r="N126" i="2" s="1"/>
  <c r="N130"/>
  <c r="AQ185" i="4"/>
  <c r="N132" i="2" s="1"/>
  <c r="AQ189" i="4"/>
  <c r="N136" i="2" s="1"/>
  <c r="N140"/>
  <c r="AQ198" i="4"/>
  <c r="N142" i="2" s="1"/>
  <c r="AQ202" i="4"/>
  <c r="N146" i="2" s="1"/>
  <c r="AQ206" i="4"/>
  <c r="N150" i="2" s="1"/>
  <c r="AQ211" i="4"/>
  <c r="N152" i="2" s="1"/>
  <c r="AQ215" i="4"/>
  <c r="N156" i="2" s="1"/>
  <c r="AQ219" i="4"/>
  <c r="N160" i="2" s="1"/>
  <c r="AQ10" i="4"/>
  <c r="N2" i="2" s="1"/>
  <c r="AQ14" i="4"/>
  <c r="N6" i="2" s="1"/>
  <c r="N10"/>
  <c r="AQ121" i="4"/>
  <c r="N83" i="2" s="1"/>
  <c r="AQ138" i="4"/>
  <c r="N97" i="2" s="1"/>
  <c r="AQ144" i="4"/>
  <c r="AQ151"/>
  <c r="N107" i="2" s="1"/>
  <c r="AQ157" i="4"/>
  <c r="AQ162"/>
  <c r="N115" i="2" s="1"/>
  <c r="AQ169" i="4"/>
  <c r="AQ174"/>
  <c r="N124" i="2" s="1"/>
  <c r="AQ179" i="4"/>
  <c r="N129" i="2" s="1"/>
  <c r="AQ186" i="4"/>
  <c r="N133" i="2" s="1"/>
  <c r="AQ191" i="4"/>
  <c r="AQ197"/>
  <c r="AQ203"/>
  <c r="N147" i="2" s="1"/>
  <c r="AQ209" i="4"/>
  <c r="AQ214"/>
  <c r="N155" i="2" s="1"/>
  <c r="AQ221" i="4"/>
  <c r="AQ11"/>
  <c r="N3" i="2" s="1"/>
  <c r="AQ16" i="4"/>
  <c r="AQ21"/>
  <c r="AQ25"/>
  <c r="N14" i="2" s="1"/>
  <c r="AQ29" i="4"/>
  <c r="AQ34"/>
  <c r="AQ38"/>
  <c r="N24" i="2" s="1"/>
  <c r="AQ42" i="4"/>
  <c r="AQ47"/>
  <c r="AQ51"/>
  <c r="N34" i="2" s="1"/>
  <c r="AQ54" i="4"/>
  <c r="N37" i="2" s="1"/>
  <c r="AQ57" i="4"/>
  <c r="N40" i="2" s="1"/>
  <c r="AQ62" i="4"/>
  <c r="N42" i="2" s="1"/>
  <c r="AQ66" i="4"/>
  <c r="N46" i="2" s="1"/>
  <c r="AQ70" i="4"/>
  <c r="N50" i="2" s="1"/>
  <c r="AQ75" i="4"/>
  <c r="N52" i="2" s="1"/>
  <c r="AQ79" i="4"/>
  <c r="N56" i="2" s="1"/>
  <c r="AQ83" i="4"/>
  <c r="N60" i="2" s="1"/>
  <c r="AQ88" i="4"/>
  <c r="N62" i="2" s="1"/>
  <c r="AQ92" i="4"/>
  <c r="N66" i="2" s="1"/>
  <c r="AQ96" i="4"/>
  <c r="N70" i="2" s="1"/>
  <c r="AQ101" i="4"/>
  <c r="N72" i="2" s="1"/>
  <c r="AQ105" i="4"/>
  <c r="N76" i="2" s="1"/>
  <c r="AQ109" i="4"/>
  <c r="N80" i="2" s="1"/>
  <c r="AQ134" i="4"/>
  <c r="N93" i="2" s="1"/>
  <c r="AQ143" i="4"/>
  <c r="AQ156"/>
  <c r="AQ161"/>
  <c r="N114" i="2" s="1"/>
  <c r="AQ166" i="4"/>
  <c r="N119" i="2" s="1"/>
  <c r="AQ173" i="4"/>
  <c r="N123" i="2" s="1"/>
  <c r="AQ178" i="4"/>
  <c r="AQ184"/>
  <c r="AQ190"/>
  <c r="N137" i="2" s="1"/>
  <c r="AQ196" i="4"/>
  <c r="AQ201"/>
  <c r="N145" i="2" s="1"/>
  <c r="AQ208" i="4"/>
  <c r="AQ213"/>
  <c r="N154" i="2" s="1"/>
  <c r="AQ218" i="4"/>
  <c r="N159" i="2" s="1"/>
  <c r="AQ15" i="4"/>
  <c r="N7" i="2" s="1"/>
  <c r="AQ24" i="4"/>
  <c r="N13" i="2" s="1"/>
  <c r="AQ28" i="4"/>
  <c r="N17" i="2" s="1"/>
  <c r="AQ33" i="4"/>
  <c r="AQ37"/>
  <c r="N23" i="2" s="1"/>
  <c r="AQ41" i="4"/>
  <c r="N27" i="2" s="1"/>
  <c r="AQ46" i="4"/>
  <c r="AQ50"/>
  <c r="N33" i="2" s="1"/>
  <c r="AQ56" i="4"/>
  <c r="N39" i="2" s="1"/>
  <c r="AQ61" i="4"/>
  <c r="AQ65"/>
  <c r="N45" i="2" s="1"/>
  <c r="AQ69" i="4"/>
  <c r="N49" i="2" s="1"/>
  <c r="AQ74" i="4"/>
  <c r="AQ78"/>
  <c r="N55" i="2" s="1"/>
  <c r="AQ82" i="4"/>
  <c r="N59" i="2" s="1"/>
  <c r="AQ87" i="4"/>
  <c r="AQ91"/>
  <c r="N65" i="2" s="1"/>
  <c r="AQ95" i="4"/>
  <c r="N69" i="2" s="1"/>
  <c r="AQ100" i="4"/>
  <c r="AQ104"/>
  <c r="N75" i="2" s="1"/>
  <c r="AQ108" i="4"/>
  <c r="N79" i="2" s="1"/>
  <c r="AQ130" i="4"/>
  <c r="AQ148"/>
  <c r="N104" i="2" s="1"/>
  <c r="AQ153" i="4"/>
  <c r="N109" i="2" s="1"/>
  <c r="AQ160" i="4"/>
  <c r="N113" i="2" s="1"/>
  <c r="AQ165" i="4"/>
  <c r="AQ171"/>
  <c r="AQ177"/>
  <c r="N127" i="2" s="1"/>
  <c r="AQ183" i="4"/>
  <c r="AQ188"/>
  <c r="N135" i="2" s="1"/>
  <c r="AQ195" i="4"/>
  <c r="AQ200"/>
  <c r="N144" i="2" s="1"/>
  <c r="AQ205" i="4"/>
  <c r="N149" i="2" s="1"/>
  <c r="AQ212" i="4"/>
  <c r="N153" i="2" s="1"/>
  <c r="AQ217" i="4"/>
  <c r="AQ13"/>
  <c r="N5" i="2" s="1"/>
  <c r="AQ20" i="4"/>
  <c r="AQ23"/>
  <c r="N12" i="2" s="1"/>
  <c r="AQ27" i="4"/>
  <c r="N16" i="2" s="1"/>
  <c r="AQ31" i="4"/>
  <c r="N20" i="2" s="1"/>
  <c r="AQ36" i="4"/>
  <c r="N22" i="2" s="1"/>
  <c r="AQ40" i="4"/>
  <c r="N26" i="2" s="1"/>
  <c r="AQ44" i="4"/>
  <c r="N30" i="2" s="1"/>
  <c r="AQ49" i="4"/>
  <c r="N32" i="2" s="1"/>
  <c r="AQ53" i="4"/>
  <c r="N36" i="2" s="1"/>
  <c r="AQ55" i="4"/>
  <c r="AQ60"/>
  <c r="AQ64"/>
  <c r="N44" i="2" s="1"/>
  <c r="AQ68" i="4"/>
  <c r="AQ73"/>
  <c r="AQ77"/>
  <c r="N54" i="2" s="1"/>
  <c r="AQ81" i="4"/>
  <c r="AQ86"/>
  <c r="AQ90"/>
  <c r="N64" i="2" s="1"/>
  <c r="AQ94" i="4"/>
  <c r="AQ99"/>
  <c r="AQ103"/>
  <c r="N74" i="2" s="1"/>
  <c r="AQ107" i="4"/>
  <c r="AQ112"/>
  <c r="AQ125"/>
  <c r="N87" i="2" s="1"/>
  <c r="AQ147" i="4"/>
  <c r="N103" i="2" s="1"/>
  <c r="AQ152" i="4"/>
  <c r="AQ158"/>
  <c r="AQ164"/>
  <c r="N117" i="2" s="1"/>
  <c r="AQ170" i="4"/>
  <c r="AQ175"/>
  <c r="N125" i="2" s="1"/>
  <c r="AQ182" i="4"/>
  <c r="AQ187"/>
  <c r="N134" i="2" s="1"/>
  <c r="AQ192" i="4"/>
  <c r="N139" i="2" s="1"/>
  <c r="AQ199" i="4"/>
  <c r="N143" i="2" s="1"/>
  <c r="AQ204" i="4"/>
  <c r="AQ210"/>
  <c r="AQ216"/>
  <c r="N157" i="2" s="1"/>
  <c r="AQ222" i="4"/>
  <c r="AQ12"/>
  <c r="N4" i="2" s="1"/>
  <c r="AQ17" i="4"/>
  <c r="N9" i="2" s="1"/>
  <c r="AQ22" i="4"/>
  <c r="AQ26"/>
  <c r="N15" i="2" s="1"/>
  <c r="AQ30" i="4"/>
  <c r="N19" i="2" s="1"/>
  <c r="AQ35" i="4"/>
  <c r="AQ39"/>
  <c r="N25" i="2" s="1"/>
  <c r="AQ43" i="4"/>
  <c r="N29" i="2" s="1"/>
  <c r="AQ48" i="4"/>
  <c r="AQ52"/>
  <c r="N35" i="2" s="1"/>
  <c r="AQ59" i="4"/>
  <c r="AQ63"/>
  <c r="N43" i="2" s="1"/>
  <c r="AQ67" i="4"/>
  <c r="N47" i="2" s="1"/>
  <c r="AQ72" i="4"/>
  <c r="AQ76"/>
  <c r="N53" i="2" s="1"/>
  <c r="AQ80" i="4"/>
  <c r="N57" i="2" s="1"/>
  <c r="AQ85" i="4"/>
  <c r="AQ89"/>
  <c r="N63" i="2" s="1"/>
  <c r="AQ93" i="4"/>
  <c r="N67" i="2" s="1"/>
  <c r="AQ98" i="4"/>
  <c r="AQ102"/>
  <c r="N73" i="2" s="1"/>
  <c r="AQ106" i="4"/>
  <c r="N77" i="2" s="1"/>
  <c r="AQ111" i="4"/>
  <c r="M8" i="2"/>
  <c r="M108"/>
  <c r="M78"/>
  <c r="M38"/>
  <c r="M118"/>
  <c r="M218"/>
  <c r="M88"/>
  <c r="M308"/>
  <c r="M318"/>
  <c r="M278"/>
  <c r="M378"/>
  <c r="M358"/>
  <c r="M478"/>
  <c r="M458"/>
  <c r="M418"/>
  <c r="M518"/>
  <c r="M25"/>
  <c r="M48"/>
  <c r="M188"/>
  <c r="M198"/>
  <c r="M98"/>
  <c r="M288"/>
  <c r="M258"/>
  <c r="M388"/>
  <c r="M468"/>
  <c r="M58"/>
  <c r="M208"/>
  <c r="M298"/>
  <c r="M398"/>
  <c r="M338"/>
  <c r="M438"/>
  <c r="M408"/>
  <c r="M548"/>
  <c r="M508"/>
  <c r="M148"/>
  <c r="M68"/>
  <c r="M158"/>
  <c r="M128"/>
  <c r="M238"/>
  <c r="M168"/>
  <c r="M268"/>
  <c r="M248"/>
  <c r="M368"/>
  <c r="M348"/>
  <c r="M448"/>
  <c r="M558"/>
  <c r="AR561" i="4"/>
  <c r="AR672"/>
  <c r="AR784"/>
  <c r="AR118"/>
  <c r="AR451"/>
  <c r="AR340"/>
  <c r="AR229"/>
  <c r="N556" i="2"/>
  <c r="AQ785" i="4"/>
  <c r="AQ562"/>
  <c r="AQ673"/>
  <c r="AQ341"/>
  <c r="AQ452"/>
  <c r="AQ119"/>
  <c r="AQ230"/>
  <c r="AQ9"/>
  <c r="AS2"/>
  <c r="AR1"/>
  <c r="AR8"/>
  <c r="AQ3"/>
  <c r="N558" i="2" l="1"/>
  <c r="N148"/>
  <c r="N228"/>
  <c r="N618"/>
  <c r="N608"/>
  <c r="N488"/>
  <c r="N598"/>
  <c r="N578"/>
  <c r="N588"/>
  <c r="N568"/>
  <c r="N448"/>
  <c r="N528"/>
  <c r="N358"/>
  <c r="N478"/>
  <c r="N158"/>
  <c r="N108"/>
  <c r="N288"/>
  <c r="N518"/>
  <c r="N368"/>
  <c r="N338"/>
  <c r="N318"/>
  <c r="N188"/>
  <c r="N68"/>
  <c r="N18"/>
  <c r="N28"/>
  <c r="N198"/>
  <c r="N238"/>
  <c r="N178"/>
  <c r="N278"/>
  <c r="N298"/>
  <c r="N248"/>
  <c r="N388"/>
  <c r="N458"/>
  <c r="N468"/>
  <c r="N408"/>
  <c r="N498"/>
  <c r="AR789" i="4"/>
  <c r="O565" i="2" s="1"/>
  <c r="AR793" i="4"/>
  <c r="O569" i="2" s="1"/>
  <c r="AR787" i="4"/>
  <c r="O563" i="2" s="1"/>
  <c r="AR792" i="4"/>
  <c r="AR798"/>
  <c r="AR786"/>
  <c r="O562" i="2" s="1"/>
  <c r="AR791" i="4"/>
  <c r="O567" i="2" s="1"/>
  <c r="AR797" i="4"/>
  <c r="AR801"/>
  <c r="O574" i="2" s="1"/>
  <c r="AR790" i="4"/>
  <c r="O566" i="2" s="1"/>
  <c r="AR804" i="4"/>
  <c r="O577" i="2" s="1"/>
  <c r="AR803" i="4"/>
  <c r="O576" i="2" s="1"/>
  <c r="AR796" i="4"/>
  <c r="AR799"/>
  <c r="O572" i="2" s="1"/>
  <c r="AR802" i="4"/>
  <c r="O575" i="2" s="1"/>
  <c r="AR788" i="4"/>
  <c r="O564" i="2" s="1"/>
  <c r="AR794" i="4"/>
  <c r="O570" i="2" s="1"/>
  <c r="AR800" i="4"/>
  <c r="O573" i="2" s="1"/>
  <c r="AR806" i="4"/>
  <c r="O579" i="2" s="1"/>
  <c r="AR807" i="4"/>
  <c r="O580" i="2" s="1"/>
  <c r="AR812" i="4"/>
  <c r="O582" i="2" s="1"/>
  <c r="AR816" i="4"/>
  <c r="O586" i="2" s="1"/>
  <c r="AR820" i="4"/>
  <c r="O590" i="2" s="1"/>
  <c r="AR805" i="4"/>
  <c r="AR811"/>
  <c r="AR817"/>
  <c r="O587" i="2" s="1"/>
  <c r="AR810" i="4"/>
  <c r="AR815"/>
  <c r="O585" i="2" s="1"/>
  <c r="AR822" i="4"/>
  <c r="AR825"/>
  <c r="O592" i="2" s="1"/>
  <c r="AR829" i="4"/>
  <c r="O596" i="2" s="1"/>
  <c r="AR809" i="4"/>
  <c r="AR814"/>
  <c r="O584" i="2" s="1"/>
  <c r="AR819" i="4"/>
  <c r="O589" i="2" s="1"/>
  <c r="AR824" i="4"/>
  <c r="AR828"/>
  <c r="O595" i="2" s="1"/>
  <c r="AR813" i="4"/>
  <c r="O583" i="2" s="1"/>
  <c r="AR818" i="4"/>
  <c r="AR823"/>
  <c r="AR827"/>
  <c r="O594" i="2" s="1"/>
  <c r="AR831" i="4"/>
  <c r="AR836"/>
  <c r="AR840"/>
  <c r="O604" i="2" s="1"/>
  <c r="AR844" i="4"/>
  <c r="AR849"/>
  <c r="AR853"/>
  <c r="O614" i="2" s="1"/>
  <c r="AR826" i="4"/>
  <c r="O593" i="2" s="1"/>
  <c r="AR830" i="4"/>
  <c r="O597" i="2" s="1"/>
  <c r="AR832" i="4"/>
  <c r="O599" i="2" s="1"/>
  <c r="AR837" i="4"/>
  <c r="AR842"/>
  <c r="O606" i="2" s="1"/>
  <c r="AR848" i="4"/>
  <c r="AR854"/>
  <c r="O615" i="2" s="1"/>
  <c r="AR857" i="4"/>
  <c r="AR862"/>
  <c r="AR676"/>
  <c r="O484" i="2" s="1"/>
  <c r="AR680" i="4"/>
  <c r="AR685"/>
  <c r="AR689"/>
  <c r="O494" i="2" s="1"/>
  <c r="AR845" i="4"/>
  <c r="O609" i="2" s="1"/>
  <c r="AR852" i="4"/>
  <c r="O613" i="2" s="1"/>
  <c r="AR838" i="4"/>
  <c r="O602" i="2" s="1"/>
  <c r="AR841" i="4"/>
  <c r="O605" i="2" s="1"/>
  <c r="AR850" i="4"/>
  <c r="AR833"/>
  <c r="O600" i="2" s="1"/>
  <c r="AR839" i="4"/>
  <c r="O603" i="2" s="1"/>
  <c r="AR851" i="4"/>
  <c r="O612" i="2" s="1"/>
  <c r="AR856" i="4"/>
  <c r="O617" i="2" s="1"/>
  <c r="AR674" i="4"/>
  <c r="O482" i="2" s="1"/>
  <c r="AR679" i="4"/>
  <c r="O487" i="2" s="1"/>
  <c r="AR686" i="4"/>
  <c r="AR692"/>
  <c r="O497" i="2" s="1"/>
  <c r="AR697" i="4"/>
  <c r="AR701"/>
  <c r="O503" i="2" s="1"/>
  <c r="AR705" i="4"/>
  <c r="O507" i="2" s="1"/>
  <c r="AR710" i="4"/>
  <c r="AR714"/>
  <c r="O513" i="2" s="1"/>
  <c r="AR718" i="4"/>
  <c r="O517" i="2" s="1"/>
  <c r="AR723" i="4"/>
  <c r="AR727"/>
  <c r="O523" i="2" s="1"/>
  <c r="AR731" i="4"/>
  <c r="O527" i="2" s="1"/>
  <c r="AR736" i="4"/>
  <c r="AR740"/>
  <c r="O533" i="2" s="1"/>
  <c r="AR843" i="4"/>
  <c r="O607" i="2" s="1"/>
  <c r="AR859" i="4"/>
  <c r="O620" i="2" s="1"/>
  <c r="AR677" i="4"/>
  <c r="O485" i="2" s="1"/>
  <c r="AR684" i="4"/>
  <c r="AR694"/>
  <c r="O499" i="2" s="1"/>
  <c r="AR678" i="4"/>
  <c r="O486" i="2" s="1"/>
  <c r="AR681" i="4"/>
  <c r="O489" i="2" s="1"/>
  <c r="AR690" i="4"/>
  <c r="O495" i="2" s="1"/>
  <c r="AR691" i="4"/>
  <c r="O496" i="2" s="1"/>
  <c r="AR700" i="4"/>
  <c r="O502" i="2" s="1"/>
  <c r="AR835" i="4"/>
  <c r="AR846"/>
  <c r="O610" i="2" s="1"/>
  <c r="AR675" i="4"/>
  <c r="O483" i="2" s="1"/>
  <c r="AR682" i="4"/>
  <c r="O490" i="2" s="1"/>
  <c r="AR687" i="4"/>
  <c r="O492" i="2" s="1"/>
  <c r="AR699" i="4"/>
  <c r="AR704"/>
  <c r="O506" i="2" s="1"/>
  <c r="AR858" i="4"/>
  <c r="O619" i="2" s="1"/>
  <c r="AR688" i="4"/>
  <c r="O493" i="2" s="1"/>
  <c r="AR695" i="4"/>
  <c r="O500" i="2" s="1"/>
  <c r="AR698" i="4"/>
  <c r="AR703"/>
  <c r="O505" i="2" s="1"/>
  <c r="AR708" i="4"/>
  <c r="O510" i="2" s="1"/>
  <c r="AR855" i="4"/>
  <c r="O616" i="2" s="1"/>
  <c r="AR861" i="4"/>
  <c r="AR693"/>
  <c r="AR702"/>
  <c r="O504" i="2" s="1"/>
  <c r="AR707" i="4"/>
  <c r="O509" i="2" s="1"/>
  <c r="AR713" i="4"/>
  <c r="O512" i="2" s="1"/>
  <c r="AR719" i="4"/>
  <c r="AR725"/>
  <c r="AR730"/>
  <c r="O526" i="2" s="1"/>
  <c r="AR712" i="4"/>
  <c r="AR716"/>
  <c r="O515" i="2" s="1"/>
  <c r="AR728" i="4"/>
  <c r="O524" i="2" s="1"/>
  <c r="AR737" i="4"/>
  <c r="AR742"/>
  <c r="O535" i="2" s="1"/>
  <c r="AR746" i="4"/>
  <c r="O539" i="2" s="1"/>
  <c r="AR751" i="4"/>
  <c r="AR755"/>
  <c r="O543" i="2" s="1"/>
  <c r="AR759" i="4"/>
  <c r="O547" i="2" s="1"/>
  <c r="AR764" i="4"/>
  <c r="AR768"/>
  <c r="O553" i="2" s="1"/>
  <c r="AR721" i="4"/>
  <c r="O520" i="2" s="1"/>
  <c r="AR726" i="4"/>
  <c r="O522" i="2" s="1"/>
  <c r="AR732" i="4"/>
  <c r="AR739"/>
  <c r="O532" i="2" s="1"/>
  <c r="AR747" i="4"/>
  <c r="O540" i="2" s="1"/>
  <c r="AR753" i="4"/>
  <c r="AR758"/>
  <c r="O546" i="2" s="1"/>
  <c r="AR765" i="4"/>
  <c r="AR773"/>
  <c r="AR778"/>
  <c r="AR711"/>
  <c r="AR733"/>
  <c r="O529" i="2" s="1"/>
  <c r="AR745" i="4"/>
  <c r="AR752"/>
  <c r="AR757"/>
  <c r="O545" i="2" s="1"/>
  <c r="AR762" i="4"/>
  <c r="O550" i="2" s="1"/>
  <c r="AR769" i="4"/>
  <c r="O554" i="2" s="1"/>
  <c r="AR772" i="4"/>
  <c r="AR777"/>
  <c r="AR715"/>
  <c r="O514" i="2" s="1"/>
  <c r="AR724" i="4"/>
  <c r="AR734"/>
  <c r="O530" i="2" s="1"/>
  <c r="AR743" i="4"/>
  <c r="O536" i="2" s="1"/>
  <c r="AR744" i="4"/>
  <c r="O537" i="2" s="1"/>
  <c r="AR750" i="4"/>
  <c r="AR756"/>
  <c r="O544" i="2" s="1"/>
  <c r="AR761" i="4"/>
  <c r="O549" i="2" s="1"/>
  <c r="AR767" i="4"/>
  <c r="O552" i="2" s="1"/>
  <c r="AR771" i="4"/>
  <c r="O556" i="2" s="1"/>
  <c r="AR775" i="4"/>
  <c r="O560" i="2" s="1"/>
  <c r="AR706" i="4"/>
  <c r="AR717"/>
  <c r="O516" i="2" s="1"/>
  <c r="AR720" i="4"/>
  <c r="O519" i="2" s="1"/>
  <c r="AR729" i="4"/>
  <c r="O525" i="2" s="1"/>
  <c r="AR738" i="4"/>
  <c r="AR741"/>
  <c r="O534" i="2" s="1"/>
  <c r="AR749" i="4"/>
  <c r="AR754"/>
  <c r="O542" i="2" s="1"/>
  <c r="AR760" i="4"/>
  <c r="AR766"/>
  <c r="AR770"/>
  <c r="AR774"/>
  <c r="O559" i="2" s="1"/>
  <c r="AR563" i="4"/>
  <c r="O402" i="2" s="1"/>
  <c r="AR567" i="4"/>
  <c r="O406" i="2" s="1"/>
  <c r="AR565" i="4"/>
  <c r="O404" i="2" s="1"/>
  <c r="AR570" i="4"/>
  <c r="O409" i="2" s="1"/>
  <c r="AR575" i="4"/>
  <c r="AR579"/>
  <c r="O415" i="2" s="1"/>
  <c r="AR583" i="4"/>
  <c r="O419" i="2" s="1"/>
  <c r="AR588" i="4"/>
  <c r="AR592"/>
  <c r="O425" i="2" s="1"/>
  <c r="AR596" i="4"/>
  <c r="O429" i="2" s="1"/>
  <c r="AR601" i="4"/>
  <c r="AR605"/>
  <c r="O435" i="2" s="1"/>
  <c r="AR609" i="4"/>
  <c r="O439" i="2" s="1"/>
  <c r="AR564" i="4"/>
  <c r="O403" i="2" s="1"/>
  <c r="AR569" i="4"/>
  <c r="AR574"/>
  <c r="AR578"/>
  <c r="O414" i="2" s="1"/>
  <c r="AR582" i="4"/>
  <c r="AR587"/>
  <c r="AR591"/>
  <c r="O424" i="2" s="1"/>
  <c r="AR595" i="4"/>
  <c r="AR600"/>
  <c r="AR568"/>
  <c r="O407" i="2" s="1"/>
  <c r="AR573" i="4"/>
  <c r="AR577"/>
  <c r="O413" i="2" s="1"/>
  <c r="AR581" i="4"/>
  <c r="O417" i="2" s="1"/>
  <c r="AR586" i="4"/>
  <c r="AR590"/>
  <c r="O423" i="2" s="1"/>
  <c r="AR594" i="4"/>
  <c r="O427" i="2" s="1"/>
  <c r="AR599" i="4"/>
  <c r="AR603"/>
  <c r="O433" i="2" s="1"/>
  <c r="AR607" i="4"/>
  <c r="O437" i="2" s="1"/>
  <c r="AR566" i="4"/>
  <c r="O405" i="2" s="1"/>
  <c r="AR571" i="4"/>
  <c r="O410" i="2" s="1"/>
  <c r="AR576" i="4"/>
  <c r="O412" i="2" s="1"/>
  <c r="AR580" i="4"/>
  <c r="O416" i="2" s="1"/>
  <c r="AR584" i="4"/>
  <c r="O420" i="2" s="1"/>
  <c r="AR589" i="4"/>
  <c r="O422" i="2" s="1"/>
  <c r="AR593" i="4"/>
  <c r="O426" i="2" s="1"/>
  <c r="AR597" i="4"/>
  <c r="O430" i="2" s="1"/>
  <c r="AR602" i="4"/>
  <c r="O432" i="2" s="1"/>
  <c r="AR606" i="4"/>
  <c r="O436" i="2" s="1"/>
  <c r="AR610" i="4"/>
  <c r="O440" i="2" s="1"/>
  <c r="AR615" i="4"/>
  <c r="O442" i="2" s="1"/>
  <c r="AR619" i="4"/>
  <c r="O446" i="2" s="1"/>
  <c r="AR623" i="4"/>
  <c r="O450" i="2" s="1"/>
  <c r="AR628" i="4"/>
  <c r="O452" i="2" s="1"/>
  <c r="AR632" i="4"/>
  <c r="O456" i="2" s="1"/>
  <c r="AR636" i="4"/>
  <c r="O460" i="2" s="1"/>
  <c r="AR641" i="4"/>
  <c r="O462" i="2" s="1"/>
  <c r="AR645" i="4"/>
  <c r="O466" i="2" s="1"/>
  <c r="AR649" i="4"/>
  <c r="O470" i="2" s="1"/>
  <c r="AR616" i="4"/>
  <c r="O443" i="2" s="1"/>
  <c r="AR621" i="4"/>
  <c r="AR627"/>
  <c r="AR633"/>
  <c r="O457" i="2" s="1"/>
  <c r="AR639" i="4"/>
  <c r="AR644"/>
  <c r="O465" i="2" s="1"/>
  <c r="AR652" i="4"/>
  <c r="AR656"/>
  <c r="O474" i="2" s="1"/>
  <c r="AR660" i="4"/>
  <c r="AR665"/>
  <c r="AR456"/>
  <c r="O325" i="2" s="1"/>
  <c r="AR460" i="4"/>
  <c r="O329" i="2" s="1"/>
  <c r="AR465" i="4"/>
  <c r="AR469"/>
  <c r="O335" i="2" s="1"/>
  <c r="AR608" i="4"/>
  <c r="AR614"/>
  <c r="AR620"/>
  <c r="O447" i="2" s="1"/>
  <c r="AR626" i="4"/>
  <c r="AR631"/>
  <c r="O455" i="2" s="1"/>
  <c r="AR638" i="4"/>
  <c r="AR643"/>
  <c r="O464" i="2" s="1"/>
  <c r="AR648" i="4"/>
  <c r="O469" i="2" s="1"/>
  <c r="AR651" i="4"/>
  <c r="AR655"/>
  <c r="O473" i="2" s="1"/>
  <c r="AR659" i="4"/>
  <c r="O477" i="2" s="1"/>
  <c r="AR664" i="4"/>
  <c r="AR455"/>
  <c r="O324" i="2" s="1"/>
  <c r="AR459" i="4"/>
  <c r="AR464"/>
  <c r="AR468"/>
  <c r="O334" i="2" s="1"/>
  <c r="AR604" i="4"/>
  <c r="O434" i="2" s="1"/>
  <c r="AR613" i="4"/>
  <c r="AR618"/>
  <c r="O445" i="2" s="1"/>
  <c r="AR625" i="4"/>
  <c r="AR630"/>
  <c r="O454" i="2" s="1"/>
  <c r="AR635" i="4"/>
  <c r="O459" i="2" s="1"/>
  <c r="AR642" i="4"/>
  <c r="O463" i="2" s="1"/>
  <c r="AR647" i="4"/>
  <c r="AR654"/>
  <c r="O472" i="2" s="1"/>
  <c r="AR658" i="4"/>
  <c r="O476" i="2" s="1"/>
  <c r="AR662" i="4"/>
  <c r="O480" i="2" s="1"/>
  <c r="AR454" i="4"/>
  <c r="O323" i="2" s="1"/>
  <c r="AR458" i="4"/>
  <c r="O327" i="2" s="1"/>
  <c r="AR463" i="4"/>
  <c r="AR467"/>
  <c r="O333" i="2" s="1"/>
  <c r="AR471" i="4"/>
  <c r="O337" i="2" s="1"/>
  <c r="AR612" i="4"/>
  <c r="AR617"/>
  <c r="O444" i="2" s="1"/>
  <c r="AR622" i="4"/>
  <c r="O449" i="2" s="1"/>
  <c r="AR629" i="4"/>
  <c r="O453" i="2" s="1"/>
  <c r="AR634" i="4"/>
  <c r="AR640"/>
  <c r="AR646"/>
  <c r="O467" i="2" s="1"/>
  <c r="AR653" i="4"/>
  <c r="AR657"/>
  <c r="O475" i="2" s="1"/>
  <c r="AR661" i="4"/>
  <c r="O479" i="2" s="1"/>
  <c r="AR453" i="4"/>
  <c r="O322" i="2" s="1"/>
  <c r="AR457" i="4"/>
  <c r="O326" i="2" s="1"/>
  <c r="AR461" i="4"/>
  <c r="O330" i="2" s="1"/>
  <c r="AR466" i="4"/>
  <c r="O332" i="2" s="1"/>
  <c r="AR470" i="4"/>
  <c r="O336" i="2" s="1"/>
  <c r="AR474" i="4"/>
  <c r="O340" i="2" s="1"/>
  <c r="AR479" i="4"/>
  <c r="O342" i="2" s="1"/>
  <c r="AR483" i="4"/>
  <c r="O346" i="2" s="1"/>
  <c r="AR487" i="4"/>
  <c r="O350" i="2" s="1"/>
  <c r="AR492" i="4"/>
  <c r="O352" i="2" s="1"/>
  <c r="AR496" i="4"/>
  <c r="O356" i="2" s="1"/>
  <c r="AR500" i="4"/>
  <c r="O360" i="2" s="1"/>
  <c r="AR478" i="4"/>
  <c r="AR484"/>
  <c r="O347" i="2" s="1"/>
  <c r="AR490" i="4"/>
  <c r="AR495"/>
  <c r="O355" i="2" s="1"/>
  <c r="AR505" i="4"/>
  <c r="O362" i="2" s="1"/>
  <c r="AR509" i="4"/>
  <c r="O366" i="2" s="1"/>
  <c r="AR513" i="4"/>
  <c r="O370" i="2" s="1"/>
  <c r="AR518" i="4"/>
  <c r="O372" i="2" s="1"/>
  <c r="AR522" i="4"/>
  <c r="O376" i="2" s="1"/>
  <c r="AR526" i="4"/>
  <c r="O380" i="2" s="1"/>
  <c r="AR531" i="4"/>
  <c r="O382" i="2" s="1"/>
  <c r="AR535" i="4"/>
  <c r="O386" i="2" s="1"/>
  <c r="AR539" i="4"/>
  <c r="O390" i="2" s="1"/>
  <c r="AR544" i="4"/>
  <c r="O392" i="2" s="1"/>
  <c r="AR548" i="4"/>
  <c r="O396" i="2" s="1"/>
  <c r="AR552" i="4"/>
  <c r="O400" i="2" s="1"/>
  <c r="AR342" i="4"/>
  <c r="O242" i="2" s="1"/>
  <c r="AR346" i="4"/>
  <c r="O246" i="2" s="1"/>
  <c r="AR350" i="4"/>
  <c r="O250" i="2" s="1"/>
  <c r="AR355" i="4"/>
  <c r="O252" i="2" s="1"/>
  <c r="AR473" i="4"/>
  <c r="O339" i="2" s="1"/>
  <c r="AR477" i="4"/>
  <c r="AR482"/>
  <c r="O345" i="2" s="1"/>
  <c r="AR489" i="4"/>
  <c r="AR494"/>
  <c r="O354" i="2" s="1"/>
  <c r="AR499" i="4"/>
  <c r="O359" i="2" s="1"/>
  <c r="AR504" i="4"/>
  <c r="AR508"/>
  <c r="O365" i="2" s="1"/>
  <c r="AR512" i="4"/>
  <c r="O369" i="2" s="1"/>
  <c r="AR517" i="4"/>
  <c r="AR521"/>
  <c r="O375" i="2" s="1"/>
  <c r="AR525" i="4"/>
  <c r="O379" i="2" s="1"/>
  <c r="AR530" i="4"/>
  <c r="AR534"/>
  <c r="O385" i="2" s="1"/>
  <c r="AR538" i="4"/>
  <c r="O389" i="2" s="1"/>
  <c r="AR543" i="4"/>
  <c r="AR547"/>
  <c r="O395" i="2" s="1"/>
  <c r="AR551" i="4"/>
  <c r="O399" i="2" s="1"/>
  <c r="AR345" i="4"/>
  <c r="O245" i="2" s="1"/>
  <c r="AR349" i="4"/>
  <c r="O249" i="2" s="1"/>
  <c r="AR354" i="4"/>
  <c r="AR476"/>
  <c r="AR481"/>
  <c r="O344" i="2" s="1"/>
  <c r="AR486" i="4"/>
  <c r="O349" i="2" s="1"/>
  <c r="AR493" i="4"/>
  <c r="O353" i="2" s="1"/>
  <c r="AR498" i="4"/>
  <c r="AR503"/>
  <c r="AR507"/>
  <c r="O364" i="2" s="1"/>
  <c r="AR511" i="4"/>
  <c r="AR516"/>
  <c r="AR520"/>
  <c r="O374" i="2" s="1"/>
  <c r="AR524" i="4"/>
  <c r="AR529"/>
  <c r="AR533"/>
  <c r="O384" i="2" s="1"/>
  <c r="AR537" i="4"/>
  <c r="AR542"/>
  <c r="AR546"/>
  <c r="O394" i="2" s="1"/>
  <c r="AR550" i="4"/>
  <c r="AR555"/>
  <c r="AR344"/>
  <c r="O244" i="2" s="1"/>
  <c r="AR348" i="4"/>
  <c r="AR353"/>
  <c r="AR357"/>
  <c r="O254" i="2" s="1"/>
  <c r="AR472" i="4"/>
  <c r="AR480"/>
  <c r="O343" i="2" s="1"/>
  <c r="AR485" i="4"/>
  <c r="AR491"/>
  <c r="AR497"/>
  <c r="O357" i="2" s="1"/>
  <c r="AR502" i="4"/>
  <c r="AR506"/>
  <c r="O363" i="2" s="1"/>
  <c r="AR510" i="4"/>
  <c r="O367" i="2" s="1"/>
  <c r="AR515" i="4"/>
  <c r="AR519"/>
  <c r="O373" i="2" s="1"/>
  <c r="AR523" i="4"/>
  <c r="O377" i="2" s="1"/>
  <c r="AR528" i="4"/>
  <c r="AR532"/>
  <c r="O383" i="2" s="1"/>
  <c r="AR536" i="4"/>
  <c r="O387" i="2" s="1"/>
  <c r="AR541" i="4"/>
  <c r="AR545"/>
  <c r="O393" i="2" s="1"/>
  <c r="AR549" i="4"/>
  <c r="O397" i="2" s="1"/>
  <c r="AR554" i="4"/>
  <c r="AR343"/>
  <c r="O243" i="2" s="1"/>
  <c r="AR347" i="4"/>
  <c r="O247" i="2" s="1"/>
  <c r="AR352" i="4"/>
  <c r="AR356"/>
  <c r="O253" i="2" s="1"/>
  <c r="AR360" i="4"/>
  <c r="O257" i="2" s="1"/>
  <c r="AR365" i="4"/>
  <c r="AR369"/>
  <c r="O263" i="2" s="1"/>
  <c r="AR373" i="4"/>
  <c r="O267" i="2" s="1"/>
  <c r="AR378" i="4"/>
  <c r="AR363"/>
  <c r="O260" i="2" s="1"/>
  <c r="AR370" i="4"/>
  <c r="O264" i="2" s="1"/>
  <c r="AR375" i="4"/>
  <c r="O269" i="2" s="1"/>
  <c r="AR382" i="4"/>
  <c r="O273" i="2" s="1"/>
  <c r="AR386" i="4"/>
  <c r="O277" i="2" s="1"/>
  <c r="AR391" i="4"/>
  <c r="AR395"/>
  <c r="O283" i="2" s="1"/>
  <c r="AR399" i="4"/>
  <c r="O287" i="2" s="1"/>
  <c r="AR404" i="4"/>
  <c r="AR408"/>
  <c r="O293" i="2" s="1"/>
  <c r="AR412" i="4"/>
  <c r="O297" i="2" s="1"/>
  <c r="AR417" i="4"/>
  <c r="AR421"/>
  <c r="O303" i="2" s="1"/>
  <c r="AR425" i="4"/>
  <c r="O307" i="2" s="1"/>
  <c r="AR430" i="4"/>
  <c r="AR434"/>
  <c r="O313" i="2" s="1"/>
  <c r="AR438" i="4"/>
  <c r="O317" i="2" s="1"/>
  <c r="AR443" i="4"/>
  <c r="AR231"/>
  <c r="O162" i="2" s="1"/>
  <c r="AR235" i="4"/>
  <c r="O166" i="2" s="1"/>
  <c r="AR358" i="4"/>
  <c r="O255" i="2" s="1"/>
  <c r="AR362" i="4"/>
  <c r="O259" i="2" s="1"/>
  <c r="AR368" i="4"/>
  <c r="O262" i="2" s="1"/>
  <c r="AR374" i="4"/>
  <c r="AR381"/>
  <c r="O272" i="2" s="1"/>
  <c r="AR385" i="4"/>
  <c r="O276" i="2" s="1"/>
  <c r="AR389" i="4"/>
  <c r="O280" i="2" s="1"/>
  <c r="AR394" i="4"/>
  <c r="O282" i="2" s="1"/>
  <c r="AR398" i="4"/>
  <c r="O286" i="2" s="1"/>
  <c r="AR402" i="4"/>
  <c r="O290" i="2" s="1"/>
  <c r="AR407" i="4"/>
  <c r="O292" i="2" s="1"/>
  <c r="AR411" i="4"/>
  <c r="O296" i="2" s="1"/>
  <c r="AR415" i="4"/>
  <c r="O300" i="2" s="1"/>
  <c r="AR420" i="4"/>
  <c r="O302" i="2" s="1"/>
  <c r="AR424" i="4"/>
  <c r="O306" i="2" s="1"/>
  <c r="AR428" i="4"/>
  <c r="O310" i="2" s="1"/>
  <c r="AR433" i="4"/>
  <c r="O312" i="2" s="1"/>
  <c r="AR437" i="4"/>
  <c r="O316" i="2" s="1"/>
  <c r="AR441" i="4"/>
  <c r="O320" i="2" s="1"/>
  <c r="AR234" i="4"/>
  <c r="O165" i="2" s="1"/>
  <c r="AR238" i="4"/>
  <c r="O169" i="2" s="1"/>
  <c r="AR243" i="4"/>
  <c r="AR361"/>
  <c r="AR367"/>
  <c r="AR372"/>
  <c r="O266" i="2" s="1"/>
  <c r="AR380" i="4"/>
  <c r="AR384"/>
  <c r="O275" i="2" s="1"/>
  <c r="AR388" i="4"/>
  <c r="O279" i="2" s="1"/>
  <c r="AR393" i="4"/>
  <c r="AR397"/>
  <c r="O285" i="2" s="1"/>
  <c r="AR401" i="4"/>
  <c r="O289" i="2" s="1"/>
  <c r="AR406" i="4"/>
  <c r="AR410"/>
  <c r="O295" i="2" s="1"/>
  <c r="AR414" i="4"/>
  <c r="O299" i="2" s="1"/>
  <c r="AR419" i="4"/>
  <c r="AR423"/>
  <c r="O305" i="2" s="1"/>
  <c r="AR427" i="4"/>
  <c r="O309" i="2" s="1"/>
  <c r="AR432" i="4"/>
  <c r="AR436"/>
  <c r="O315" i="2" s="1"/>
  <c r="AR440" i="4"/>
  <c r="O319" i="2" s="1"/>
  <c r="AR233" i="4"/>
  <c r="O164" i="2" s="1"/>
  <c r="AR237" i="4"/>
  <c r="AR242"/>
  <c r="AR359"/>
  <c r="O256" i="2" s="1"/>
  <c r="AR366" i="4"/>
  <c r="AR371"/>
  <c r="O265" i="2" s="1"/>
  <c r="AR376" i="4"/>
  <c r="O270" i="2" s="1"/>
  <c r="AR379" i="4"/>
  <c r="AR383"/>
  <c r="O274" i="2" s="1"/>
  <c r="AR387" i="4"/>
  <c r="AR392"/>
  <c r="AR396"/>
  <c r="O284" i="2" s="1"/>
  <c r="AR400" i="4"/>
  <c r="AR405"/>
  <c r="AR409"/>
  <c r="O294" i="2" s="1"/>
  <c r="AR413" i="4"/>
  <c r="AR418"/>
  <c r="AR422"/>
  <c r="O304" i="2" s="1"/>
  <c r="AR426" i="4"/>
  <c r="AR431"/>
  <c r="AR435"/>
  <c r="O314" i="2" s="1"/>
  <c r="AR439" i="4"/>
  <c r="AR444"/>
  <c r="AR232"/>
  <c r="O163" i="2" s="1"/>
  <c r="AR236" i="4"/>
  <c r="O167" i="2" s="1"/>
  <c r="AR241" i="4"/>
  <c r="AR245"/>
  <c r="O173" i="2" s="1"/>
  <c r="AR249" i="4"/>
  <c r="O177" i="2" s="1"/>
  <c r="AR254" i="4"/>
  <c r="AR258"/>
  <c r="O183" i="2" s="1"/>
  <c r="AR262" i="4"/>
  <c r="O187" i="2" s="1"/>
  <c r="AR267" i="4"/>
  <c r="AR271"/>
  <c r="O193" i="2" s="1"/>
  <c r="AR275" i="4"/>
  <c r="O197" i="2" s="1"/>
  <c r="AR280" i="4"/>
  <c r="AR284"/>
  <c r="O203" i="2" s="1"/>
  <c r="AR288" i="4"/>
  <c r="O207" i="2" s="1"/>
  <c r="AR293" i="4"/>
  <c r="AR297"/>
  <c r="O213" i="2" s="1"/>
  <c r="AR301" i="4"/>
  <c r="O217" i="2" s="1"/>
  <c r="AR306" i="4"/>
  <c r="AR310"/>
  <c r="O223" i="2" s="1"/>
  <c r="AR314" i="4"/>
  <c r="O227" i="2" s="1"/>
  <c r="AR239" i="4"/>
  <c r="O170" i="2" s="1"/>
  <c r="AR246" i="4"/>
  <c r="O174" i="2" s="1"/>
  <c r="AR251" i="4"/>
  <c r="O179" i="2" s="1"/>
  <c r="AR257" i="4"/>
  <c r="O182" i="2" s="1"/>
  <c r="AR263" i="4"/>
  <c r="AR269"/>
  <c r="AR274"/>
  <c r="O196" i="2" s="1"/>
  <c r="AR281" i="4"/>
  <c r="AR286"/>
  <c r="O205" i="2" s="1"/>
  <c r="AR291" i="4"/>
  <c r="O210" i="2" s="1"/>
  <c r="AR298" i="4"/>
  <c r="O214" i="2" s="1"/>
  <c r="AR303" i="4"/>
  <c r="O219" i="2" s="1"/>
  <c r="AR309" i="4"/>
  <c r="O222" i="2" s="1"/>
  <c r="AR315" i="4"/>
  <c r="AR322"/>
  <c r="O232" i="2" s="1"/>
  <c r="AR326" i="4"/>
  <c r="O236" i="2" s="1"/>
  <c r="AR330" i="4"/>
  <c r="O240" i="2" s="1"/>
  <c r="AR120" i="4"/>
  <c r="O82" i="2" s="1"/>
  <c r="AR124" i="4"/>
  <c r="O86" i="2" s="1"/>
  <c r="AR128" i="4"/>
  <c r="O90" i="2" s="1"/>
  <c r="AR133" i="4"/>
  <c r="O92" i="2" s="1"/>
  <c r="AR137" i="4"/>
  <c r="O96" i="2" s="1"/>
  <c r="AR141" i="4"/>
  <c r="O100" i="2" s="1"/>
  <c r="AR146" i="4"/>
  <c r="O102" i="2" s="1"/>
  <c r="AR150" i="4"/>
  <c r="O106" i="2" s="1"/>
  <c r="AR244" i="4"/>
  <c r="O172" i="2" s="1"/>
  <c r="AR250" i="4"/>
  <c r="AR256"/>
  <c r="AR261"/>
  <c r="O186" i="2" s="1"/>
  <c r="AR268" i="4"/>
  <c r="AR273"/>
  <c r="O195" i="2" s="1"/>
  <c r="AR278" i="4"/>
  <c r="O200" i="2" s="1"/>
  <c r="AR285" i="4"/>
  <c r="O204" i="2" s="1"/>
  <c r="AR290" i="4"/>
  <c r="O209" i="2" s="1"/>
  <c r="AR296" i="4"/>
  <c r="O212" i="2" s="1"/>
  <c r="AR302" i="4"/>
  <c r="AR308"/>
  <c r="AR313"/>
  <c r="O226" i="2" s="1"/>
  <c r="AR321" i="4"/>
  <c r="AR325"/>
  <c r="O235" i="2" s="1"/>
  <c r="AR329" i="4"/>
  <c r="O239" i="2" s="1"/>
  <c r="AR123" i="4"/>
  <c r="O85" i="2" s="1"/>
  <c r="AR127" i="4"/>
  <c r="O89" i="2" s="1"/>
  <c r="AR132" i="4"/>
  <c r="AR136"/>
  <c r="O95" i="2" s="1"/>
  <c r="AR248" i="4"/>
  <c r="O176" i="2" s="1"/>
  <c r="AR255" i="4"/>
  <c r="AR260"/>
  <c r="O185" i="2" s="1"/>
  <c r="AR265" i="4"/>
  <c r="O190" i="2" s="1"/>
  <c r="AR272" i="4"/>
  <c r="O194" i="2" s="1"/>
  <c r="AR277" i="4"/>
  <c r="O199" i="2" s="1"/>
  <c r="AR283" i="4"/>
  <c r="O202" i="2" s="1"/>
  <c r="AR289" i="4"/>
  <c r="AR295"/>
  <c r="AR300"/>
  <c r="O216" i="2" s="1"/>
  <c r="AR307" i="4"/>
  <c r="AR312"/>
  <c r="O225" i="2" s="1"/>
  <c r="AR317" i="4"/>
  <c r="O230" i="2" s="1"/>
  <c r="AR320" i="4"/>
  <c r="AR324"/>
  <c r="O234" i="2" s="1"/>
  <c r="AR328" i="4"/>
  <c r="AR333"/>
  <c r="AR247"/>
  <c r="O175" i="2" s="1"/>
  <c r="AR252" i="4"/>
  <c r="O180" i="2" s="1"/>
  <c r="AR259" i="4"/>
  <c r="O184" i="2" s="1"/>
  <c r="AR264" i="4"/>
  <c r="O189" i="2" s="1"/>
  <c r="AR270" i="4"/>
  <c r="O192" i="2" s="1"/>
  <c r="AR276" i="4"/>
  <c r="O198" i="2" s="1"/>
  <c r="AR282" i="4"/>
  <c r="AR287"/>
  <c r="O206" i="2" s="1"/>
  <c r="AR294" i="4"/>
  <c r="AR299"/>
  <c r="O215" i="2" s="1"/>
  <c r="AR304" i="4"/>
  <c r="O220" i="2" s="1"/>
  <c r="AR311" i="4"/>
  <c r="O224" i="2" s="1"/>
  <c r="AR316" i="4"/>
  <c r="O229" i="2" s="1"/>
  <c r="AR319" i="4"/>
  <c r="AR323"/>
  <c r="O233" i="2" s="1"/>
  <c r="AR327" i="4"/>
  <c r="O237" i="2" s="1"/>
  <c r="AR332" i="4"/>
  <c r="AR121"/>
  <c r="O83" i="2" s="1"/>
  <c r="AR125" i="4"/>
  <c r="O87" i="2" s="1"/>
  <c r="AR130" i="4"/>
  <c r="AR134"/>
  <c r="O93" i="2" s="1"/>
  <c r="AR138" i="4"/>
  <c r="O97" i="2" s="1"/>
  <c r="AR143" i="4"/>
  <c r="AR147"/>
  <c r="O103" i="2" s="1"/>
  <c r="AR151" i="4"/>
  <c r="O107" i="2" s="1"/>
  <c r="AR156" i="4"/>
  <c r="AR160"/>
  <c r="O113" i="2" s="1"/>
  <c r="AR164" i="4"/>
  <c r="O117" i="2" s="1"/>
  <c r="AR169" i="4"/>
  <c r="AR173"/>
  <c r="O123" i="2" s="1"/>
  <c r="AR177" i="4"/>
  <c r="O127" i="2" s="1"/>
  <c r="AR182" i="4"/>
  <c r="AR186"/>
  <c r="O133" i="2" s="1"/>
  <c r="AR190" i="4"/>
  <c r="O137" i="2" s="1"/>
  <c r="AR195" i="4"/>
  <c r="AR199"/>
  <c r="O143" i="2" s="1"/>
  <c r="AR203" i="4"/>
  <c r="O147" i="2" s="1"/>
  <c r="AR208" i="4"/>
  <c r="AR212"/>
  <c r="O153" i="2" s="1"/>
  <c r="AR216" i="4"/>
  <c r="O157" i="2" s="1"/>
  <c r="AR221" i="4"/>
  <c r="AR11"/>
  <c r="O3" i="2" s="1"/>
  <c r="AR15" i="4"/>
  <c r="O7" i="2" s="1"/>
  <c r="AR20" i="4"/>
  <c r="AR122"/>
  <c r="O84" i="2" s="1"/>
  <c r="AR139" i="4"/>
  <c r="AR145"/>
  <c r="AR152"/>
  <c r="AR158"/>
  <c r="AR163"/>
  <c r="O116" i="2" s="1"/>
  <c r="AR170" i="4"/>
  <c r="AR175"/>
  <c r="O125" i="2" s="1"/>
  <c r="O130"/>
  <c r="AR187" i="4"/>
  <c r="O134" i="2" s="1"/>
  <c r="AR192" i="4"/>
  <c r="O139" i="2" s="1"/>
  <c r="AR198" i="4"/>
  <c r="O142" i="2" s="1"/>
  <c r="AR204" i="4"/>
  <c r="AR210"/>
  <c r="AR215"/>
  <c r="O156" i="2" s="1"/>
  <c r="AR222" i="4"/>
  <c r="AR12"/>
  <c r="O4" i="2" s="1"/>
  <c r="AR17" i="4"/>
  <c r="O9" i="2" s="1"/>
  <c r="AR22" i="4"/>
  <c r="AR26"/>
  <c r="O15" i="2" s="1"/>
  <c r="AR30" i="4"/>
  <c r="O19" i="2" s="1"/>
  <c r="AR35" i="4"/>
  <c r="AR39"/>
  <c r="AR43"/>
  <c r="O29" i="2" s="1"/>
  <c r="AR48" i="4"/>
  <c r="AR52"/>
  <c r="O35" i="2" s="1"/>
  <c r="AR59" i="4"/>
  <c r="AR63"/>
  <c r="O43" i="2" s="1"/>
  <c r="AR67" i="4"/>
  <c r="O47" i="2" s="1"/>
  <c r="AR72" i="4"/>
  <c r="AR76"/>
  <c r="O53" i="2" s="1"/>
  <c r="AR80" i="4"/>
  <c r="O57" i="2" s="1"/>
  <c r="AR85" i="4"/>
  <c r="AR89"/>
  <c r="O63" i="2" s="1"/>
  <c r="AR93" i="4"/>
  <c r="O67" i="2" s="1"/>
  <c r="AR98" i="4"/>
  <c r="AR102"/>
  <c r="O73" i="2" s="1"/>
  <c r="AR106" i="4"/>
  <c r="O77" i="2" s="1"/>
  <c r="AR111" i="4"/>
  <c r="AR135"/>
  <c r="O94" i="2" s="1"/>
  <c r="AR144" i="4"/>
  <c r="AR157"/>
  <c r="AR162"/>
  <c r="O115" i="2" s="1"/>
  <c r="AR167" i="4"/>
  <c r="O120" i="2" s="1"/>
  <c r="AR174" i="4"/>
  <c r="O124" i="2" s="1"/>
  <c r="AR179" i="4"/>
  <c r="O129" i="2" s="1"/>
  <c r="AR185" i="4"/>
  <c r="O132" i="2" s="1"/>
  <c r="AR191" i="4"/>
  <c r="AR197"/>
  <c r="AR202"/>
  <c r="O146" i="2" s="1"/>
  <c r="AR209" i="4"/>
  <c r="AR214"/>
  <c r="O155" i="2" s="1"/>
  <c r="AR219" i="4"/>
  <c r="O160" i="2" s="1"/>
  <c r="AR10" i="4"/>
  <c r="O2" i="2" s="1"/>
  <c r="AR16" i="4"/>
  <c r="AR21"/>
  <c r="AR25"/>
  <c r="O14" i="2" s="1"/>
  <c r="AR29" i="4"/>
  <c r="AR34"/>
  <c r="AR38"/>
  <c r="O24" i="2" s="1"/>
  <c r="AR42" i="4"/>
  <c r="AR47"/>
  <c r="AR51"/>
  <c r="O34" i="2" s="1"/>
  <c r="AR54" i="4"/>
  <c r="O37" i="2" s="1"/>
  <c r="AR57" i="4"/>
  <c r="O40" i="2" s="1"/>
  <c r="AR62" i="4"/>
  <c r="O42" i="2" s="1"/>
  <c r="AR66" i="4"/>
  <c r="O46" i="2" s="1"/>
  <c r="AR70" i="4"/>
  <c r="O50" i="2" s="1"/>
  <c r="AR75" i="4"/>
  <c r="O52" i="2" s="1"/>
  <c r="AR79" i="4"/>
  <c r="O56" i="2" s="1"/>
  <c r="AR83" i="4"/>
  <c r="O60" i="2" s="1"/>
  <c r="AR88" i="4"/>
  <c r="O62" i="2" s="1"/>
  <c r="AR92" i="4"/>
  <c r="O66" i="2" s="1"/>
  <c r="AR96" i="4"/>
  <c r="O70" i="2" s="1"/>
  <c r="AR101" i="4"/>
  <c r="O72" i="2" s="1"/>
  <c r="AR105" i="4"/>
  <c r="O76" i="2" s="1"/>
  <c r="AR109" i="4"/>
  <c r="O80" i="2" s="1"/>
  <c r="AR131" i="4"/>
  <c r="AR140"/>
  <c r="O99" i="2" s="1"/>
  <c r="AR149" i="4"/>
  <c r="O105" i="2" s="1"/>
  <c r="O110"/>
  <c r="AR161" i="4"/>
  <c r="O114" i="2" s="1"/>
  <c r="AR166" i="4"/>
  <c r="O119" i="2" s="1"/>
  <c r="AR172" i="4"/>
  <c r="O122" i="2" s="1"/>
  <c r="AR178" i="4"/>
  <c r="AR184"/>
  <c r="AR189"/>
  <c r="O136" i="2" s="1"/>
  <c r="AR196" i="4"/>
  <c r="AR201"/>
  <c r="O145" i="2" s="1"/>
  <c r="AR206" i="4"/>
  <c r="O150" i="2" s="1"/>
  <c r="AR213" i="4"/>
  <c r="O154" i="2" s="1"/>
  <c r="AR218" i="4"/>
  <c r="O159" i="2" s="1"/>
  <c r="AR14" i="4"/>
  <c r="O6" i="2" s="1"/>
  <c r="AR24" i="4"/>
  <c r="O13" i="2" s="1"/>
  <c r="AR28" i="4"/>
  <c r="O17" i="2" s="1"/>
  <c r="AR33" i="4"/>
  <c r="AR37"/>
  <c r="O23" i="2" s="1"/>
  <c r="AR41" i="4"/>
  <c r="O27" i="2" s="1"/>
  <c r="AR46" i="4"/>
  <c r="AR50"/>
  <c r="O33" i="2" s="1"/>
  <c r="AR56" i="4"/>
  <c r="O39" i="2" s="1"/>
  <c r="AR61" i="4"/>
  <c r="AR65"/>
  <c r="O45" i="2" s="1"/>
  <c r="AR69" i="4"/>
  <c r="O49" i="2" s="1"/>
  <c r="AR74" i="4"/>
  <c r="AR78"/>
  <c r="O55" i="2" s="1"/>
  <c r="AR82" i="4"/>
  <c r="O59" i="2" s="1"/>
  <c r="AR87" i="4"/>
  <c r="AR91"/>
  <c r="O65" i="2" s="1"/>
  <c r="AR95" i="4"/>
  <c r="O69" i="2" s="1"/>
  <c r="AR100" i="4"/>
  <c r="AR104"/>
  <c r="O75" i="2" s="1"/>
  <c r="AR108" i="4"/>
  <c r="O79" i="2" s="1"/>
  <c r="AR126" i="4"/>
  <c r="AR148"/>
  <c r="O104" i="2" s="1"/>
  <c r="AR153" i="4"/>
  <c r="O109" i="2" s="1"/>
  <c r="AR159" i="4"/>
  <c r="O112" i="2" s="1"/>
  <c r="AR165" i="4"/>
  <c r="AR171"/>
  <c r="AR176"/>
  <c r="O126" i="2" s="1"/>
  <c r="AR183" i="4"/>
  <c r="AR188"/>
  <c r="O135" i="2" s="1"/>
  <c r="O140"/>
  <c r="AR200" i="4"/>
  <c r="O144" i="2" s="1"/>
  <c r="AR205" i="4"/>
  <c r="O149" i="2" s="1"/>
  <c r="AR211" i="4"/>
  <c r="O152" i="2" s="1"/>
  <c r="AR217" i="4"/>
  <c r="AR13"/>
  <c r="O5" i="2" s="1"/>
  <c r="O10"/>
  <c r="AR23" i="4"/>
  <c r="O12" i="2" s="1"/>
  <c r="AR27" i="4"/>
  <c r="O16" i="2" s="1"/>
  <c r="AR31" i="4"/>
  <c r="O20" i="2" s="1"/>
  <c r="AR36" i="4"/>
  <c r="O22" i="2" s="1"/>
  <c r="AR40" i="4"/>
  <c r="O26" i="2" s="1"/>
  <c r="AR44" i="4"/>
  <c r="O30" i="2" s="1"/>
  <c r="AR49" i="4"/>
  <c r="O32" i="2" s="1"/>
  <c r="AR53" i="4"/>
  <c r="O36" i="2" s="1"/>
  <c r="AR55" i="4"/>
  <c r="AR60"/>
  <c r="AR64"/>
  <c r="O44" i="2" s="1"/>
  <c r="AR68" i="4"/>
  <c r="AR73"/>
  <c r="AR77"/>
  <c r="O54" i="2" s="1"/>
  <c r="AR81" i="4"/>
  <c r="AR86"/>
  <c r="AR90"/>
  <c r="O64" i="2" s="1"/>
  <c r="AR94" i="4"/>
  <c r="AR99"/>
  <c r="AR103"/>
  <c r="O74" i="2" s="1"/>
  <c r="AR107" i="4"/>
  <c r="AR112"/>
  <c r="N78" i="2"/>
  <c r="N38"/>
  <c r="N118"/>
  <c r="N88"/>
  <c r="N308"/>
  <c r="N258"/>
  <c r="N398"/>
  <c r="N418"/>
  <c r="N548"/>
  <c r="N508"/>
  <c r="N48"/>
  <c r="N128"/>
  <c r="N138"/>
  <c r="N98"/>
  <c r="N168"/>
  <c r="N268"/>
  <c r="N348"/>
  <c r="N428"/>
  <c r="N538"/>
  <c r="N58"/>
  <c r="N8"/>
  <c r="N208"/>
  <c r="N218"/>
  <c r="N378"/>
  <c r="N328"/>
  <c r="N438"/>
  <c r="AS561" i="4"/>
  <c r="AS672"/>
  <c r="AS784"/>
  <c r="AS118"/>
  <c r="AS451"/>
  <c r="AS229"/>
  <c r="AS340"/>
  <c r="O557" i="2"/>
  <c r="O555"/>
  <c r="AR785" i="4"/>
  <c r="AR562"/>
  <c r="AR673"/>
  <c r="AR341"/>
  <c r="AR452"/>
  <c r="AR119"/>
  <c r="AR230"/>
  <c r="AR9"/>
  <c r="AS8"/>
  <c r="AT2"/>
  <c r="AS1"/>
  <c r="AR3"/>
  <c r="O558" i="2" l="1"/>
  <c r="O588"/>
  <c r="O508"/>
  <c r="O518"/>
  <c r="O618"/>
  <c r="O608"/>
  <c r="O578"/>
  <c r="O568"/>
  <c r="O78"/>
  <c r="O48"/>
  <c r="O228"/>
  <c r="O548"/>
  <c r="O498"/>
  <c r="O598"/>
  <c r="O158"/>
  <c r="O338"/>
  <c r="O478"/>
  <c r="O528"/>
  <c r="O458"/>
  <c r="O428"/>
  <c r="O408"/>
  <c r="O388"/>
  <c r="O368"/>
  <c r="O348"/>
  <c r="O308"/>
  <c r="AS786" i="4"/>
  <c r="P562" i="2" s="1"/>
  <c r="AS790" i="4"/>
  <c r="P566" i="2" s="1"/>
  <c r="AS788" i="4"/>
  <c r="P564" i="2" s="1"/>
  <c r="AS793" i="4"/>
  <c r="P569" i="2" s="1"/>
  <c r="AS794" i="4"/>
  <c r="P570" i="2" s="1"/>
  <c r="AS787" i="4"/>
  <c r="P563" i="2" s="1"/>
  <c r="AS792" i="4"/>
  <c r="AS798"/>
  <c r="AS791"/>
  <c r="P567" i="2" s="1"/>
  <c r="AS789" i="4"/>
  <c r="P565" i="2" s="1"/>
  <c r="AS799" i="4"/>
  <c r="P572" i="2" s="1"/>
  <c r="AS805" i="4"/>
  <c r="AS801"/>
  <c r="P574" i="2" s="1"/>
  <c r="AS804" i="4"/>
  <c r="P577" i="2" s="1"/>
  <c r="AS797" i="4"/>
  <c r="AS803"/>
  <c r="P576" i="2" s="1"/>
  <c r="AS796" i="4"/>
  <c r="AS802"/>
  <c r="P575" i="2" s="1"/>
  <c r="AS809" i="4"/>
  <c r="AS813"/>
  <c r="P583" i="2" s="1"/>
  <c r="AS817" i="4"/>
  <c r="P587" i="2" s="1"/>
  <c r="AS822" i="4"/>
  <c r="AS812"/>
  <c r="P582" i="2" s="1"/>
  <c r="AS818" i="4"/>
  <c r="AS800"/>
  <c r="P573" i="2" s="1"/>
  <c r="AS807" i="4"/>
  <c r="P580" i="2" s="1"/>
  <c r="AS811" i="4"/>
  <c r="AS816"/>
  <c r="P586" i="2" s="1"/>
  <c r="AS826" i="4"/>
  <c r="P593" i="2" s="1"/>
  <c r="AS830" i="4"/>
  <c r="P597" i="2" s="1"/>
  <c r="AS806" i="4"/>
  <c r="P579" i="2" s="1"/>
  <c r="AS810" i="4"/>
  <c r="AS815"/>
  <c r="P585" i="2" s="1"/>
  <c r="AS820" i="4"/>
  <c r="P590" i="2" s="1"/>
  <c r="AS825" i="4"/>
  <c r="P592" i="2" s="1"/>
  <c r="AS829" i="4"/>
  <c r="P596" i="2" s="1"/>
  <c r="AS814" i="4"/>
  <c r="P584" i="2" s="1"/>
  <c r="AS819" i="4"/>
  <c r="P589" i="2" s="1"/>
  <c r="AS824" i="4"/>
  <c r="AS828"/>
  <c r="P595" i="2" s="1"/>
  <c r="AS832" i="4"/>
  <c r="P599" i="2" s="1"/>
  <c r="AS837" i="4"/>
  <c r="AS841"/>
  <c r="P605" i="2" s="1"/>
  <c r="AS845" i="4"/>
  <c r="P609" i="2" s="1"/>
  <c r="AS850" i="4"/>
  <c r="AS854"/>
  <c r="P615" i="2" s="1"/>
  <c r="AS827" i="4"/>
  <c r="P594" i="2" s="1"/>
  <c r="AS823" i="4"/>
  <c r="AS831"/>
  <c r="AS838"/>
  <c r="P602" i="2" s="1"/>
  <c r="AS843" i="4"/>
  <c r="P607" i="2" s="1"/>
  <c r="AS849" i="4"/>
  <c r="AS855"/>
  <c r="P616" i="2" s="1"/>
  <c r="AS858" i="4"/>
  <c r="P619" i="2" s="1"/>
  <c r="AS677" i="4"/>
  <c r="P485" i="2" s="1"/>
  <c r="AS681" i="4"/>
  <c r="P489" i="2" s="1"/>
  <c r="AS686" i="4"/>
  <c r="AS690"/>
  <c r="P495" i="2" s="1"/>
  <c r="AS833" i="4"/>
  <c r="P600" i="2" s="1"/>
  <c r="AS839" i="4"/>
  <c r="P603" i="2" s="1"/>
  <c r="AS842" i="4"/>
  <c r="P606" i="2" s="1"/>
  <c r="AS851" i="4"/>
  <c r="P612" i="2" s="1"/>
  <c r="AS835" i="4"/>
  <c r="AS846"/>
  <c r="P610" i="2" s="1"/>
  <c r="AS836" i="4"/>
  <c r="AS844"/>
  <c r="AS848"/>
  <c r="AS857"/>
  <c r="AS675"/>
  <c r="P483" i="2" s="1"/>
  <c r="AS680" i="4"/>
  <c r="AS687"/>
  <c r="P492" i="2" s="1"/>
  <c r="AS693" i="4"/>
  <c r="AS698"/>
  <c r="AS702"/>
  <c r="P504" i="2" s="1"/>
  <c r="AS706" i="4"/>
  <c r="AS711"/>
  <c r="AS715"/>
  <c r="P514" i="2" s="1"/>
  <c r="AS719" i="4"/>
  <c r="AS724"/>
  <c r="AS728"/>
  <c r="P524" i="2" s="1"/>
  <c r="AS732" i="4"/>
  <c r="AS737"/>
  <c r="AS741"/>
  <c r="P534" i="2" s="1"/>
  <c r="AS856" i="4"/>
  <c r="P617" i="2" s="1"/>
  <c r="AS674" i="4"/>
  <c r="P482" i="2" s="1"/>
  <c r="AS682" i="4"/>
  <c r="P490" i="2" s="1"/>
  <c r="AS689" i="4"/>
  <c r="P494" i="2" s="1"/>
  <c r="AS695" i="4"/>
  <c r="P500" i="2" s="1"/>
  <c r="AS861" i="4"/>
  <c r="AS697"/>
  <c r="AS701"/>
  <c r="P503" i="2" s="1"/>
  <c r="AS862" i="4"/>
  <c r="AS678"/>
  <c r="P486" i="2" s="1"/>
  <c r="AS691" i="4"/>
  <c r="P496" i="2" s="1"/>
  <c r="AS694" i="4"/>
  <c r="P499" i="2" s="1"/>
  <c r="AS700" i="4"/>
  <c r="P502" i="2" s="1"/>
  <c r="AS705" i="4"/>
  <c r="P507" i="2" s="1"/>
  <c r="AS840" i="4"/>
  <c r="P604" i="2" s="1"/>
  <c r="AS852" i="4"/>
  <c r="P613" i="2" s="1"/>
  <c r="AS679" i="4"/>
  <c r="P487" i="2" s="1"/>
  <c r="AS684" i="4"/>
  <c r="AS692"/>
  <c r="P497" i="2" s="1"/>
  <c r="AS699" i="4"/>
  <c r="AS704"/>
  <c r="P506" i="2" s="1"/>
  <c r="AS710" i="4"/>
  <c r="AS853"/>
  <c r="P614" i="2" s="1"/>
  <c r="AS859" i="4"/>
  <c r="P620" i="2" s="1"/>
  <c r="AS676" i="4"/>
  <c r="P484" i="2" s="1"/>
  <c r="AS685" i="4"/>
  <c r="AS688"/>
  <c r="P493" i="2" s="1"/>
  <c r="AS703" i="4"/>
  <c r="P505" i="2" s="1"/>
  <c r="AS708" i="4"/>
  <c r="P510" i="2" s="1"/>
  <c r="AS714" i="4"/>
  <c r="P513" i="2" s="1"/>
  <c r="AS720" i="4"/>
  <c r="P519" i="2" s="1"/>
  <c r="AS726" i="4"/>
  <c r="P522" i="2" s="1"/>
  <c r="AS731" i="4"/>
  <c r="P527" i="2" s="1"/>
  <c r="AS713" i="4"/>
  <c r="P512" i="2" s="1"/>
  <c r="AS721" i="4"/>
  <c r="P520" i="2" s="1"/>
  <c r="AS725" i="4"/>
  <c r="AS738"/>
  <c r="AS743"/>
  <c r="P536" i="2" s="1"/>
  <c r="AS747" i="4"/>
  <c r="P540" i="2" s="1"/>
  <c r="AS752" i="4"/>
  <c r="AS756"/>
  <c r="P544" i="2" s="1"/>
  <c r="AS760" i="4"/>
  <c r="AS765"/>
  <c r="AS769"/>
  <c r="P554" i="2" s="1"/>
  <c r="AS717" i="4"/>
  <c r="P516" i="2" s="1"/>
  <c r="AS729" i="4"/>
  <c r="P525" i="2" s="1"/>
  <c r="AS736" i="4"/>
  <c r="AS749"/>
  <c r="AS754"/>
  <c r="P542" i="2" s="1"/>
  <c r="AS759" i="4"/>
  <c r="P547" i="2" s="1"/>
  <c r="AS766" i="4"/>
  <c r="AS770"/>
  <c r="AS774"/>
  <c r="P559" i="2" s="1"/>
  <c r="AS718" i="4"/>
  <c r="P517" i="2" s="1"/>
  <c r="AS723" i="4"/>
  <c r="AS730"/>
  <c r="P526" i="2" s="1"/>
  <c r="AS739" i="4"/>
  <c r="P532" i="2" s="1"/>
  <c r="AS742" i="4"/>
  <c r="P535" i="2" s="1"/>
  <c r="AS746" i="4"/>
  <c r="P539" i="2" s="1"/>
  <c r="AS753" i="4"/>
  <c r="AS758"/>
  <c r="P546" i="2" s="1"/>
  <c r="AS764" i="4"/>
  <c r="AS773"/>
  <c r="AS778"/>
  <c r="AS712"/>
  <c r="AS727"/>
  <c r="P523" i="2" s="1"/>
  <c r="AS733" i="4"/>
  <c r="P529" i="2" s="1"/>
  <c r="AS740" i="4"/>
  <c r="P533" i="2" s="1"/>
  <c r="AS745" i="4"/>
  <c r="AS751"/>
  <c r="AS757"/>
  <c r="P545" i="2" s="1"/>
  <c r="AS762" i="4"/>
  <c r="P550" i="2" s="1"/>
  <c r="AS768" i="4"/>
  <c r="P553" i="2" s="1"/>
  <c r="AS772" i="4"/>
  <c r="P557" i="2" s="1"/>
  <c r="AS777" i="4"/>
  <c r="AS707"/>
  <c r="P509" i="2" s="1"/>
  <c r="AS716" i="4"/>
  <c r="P515" i="2" s="1"/>
  <c r="AS734" i="4"/>
  <c r="P530" i="2" s="1"/>
  <c r="AS744" i="4"/>
  <c r="P537" i="2" s="1"/>
  <c r="AS750" i="4"/>
  <c r="AS755"/>
  <c r="P543" i="2" s="1"/>
  <c r="AS761" i="4"/>
  <c r="P549" i="2" s="1"/>
  <c r="AS767" i="4"/>
  <c r="P552" i="2" s="1"/>
  <c r="AS771" i="4"/>
  <c r="AS775"/>
  <c r="P560" i="2" s="1"/>
  <c r="AS564" i="4"/>
  <c r="P403" i="2" s="1"/>
  <c r="AS568" i="4"/>
  <c r="P407" i="2" s="1"/>
  <c r="AS566" i="4"/>
  <c r="P405" i="2" s="1"/>
  <c r="AS571" i="4"/>
  <c r="P410" i="2" s="1"/>
  <c r="AS576" i="4"/>
  <c r="P412" i="2" s="1"/>
  <c r="AS580" i="4"/>
  <c r="P416" i="2" s="1"/>
  <c r="AS584" i="4"/>
  <c r="P420" i="2" s="1"/>
  <c r="AS589" i="4"/>
  <c r="P422" i="2" s="1"/>
  <c r="AS593" i="4"/>
  <c r="P426" i="2" s="1"/>
  <c r="AS597" i="4"/>
  <c r="P430" i="2" s="1"/>
  <c r="AS602" i="4"/>
  <c r="P432" i="2" s="1"/>
  <c r="AS606" i="4"/>
  <c r="P436" i="2" s="1"/>
  <c r="AS565" i="4"/>
  <c r="P404" i="2" s="1"/>
  <c r="AS570" i="4"/>
  <c r="P409" i="2" s="1"/>
  <c r="AS575" i="4"/>
  <c r="AS579"/>
  <c r="P415" i="2" s="1"/>
  <c r="AS583" i="4"/>
  <c r="P419" i="2" s="1"/>
  <c r="AS588" i="4"/>
  <c r="AS592"/>
  <c r="P425" i="2" s="1"/>
  <c r="AS596" i="4"/>
  <c r="P429" i="2" s="1"/>
  <c r="AS601" i="4"/>
  <c r="AS563"/>
  <c r="P402" i="2" s="1"/>
  <c r="AS569" i="4"/>
  <c r="AS574"/>
  <c r="AS578"/>
  <c r="P414" i="2" s="1"/>
  <c r="AS582" i="4"/>
  <c r="AS587"/>
  <c r="AS591"/>
  <c r="P424" i="2" s="1"/>
  <c r="AS595" i="4"/>
  <c r="AS600"/>
  <c r="AS604"/>
  <c r="P434" i="2" s="1"/>
  <c r="AS608" i="4"/>
  <c r="AS567"/>
  <c r="P406" i="2" s="1"/>
  <c r="AS573" i="4"/>
  <c r="AS577"/>
  <c r="P413" i="2" s="1"/>
  <c r="AS581" i="4"/>
  <c r="P417" i="2" s="1"/>
  <c r="AS586" i="4"/>
  <c r="AS590"/>
  <c r="P423" i="2" s="1"/>
  <c r="AS594" i="4"/>
  <c r="P427" i="2" s="1"/>
  <c r="AS599" i="4"/>
  <c r="AS603"/>
  <c r="P433" i="2" s="1"/>
  <c r="AS607" i="4"/>
  <c r="P437" i="2" s="1"/>
  <c r="AS612" i="4"/>
  <c r="AS616"/>
  <c r="P443" i="2" s="1"/>
  <c r="AS620" i="4"/>
  <c r="P447" i="2" s="1"/>
  <c r="AS625" i="4"/>
  <c r="AS629"/>
  <c r="P453" i="2" s="1"/>
  <c r="AS633" i="4"/>
  <c r="P457" i="2" s="1"/>
  <c r="AS638" i="4"/>
  <c r="AS642"/>
  <c r="P463" i="2" s="1"/>
  <c r="AS646" i="4"/>
  <c r="P467" i="2" s="1"/>
  <c r="AS610" i="4"/>
  <c r="P440" i="2" s="1"/>
  <c r="AS617" i="4"/>
  <c r="P444" i="2" s="1"/>
  <c r="AS622" i="4"/>
  <c r="P449" i="2" s="1"/>
  <c r="AS628" i="4"/>
  <c r="P452" i="2" s="1"/>
  <c r="AS634" i="4"/>
  <c r="AS640"/>
  <c r="AS645"/>
  <c r="P466" i="2" s="1"/>
  <c r="AS653" i="4"/>
  <c r="AS657"/>
  <c r="P475" i="2" s="1"/>
  <c r="AS661" i="4"/>
  <c r="P479" i="2" s="1"/>
  <c r="AS453" i="4"/>
  <c r="P322" i="2" s="1"/>
  <c r="AS457" i="4"/>
  <c r="P326" i="2" s="1"/>
  <c r="AS461" i="4"/>
  <c r="P330" i="2" s="1"/>
  <c r="AS466" i="4"/>
  <c r="P332" i="2" s="1"/>
  <c r="AS470" i="4"/>
  <c r="P336" i="2" s="1"/>
  <c r="AS609" i="4"/>
  <c r="P439" i="2" s="1"/>
  <c r="AS615" i="4"/>
  <c r="P442" i="2" s="1"/>
  <c r="AS621" i="4"/>
  <c r="AS627"/>
  <c r="AS632"/>
  <c r="P456" i="2" s="1"/>
  <c r="AS639" i="4"/>
  <c r="AS644"/>
  <c r="P465" i="2" s="1"/>
  <c r="AS649" i="4"/>
  <c r="P470" i="2" s="1"/>
  <c r="AS652" i="4"/>
  <c r="AS656"/>
  <c r="P474" i="2" s="1"/>
  <c r="AS660" i="4"/>
  <c r="AS665"/>
  <c r="AS456"/>
  <c r="P325" i="2" s="1"/>
  <c r="AS460" i="4"/>
  <c r="P329" i="2" s="1"/>
  <c r="AS465" i="4"/>
  <c r="AS469"/>
  <c r="P335" i="2" s="1"/>
  <c r="AS605" i="4"/>
  <c r="P435" i="2" s="1"/>
  <c r="AS614" i="4"/>
  <c r="AS619"/>
  <c r="P446" i="2" s="1"/>
  <c r="AS626" i="4"/>
  <c r="AS631"/>
  <c r="P455" i="2" s="1"/>
  <c r="AS636" i="4"/>
  <c r="P460" i="2" s="1"/>
  <c r="AS643" i="4"/>
  <c r="P464" i="2" s="1"/>
  <c r="AS648" i="4"/>
  <c r="P469" i="2" s="1"/>
  <c r="AS651" i="4"/>
  <c r="AS655"/>
  <c r="P473" i="2" s="1"/>
  <c r="AS659" i="4"/>
  <c r="P477" i="2" s="1"/>
  <c r="AS664" i="4"/>
  <c r="AS455"/>
  <c r="P324" i="2" s="1"/>
  <c r="AS459" i="4"/>
  <c r="AS464"/>
  <c r="AS468"/>
  <c r="P334" i="2" s="1"/>
  <c r="AS472" i="4"/>
  <c r="AS613"/>
  <c r="AS618"/>
  <c r="P445" i="2" s="1"/>
  <c r="AS623" i="4"/>
  <c r="P450" i="2" s="1"/>
  <c r="AS630" i="4"/>
  <c r="P454" i="2" s="1"/>
  <c r="AS635" i="4"/>
  <c r="P459" i="2" s="1"/>
  <c r="AS641" i="4"/>
  <c r="P462" i="2" s="1"/>
  <c r="AS647" i="4"/>
  <c r="AS654"/>
  <c r="P472" i="2" s="1"/>
  <c r="AS658" i="4"/>
  <c r="P476" i="2" s="1"/>
  <c r="AS662" i="4"/>
  <c r="P480" i="2" s="1"/>
  <c r="AS454" i="4"/>
  <c r="P323" i="2" s="1"/>
  <c r="AS458" i="4"/>
  <c r="P327" i="2" s="1"/>
  <c r="AS463" i="4"/>
  <c r="AS467"/>
  <c r="P333" i="2" s="1"/>
  <c r="AS471" i="4"/>
  <c r="P337" i="2" s="1"/>
  <c r="AS476" i="4"/>
  <c r="AS480"/>
  <c r="P343" i="2" s="1"/>
  <c r="AS484" i="4"/>
  <c r="P347" i="2" s="1"/>
  <c r="AS489" i="4"/>
  <c r="AS493"/>
  <c r="P353" i="2" s="1"/>
  <c r="AS497" i="4"/>
  <c r="P357" i="2" s="1"/>
  <c r="AS479" i="4"/>
  <c r="P342" i="2" s="1"/>
  <c r="AS485" i="4"/>
  <c r="AS491"/>
  <c r="AS496"/>
  <c r="P356" i="2" s="1"/>
  <c r="AS502" i="4"/>
  <c r="AS506"/>
  <c r="P363" i="2" s="1"/>
  <c r="AS510" i="4"/>
  <c r="P367" i="2" s="1"/>
  <c r="AS515" i="4"/>
  <c r="AS519"/>
  <c r="P373" i="2" s="1"/>
  <c r="AS523" i="4"/>
  <c r="P377" i="2" s="1"/>
  <c r="AS528" i="4"/>
  <c r="AS532"/>
  <c r="P383" i="2" s="1"/>
  <c r="AS536" i="4"/>
  <c r="P387" i="2" s="1"/>
  <c r="AS541" i="4"/>
  <c r="AS545"/>
  <c r="P393" i="2" s="1"/>
  <c r="AS549" i="4"/>
  <c r="P397" i="2" s="1"/>
  <c r="AS554" i="4"/>
  <c r="AS343"/>
  <c r="P243" i="2" s="1"/>
  <c r="AS347" i="4"/>
  <c r="P247" i="2" s="1"/>
  <c r="AS352" i="4"/>
  <c r="AS356"/>
  <c r="P253" i="2" s="1"/>
  <c r="AS474" i="4"/>
  <c r="P340" i="2" s="1"/>
  <c r="AS478" i="4"/>
  <c r="AS483"/>
  <c r="P346" i="2" s="1"/>
  <c r="AS490" i="4"/>
  <c r="AS495"/>
  <c r="P355" i="2" s="1"/>
  <c r="AS500" i="4"/>
  <c r="P360" i="2" s="1"/>
  <c r="AS505" i="4"/>
  <c r="P362" i="2" s="1"/>
  <c r="AS509" i="4"/>
  <c r="P366" i="2" s="1"/>
  <c r="AS513" i="4"/>
  <c r="P370" i="2" s="1"/>
  <c r="AS518" i="4"/>
  <c r="P372" i="2" s="1"/>
  <c r="AS522" i="4"/>
  <c r="P376" i="2" s="1"/>
  <c r="AS526" i="4"/>
  <c r="P380" i="2" s="1"/>
  <c r="AS531" i="4"/>
  <c r="P382" i="2" s="1"/>
  <c r="AS535" i="4"/>
  <c r="P386" i="2" s="1"/>
  <c r="AS539" i="4"/>
  <c r="P390" i="2" s="1"/>
  <c r="AS544" i="4"/>
  <c r="P392" i="2" s="1"/>
  <c r="AS548" i="4"/>
  <c r="P396" i="2" s="1"/>
  <c r="AS552" i="4"/>
  <c r="P400" i="2" s="1"/>
  <c r="AS342" i="4"/>
  <c r="P242" i="2" s="1"/>
  <c r="AS346" i="4"/>
  <c r="P246" i="2" s="1"/>
  <c r="AS350" i="4"/>
  <c r="P250" i="2" s="1"/>
  <c r="AS355" i="4"/>
  <c r="P252" i="2" s="1"/>
  <c r="AS473" i="4"/>
  <c r="P339" i="2" s="1"/>
  <c r="AS477" i="4"/>
  <c r="AS482"/>
  <c r="P345" i="2" s="1"/>
  <c r="AS487" i="4"/>
  <c r="P350" i="2" s="1"/>
  <c r="AS494" i="4"/>
  <c r="P354" i="2" s="1"/>
  <c r="AS499" i="4"/>
  <c r="P359" i="2" s="1"/>
  <c r="AS504" i="4"/>
  <c r="AS508"/>
  <c r="P365" i="2" s="1"/>
  <c r="AS512" i="4"/>
  <c r="P369" i="2" s="1"/>
  <c r="AS517" i="4"/>
  <c r="AS521"/>
  <c r="P375" i="2" s="1"/>
  <c r="AS525" i="4"/>
  <c r="P379" i="2" s="1"/>
  <c r="AS530" i="4"/>
  <c r="AS534"/>
  <c r="P385" i="2" s="1"/>
  <c r="AS538" i="4"/>
  <c r="P389" i="2" s="1"/>
  <c r="AS543" i="4"/>
  <c r="AS547"/>
  <c r="P395" i="2" s="1"/>
  <c r="AS551" i="4"/>
  <c r="P399" i="2" s="1"/>
  <c r="AS345" i="4"/>
  <c r="P245" i="2" s="1"/>
  <c r="AS349" i="4"/>
  <c r="P249" i="2" s="1"/>
  <c r="AS354" i="4"/>
  <c r="AS358"/>
  <c r="P255" i="2" s="1"/>
  <c r="AS481" i="4"/>
  <c r="P344" i="2" s="1"/>
  <c r="AS486" i="4"/>
  <c r="P349" i="2" s="1"/>
  <c r="AS492" i="4"/>
  <c r="P352" i="2" s="1"/>
  <c r="AS498" i="4"/>
  <c r="AS503"/>
  <c r="AS507"/>
  <c r="P364" i="2" s="1"/>
  <c r="AS511" i="4"/>
  <c r="AS516"/>
  <c r="AS520"/>
  <c r="P374" i="2" s="1"/>
  <c r="AS524" i="4"/>
  <c r="AS529"/>
  <c r="AS533"/>
  <c r="P384" i="2" s="1"/>
  <c r="AS537" i="4"/>
  <c r="AS542"/>
  <c r="AS546"/>
  <c r="P394" i="2" s="1"/>
  <c r="AS550" i="4"/>
  <c r="AS555"/>
  <c r="AS344"/>
  <c r="P244" i="2" s="1"/>
  <c r="AS348" i="4"/>
  <c r="AS353"/>
  <c r="AS357"/>
  <c r="P254" i="2" s="1"/>
  <c r="AS361" i="4"/>
  <c r="AS366"/>
  <c r="AS370"/>
  <c r="P264" i="2" s="1"/>
  <c r="AS374" i="4"/>
  <c r="AS359"/>
  <c r="P256" i="2" s="1"/>
  <c r="AS365" i="4"/>
  <c r="AS371"/>
  <c r="P265" i="2" s="1"/>
  <c r="AS376" i="4"/>
  <c r="P270" i="2" s="1"/>
  <c r="AS379" i="4"/>
  <c r="AS383"/>
  <c r="P274" i="2" s="1"/>
  <c r="AS387" i="4"/>
  <c r="AS392"/>
  <c r="AS396"/>
  <c r="P284" i="2" s="1"/>
  <c r="AS400" i="4"/>
  <c r="AS405"/>
  <c r="AS409"/>
  <c r="P294" i="2" s="1"/>
  <c r="AS413" i="4"/>
  <c r="AS418"/>
  <c r="AS422"/>
  <c r="P304" i="2" s="1"/>
  <c r="AS426" i="4"/>
  <c r="AS431"/>
  <c r="AS435"/>
  <c r="P314" i="2" s="1"/>
  <c r="AS439" i="4"/>
  <c r="AS444"/>
  <c r="AS232"/>
  <c r="P163" i="2" s="1"/>
  <c r="AS236" i="4"/>
  <c r="P167" i="2" s="1"/>
  <c r="AS363" i="4"/>
  <c r="P260" i="2" s="1"/>
  <c r="AS369" i="4"/>
  <c r="P263" i="2" s="1"/>
  <c r="AS375" i="4"/>
  <c r="P269" i="2" s="1"/>
  <c r="AS382" i="4"/>
  <c r="P273" i="2" s="1"/>
  <c r="AS386" i="4"/>
  <c r="P277" i="2" s="1"/>
  <c r="AS391" i="4"/>
  <c r="AS395"/>
  <c r="P283" i="2" s="1"/>
  <c r="AS399" i="4"/>
  <c r="P287" i="2" s="1"/>
  <c r="AS404" i="4"/>
  <c r="AS408"/>
  <c r="P293" i="2" s="1"/>
  <c r="AS412" i="4"/>
  <c r="P297" i="2" s="1"/>
  <c r="AS417" i="4"/>
  <c r="AS421"/>
  <c r="P303" i="2" s="1"/>
  <c r="AS425" i="4"/>
  <c r="P307" i="2" s="1"/>
  <c r="AS430" i="4"/>
  <c r="AS434"/>
  <c r="P313" i="2" s="1"/>
  <c r="AS438" i="4"/>
  <c r="P317" i="2" s="1"/>
  <c r="AS443" i="4"/>
  <c r="AS231"/>
  <c r="P162" i="2" s="1"/>
  <c r="AS235" i="4"/>
  <c r="P166" i="2" s="1"/>
  <c r="AS239" i="4"/>
  <c r="P170" i="2" s="1"/>
  <c r="AS362" i="4"/>
  <c r="P259" i="2" s="1"/>
  <c r="AS368" i="4"/>
  <c r="P262" i="2" s="1"/>
  <c r="AS373" i="4"/>
  <c r="P267" i="2" s="1"/>
  <c r="AS381" i="4"/>
  <c r="P272" i="2" s="1"/>
  <c r="AS385" i="4"/>
  <c r="P276" i="2" s="1"/>
  <c r="AS389" i="4"/>
  <c r="P280" i="2" s="1"/>
  <c r="AS394" i="4"/>
  <c r="P282" i="2" s="1"/>
  <c r="AS398" i="4"/>
  <c r="P286" i="2" s="1"/>
  <c r="AS402" i="4"/>
  <c r="P290" i="2" s="1"/>
  <c r="AS407" i="4"/>
  <c r="P292" i="2" s="1"/>
  <c r="AS411" i="4"/>
  <c r="P296" i="2" s="1"/>
  <c r="AS415" i="4"/>
  <c r="P300" i="2" s="1"/>
  <c r="AS420" i="4"/>
  <c r="P302" i="2" s="1"/>
  <c r="AS424" i="4"/>
  <c r="P306" i="2" s="1"/>
  <c r="AS428" i="4"/>
  <c r="P310" i="2" s="1"/>
  <c r="AS433" i="4"/>
  <c r="P312" i="2" s="1"/>
  <c r="AS437" i="4"/>
  <c r="P316" i="2" s="1"/>
  <c r="AS441" i="4"/>
  <c r="P320" i="2" s="1"/>
  <c r="AS234" i="4"/>
  <c r="P165" i="2" s="1"/>
  <c r="AS238" i="4"/>
  <c r="P169" i="2" s="1"/>
  <c r="AS243" i="4"/>
  <c r="AS360"/>
  <c r="P257" i="2" s="1"/>
  <c r="AS367" i="4"/>
  <c r="AS372"/>
  <c r="P266" i="2" s="1"/>
  <c r="AS378" i="4"/>
  <c r="AS380"/>
  <c r="AS384"/>
  <c r="P275" i="2" s="1"/>
  <c r="AS388" i="4"/>
  <c r="P279" i="2" s="1"/>
  <c r="AS393" i="4"/>
  <c r="AS397"/>
  <c r="P285" i="2" s="1"/>
  <c r="AS401" i="4"/>
  <c r="P289" i="2" s="1"/>
  <c r="AS406" i="4"/>
  <c r="AS410"/>
  <c r="P295" i="2" s="1"/>
  <c r="AS414" i="4"/>
  <c r="P299" i="2" s="1"/>
  <c r="AS419" i="4"/>
  <c r="AS423"/>
  <c r="P305" i="2" s="1"/>
  <c r="AS427" i="4"/>
  <c r="P309" i="2" s="1"/>
  <c r="AS432" i="4"/>
  <c r="AS436"/>
  <c r="P315" i="2" s="1"/>
  <c r="AS440" i="4"/>
  <c r="P319" i="2" s="1"/>
  <c r="AS233" i="4"/>
  <c r="P164" i="2" s="1"/>
  <c r="AS237" i="4"/>
  <c r="AS242"/>
  <c r="AS246"/>
  <c r="P174" i="2" s="1"/>
  <c r="AS250" i="4"/>
  <c r="AS255"/>
  <c r="AS259"/>
  <c r="P184" i="2" s="1"/>
  <c r="AS263" i="4"/>
  <c r="AS268"/>
  <c r="AS272"/>
  <c r="P194" i="2" s="1"/>
  <c r="AS276" i="4"/>
  <c r="AS281"/>
  <c r="AS285"/>
  <c r="P204" i="2" s="1"/>
  <c r="AS289" i="4"/>
  <c r="AS294"/>
  <c r="AS298"/>
  <c r="P214" i="2" s="1"/>
  <c r="AS302" i="4"/>
  <c r="AS307"/>
  <c r="AS311"/>
  <c r="P224" i="2" s="1"/>
  <c r="AS315" i="4"/>
  <c r="AS241"/>
  <c r="AS247"/>
  <c r="P175" i="2" s="1"/>
  <c r="AS252" i="4"/>
  <c r="P180" i="2" s="1"/>
  <c r="AS258" i="4"/>
  <c r="P183" i="2" s="1"/>
  <c r="AS264" i="4"/>
  <c r="P189" i="2" s="1"/>
  <c r="AS270" i="4"/>
  <c r="P192" i="2" s="1"/>
  <c r="AS275" i="4"/>
  <c r="P197" i="2" s="1"/>
  <c r="AS282" i="4"/>
  <c r="AS287"/>
  <c r="P206" i="2" s="1"/>
  <c r="AS293" i="4"/>
  <c r="AS299"/>
  <c r="P215" i="2" s="1"/>
  <c r="AS304" i="4"/>
  <c r="P220" i="2" s="1"/>
  <c r="AS310" i="4"/>
  <c r="P223" i="2" s="1"/>
  <c r="AS316" i="4"/>
  <c r="P229" i="2" s="1"/>
  <c r="AS319" i="4"/>
  <c r="AS323"/>
  <c r="P233" i="2" s="1"/>
  <c r="AS327" i="4"/>
  <c r="P237" i="2" s="1"/>
  <c r="AS332" i="4"/>
  <c r="AS121"/>
  <c r="P83" i="2" s="1"/>
  <c r="AS125" i="4"/>
  <c r="P87" i="2" s="1"/>
  <c r="AS130" i="4"/>
  <c r="AS134"/>
  <c r="P93" i="2" s="1"/>
  <c r="AS138" i="4"/>
  <c r="P97" i="2" s="1"/>
  <c r="AS143" i="4"/>
  <c r="AS147"/>
  <c r="P103" i="2" s="1"/>
  <c r="AS245" i="4"/>
  <c r="P173" i="2" s="1"/>
  <c r="AS251" i="4"/>
  <c r="P179" i="2" s="1"/>
  <c r="AS257" i="4"/>
  <c r="P182" i="2" s="1"/>
  <c r="AS262" i="4"/>
  <c r="P187" i="2" s="1"/>
  <c r="AS269" i="4"/>
  <c r="AS274"/>
  <c r="P196" i="2" s="1"/>
  <c r="AS280" i="4"/>
  <c r="AS286"/>
  <c r="P205" i="2" s="1"/>
  <c r="AS291" i="4"/>
  <c r="P210" i="2" s="1"/>
  <c r="AS297" i="4"/>
  <c r="P213" i="2" s="1"/>
  <c r="AS303" i="4"/>
  <c r="P219" i="2" s="1"/>
  <c r="AS309" i="4"/>
  <c r="P222" i="2" s="1"/>
  <c r="AS314" i="4"/>
  <c r="P227" i="2" s="1"/>
  <c r="AS322" i="4"/>
  <c r="P232" i="2" s="1"/>
  <c r="AS326" i="4"/>
  <c r="P236" i="2" s="1"/>
  <c r="AS330" i="4"/>
  <c r="P240" i="2" s="1"/>
  <c r="AS120" i="4"/>
  <c r="P82" i="2" s="1"/>
  <c r="AS124" i="4"/>
  <c r="P86" i="2" s="1"/>
  <c r="AS128" i="4"/>
  <c r="P90" i="2" s="1"/>
  <c r="AS133" i="4"/>
  <c r="P92" i="2" s="1"/>
  <c r="AS137" i="4"/>
  <c r="P96" i="2" s="1"/>
  <c r="AS244" i="4"/>
  <c r="P172" i="2" s="1"/>
  <c r="AS249" i="4"/>
  <c r="P177" i="2" s="1"/>
  <c r="AS256" i="4"/>
  <c r="AS261"/>
  <c r="P186" i="2" s="1"/>
  <c r="AS267" i="4"/>
  <c r="AS273"/>
  <c r="P195" i="2" s="1"/>
  <c r="AS278" i="4"/>
  <c r="P200" i="2" s="1"/>
  <c r="AS284" i="4"/>
  <c r="P203" i="2" s="1"/>
  <c r="AS290" i="4"/>
  <c r="P209" i="2" s="1"/>
  <c r="AS296" i="4"/>
  <c r="P212" i="2" s="1"/>
  <c r="AS301" i="4"/>
  <c r="P217" i="2" s="1"/>
  <c r="AS308" i="4"/>
  <c r="AS313"/>
  <c r="P226" i="2" s="1"/>
  <c r="AS321" i="4"/>
  <c r="AS325"/>
  <c r="P235" i="2" s="1"/>
  <c r="AS329" i="4"/>
  <c r="P239" i="2" s="1"/>
  <c r="AS248" i="4"/>
  <c r="P176" i="2" s="1"/>
  <c r="AS254" i="4"/>
  <c r="AS260"/>
  <c r="P185" i="2" s="1"/>
  <c r="AS265" i="4"/>
  <c r="P190" i="2" s="1"/>
  <c r="AS271" i="4"/>
  <c r="P193" i="2" s="1"/>
  <c r="AS277" i="4"/>
  <c r="P199" i="2" s="1"/>
  <c r="AS283" i="4"/>
  <c r="P202" i="2" s="1"/>
  <c r="AS288" i="4"/>
  <c r="P207" i="2" s="1"/>
  <c r="AS295" i="4"/>
  <c r="AS300"/>
  <c r="P216" i="2" s="1"/>
  <c r="AS306" i="4"/>
  <c r="AS312"/>
  <c r="P225" i="2" s="1"/>
  <c r="AS317" i="4"/>
  <c r="P230" i="2" s="1"/>
  <c r="AS320" i="4"/>
  <c r="AS324"/>
  <c r="P234" i="2" s="1"/>
  <c r="AS328" i="4"/>
  <c r="AS333"/>
  <c r="AS122"/>
  <c r="P84" i="2" s="1"/>
  <c r="AS126" i="4"/>
  <c r="AS131"/>
  <c r="AS135"/>
  <c r="P94" i="2" s="1"/>
  <c r="AS139" i="4"/>
  <c r="AS144"/>
  <c r="AS148"/>
  <c r="P104" i="2" s="1"/>
  <c r="AS152" i="4"/>
  <c r="AS157"/>
  <c r="AS161"/>
  <c r="P114" i="2" s="1"/>
  <c r="AS165" i="4"/>
  <c r="AS170"/>
  <c r="AS174"/>
  <c r="P124" i="2" s="1"/>
  <c r="AS178" i="4"/>
  <c r="AS183"/>
  <c r="AS187"/>
  <c r="P134" i="2" s="1"/>
  <c r="AS191" i="4"/>
  <c r="AS196"/>
  <c r="AS200"/>
  <c r="P144" i="2" s="1"/>
  <c r="AS204" i="4"/>
  <c r="AS209"/>
  <c r="AS213"/>
  <c r="P154" i="2" s="1"/>
  <c r="AS217" i="4"/>
  <c r="AS222"/>
  <c r="AS12"/>
  <c r="P4" i="2" s="1"/>
  <c r="AS16" i="4"/>
  <c r="AS123"/>
  <c r="P85" i="2" s="1"/>
  <c r="AS146" i="4"/>
  <c r="P102" i="2" s="1"/>
  <c r="AS153" i="4"/>
  <c r="P109" i="2" s="1"/>
  <c r="AS159" i="4"/>
  <c r="P112" i="2" s="1"/>
  <c r="AS164" i="4"/>
  <c r="P117" i="2" s="1"/>
  <c r="AS171" i="4"/>
  <c r="AS176"/>
  <c r="P126" i="2" s="1"/>
  <c r="AS182" i="4"/>
  <c r="AS188"/>
  <c r="P135" i="2" s="1"/>
  <c r="P140"/>
  <c r="AS199" i="4"/>
  <c r="P143" i="2" s="1"/>
  <c r="AS205" i="4"/>
  <c r="P149" i="2" s="1"/>
  <c r="AS211" i="4"/>
  <c r="P152" i="2" s="1"/>
  <c r="AS216" i="4"/>
  <c r="P157" i="2" s="1"/>
  <c r="AS13" i="4"/>
  <c r="P5" i="2" s="1"/>
  <c r="P10"/>
  <c r="AS23" i="4"/>
  <c r="P12" i="2" s="1"/>
  <c r="AS27" i="4"/>
  <c r="P16" i="2" s="1"/>
  <c r="AS31" i="4"/>
  <c r="P20" i="2" s="1"/>
  <c r="AS36" i="4"/>
  <c r="P22" i="2" s="1"/>
  <c r="AS40" i="4"/>
  <c r="P26" i="2" s="1"/>
  <c r="AS44" i="4"/>
  <c r="P30" i="2" s="1"/>
  <c r="AS49" i="4"/>
  <c r="P32" i="2" s="1"/>
  <c r="AS53" i="4"/>
  <c r="P36" i="2" s="1"/>
  <c r="AS55" i="4"/>
  <c r="AS60"/>
  <c r="AS64"/>
  <c r="P44" i="2" s="1"/>
  <c r="AS68" i="4"/>
  <c r="AS73"/>
  <c r="AS77"/>
  <c r="P54" i="2" s="1"/>
  <c r="AS81" i="4"/>
  <c r="AS86"/>
  <c r="AS90"/>
  <c r="P64" i="2" s="1"/>
  <c r="AS94" i="4"/>
  <c r="AS99"/>
  <c r="AS103"/>
  <c r="P74" i="2" s="1"/>
  <c r="AS107" i="4"/>
  <c r="AS112"/>
  <c r="AS136"/>
  <c r="P95" i="2" s="1"/>
  <c r="AS145" i="4"/>
  <c r="AS151"/>
  <c r="P107" i="2" s="1"/>
  <c r="AS158" i="4"/>
  <c r="AS163"/>
  <c r="P116" i="2" s="1"/>
  <c r="AS169" i="4"/>
  <c r="AS175"/>
  <c r="P125" i="2" s="1"/>
  <c r="P130"/>
  <c r="AS186" i="4"/>
  <c r="P133" i="2" s="1"/>
  <c r="AS192" i="4"/>
  <c r="P139" i="2" s="1"/>
  <c r="AS198" i="4"/>
  <c r="P142" i="2" s="1"/>
  <c r="AS203" i="4"/>
  <c r="P147" i="2" s="1"/>
  <c r="AS210" i="4"/>
  <c r="AS215"/>
  <c r="P156" i="2" s="1"/>
  <c r="AS221" i="4"/>
  <c r="AS11"/>
  <c r="P3" i="2" s="1"/>
  <c r="AS17" i="4"/>
  <c r="P9" i="2" s="1"/>
  <c r="AS22" i="4"/>
  <c r="AS26"/>
  <c r="P15" i="2" s="1"/>
  <c r="AS30" i="4"/>
  <c r="P19" i="2" s="1"/>
  <c r="AS35" i="4"/>
  <c r="AS39"/>
  <c r="P25" i="2" s="1"/>
  <c r="AS43" i="4"/>
  <c r="P29" i="2" s="1"/>
  <c r="AS48" i="4"/>
  <c r="AS52"/>
  <c r="P35" i="2" s="1"/>
  <c r="AS59" i="4"/>
  <c r="AS63"/>
  <c r="P43" i="2" s="1"/>
  <c r="AS67" i="4"/>
  <c r="P47" i="2" s="1"/>
  <c r="AS72" i="4"/>
  <c r="AS76"/>
  <c r="P53" i="2" s="1"/>
  <c r="AS80" i="4"/>
  <c r="P57" i="2" s="1"/>
  <c r="AS85" i="4"/>
  <c r="AS89"/>
  <c r="P63" i="2" s="1"/>
  <c r="AS93" i="4"/>
  <c r="P67" i="2" s="1"/>
  <c r="AS98" i="4"/>
  <c r="AS102"/>
  <c r="P73" i="2" s="1"/>
  <c r="AS106" i="4"/>
  <c r="P77" i="2" s="1"/>
  <c r="AS111" i="4"/>
  <c r="AS132"/>
  <c r="AS141"/>
  <c r="P100" i="2" s="1"/>
  <c r="AS150" i="4"/>
  <c r="P106" i="2" s="1"/>
  <c r="AS156" i="4"/>
  <c r="AS162"/>
  <c r="P115" i="2" s="1"/>
  <c r="AS167" i="4"/>
  <c r="P120" i="2" s="1"/>
  <c r="AS173" i="4"/>
  <c r="P123" i="2" s="1"/>
  <c r="AS179" i="4"/>
  <c r="P129" i="2" s="1"/>
  <c r="AS185" i="4"/>
  <c r="P132" i="2" s="1"/>
  <c r="AS190" i="4"/>
  <c r="P137" i="2" s="1"/>
  <c r="AS197" i="4"/>
  <c r="AS202"/>
  <c r="P146" i="2" s="1"/>
  <c r="AS208" i="4"/>
  <c r="AS214"/>
  <c r="P155" i="2" s="1"/>
  <c r="AS219" i="4"/>
  <c r="P160" i="2" s="1"/>
  <c r="AS10" i="4"/>
  <c r="P2" i="2" s="1"/>
  <c r="AS15" i="4"/>
  <c r="P7" i="2" s="1"/>
  <c r="AS21" i="4"/>
  <c r="AS25"/>
  <c r="P14" i="2" s="1"/>
  <c r="AS29" i="4"/>
  <c r="AS34"/>
  <c r="AS38"/>
  <c r="P24" i="2" s="1"/>
  <c r="AS42" i="4"/>
  <c r="AS47"/>
  <c r="AS51"/>
  <c r="P34" i="2" s="1"/>
  <c r="AS54" i="4"/>
  <c r="P37" i="2" s="1"/>
  <c r="AS57" i="4"/>
  <c r="P40" i="2" s="1"/>
  <c r="AS62" i="4"/>
  <c r="P42" i="2" s="1"/>
  <c r="AS66" i="4"/>
  <c r="P46" i="2" s="1"/>
  <c r="AS70" i="4"/>
  <c r="P50" i="2" s="1"/>
  <c r="AS75" i="4"/>
  <c r="P52" i="2" s="1"/>
  <c r="AS79" i="4"/>
  <c r="P56" i="2" s="1"/>
  <c r="AS83" i="4"/>
  <c r="P60" i="2" s="1"/>
  <c r="AS88" i="4"/>
  <c r="P62" i="2" s="1"/>
  <c r="AS92" i="4"/>
  <c r="P66" i="2" s="1"/>
  <c r="AS96" i="4"/>
  <c r="P70" i="2" s="1"/>
  <c r="AS101" i="4"/>
  <c r="P72" i="2" s="1"/>
  <c r="AS105" i="4"/>
  <c r="P76" i="2" s="1"/>
  <c r="AS109" i="4"/>
  <c r="P80" i="2" s="1"/>
  <c r="AS127" i="4"/>
  <c r="P89" i="2" s="1"/>
  <c r="AS140" i="4"/>
  <c r="P99" i="2" s="1"/>
  <c r="AS149" i="4"/>
  <c r="P105" i="2" s="1"/>
  <c r="P110"/>
  <c r="AS160" i="4"/>
  <c r="P113" i="2" s="1"/>
  <c r="AS166" i="4"/>
  <c r="P119" i="2" s="1"/>
  <c r="AS172" i="4"/>
  <c r="P122" i="2" s="1"/>
  <c r="AS177" i="4"/>
  <c r="P127" i="2" s="1"/>
  <c r="AS184" i="4"/>
  <c r="AS189"/>
  <c r="P136" i="2" s="1"/>
  <c r="AS195" i="4"/>
  <c r="AS201"/>
  <c r="P145" i="2" s="1"/>
  <c r="AS206" i="4"/>
  <c r="P150" i="2" s="1"/>
  <c r="AS212" i="4"/>
  <c r="P153" i="2" s="1"/>
  <c r="AS218" i="4"/>
  <c r="P159" i="2" s="1"/>
  <c r="AS14" i="4"/>
  <c r="P6" i="2" s="1"/>
  <c r="AS20" i="4"/>
  <c r="AS24"/>
  <c r="P13" i="2" s="1"/>
  <c r="AS28" i="4"/>
  <c r="P17" i="2" s="1"/>
  <c r="AS33" i="4"/>
  <c r="AS37"/>
  <c r="P23" i="2" s="1"/>
  <c r="AS41" i="4"/>
  <c r="P27" i="2" s="1"/>
  <c r="AS46" i="4"/>
  <c r="AS50"/>
  <c r="P33" i="2" s="1"/>
  <c r="AS56" i="4"/>
  <c r="P39" i="2" s="1"/>
  <c r="AS61" i="4"/>
  <c r="AS65"/>
  <c r="P45" i="2" s="1"/>
  <c r="AS69" i="4"/>
  <c r="P49" i="2" s="1"/>
  <c r="AS74" i="4"/>
  <c r="AS78"/>
  <c r="P55" i="2" s="1"/>
  <c r="AS82" i="4"/>
  <c r="P59" i="2" s="1"/>
  <c r="AS87" i="4"/>
  <c r="AS91"/>
  <c r="P65" i="2" s="1"/>
  <c r="AS95" i="4"/>
  <c r="P69" i="2" s="1"/>
  <c r="AS100" i="4"/>
  <c r="AS104"/>
  <c r="P75" i="2" s="1"/>
  <c r="AS108" i="4"/>
  <c r="P79" i="2" s="1"/>
  <c r="O58"/>
  <c r="O128"/>
  <c r="O28"/>
  <c r="O148"/>
  <c r="O118"/>
  <c r="O178"/>
  <c r="O168"/>
  <c r="O318"/>
  <c r="O278"/>
  <c r="O248"/>
  <c r="O378"/>
  <c r="O328"/>
  <c r="O138"/>
  <c r="O108"/>
  <c r="O288"/>
  <c r="O438"/>
  <c r="O538"/>
  <c r="O68"/>
  <c r="O38"/>
  <c r="O8"/>
  <c r="O25"/>
  <c r="O238"/>
  <c r="O208"/>
  <c r="O188"/>
  <c r="O298"/>
  <c r="O268"/>
  <c r="O398"/>
  <c r="O358"/>
  <c r="O468"/>
  <c r="O448"/>
  <c r="O418"/>
  <c r="O88"/>
  <c r="O18"/>
  <c r="O98"/>
  <c r="O218"/>
  <c r="O258"/>
  <c r="O488"/>
  <c r="AT561" i="4"/>
  <c r="AT784"/>
  <c r="AT672"/>
  <c r="AT118"/>
  <c r="AT229"/>
  <c r="AT340"/>
  <c r="AT451"/>
  <c r="P556" i="2"/>
  <c r="AS562" i="4"/>
  <c r="AS673"/>
  <c r="P555" i="2"/>
  <c r="AS785" i="4"/>
  <c r="AS119"/>
  <c r="AS230"/>
  <c r="AS341"/>
  <c r="AS452"/>
  <c r="AS9"/>
  <c r="AU2"/>
  <c r="AT1"/>
  <c r="AT8"/>
  <c r="AS3"/>
  <c r="P268" i="2" l="1"/>
  <c r="P478"/>
  <c r="P608"/>
  <c r="P618"/>
  <c r="P588"/>
  <c r="P578"/>
  <c r="P228"/>
  <c r="P598"/>
  <c r="P568"/>
  <c r="P148"/>
  <c r="P238"/>
  <c r="P468"/>
  <c r="P398"/>
  <c r="P358"/>
  <c r="P418"/>
  <c r="P508"/>
  <c r="P408"/>
  <c r="P498"/>
  <c r="P458"/>
  <c r="P438"/>
  <c r="P318"/>
  <c r="P308"/>
  <c r="P298"/>
  <c r="P208"/>
  <c r="P188"/>
  <c r="P138"/>
  <c r="P98"/>
  <c r="P58"/>
  <c r="P68"/>
  <c r="P108"/>
  <c r="P198"/>
  <c r="P288"/>
  <c r="P258"/>
  <c r="P248"/>
  <c r="P368"/>
  <c r="P328"/>
  <c r="P428"/>
  <c r="P78"/>
  <c r="P38"/>
  <c r="P158"/>
  <c r="P118"/>
  <c r="P168"/>
  <c r="P378"/>
  <c r="P338"/>
  <c r="P538"/>
  <c r="P18"/>
  <c r="P48"/>
  <c r="P8"/>
  <c r="P128"/>
  <c r="P88"/>
  <c r="P218"/>
  <c r="P178"/>
  <c r="P388"/>
  <c r="P348"/>
  <c r="P448"/>
  <c r="P518"/>
  <c r="AT787" i="4"/>
  <c r="Q563" i="2" s="1"/>
  <c r="AT791" i="4"/>
  <c r="Q567" i="2" s="1"/>
  <c r="AT789" i="4"/>
  <c r="Q565" i="2" s="1"/>
  <c r="AT796" i="4"/>
  <c r="AT788"/>
  <c r="Q564" i="2" s="1"/>
  <c r="AT793" i="4"/>
  <c r="Q569" i="2" s="1"/>
  <c r="AT794" i="4"/>
  <c r="Q570" i="2" s="1"/>
  <c r="AT799" i="4"/>
  <c r="Q572" i="2" s="1"/>
  <c r="AT786" i="4"/>
  <c r="Q562" i="2" s="1"/>
  <c r="AT792" i="4"/>
  <c r="AT800"/>
  <c r="Q573" i="2" s="1"/>
  <c r="AT802" i="4"/>
  <c r="Q575" i="2" s="1"/>
  <c r="AT806" i="4"/>
  <c r="Q579" i="2" s="1"/>
  <c r="AT805" i="4"/>
  <c r="AT807"/>
  <c r="Q580" i="2" s="1"/>
  <c r="AT798" i="4"/>
  <c r="AT801"/>
  <c r="Q574" i="2" s="1"/>
  <c r="AT804" i="4"/>
  <c r="Q577" i="2" s="1"/>
  <c r="AT797" i="4"/>
  <c r="AT803"/>
  <c r="Q576" i="2" s="1"/>
  <c r="AT810" i="4"/>
  <c r="AT814"/>
  <c r="Q584" i="2" s="1"/>
  <c r="AT818" i="4"/>
  <c r="AT813"/>
  <c r="Q583" i="2" s="1"/>
  <c r="AT812" i="4"/>
  <c r="Q582" i="2" s="1"/>
  <c r="AT817" i="4"/>
  <c r="Q587" i="2" s="1"/>
  <c r="AT823" i="4"/>
  <c r="AT827"/>
  <c r="Q594" i="2" s="1"/>
  <c r="AT831" i="4"/>
  <c r="AT811"/>
  <c r="AT816"/>
  <c r="Q586" i="2" s="1"/>
  <c r="AT822" i="4"/>
  <c r="AT826"/>
  <c r="Q593" i="2" s="1"/>
  <c r="AT830" i="4"/>
  <c r="Q597" i="2" s="1"/>
  <c r="AT790" i="4"/>
  <c r="Q566" i="2" s="1"/>
  <c r="AT809" i="4"/>
  <c r="AT815"/>
  <c r="Q585" i="2" s="1"/>
  <c r="AT820" i="4"/>
  <c r="Q590" i="2" s="1"/>
  <c r="AT825" i="4"/>
  <c r="Q592" i="2" s="1"/>
  <c r="AT829" i="4"/>
  <c r="Q596" i="2" s="1"/>
  <c r="AT833" i="4"/>
  <c r="Q600" i="2" s="1"/>
  <c r="AT838" i="4"/>
  <c r="Q602" i="2" s="1"/>
  <c r="AT842" i="4"/>
  <c r="Q606" i="2" s="1"/>
  <c r="AT846" i="4"/>
  <c r="Q610" i="2" s="1"/>
  <c r="AT851" i="4"/>
  <c r="Q612" i="2" s="1"/>
  <c r="AT855" i="4"/>
  <c r="Q616" i="2" s="1"/>
  <c r="AT828" i="4"/>
  <c r="Q595" i="2" s="1"/>
  <c r="AT832" i="4"/>
  <c r="Q599" i="2" s="1"/>
  <c r="AT824" i="4"/>
  <c r="AT819"/>
  <c r="Q589" i="2" s="1"/>
  <c r="AT839" i="4"/>
  <c r="Q603" i="2" s="1"/>
  <c r="AT844" i="4"/>
  <c r="AT850"/>
  <c r="AT859"/>
  <c r="Q620" i="2" s="1"/>
  <c r="AT674" i="4"/>
  <c r="Q482" i="2" s="1"/>
  <c r="AT678" i="4"/>
  <c r="Q486" i="2" s="1"/>
  <c r="AT682" i="4"/>
  <c r="Q490" i="2" s="1"/>
  <c r="AT687" i="4"/>
  <c r="Q492" i="2" s="1"/>
  <c r="AT836" i="4"/>
  <c r="AT848"/>
  <c r="AT854"/>
  <c r="Q615" i="2" s="1"/>
  <c r="AT840" i="4"/>
  <c r="Q604" i="2" s="1"/>
  <c r="AT843" i="4"/>
  <c r="Q607" i="2" s="1"/>
  <c r="AT852" i="4"/>
  <c r="Q613" i="2" s="1"/>
  <c r="AT835" i="4"/>
  <c r="AT841"/>
  <c r="Q605" i="2" s="1"/>
  <c r="AT853" i="4"/>
  <c r="Q614" i="2" s="1"/>
  <c r="AT858" i="4"/>
  <c r="Q619" i="2" s="1"/>
  <c r="AT676" i="4"/>
  <c r="Q484" i="2" s="1"/>
  <c r="AT681" i="4"/>
  <c r="Q489" i="2" s="1"/>
  <c r="AT688" i="4"/>
  <c r="Q493" i="2" s="1"/>
  <c r="AT694" i="4"/>
  <c r="Q499" i="2" s="1"/>
  <c r="AT699" i="4"/>
  <c r="AT703"/>
  <c r="Q505" i="2" s="1"/>
  <c r="AT707" i="4"/>
  <c r="Q509" i="2" s="1"/>
  <c r="AT712" i="4"/>
  <c r="AT716"/>
  <c r="Q515" i="2" s="1"/>
  <c r="AT720" i="4"/>
  <c r="Q519" i="2" s="1"/>
  <c r="AT725" i="4"/>
  <c r="AT729"/>
  <c r="Q525" i="2" s="1"/>
  <c r="AT733" i="4"/>
  <c r="Q529" i="2" s="1"/>
  <c r="AT738" i="4"/>
  <c r="AT742"/>
  <c r="Q535" i="2" s="1"/>
  <c r="AT862" i="4"/>
  <c r="AT679"/>
  <c r="Q487" i="2" s="1"/>
  <c r="AT686" i="4"/>
  <c r="AT691"/>
  <c r="Q496" i="2" s="1"/>
  <c r="AT697" i="4"/>
  <c r="AT837"/>
  <c r="AT849"/>
  <c r="AT856"/>
  <c r="Q617" i="2" s="1"/>
  <c r="AT677" i="4"/>
  <c r="Q485" i="2" s="1"/>
  <c r="AT685" i="4"/>
  <c r="AT689"/>
  <c r="Q494" i="2" s="1"/>
  <c r="AT693" i="4"/>
  <c r="AT702"/>
  <c r="Q504" i="2" s="1"/>
  <c r="AT857" i="4"/>
  <c r="AT861"/>
  <c r="AT690"/>
  <c r="Q495" i="2" s="1"/>
  <c r="AT701" i="4"/>
  <c r="Q503" i="2" s="1"/>
  <c r="AT706" i="4"/>
  <c r="AT845"/>
  <c r="Q609" i="2" s="1"/>
  <c r="AT675" i="4"/>
  <c r="Q483" i="2" s="1"/>
  <c r="AT700" i="4"/>
  <c r="Q502" i="2" s="1"/>
  <c r="AT705" i="4"/>
  <c r="Q507" i="2" s="1"/>
  <c r="AT711" i="4"/>
  <c r="AT680"/>
  <c r="AT684"/>
  <c r="AT692"/>
  <c r="Q497" i="2" s="1"/>
  <c r="AT695" i="4"/>
  <c r="Q500" i="2" s="1"/>
  <c r="AT698" i="4"/>
  <c r="AT704"/>
  <c r="Q506" i="2" s="1"/>
  <c r="AT710" i="4"/>
  <c r="AT715"/>
  <c r="Q514" i="2" s="1"/>
  <c r="AT721" i="4"/>
  <c r="Q520" i="2" s="1"/>
  <c r="AT727" i="4"/>
  <c r="Q523" i="2" s="1"/>
  <c r="AT718" i="4"/>
  <c r="Q517" i="2" s="1"/>
  <c r="AT730" i="4"/>
  <c r="Q526" i="2" s="1"/>
  <c r="AT732" i="4"/>
  <c r="AT739"/>
  <c r="Q532" i="2" s="1"/>
  <c r="AT744" i="4"/>
  <c r="Q537" i="2" s="1"/>
  <c r="AT749" i="4"/>
  <c r="AT753"/>
  <c r="AT757"/>
  <c r="Q545" i="2" s="1"/>
  <c r="AT761" i="4"/>
  <c r="Q549" i="2" s="1"/>
  <c r="AT766" i="4"/>
  <c r="AT708"/>
  <c r="Q510" i="2" s="1"/>
  <c r="AT734" i="4"/>
  <c r="Q530" i="2" s="1"/>
  <c r="AT741" i="4"/>
  <c r="Q534" i="2" s="1"/>
  <c r="AT750" i="4"/>
  <c r="AT755"/>
  <c r="Q543" i="2" s="1"/>
  <c r="AT760" i="4"/>
  <c r="AT767"/>
  <c r="Q552" i="2" s="1"/>
  <c r="AT771" i="4"/>
  <c r="AT775"/>
  <c r="Q560" i="2" s="1"/>
  <c r="AT714" i="4"/>
  <c r="Q513" i="2" s="1"/>
  <c r="AT717" i="4"/>
  <c r="Q516" i="2" s="1"/>
  <c r="AT726" i="4"/>
  <c r="Q522" i="2" s="1"/>
  <c r="AT736" i="4"/>
  <c r="AT747"/>
  <c r="Q540" i="2" s="1"/>
  <c r="AT754" i="4"/>
  <c r="Q542" i="2" s="1"/>
  <c r="AT759" i="4"/>
  <c r="Q547" i="2" s="1"/>
  <c r="AT765" i="4"/>
  <c r="AT770"/>
  <c r="AT774"/>
  <c r="Q559" i="2" s="1"/>
  <c r="AT719" i="4"/>
  <c r="AT723"/>
  <c r="AT731"/>
  <c r="Q527" i="2" s="1"/>
  <c r="AT737" i="4"/>
  <c r="AT746"/>
  <c r="Q539" i="2" s="1"/>
  <c r="AT752" i="4"/>
  <c r="AT758"/>
  <c r="Q546" i="2" s="1"/>
  <c r="AT764" i="4"/>
  <c r="AT769"/>
  <c r="Q554" i="2" s="1"/>
  <c r="AT773" i="4"/>
  <c r="AT778"/>
  <c r="AT713"/>
  <c r="Q512" i="2" s="1"/>
  <c r="AT724" i="4"/>
  <c r="AT728"/>
  <c r="Q524" i="2" s="1"/>
  <c r="AT740" i="4"/>
  <c r="Q533" i="2" s="1"/>
  <c r="AT743" i="4"/>
  <c r="Q536" i="2" s="1"/>
  <c r="AT745" i="4"/>
  <c r="Q538" i="2" s="1"/>
  <c r="AT751" i="4"/>
  <c r="AT756"/>
  <c r="Q544" i="2" s="1"/>
  <c r="AT762" i="4"/>
  <c r="Q550" i="2" s="1"/>
  <c r="AT768" i="4"/>
  <c r="Q553" i="2" s="1"/>
  <c r="AT772" i="4"/>
  <c r="Q557" i="2" s="1"/>
  <c r="AT777" i="4"/>
  <c r="AT565"/>
  <c r="Q404" i="2" s="1"/>
  <c r="AT569" i="4"/>
  <c r="AT567"/>
  <c r="Q406" i="2" s="1"/>
  <c r="AT573" i="4"/>
  <c r="AT577"/>
  <c r="Q413" i="2" s="1"/>
  <c r="AT581" i="4"/>
  <c r="Q417" i="2" s="1"/>
  <c r="AT586" i="4"/>
  <c r="AT590"/>
  <c r="Q423" i="2" s="1"/>
  <c r="AT594" i="4"/>
  <c r="Q427" i="2" s="1"/>
  <c r="AT599" i="4"/>
  <c r="AT603"/>
  <c r="Q433" i="2" s="1"/>
  <c r="AT607" i="4"/>
  <c r="Q437" i="2" s="1"/>
  <c r="AT566" i="4"/>
  <c r="Q405" i="2" s="1"/>
  <c r="AT571" i="4"/>
  <c r="Q410" i="2" s="1"/>
  <c r="AT576" i="4"/>
  <c r="Q412" i="2" s="1"/>
  <c r="AT580" i="4"/>
  <c r="Q416" i="2" s="1"/>
  <c r="AT584" i="4"/>
  <c r="Q420" i="2" s="1"/>
  <c r="AT589" i="4"/>
  <c r="Q422" i="2" s="1"/>
  <c r="AT593" i="4"/>
  <c r="Q426" i="2" s="1"/>
  <c r="AT597" i="4"/>
  <c r="Q430" i="2" s="1"/>
  <c r="AT602" i="4"/>
  <c r="Q432" i="2" s="1"/>
  <c r="AT564" i="4"/>
  <c r="Q403" i="2" s="1"/>
  <c r="AT570" i="4"/>
  <c r="Q409" i="2" s="1"/>
  <c r="AT575" i="4"/>
  <c r="AT579"/>
  <c r="Q415" i="2" s="1"/>
  <c r="AT583" i="4"/>
  <c r="Q419" i="2" s="1"/>
  <c r="AT588" i="4"/>
  <c r="AT592"/>
  <c r="Q425" i="2" s="1"/>
  <c r="AT596" i="4"/>
  <c r="Q429" i="2" s="1"/>
  <c r="AT601" i="4"/>
  <c r="AT605"/>
  <c r="Q435" i="2" s="1"/>
  <c r="AT563" i="4"/>
  <c r="Q402" i="2" s="1"/>
  <c r="AT568" i="4"/>
  <c r="Q407" i="2" s="1"/>
  <c r="AT574" i="4"/>
  <c r="AT578"/>
  <c r="Q414" i="2" s="1"/>
  <c r="AT582" i="4"/>
  <c r="AT587"/>
  <c r="AT591"/>
  <c r="Q424" i="2" s="1"/>
  <c r="AT595" i="4"/>
  <c r="AT600"/>
  <c r="AT604"/>
  <c r="Q434" i="2" s="1"/>
  <c r="AT608" i="4"/>
  <c r="AT613"/>
  <c r="AT617"/>
  <c r="Q444" i="2" s="1"/>
  <c r="AT621" i="4"/>
  <c r="AT626"/>
  <c r="AT630"/>
  <c r="Q454" i="2" s="1"/>
  <c r="AT634" i="4"/>
  <c r="AT639"/>
  <c r="AT643"/>
  <c r="Q464" i="2" s="1"/>
  <c r="AT647" i="4"/>
  <c r="AT612"/>
  <c r="AT618"/>
  <c r="Q445" i="2" s="1"/>
  <c r="AT623" i="4"/>
  <c r="Q450" i="2" s="1"/>
  <c r="AT629" i="4"/>
  <c r="Q453" i="2" s="1"/>
  <c r="AT635" i="4"/>
  <c r="Q459" i="2" s="1"/>
  <c r="AT641" i="4"/>
  <c r="Q462" i="2" s="1"/>
  <c r="AT646" i="4"/>
  <c r="Q467" i="2" s="1"/>
  <c r="AT654" i="4"/>
  <c r="Q472" i="2" s="1"/>
  <c r="AT658" i="4"/>
  <c r="Q476" i="2" s="1"/>
  <c r="AT662" i="4"/>
  <c r="Q480" i="2" s="1"/>
  <c r="AT454" i="4"/>
  <c r="Q323" i="2" s="1"/>
  <c r="AT458" i="4"/>
  <c r="Q327" i="2" s="1"/>
  <c r="AT463" i="4"/>
  <c r="AT467"/>
  <c r="Q333" i="2" s="1"/>
  <c r="AT471" i="4"/>
  <c r="Q337" i="2" s="1"/>
  <c r="AT610" i="4"/>
  <c r="Q440" i="2" s="1"/>
  <c r="AT616" i="4"/>
  <c r="Q443" i="2" s="1"/>
  <c r="AT622" i="4"/>
  <c r="Q449" i="2" s="1"/>
  <c r="AT628" i="4"/>
  <c r="Q452" i="2" s="1"/>
  <c r="AT633" i="4"/>
  <c r="Q457" i="2" s="1"/>
  <c r="AT640" i="4"/>
  <c r="AT645"/>
  <c r="Q466" i="2" s="1"/>
  <c r="AT653" i="4"/>
  <c r="AT657"/>
  <c r="Q475" i="2" s="1"/>
  <c r="AT661" i="4"/>
  <c r="Q479" i="2" s="1"/>
  <c r="AT453" i="4"/>
  <c r="Q322" i="2" s="1"/>
  <c r="AT457" i="4"/>
  <c r="Q326" i="2" s="1"/>
  <c r="AT461" i="4"/>
  <c r="Q330" i="2" s="1"/>
  <c r="AT466" i="4"/>
  <c r="Q332" i="2" s="1"/>
  <c r="AT606" i="4"/>
  <c r="Q436" i="2" s="1"/>
  <c r="AT609" i="4"/>
  <c r="Q439" i="2" s="1"/>
  <c r="AT615" i="4"/>
  <c r="Q442" i="2" s="1"/>
  <c r="AT620" i="4"/>
  <c r="Q447" i="2" s="1"/>
  <c r="AT627" i="4"/>
  <c r="AT632"/>
  <c r="Q456" i="2" s="1"/>
  <c r="AT638" i="4"/>
  <c r="AT644"/>
  <c r="Q465" i="2" s="1"/>
  <c r="AT649" i="4"/>
  <c r="Q470" i="2" s="1"/>
  <c r="AT652" i="4"/>
  <c r="AT656"/>
  <c r="Q474" i="2" s="1"/>
  <c r="AT660" i="4"/>
  <c r="AT665"/>
  <c r="AT456"/>
  <c r="Q325" i="2" s="1"/>
  <c r="AT460" i="4"/>
  <c r="Q329" i="2" s="1"/>
  <c r="AT465" i="4"/>
  <c r="AT469"/>
  <c r="Q335" i="2" s="1"/>
  <c r="AT473" i="4"/>
  <c r="Q339" i="2" s="1"/>
  <c r="AT614" i="4"/>
  <c r="AT619"/>
  <c r="Q446" i="2" s="1"/>
  <c r="AT625" i="4"/>
  <c r="AT631"/>
  <c r="Q455" i="2" s="1"/>
  <c r="AT636" i="4"/>
  <c r="Q460" i="2" s="1"/>
  <c r="AT642" i="4"/>
  <c r="Q463" i="2" s="1"/>
  <c r="AT648" i="4"/>
  <c r="Q469" i="2" s="1"/>
  <c r="AT651" i="4"/>
  <c r="AT655"/>
  <c r="Q473" i="2" s="1"/>
  <c r="AT659" i="4"/>
  <c r="Q477" i="2" s="1"/>
  <c r="AT664" i="4"/>
  <c r="AT455"/>
  <c r="Q324" i="2" s="1"/>
  <c r="AT459" i="4"/>
  <c r="AT464"/>
  <c r="AT468"/>
  <c r="Q334" i="2" s="1"/>
  <c r="AT472" i="4"/>
  <c r="AT477"/>
  <c r="AT481"/>
  <c r="Q344" i="2" s="1"/>
  <c r="AT485" i="4"/>
  <c r="AT490"/>
  <c r="AT494"/>
  <c r="Q354" i="2" s="1"/>
  <c r="AT498" i="4"/>
  <c r="AT470"/>
  <c r="Q336" i="2" s="1"/>
  <c r="AT480" i="4"/>
  <c r="Q343" i="2" s="1"/>
  <c r="AT486" i="4"/>
  <c r="Q349" i="2" s="1"/>
  <c r="AT492" i="4"/>
  <c r="Q352" i="2" s="1"/>
  <c r="AT497" i="4"/>
  <c r="Q357" i="2" s="1"/>
  <c r="AT503" i="4"/>
  <c r="AT507"/>
  <c r="Q364" i="2" s="1"/>
  <c r="AT511" i="4"/>
  <c r="AT516"/>
  <c r="AT520"/>
  <c r="Q374" i="2" s="1"/>
  <c r="AT524" i="4"/>
  <c r="AT529"/>
  <c r="AT533"/>
  <c r="Q384" i="2" s="1"/>
  <c r="AT537" i="4"/>
  <c r="AT542"/>
  <c r="AT546"/>
  <c r="Q394" i="2" s="1"/>
  <c r="AT550" i="4"/>
  <c r="AT555"/>
  <c r="AT344"/>
  <c r="Q244" i="2" s="1"/>
  <c r="AT348" i="4"/>
  <c r="AT353"/>
  <c r="AT357"/>
  <c r="Q254" i="2" s="1"/>
  <c r="AT479" i="4"/>
  <c r="Q342" i="2" s="1"/>
  <c r="AT484" i="4"/>
  <c r="Q347" i="2" s="1"/>
  <c r="AT491" i="4"/>
  <c r="AT496"/>
  <c r="Q356" i="2" s="1"/>
  <c r="AT502" i="4"/>
  <c r="AT506"/>
  <c r="Q363" i="2" s="1"/>
  <c r="AT510" i="4"/>
  <c r="Q367" i="2" s="1"/>
  <c r="AT515" i="4"/>
  <c r="AT519"/>
  <c r="Q373" i="2" s="1"/>
  <c r="AT523" i="4"/>
  <c r="Q377" i="2" s="1"/>
  <c r="AT528" i="4"/>
  <c r="AT532"/>
  <c r="Q383" i="2" s="1"/>
  <c r="AT536" i="4"/>
  <c r="Q387" i="2" s="1"/>
  <c r="AT541" i="4"/>
  <c r="AT545"/>
  <c r="Q393" i="2" s="1"/>
  <c r="AT549" i="4"/>
  <c r="Q397" i="2" s="1"/>
  <c r="AT554" i="4"/>
  <c r="AT343"/>
  <c r="Q243" i="2" s="1"/>
  <c r="AT347" i="4"/>
  <c r="Q247" i="2" s="1"/>
  <c r="AT352" i="4"/>
  <c r="AT356"/>
  <c r="Q253" i="2" s="1"/>
  <c r="AT474" i="4"/>
  <c r="Q340" i="2" s="1"/>
  <c r="AT478" i="4"/>
  <c r="AT483"/>
  <c r="Q346" i="2" s="1"/>
  <c r="AT489" i="4"/>
  <c r="AT495"/>
  <c r="Q355" i="2" s="1"/>
  <c r="AT500" i="4"/>
  <c r="Q360" i="2" s="1"/>
  <c r="AT505" i="4"/>
  <c r="Q362" i="2" s="1"/>
  <c r="AT509" i="4"/>
  <c r="Q366" i="2" s="1"/>
  <c r="AT513" i="4"/>
  <c r="Q370" i="2" s="1"/>
  <c r="AT518" i="4"/>
  <c r="Q372" i="2" s="1"/>
  <c r="AT522" i="4"/>
  <c r="Q376" i="2" s="1"/>
  <c r="AT526" i="4"/>
  <c r="Q380" i="2" s="1"/>
  <c r="AT531" i="4"/>
  <c r="Q382" i="2" s="1"/>
  <c r="AT535" i="4"/>
  <c r="Q386" i="2" s="1"/>
  <c r="AT539" i="4"/>
  <c r="Q390" i="2" s="1"/>
  <c r="AT544" i="4"/>
  <c r="Q392" i="2" s="1"/>
  <c r="AT548" i="4"/>
  <c r="Q396" i="2" s="1"/>
  <c r="AT552" i="4"/>
  <c r="Q400" i="2" s="1"/>
  <c r="AT342" i="4"/>
  <c r="Q242" i="2" s="1"/>
  <c r="AT346" i="4"/>
  <c r="Q246" i="2" s="1"/>
  <c r="AT350" i="4"/>
  <c r="Q250" i="2" s="1"/>
  <c r="AT355" i="4"/>
  <c r="Q252" i="2" s="1"/>
  <c r="AT476" i="4"/>
  <c r="AT482"/>
  <c r="Q345" i="2" s="1"/>
  <c r="AT487" i="4"/>
  <c r="Q350" i="2" s="1"/>
  <c r="AT493" i="4"/>
  <c r="Q353" i="2" s="1"/>
  <c r="AT499" i="4"/>
  <c r="Q359" i="2" s="1"/>
  <c r="AT504" i="4"/>
  <c r="AT508"/>
  <c r="Q365" i="2" s="1"/>
  <c r="AT512" i="4"/>
  <c r="Q369" i="2" s="1"/>
  <c r="AT517" i="4"/>
  <c r="AT521"/>
  <c r="Q375" i="2" s="1"/>
  <c r="AT525" i="4"/>
  <c r="Q379" i="2" s="1"/>
  <c r="AT530" i="4"/>
  <c r="AT534"/>
  <c r="Q385" i="2" s="1"/>
  <c r="AT538" i="4"/>
  <c r="Q389" i="2" s="1"/>
  <c r="AT543" i="4"/>
  <c r="AT547"/>
  <c r="Q395" i="2" s="1"/>
  <c r="AT551" i="4"/>
  <c r="Q399" i="2" s="1"/>
  <c r="AT345" i="4"/>
  <c r="Q245" i="2" s="1"/>
  <c r="AT349" i="4"/>
  <c r="Q249" i="2" s="1"/>
  <c r="AT354" i="4"/>
  <c r="AT358"/>
  <c r="Q255" i="2" s="1"/>
  <c r="AT362" i="4"/>
  <c r="Q259" i="2" s="1"/>
  <c r="AT367" i="4"/>
  <c r="AT371"/>
  <c r="Q265" i="2" s="1"/>
  <c r="AT375" i="4"/>
  <c r="Q269" i="2" s="1"/>
  <c r="AT360" i="4"/>
  <c r="Q257" i="2" s="1"/>
  <c r="AT366" i="4"/>
  <c r="AT372"/>
  <c r="Q266" i="2" s="1"/>
  <c r="AT378" i="4"/>
  <c r="AT380"/>
  <c r="AT384"/>
  <c r="Q275" i="2" s="1"/>
  <c r="AT388" i="4"/>
  <c r="Q279" i="2" s="1"/>
  <c r="AT393" i="4"/>
  <c r="AT397"/>
  <c r="Q285" i="2" s="1"/>
  <c r="AT401" i="4"/>
  <c r="Q289" i="2" s="1"/>
  <c r="AT406" i="4"/>
  <c r="AT410"/>
  <c r="Q295" i="2" s="1"/>
  <c r="AT414" i="4"/>
  <c r="Q299" i="2" s="1"/>
  <c r="AT419" i="4"/>
  <c r="AT423"/>
  <c r="Q305" i="2" s="1"/>
  <c r="AT427" i="4"/>
  <c r="Q309" i="2" s="1"/>
  <c r="AT432" i="4"/>
  <c r="AT436"/>
  <c r="Q315" i="2" s="1"/>
  <c r="AT440" i="4"/>
  <c r="Q319" i="2" s="1"/>
  <c r="AT233" i="4"/>
  <c r="Q164" i="2" s="1"/>
  <c r="AT359" i="4"/>
  <c r="Q256" i="2" s="1"/>
  <c r="AT365" i="4"/>
  <c r="AT370"/>
  <c r="Q264" i="2" s="1"/>
  <c r="AT376" i="4"/>
  <c r="Q270" i="2" s="1"/>
  <c r="AT379" i="4"/>
  <c r="AT383"/>
  <c r="Q274" i="2" s="1"/>
  <c r="AT387" i="4"/>
  <c r="AT392"/>
  <c r="AT396"/>
  <c r="Q284" i="2" s="1"/>
  <c r="AT400" i="4"/>
  <c r="AT405"/>
  <c r="AT409"/>
  <c r="Q294" i="2" s="1"/>
  <c r="AT413" i="4"/>
  <c r="AT418"/>
  <c r="AT422"/>
  <c r="Q304" i="2" s="1"/>
  <c r="AT426" i="4"/>
  <c r="AT431"/>
  <c r="AT435"/>
  <c r="Q314" i="2" s="1"/>
  <c r="AT439" i="4"/>
  <c r="AT444"/>
  <c r="AT232"/>
  <c r="Q163" i="2" s="1"/>
  <c r="AT236" i="4"/>
  <c r="Q167" i="2" s="1"/>
  <c r="AT241" i="4"/>
  <c r="AT363"/>
  <c r="Q260" i="2" s="1"/>
  <c r="AT369" i="4"/>
  <c r="Q263" i="2" s="1"/>
  <c r="AT374" i="4"/>
  <c r="AT382"/>
  <c r="Q273" i="2" s="1"/>
  <c r="AT386" i="4"/>
  <c r="Q277" i="2" s="1"/>
  <c r="AT391" i="4"/>
  <c r="AT395"/>
  <c r="Q283" i="2" s="1"/>
  <c r="AT399" i="4"/>
  <c r="Q287" i="2" s="1"/>
  <c r="AT404" i="4"/>
  <c r="AT408"/>
  <c r="Q293" i="2" s="1"/>
  <c r="AT412" i="4"/>
  <c r="Q297" i="2" s="1"/>
  <c r="AT417" i="4"/>
  <c r="AT421"/>
  <c r="Q303" i="2" s="1"/>
  <c r="AT425" i="4"/>
  <c r="Q307" i="2" s="1"/>
  <c r="AT430" i="4"/>
  <c r="AT434"/>
  <c r="Q313" i="2" s="1"/>
  <c r="AT438" i="4"/>
  <c r="Q317" i="2" s="1"/>
  <c r="AT443" i="4"/>
  <c r="AT231"/>
  <c r="Q162" i="2" s="1"/>
  <c r="AT235" i="4"/>
  <c r="Q166" i="2" s="1"/>
  <c r="AT239" i="4"/>
  <c r="Q170" i="2" s="1"/>
  <c r="AT361" i="4"/>
  <c r="AT368"/>
  <c r="Q262" i="2" s="1"/>
  <c r="AT373" i="4"/>
  <c r="Q267" i="2" s="1"/>
  <c r="AT381" i="4"/>
  <c r="Q272" i="2" s="1"/>
  <c r="AT385" i="4"/>
  <c r="Q276" i="2" s="1"/>
  <c r="AT389" i="4"/>
  <c r="Q280" i="2" s="1"/>
  <c r="AT394" i="4"/>
  <c r="Q282" i="2" s="1"/>
  <c r="AT398" i="4"/>
  <c r="Q286" i="2" s="1"/>
  <c r="AT402" i="4"/>
  <c r="Q290" i="2" s="1"/>
  <c r="AT407" i="4"/>
  <c r="Q292" i="2" s="1"/>
  <c r="AT411" i="4"/>
  <c r="Q296" i="2" s="1"/>
  <c r="AT415" i="4"/>
  <c r="Q300" i="2" s="1"/>
  <c r="AT420" i="4"/>
  <c r="Q302" i="2" s="1"/>
  <c r="AT424" i="4"/>
  <c r="Q306" i="2" s="1"/>
  <c r="AT428" i="4"/>
  <c r="Q310" i="2" s="1"/>
  <c r="AT433" i="4"/>
  <c r="Q312" i="2" s="1"/>
  <c r="AT437" i="4"/>
  <c r="Q316" i="2" s="1"/>
  <c r="AT441" i="4"/>
  <c r="Q320" i="2" s="1"/>
  <c r="AT234" i="4"/>
  <c r="Q165" i="2" s="1"/>
  <c r="AT238" i="4"/>
  <c r="Q169" i="2" s="1"/>
  <c r="AT243" i="4"/>
  <c r="AT247"/>
  <c r="Q175" i="2" s="1"/>
  <c r="AT251" i="4"/>
  <c r="Q179" i="2" s="1"/>
  <c r="AT256" i="4"/>
  <c r="AT260"/>
  <c r="Q185" i="2" s="1"/>
  <c r="AT264" i="4"/>
  <c r="Q189" i="2" s="1"/>
  <c r="AT269" i="4"/>
  <c r="AT273"/>
  <c r="Q195" i="2" s="1"/>
  <c r="AT277" i="4"/>
  <c r="Q199" i="2" s="1"/>
  <c r="AT282" i="4"/>
  <c r="AT286"/>
  <c r="Q205" i="2" s="1"/>
  <c r="AT290" i="4"/>
  <c r="Q209" i="2" s="1"/>
  <c r="AT295" i="4"/>
  <c r="AT299"/>
  <c r="Q215" i="2" s="1"/>
  <c r="AT303" i="4"/>
  <c r="Q219" i="2" s="1"/>
  <c r="AT308" i="4"/>
  <c r="AT312"/>
  <c r="Q225" i="2" s="1"/>
  <c r="AT316" i="4"/>
  <c r="Q229" i="2" s="1"/>
  <c r="AT242" i="4"/>
  <c r="AT248"/>
  <c r="Q176" i="2" s="1"/>
  <c r="AT254" i="4"/>
  <c r="AT259"/>
  <c r="Q184" i="2" s="1"/>
  <c r="AT265" i="4"/>
  <c r="Q190" i="2" s="1"/>
  <c r="AT271" i="4"/>
  <c r="Q193" i="2" s="1"/>
  <c r="AT276" i="4"/>
  <c r="AT283"/>
  <c r="Q202" i="2" s="1"/>
  <c r="AT288" i="4"/>
  <c r="Q207" i="2" s="1"/>
  <c r="AT294" i="4"/>
  <c r="AT300"/>
  <c r="Q216" i="2" s="1"/>
  <c r="AT306" i="4"/>
  <c r="AT311"/>
  <c r="Q224" i="2" s="1"/>
  <c r="AT317" i="4"/>
  <c r="Q230" i="2" s="1"/>
  <c r="AT320" i="4"/>
  <c r="AT324"/>
  <c r="Q234" i="2" s="1"/>
  <c r="AT328" i="4"/>
  <c r="AT333"/>
  <c r="AT122"/>
  <c r="Q84" i="2" s="1"/>
  <c r="AT126" i="4"/>
  <c r="AT131"/>
  <c r="AT135"/>
  <c r="Q94" i="2" s="1"/>
  <c r="AT139" i="4"/>
  <c r="AT144"/>
  <c r="AT148"/>
  <c r="Q104" i="2" s="1"/>
  <c r="AT237" i="4"/>
  <c r="AT246"/>
  <c r="Q174" i="2" s="1"/>
  <c r="AT252" i="4"/>
  <c r="Q180" i="2" s="1"/>
  <c r="AT258" i="4"/>
  <c r="Q183" i="2" s="1"/>
  <c r="AT263" i="4"/>
  <c r="AT270"/>
  <c r="Q192" i="2" s="1"/>
  <c r="AT275" i="4"/>
  <c r="Q197" i="2" s="1"/>
  <c r="AT281" i="4"/>
  <c r="AT287"/>
  <c r="Q206" i="2" s="1"/>
  <c r="AT293" i="4"/>
  <c r="AT298"/>
  <c r="Q214" i="2" s="1"/>
  <c r="AT304" i="4"/>
  <c r="Q220" i="2" s="1"/>
  <c r="AT310" i="4"/>
  <c r="Q223" i="2" s="1"/>
  <c r="AT315" i="4"/>
  <c r="AT319"/>
  <c r="AT323"/>
  <c r="Q233" i="2" s="1"/>
  <c r="AT327" i="4"/>
  <c r="Q237" i="2" s="1"/>
  <c r="AT332" i="4"/>
  <c r="AT121"/>
  <c r="Q83" i="2" s="1"/>
  <c r="AT125" i="4"/>
  <c r="Q87" i="2" s="1"/>
  <c r="AT130" i="4"/>
  <c r="AT134"/>
  <c r="Q93" i="2" s="1"/>
  <c r="AT138" i="4"/>
  <c r="Q97" i="2" s="1"/>
  <c r="AT245" i="4"/>
  <c r="Q173" i="2" s="1"/>
  <c r="AT250" i="4"/>
  <c r="AT257"/>
  <c r="Q182" i="2" s="1"/>
  <c r="AT262" i="4"/>
  <c r="Q187" i="2" s="1"/>
  <c r="AT268" i="4"/>
  <c r="AT274"/>
  <c r="Q196" i="2" s="1"/>
  <c r="AT280" i="4"/>
  <c r="AT285"/>
  <c r="Q204" i="2" s="1"/>
  <c r="AT291" i="4"/>
  <c r="Q210" i="2" s="1"/>
  <c r="AT297" i="4"/>
  <c r="Q213" i="2" s="1"/>
  <c r="AT302" i="4"/>
  <c r="AT309"/>
  <c r="Q222" i="2" s="1"/>
  <c r="AT314" i="4"/>
  <c r="Q227" i="2" s="1"/>
  <c r="AT322" i="4"/>
  <c r="Q232" i="2" s="1"/>
  <c r="AT326" i="4"/>
  <c r="Q236" i="2" s="1"/>
  <c r="AT330" i="4"/>
  <c r="Q240" i="2" s="1"/>
  <c r="AT120" i="4"/>
  <c r="Q82" i="2" s="1"/>
  <c r="AT244" i="4"/>
  <c r="Q172" i="2" s="1"/>
  <c r="AT249" i="4"/>
  <c r="Q177" i="2" s="1"/>
  <c r="AT255" i="4"/>
  <c r="AT261"/>
  <c r="Q186" i="2" s="1"/>
  <c r="AT267" i="4"/>
  <c r="AT272"/>
  <c r="Q194" i="2" s="1"/>
  <c r="AT278" i="4"/>
  <c r="Q200" i="2" s="1"/>
  <c r="AT284" i="4"/>
  <c r="Q203" i="2" s="1"/>
  <c r="AT289" i="4"/>
  <c r="AT296"/>
  <c r="Q212" i="2" s="1"/>
  <c r="AT301" i="4"/>
  <c r="Q217" i="2" s="1"/>
  <c r="AT307" i="4"/>
  <c r="AT313"/>
  <c r="Q226" i="2" s="1"/>
  <c r="AT321" i="4"/>
  <c r="AT325"/>
  <c r="Q235" i="2" s="1"/>
  <c r="AT329" i="4"/>
  <c r="Q239" i="2" s="1"/>
  <c r="AT123" i="4"/>
  <c r="Q85" i="2" s="1"/>
  <c r="AT127" i="4"/>
  <c r="Q89" i="2" s="1"/>
  <c r="AT132" i="4"/>
  <c r="AT136"/>
  <c r="Q95" i="2" s="1"/>
  <c r="AT140" i="4"/>
  <c r="Q99" i="2" s="1"/>
  <c r="AT145" i="4"/>
  <c r="AT149"/>
  <c r="Q105" i="2" s="1"/>
  <c r="AT153" i="4"/>
  <c r="Q109" i="2" s="1"/>
  <c r="AT158" i="4"/>
  <c r="AT162"/>
  <c r="Q115" i="2" s="1"/>
  <c r="AT166" i="4"/>
  <c r="Q119" i="2" s="1"/>
  <c r="AT171" i="4"/>
  <c r="AT175"/>
  <c r="Q125" i="2" s="1"/>
  <c r="AT179" i="4"/>
  <c r="Q129" i="2" s="1"/>
  <c r="AT184" i="4"/>
  <c r="AT188"/>
  <c r="Q135" i="2" s="1"/>
  <c r="AT192" i="4"/>
  <c r="Q139" i="2" s="1"/>
  <c r="AT197" i="4"/>
  <c r="AT201"/>
  <c r="Q145" i="2" s="1"/>
  <c r="AT205" i="4"/>
  <c r="Q149" i="2" s="1"/>
  <c r="AT210" i="4"/>
  <c r="AT214"/>
  <c r="Q155" i="2" s="1"/>
  <c r="AT218" i="4"/>
  <c r="Q159" i="2" s="1"/>
  <c r="AT13" i="4"/>
  <c r="Q5" i="2" s="1"/>
  <c r="AT17" i="4"/>
  <c r="Q9" i="2" s="1"/>
  <c r="AT124" i="4"/>
  <c r="Q86" i="2" s="1"/>
  <c r="AT147" i="4"/>
  <c r="Q103" i="2" s="1"/>
  <c r="Q110"/>
  <c r="AT160" i="4"/>
  <c r="Q113" i="2" s="1"/>
  <c r="AT165" i="4"/>
  <c r="AT172"/>
  <c r="Q122" i="2" s="1"/>
  <c r="AT177" i="4"/>
  <c r="Q127" i="2" s="1"/>
  <c r="AT183" i="4"/>
  <c r="AT189"/>
  <c r="Q136" i="2" s="1"/>
  <c r="AT195" i="4"/>
  <c r="AT200"/>
  <c r="Q144" i="2" s="1"/>
  <c r="AT206" i="4"/>
  <c r="Q150" i="2" s="1"/>
  <c r="AT212" i="4"/>
  <c r="Q153" i="2" s="1"/>
  <c r="AT217" i="4"/>
  <c r="AT14"/>
  <c r="Q6" i="2" s="1"/>
  <c r="AT20" i="4"/>
  <c r="AT24"/>
  <c r="Q13" i="2" s="1"/>
  <c r="AT28" i="4"/>
  <c r="Q17" i="2" s="1"/>
  <c r="AT33" i="4"/>
  <c r="AT37"/>
  <c r="Q23" i="2" s="1"/>
  <c r="AT41" i="4"/>
  <c r="Q27" i="2" s="1"/>
  <c r="AT46" i="4"/>
  <c r="AT50"/>
  <c r="Q33" i="2" s="1"/>
  <c r="AT56" i="4"/>
  <c r="Q39" i="2" s="1"/>
  <c r="AT61" i="4"/>
  <c r="AT65"/>
  <c r="Q45" i="2" s="1"/>
  <c r="AT69" i="4"/>
  <c r="Q49" i="2" s="1"/>
  <c r="AT74" i="4"/>
  <c r="AT78"/>
  <c r="Q55" i="2" s="1"/>
  <c r="AT82" i="4"/>
  <c r="Q59" i="2" s="1"/>
  <c r="AT87" i="4"/>
  <c r="AT91"/>
  <c r="Q65" i="2" s="1"/>
  <c r="AT95" i="4"/>
  <c r="Q69" i="2" s="1"/>
  <c r="AT100" i="4"/>
  <c r="AT104"/>
  <c r="Q75" i="2" s="1"/>
  <c r="AT108" i="4"/>
  <c r="Q79" i="2" s="1"/>
  <c r="AT137" i="4"/>
  <c r="Q96" i="2" s="1"/>
  <c r="AT146" i="4"/>
  <c r="Q102" i="2" s="1"/>
  <c r="AT152" i="4"/>
  <c r="AT159"/>
  <c r="Q112" i="2" s="1"/>
  <c r="AT164" i="4"/>
  <c r="Q117" i="2" s="1"/>
  <c r="AT170" i="4"/>
  <c r="AT176"/>
  <c r="Q126" i="2" s="1"/>
  <c r="AT182" i="4"/>
  <c r="AT187"/>
  <c r="Q134" i="2" s="1"/>
  <c r="Q140"/>
  <c r="AT199" i="4"/>
  <c r="Q143" i="2" s="1"/>
  <c r="AT204" i="4"/>
  <c r="AT211"/>
  <c r="Q152" i="2" s="1"/>
  <c r="AT216" i="4"/>
  <c r="Q157" i="2" s="1"/>
  <c r="AT222" i="4"/>
  <c r="AT12"/>
  <c r="Q4" i="2" s="1"/>
  <c r="Q10"/>
  <c r="AT23" i="4"/>
  <c r="Q12" i="2" s="1"/>
  <c r="AT27" i="4"/>
  <c r="Q16" i="2" s="1"/>
  <c r="AT31" i="4"/>
  <c r="Q20" i="2" s="1"/>
  <c r="AT36" i="4"/>
  <c r="Q22" i="2" s="1"/>
  <c r="AT40" i="4"/>
  <c r="Q26" i="2" s="1"/>
  <c r="AT44" i="4"/>
  <c r="Q30" i="2" s="1"/>
  <c r="AT49" i="4"/>
  <c r="Q32" i="2" s="1"/>
  <c r="AT53" i="4"/>
  <c r="Q36" i="2" s="1"/>
  <c r="AT55" i="4"/>
  <c r="AT60"/>
  <c r="AT64"/>
  <c r="Q44" i="2" s="1"/>
  <c r="AT68" i="4"/>
  <c r="AT73"/>
  <c r="AT77"/>
  <c r="Q54" i="2" s="1"/>
  <c r="AT81" i="4"/>
  <c r="AT86"/>
  <c r="AT90"/>
  <c r="Q64" i="2" s="1"/>
  <c r="AT94" i="4"/>
  <c r="AT99"/>
  <c r="AT103"/>
  <c r="Q74" i="2" s="1"/>
  <c r="AT107" i="4"/>
  <c r="AT112"/>
  <c r="AT133"/>
  <c r="Q92" i="2" s="1"/>
  <c r="AT143" i="4"/>
  <c r="AT151"/>
  <c r="Q107" i="2" s="1"/>
  <c r="AT157" i="4"/>
  <c r="AT163"/>
  <c r="Q116" i="2" s="1"/>
  <c r="AT169" i="4"/>
  <c r="AT174"/>
  <c r="Q124" i="2" s="1"/>
  <c r="Q130"/>
  <c r="AT186" i="4"/>
  <c r="Q133" i="2" s="1"/>
  <c r="AT191" i="4"/>
  <c r="AT198"/>
  <c r="Q142" i="2" s="1"/>
  <c r="AT203" i="4"/>
  <c r="Q147" i="2" s="1"/>
  <c r="AT209" i="4"/>
  <c r="AT215"/>
  <c r="Q156" i="2" s="1"/>
  <c r="AT221" i="4"/>
  <c r="AT11"/>
  <c r="Q3" i="2" s="1"/>
  <c r="AT16" i="4"/>
  <c r="AT22"/>
  <c r="AT26"/>
  <c r="Q15" i="2" s="1"/>
  <c r="AT30" i="4"/>
  <c r="Q19" i="2" s="1"/>
  <c r="AT35" i="4"/>
  <c r="AT39"/>
  <c r="Q25" i="2" s="1"/>
  <c r="AT43" i="4"/>
  <c r="Q29" i="2" s="1"/>
  <c r="AT48" i="4"/>
  <c r="AT52"/>
  <c r="Q35" i="2" s="1"/>
  <c r="AT59" i="4"/>
  <c r="AT63"/>
  <c r="Q43" i="2" s="1"/>
  <c r="AT67" i="4"/>
  <c r="Q47" i="2" s="1"/>
  <c r="AT72" i="4"/>
  <c r="AT76"/>
  <c r="Q53" i="2" s="1"/>
  <c r="AT80" i="4"/>
  <c r="Q57" i="2" s="1"/>
  <c r="AT85" i="4"/>
  <c r="AT89"/>
  <c r="Q63" i="2" s="1"/>
  <c r="AT93" i="4"/>
  <c r="Q67" i="2" s="1"/>
  <c r="AT98" i="4"/>
  <c r="AT102"/>
  <c r="Q73" i="2" s="1"/>
  <c r="AT106" i="4"/>
  <c r="Q77" i="2" s="1"/>
  <c r="AT111" i="4"/>
  <c r="AT128"/>
  <c r="Q90" i="2" s="1"/>
  <c r="AT141" i="4"/>
  <c r="Q100" i="2" s="1"/>
  <c r="AT150" i="4"/>
  <c r="Q106" i="2" s="1"/>
  <c r="AT156" i="4"/>
  <c r="AT161"/>
  <c r="Q114" i="2" s="1"/>
  <c r="AT167" i="4"/>
  <c r="Q120" i="2" s="1"/>
  <c r="AT173" i="4"/>
  <c r="Q123" i="2" s="1"/>
  <c r="AT178" i="4"/>
  <c r="AT185"/>
  <c r="Q132" i="2" s="1"/>
  <c r="AT190" i="4"/>
  <c r="Q137" i="2" s="1"/>
  <c r="AT196" i="4"/>
  <c r="AT202"/>
  <c r="Q146" i="2" s="1"/>
  <c r="AT208" i="4"/>
  <c r="AT213"/>
  <c r="Q154" i="2" s="1"/>
  <c r="AT219" i="4"/>
  <c r="Q160" i="2" s="1"/>
  <c r="AT10" i="4"/>
  <c r="Q2" i="2" s="1"/>
  <c r="AT15" i="4"/>
  <c r="Q7" i="2" s="1"/>
  <c r="AT21" i="4"/>
  <c r="AT25"/>
  <c r="Q14" i="2" s="1"/>
  <c r="AT29" i="4"/>
  <c r="AT34"/>
  <c r="AT38"/>
  <c r="Q24" i="2" s="1"/>
  <c r="AT42" i="4"/>
  <c r="AT47"/>
  <c r="AT51"/>
  <c r="Q34" i="2" s="1"/>
  <c r="AT54" i="4"/>
  <c r="Q37" i="2" s="1"/>
  <c r="AT57" i="4"/>
  <c r="Q40" i="2" s="1"/>
  <c r="AT62" i="4"/>
  <c r="Q42" i="2" s="1"/>
  <c r="AT66" i="4"/>
  <c r="Q46" i="2" s="1"/>
  <c r="AT70" i="4"/>
  <c r="Q50" i="2" s="1"/>
  <c r="AT75" i="4"/>
  <c r="Q52" i="2" s="1"/>
  <c r="AT79" i="4"/>
  <c r="Q56" i="2" s="1"/>
  <c r="AT83" i="4"/>
  <c r="Q60" i="2" s="1"/>
  <c r="AT88" i="4"/>
  <c r="Q62" i="2" s="1"/>
  <c r="AT92" i="4"/>
  <c r="Q66" i="2" s="1"/>
  <c r="AT96" i="4"/>
  <c r="Q70" i="2" s="1"/>
  <c r="AT101" i="4"/>
  <c r="Q72" i="2" s="1"/>
  <c r="AT105" i="4"/>
  <c r="Q76" i="2" s="1"/>
  <c r="AT109" i="4"/>
  <c r="Q80" i="2" s="1"/>
  <c r="P28"/>
  <c r="P278"/>
  <c r="P548"/>
  <c r="P488"/>
  <c r="P528"/>
  <c r="P558"/>
  <c r="AU561" i="4"/>
  <c r="AU672"/>
  <c r="AU784"/>
  <c r="AU118"/>
  <c r="AU340"/>
  <c r="AU229"/>
  <c r="AU451"/>
  <c r="Q555" i="2"/>
  <c r="AT785" i="4"/>
  <c r="Q556" i="2"/>
  <c r="AT562" i="4"/>
  <c r="AT673"/>
  <c r="AT452"/>
  <c r="AT119"/>
  <c r="AT230"/>
  <c r="AT341"/>
  <c r="AT9"/>
  <c r="AT3"/>
  <c r="AU8"/>
  <c r="AU1"/>
  <c r="AV2"/>
  <c r="Q228" i="2" l="1"/>
  <c r="Q488"/>
  <c r="Q328"/>
  <c r="Q18"/>
  <c r="Q618"/>
  <c r="Q598"/>
  <c r="Q588"/>
  <c r="Q168"/>
  <c r="Q608"/>
  <c r="Q578"/>
  <c r="Q568"/>
  <c r="Q428"/>
  <c r="Q258"/>
  <c r="Q218"/>
  <c r="Q208"/>
  <c r="Q178"/>
  <c r="Q128"/>
  <c r="AU788" i="4"/>
  <c r="R564" i="2" s="1"/>
  <c r="AU792" i="4"/>
  <c r="AU790"/>
  <c r="R566" i="2" s="1"/>
  <c r="AU797" i="4"/>
  <c r="AU789"/>
  <c r="R565" i="2" s="1"/>
  <c r="AU796" i="4"/>
  <c r="AU800"/>
  <c r="R573" i="2" s="1"/>
  <c r="AU787" i="4"/>
  <c r="R563" i="2" s="1"/>
  <c r="AU793" i="4"/>
  <c r="R569" i="2" s="1"/>
  <c r="AU791" i="4"/>
  <c r="R567" i="2" s="1"/>
  <c r="AU794" i="4"/>
  <c r="R570" i="2" s="1"/>
  <c r="AU801" i="4"/>
  <c r="R574" i="2" s="1"/>
  <c r="AU803" i="4"/>
  <c r="R576" i="2" s="1"/>
  <c r="AU806" i="4"/>
  <c r="R579" i="2" s="1"/>
  <c r="AU805" i="4"/>
  <c r="AU807"/>
  <c r="R580" i="2" s="1"/>
  <c r="AU786" i="4"/>
  <c r="R562" i="2" s="1"/>
  <c r="AU798" i="4"/>
  <c r="AU799"/>
  <c r="R572" i="2" s="1"/>
  <c r="AU804" i="4"/>
  <c r="R577" i="2" s="1"/>
  <c r="AU811" i="4"/>
  <c r="AU815"/>
  <c r="R585" i="2" s="1"/>
  <c r="AU819" i="4"/>
  <c r="R589" i="2" s="1"/>
  <c r="AU809" i="4"/>
  <c r="AU814"/>
  <c r="R584" i="2" s="1"/>
  <c r="AU813" i="4"/>
  <c r="R583" i="2" s="1"/>
  <c r="AU818" i="4"/>
  <c r="AU824"/>
  <c r="AU828"/>
  <c r="R595" i="2" s="1"/>
  <c r="AU832" i="4"/>
  <c r="R599" i="2" s="1"/>
  <c r="AU812" i="4"/>
  <c r="R582" i="2" s="1"/>
  <c r="AU817" i="4"/>
  <c r="R587" i="2" s="1"/>
  <c r="AU823" i="4"/>
  <c r="AU827"/>
  <c r="R594" i="2" s="1"/>
  <c r="AU831" i="4"/>
  <c r="AU802"/>
  <c r="R575" i="2" s="1"/>
  <c r="AU810" i="4"/>
  <c r="AU816"/>
  <c r="R586" i="2" s="1"/>
  <c r="AU822" i="4"/>
  <c r="AU826"/>
  <c r="R593" i="2" s="1"/>
  <c r="AU830" i="4"/>
  <c r="R597" i="2" s="1"/>
  <c r="AU835" i="4"/>
  <c r="AU839"/>
  <c r="R603" i="2" s="1"/>
  <c r="AU843" i="4"/>
  <c r="R607" i="2" s="1"/>
  <c r="AU848" i="4"/>
  <c r="AU852"/>
  <c r="R613" i="2" s="1"/>
  <c r="AU820" i="4"/>
  <c r="R590" i="2" s="1"/>
  <c r="AU829" i="4"/>
  <c r="R596" i="2" s="1"/>
  <c r="AU825" i="4"/>
  <c r="R592" i="2" s="1"/>
  <c r="AU833" i="4"/>
  <c r="R600" i="2" s="1"/>
  <c r="AU840" i="4"/>
  <c r="R604" i="2" s="1"/>
  <c r="AU845" i="4"/>
  <c r="R609" i="2" s="1"/>
  <c r="AU851" i="4"/>
  <c r="R612" i="2" s="1"/>
  <c r="AU856" i="4"/>
  <c r="R617" i="2" s="1"/>
  <c r="AU861" i="4"/>
  <c r="AU675"/>
  <c r="R483" i="2" s="1"/>
  <c r="AU679" i="4"/>
  <c r="R487" i="2" s="1"/>
  <c r="AU684" i="4"/>
  <c r="AU688"/>
  <c r="R493" i="2" s="1"/>
  <c r="AU841" i="4"/>
  <c r="R605" i="2" s="1"/>
  <c r="AU844" i="4"/>
  <c r="AU853"/>
  <c r="R614" i="2" s="1"/>
  <c r="AU837" i="4"/>
  <c r="AU849"/>
  <c r="AU838"/>
  <c r="R602" i="2" s="1"/>
  <c r="AU846" i="4"/>
  <c r="R610" i="2" s="1"/>
  <c r="AU850" i="4"/>
  <c r="AU859"/>
  <c r="R620" i="2" s="1"/>
  <c r="AU677" i="4"/>
  <c r="R485" i="2" s="1"/>
  <c r="AU682" i="4"/>
  <c r="R490" i="2" s="1"/>
  <c r="AU689" i="4"/>
  <c r="R494" i="2" s="1"/>
  <c r="AU691" i="4"/>
  <c r="R496" i="2" s="1"/>
  <c r="AU695" i="4"/>
  <c r="R500" i="2" s="1"/>
  <c r="AU700" i="4"/>
  <c r="R502" i="2" s="1"/>
  <c r="AU704" i="4"/>
  <c r="R506" i="2" s="1"/>
  <c r="AU708" i="4"/>
  <c r="R510" i="2" s="1"/>
  <c r="AU713" i="4"/>
  <c r="R512" i="2" s="1"/>
  <c r="AU717" i="4"/>
  <c r="R516" i="2" s="1"/>
  <c r="AU721" i="4"/>
  <c r="R520" i="2" s="1"/>
  <c r="AU726" i="4"/>
  <c r="R522" i="2" s="1"/>
  <c r="AU730" i="4"/>
  <c r="R526" i="2" s="1"/>
  <c r="AU734" i="4"/>
  <c r="R530" i="2" s="1"/>
  <c r="AU739" i="4"/>
  <c r="R532" i="2" s="1"/>
  <c r="AU743" i="4"/>
  <c r="R536" i="2" s="1"/>
  <c r="AU842" i="4"/>
  <c r="R606" i="2" s="1"/>
  <c r="AU855" i="4"/>
  <c r="R616" i="2" s="1"/>
  <c r="AU858" i="4"/>
  <c r="R619" i="2" s="1"/>
  <c r="AU676" i="4"/>
  <c r="R484" i="2" s="1"/>
  <c r="AU685" i="4"/>
  <c r="AU692"/>
  <c r="R497" i="2" s="1"/>
  <c r="AU680" i="4"/>
  <c r="AU698"/>
  <c r="AU703"/>
  <c r="R505" i="2" s="1"/>
  <c r="AU836" i="4"/>
  <c r="AU674"/>
  <c r="R482" i="2" s="1"/>
  <c r="AU681" i="4"/>
  <c r="R489" i="2" s="1"/>
  <c r="AU686" i="4"/>
  <c r="AU693"/>
  <c r="AU697"/>
  <c r="AU702"/>
  <c r="R504" i="2" s="1"/>
  <c r="AU854" i="4"/>
  <c r="R615" i="2" s="1"/>
  <c r="AU857" i="4"/>
  <c r="AU862"/>
  <c r="AU678"/>
  <c r="R486" i="2" s="1"/>
  <c r="AU687" i="4"/>
  <c r="R492" i="2" s="1"/>
  <c r="AU690" i="4"/>
  <c r="R495" i="2" s="1"/>
  <c r="AU694" i="4"/>
  <c r="R499" i="2" s="1"/>
  <c r="AU701" i="4"/>
  <c r="R503" i="2" s="1"/>
  <c r="AU706" i="4"/>
  <c r="AU712"/>
  <c r="AU699"/>
  <c r="AU705"/>
  <c r="R507" i="2" s="1"/>
  <c r="AU711" i="4"/>
  <c r="AU716"/>
  <c r="R515" i="2" s="1"/>
  <c r="AU723" i="4"/>
  <c r="AU728"/>
  <c r="R524" i="2" s="1"/>
  <c r="AU715" i="4"/>
  <c r="R514" i="2" s="1"/>
  <c r="AU724" i="4"/>
  <c r="AU727"/>
  <c r="R523" i="2" s="1"/>
  <c r="AU733" i="4"/>
  <c r="R529" i="2" s="1"/>
  <c r="AU740" i="4"/>
  <c r="R533" i="2" s="1"/>
  <c r="AU745" i="4"/>
  <c r="AU750"/>
  <c r="AU754"/>
  <c r="R542" i="2" s="1"/>
  <c r="AU758" i="4"/>
  <c r="R546" i="2" s="1"/>
  <c r="AU762" i="4"/>
  <c r="R550" i="2" s="1"/>
  <c r="AU767" i="4"/>
  <c r="R552" i="2" s="1"/>
  <c r="AU707" i="4"/>
  <c r="R509" i="2" s="1"/>
  <c r="AU720" i="4"/>
  <c r="R519" i="2" s="1"/>
  <c r="AU725" i="4"/>
  <c r="AU738"/>
  <c r="AU744"/>
  <c r="R537" i="2" s="1"/>
  <c r="AU751" i="4"/>
  <c r="AU756"/>
  <c r="R544" i="2" s="1"/>
  <c r="AU761" i="4"/>
  <c r="R549" i="2" s="1"/>
  <c r="AU768" i="4"/>
  <c r="R553" i="2" s="1"/>
  <c r="AU772" i="4"/>
  <c r="AU777"/>
  <c r="AU710"/>
  <c r="AU729"/>
  <c r="R525" i="2" s="1"/>
  <c r="AU732" i="4"/>
  <c r="AU741"/>
  <c r="R534" i="2" s="1"/>
  <c r="AU749" i="4"/>
  <c r="AU755"/>
  <c r="R543" i="2" s="1"/>
  <c r="AU760" i="4"/>
  <c r="AU766"/>
  <c r="AU771"/>
  <c r="AU775"/>
  <c r="R560" i="2" s="1"/>
  <c r="AU714" i="4"/>
  <c r="R513" i="2" s="1"/>
  <c r="AU718" i="4"/>
  <c r="R517" i="2" s="1"/>
  <c r="AU736" i="4"/>
  <c r="AU742"/>
  <c r="R535" i="2" s="1"/>
  <c r="AU747" i="4"/>
  <c r="R540" i="2" s="1"/>
  <c r="AU753" i="4"/>
  <c r="AU759"/>
  <c r="R547" i="2" s="1"/>
  <c r="AU765" i="4"/>
  <c r="AU770"/>
  <c r="R555" i="2" s="1"/>
  <c r="AU774" i="4"/>
  <c r="R559" i="2" s="1"/>
  <c r="AU719" i="4"/>
  <c r="AU731"/>
  <c r="R527" i="2" s="1"/>
  <c r="AU737" i="4"/>
  <c r="AU746"/>
  <c r="R539" i="2" s="1"/>
  <c r="AU752" i="4"/>
  <c r="AU757"/>
  <c r="R545" i="2" s="1"/>
  <c r="AU764" i="4"/>
  <c r="AU769"/>
  <c r="R554" i="2" s="1"/>
  <c r="AU773" i="4"/>
  <c r="AU778"/>
  <c r="AU566"/>
  <c r="R405" i="2" s="1"/>
  <c r="AU563" i="4"/>
  <c r="R402" i="2" s="1"/>
  <c r="AU568" i="4"/>
  <c r="R407" i="2" s="1"/>
  <c r="AU574" i="4"/>
  <c r="AU578"/>
  <c r="R414" i="2" s="1"/>
  <c r="AU582" i="4"/>
  <c r="AU587"/>
  <c r="AU591"/>
  <c r="R424" i="2" s="1"/>
  <c r="AU595" i="4"/>
  <c r="AU600"/>
  <c r="AU604"/>
  <c r="R434" i="2" s="1"/>
  <c r="AU608" i="4"/>
  <c r="AU567"/>
  <c r="R406" i="2" s="1"/>
  <c r="AU573" i="4"/>
  <c r="AU577"/>
  <c r="R413" i="2" s="1"/>
  <c r="AU581" i="4"/>
  <c r="R417" i="2" s="1"/>
  <c r="AU586" i="4"/>
  <c r="AU590"/>
  <c r="R423" i="2" s="1"/>
  <c r="AU594" i="4"/>
  <c r="R427" i="2" s="1"/>
  <c r="AU599" i="4"/>
  <c r="AU603"/>
  <c r="R433" i="2" s="1"/>
  <c r="AU565" i="4"/>
  <c r="R404" i="2" s="1"/>
  <c r="AU571" i="4"/>
  <c r="R410" i="2" s="1"/>
  <c r="AU576" i="4"/>
  <c r="R412" i="2" s="1"/>
  <c r="AU580" i="4"/>
  <c r="R416" i="2" s="1"/>
  <c r="AU584" i="4"/>
  <c r="R420" i="2" s="1"/>
  <c r="AU589" i="4"/>
  <c r="R422" i="2" s="1"/>
  <c r="AU593" i="4"/>
  <c r="R426" i="2" s="1"/>
  <c r="AU597" i="4"/>
  <c r="R430" i="2" s="1"/>
  <c r="AU602" i="4"/>
  <c r="R432" i="2" s="1"/>
  <c r="AU606" i="4"/>
  <c r="R436" i="2" s="1"/>
  <c r="AU564" i="4"/>
  <c r="R403" i="2" s="1"/>
  <c r="AU569" i="4"/>
  <c r="AU570"/>
  <c r="R409" i="2" s="1"/>
  <c r="AU575" i="4"/>
  <c r="AU579"/>
  <c r="R415" i="2" s="1"/>
  <c r="AU583" i="4"/>
  <c r="R419" i="2" s="1"/>
  <c r="AU588" i="4"/>
  <c r="AU592"/>
  <c r="R425" i="2" s="1"/>
  <c r="AU596" i="4"/>
  <c r="R429" i="2" s="1"/>
  <c r="AU601" i="4"/>
  <c r="AU605"/>
  <c r="R435" i="2" s="1"/>
  <c r="AU609" i="4"/>
  <c r="R439" i="2" s="1"/>
  <c r="AU614" i="4"/>
  <c r="AU618"/>
  <c r="R445" i="2" s="1"/>
  <c r="AU622" i="4"/>
  <c r="R449" i="2" s="1"/>
  <c r="AU627" i="4"/>
  <c r="AU631"/>
  <c r="R455" i="2" s="1"/>
  <c r="AU635" i="4"/>
  <c r="R459" i="2" s="1"/>
  <c r="AU640" i="4"/>
  <c r="AU644"/>
  <c r="R465" i="2" s="1"/>
  <c r="AU648" i="4"/>
  <c r="R469" i="2" s="1"/>
  <c r="AU613" i="4"/>
  <c r="AU619"/>
  <c r="R446" i="2" s="1"/>
  <c r="AU625" i="4"/>
  <c r="AU630"/>
  <c r="R454" i="2" s="1"/>
  <c r="AU636" i="4"/>
  <c r="R460" i="2" s="1"/>
  <c r="AU642" i="4"/>
  <c r="R463" i="2" s="1"/>
  <c r="AU647" i="4"/>
  <c r="AU651"/>
  <c r="AU655"/>
  <c r="R473" i="2" s="1"/>
  <c r="AU659" i="4"/>
  <c r="R477" i="2" s="1"/>
  <c r="AU664" i="4"/>
  <c r="AU455"/>
  <c r="R324" i="2" s="1"/>
  <c r="AU459" i="4"/>
  <c r="AU464"/>
  <c r="AU468"/>
  <c r="R334" i="2" s="1"/>
  <c r="AU472" i="4"/>
  <c r="AU612"/>
  <c r="AU617"/>
  <c r="R444" i="2" s="1"/>
  <c r="AU623" i="4"/>
  <c r="R450" i="2" s="1"/>
  <c r="AU629" i="4"/>
  <c r="R453" i="2" s="1"/>
  <c r="AU634" i="4"/>
  <c r="AU641"/>
  <c r="R462" i="2" s="1"/>
  <c r="AU646" i="4"/>
  <c r="R467" i="2" s="1"/>
  <c r="AU654" i="4"/>
  <c r="R472" i="2" s="1"/>
  <c r="AU658" i="4"/>
  <c r="R476" i="2" s="1"/>
  <c r="AU662" i="4"/>
  <c r="R480" i="2" s="1"/>
  <c r="AU454" i="4"/>
  <c r="R323" i="2" s="1"/>
  <c r="AU458" i="4"/>
  <c r="R327" i="2" s="1"/>
  <c r="AU463" i="4"/>
  <c r="AU467"/>
  <c r="R333" i="2" s="1"/>
  <c r="AU607" i="4"/>
  <c r="R437" i="2" s="1"/>
  <c r="AU610" i="4"/>
  <c r="R440" i="2" s="1"/>
  <c r="AU616" i="4"/>
  <c r="R443" i="2" s="1"/>
  <c r="AU621" i="4"/>
  <c r="AU628"/>
  <c r="R452" i="2" s="1"/>
  <c r="AU633" i="4"/>
  <c r="R457" i="2" s="1"/>
  <c r="AU639" i="4"/>
  <c r="AU645"/>
  <c r="R466" i="2" s="1"/>
  <c r="AU653" i="4"/>
  <c r="AU657"/>
  <c r="R475" i="2" s="1"/>
  <c r="AU661" i="4"/>
  <c r="R479" i="2" s="1"/>
  <c r="AU453" i="4"/>
  <c r="R322" i="2" s="1"/>
  <c r="AU457" i="4"/>
  <c r="R326" i="2" s="1"/>
  <c r="AU461" i="4"/>
  <c r="R330" i="2" s="1"/>
  <c r="AU466" i="4"/>
  <c r="R332" i="2" s="1"/>
  <c r="AU470" i="4"/>
  <c r="R336" i="2" s="1"/>
  <c r="AU474" i="4"/>
  <c r="R340" i="2" s="1"/>
  <c r="AU615" i="4"/>
  <c r="R442" i="2" s="1"/>
  <c r="AU620" i="4"/>
  <c r="R447" i="2" s="1"/>
  <c r="AU626" i="4"/>
  <c r="AU632"/>
  <c r="R456" i="2" s="1"/>
  <c r="AU638" i="4"/>
  <c r="AU643"/>
  <c r="R464" i="2" s="1"/>
  <c r="AU649" i="4"/>
  <c r="R470" i="2" s="1"/>
  <c r="AU652" i="4"/>
  <c r="AU656"/>
  <c r="R474" i="2" s="1"/>
  <c r="AU660" i="4"/>
  <c r="AU665"/>
  <c r="AU456"/>
  <c r="R325" i="2" s="1"/>
  <c r="AU460" i="4"/>
  <c r="R329" i="2" s="1"/>
  <c r="AU465" i="4"/>
  <c r="AU469"/>
  <c r="R335" i="2" s="1"/>
  <c r="AU473" i="4"/>
  <c r="R339" i="2" s="1"/>
  <c r="AU478" i="4"/>
  <c r="AU482"/>
  <c r="R345" i="2" s="1"/>
  <c r="AU486" i="4"/>
  <c r="R349" i="2" s="1"/>
  <c r="AU491" i="4"/>
  <c r="AU495"/>
  <c r="R355" i="2" s="1"/>
  <c r="AU499" i="4"/>
  <c r="R359" i="2" s="1"/>
  <c r="AU471" i="4"/>
  <c r="R337" i="2" s="1"/>
  <c r="AU476" i="4"/>
  <c r="AU481"/>
  <c r="R344" i="2" s="1"/>
  <c r="AU487" i="4"/>
  <c r="R350" i="2" s="1"/>
  <c r="AU493" i="4"/>
  <c r="R353" i="2" s="1"/>
  <c r="AU498" i="4"/>
  <c r="AU504"/>
  <c r="AU508"/>
  <c r="R365" i="2" s="1"/>
  <c r="AU512" i="4"/>
  <c r="R369" i="2" s="1"/>
  <c r="AU517" i="4"/>
  <c r="AU521"/>
  <c r="R375" i="2" s="1"/>
  <c r="AU525" i="4"/>
  <c r="R379" i="2" s="1"/>
  <c r="AU530" i="4"/>
  <c r="AU534"/>
  <c r="R385" i="2" s="1"/>
  <c r="AU538" i="4"/>
  <c r="R389" i="2" s="1"/>
  <c r="AU543" i="4"/>
  <c r="AU547"/>
  <c r="R395" i="2" s="1"/>
  <c r="AU551" i="4"/>
  <c r="R399" i="2" s="1"/>
  <c r="AU345" i="4"/>
  <c r="R245" i="2" s="1"/>
  <c r="AU349" i="4"/>
  <c r="R249" i="2" s="1"/>
  <c r="AU354" i="4"/>
  <c r="AU358"/>
  <c r="R255" i="2" s="1"/>
  <c r="AU480" i="4"/>
  <c r="R343" i="2" s="1"/>
  <c r="AU485" i="4"/>
  <c r="AU492"/>
  <c r="R352" i="2" s="1"/>
  <c r="AU497" i="4"/>
  <c r="R357" i="2" s="1"/>
  <c r="AU503" i="4"/>
  <c r="AU507"/>
  <c r="R364" i="2" s="1"/>
  <c r="AU511" i="4"/>
  <c r="AU516"/>
  <c r="AU520"/>
  <c r="R374" i="2" s="1"/>
  <c r="AU524" i="4"/>
  <c r="AU529"/>
  <c r="AU533"/>
  <c r="R384" i="2" s="1"/>
  <c r="AU537" i="4"/>
  <c r="AU542"/>
  <c r="AU546"/>
  <c r="R394" i="2" s="1"/>
  <c r="AU550" i="4"/>
  <c r="AU555"/>
  <c r="AU344"/>
  <c r="R244" i="2" s="1"/>
  <c r="AU348" i="4"/>
  <c r="AU353"/>
  <c r="AU357"/>
  <c r="R254" i="2" s="1"/>
  <c r="AU479" i="4"/>
  <c r="R342" i="2" s="1"/>
  <c r="AU484" i="4"/>
  <c r="R347" i="2" s="1"/>
  <c r="AU490" i="4"/>
  <c r="AU496"/>
  <c r="R356" i="2" s="1"/>
  <c r="AU502" i="4"/>
  <c r="AU506"/>
  <c r="R363" i="2" s="1"/>
  <c r="AU510" i="4"/>
  <c r="R367" i="2" s="1"/>
  <c r="AU515" i="4"/>
  <c r="AU519"/>
  <c r="R373" i="2" s="1"/>
  <c r="AU523" i="4"/>
  <c r="R377" i="2" s="1"/>
  <c r="AU528" i="4"/>
  <c r="AU532"/>
  <c r="R383" i="2" s="1"/>
  <c r="AU536" i="4"/>
  <c r="R387" i="2" s="1"/>
  <c r="AU541" i="4"/>
  <c r="AU545"/>
  <c r="R393" i="2" s="1"/>
  <c r="AU549" i="4"/>
  <c r="R397" i="2" s="1"/>
  <c r="AU554" i="4"/>
  <c r="AU343"/>
  <c r="R243" i="2" s="1"/>
  <c r="AU347" i="4"/>
  <c r="R247" i="2" s="1"/>
  <c r="AU352" i="4"/>
  <c r="AU356"/>
  <c r="R253" i="2" s="1"/>
  <c r="AU477" i="4"/>
  <c r="AU483"/>
  <c r="R346" i="2" s="1"/>
  <c r="AU489" i="4"/>
  <c r="AU494"/>
  <c r="R354" i="2" s="1"/>
  <c r="AU500" i="4"/>
  <c r="R360" i="2" s="1"/>
  <c r="AU505" i="4"/>
  <c r="R362" i="2" s="1"/>
  <c r="AU509" i="4"/>
  <c r="R366" i="2" s="1"/>
  <c r="AU513" i="4"/>
  <c r="R370" i="2" s="1"/>
  <c r="AU518" i="4"/>
  <c r="R372" i="2" s="1"/>
  <c r="AU522" i="4"/>
  <c r="R376" i="2" s="1"/>
  <c r="AU526" i="4"/>
  <c r="R380" i="2" s="1"/>
  <c r="AU531" i="4"/>
  <c r="R382" i="2" s="1"/>
  <c r="AU535" i="4"/>
  <c r="R386" i="2" s="1"/>
  <c r="AU539" i="4"/>
  <c r="R390" i="2" s="1"/>
  <c r="AU544" i="4"/>
  <c r="R392" i="2" s="1"/>
  <c r="AU548" i="4"/>
  <c r="R396" i="2" s="1"/>
  <c r="AU552" i="4"/>
  <c r="R400" i="2" s="1"/>
  <c r="AU342" i="4"/>
  <c r="R242" i="2" s="1"/>
  <c r="AU346" i="4"/>
  <c r="R246" i="2" s="1"/>
  <c r="AU350" i="4"/>
  <c r="R250" i="2" s="1"/>
  <c r="AU355" i="4"/>
  <c r="R252" i="2" s="1"/>
  <c r="AU359" i="4"/>
  <c r="R256" i="2" s="1"/>
  <c r="AU363" i="4"/>
  <c r="R260" i="2" s="1"/>
  <c r="AU368" i="4"/>
  <c r="R262" i="2" s="1"/>
  <c r="AU372" i="4"/>
  <c r="R266" i="2" s="1"/>
  <c r="AU376" i="4"/>
  <c r="R270" i="2" s="1"/>
  <c r="AU361" i="4"/>
  <c r="AU367"/>
  <c r="AU373"/>
  <c r="R267" i="2" s="1"/>
  <c r="AU381" i="4"/>
  <c r="R272" i="2" s="1"/>
  <c r="AU385" i="4"/>
  <c r="R276" i="2" s="1"/>
  <c r="AU389" i="4"/>
  <c r="R280" i="2" s="1"/>
  <c r="AU394" i="4"/>
  <c r="R282" i="2" s="1"/>
  <c r="AU398" i="4"/>
  <c r="R286" i="2" s="1"/>
  <c r="AU402" i="4"/>
  <c r="R290" i="2" s="1"/>
  <c r="AU407" i="4"/>
  <c r="R292" i="2" s="1"/>
  <c r="AU411" i="4"/>
  <c r="R296" i="2" s="1"/>
  <c r="AU415" i="4"/>
  <c r="R300" i="2" s="1"/>
  <c r="AU420" i="4"/>
  <c r="R302" i="2" s="1"/>
  <c r="AU424" i="4"/>
  <c r="R306" i="2" s="1"/>
  <c r="AU428" i="4"/>
  <c r="R310" i="2" s="1"/>
  <c r="AU433" i="4"/>
  <c r="R312" i="2" s="1"/>
  <c r="AU437" i="4"/>
  <c r="R316" i="2" s="1"/>
  <c r="AU441" i="4"/>
  <c r="R320" i="2" s="1"/>
  <c r="AU234" i="4"/>
  <c r="R165" i="2" s="1"/>
  <c r="AU360" i="4"/>
  <c r="R257" i="2" s="1"/>
  <c r="AU366" i="4"/>
  <c r="AU371"/>
  <c r="R265" i="2" s="1"/>
  <c r="AU378" i="4"/>
  <c r="AU380"/>
  <c r="AU384"/>
  <c r="R275" i="2" s="1"/>
  <c r="AU388" i="4"/>
  <c r="R279" i="2" s="1"/>
  <c r="AU393" i="4"/>
  <c r="AU397"/>
  <c r="R285" i="2" s="1"/>
  <c r="AU401" i="4"/>
  <c r="R289" i="2" s="1"/>
  <c r="AU406" i="4"/>
  <c r="AU410"/>
  <c r="R295" i="2" s="1"/>
  <c r="AU414" i="4"/>
  <c r="R299" i="2" s="1"/>
  <c r="AU419" i="4"/>
  <c r="AU423"/>
  <c r="R305" i="2" s="1"/>
  <c r="AU427" i="4"/>
  <c r="R309" i="2" s="1"/>
  <c r="AU432" i="4"/>
  <c r="AU436"/>
  <c r="R315" i="2" s="1"/>
  <c r="AU440" i="4"/>
  <c r="R319" i="2" s="1"/>
  <c r="AU233" i="4"/>
  <c r="R164" i="2" s="1"/>
  <c r="AU237" i="4"/>
  <c r="AU242"/>
  <c r="AU365"/>
  <c r="AU370"/>
  <c r="R264" i="2" s="1"/>
  <c r="AU375" i="4"/>
  <c r="R269" i="2" s="1"/>
  <c r="AU379" i="4"/>
  <c r="AU383"/>
  <c r="R274" i="2" s="1"/>
  <c r="AU387" i="4"/>
  <c r="AU392"/>
  <c r="AU396"/>
  <c r="R284" i="2" s="1"/>
  <c r="AU400" i="4"/>
  <c r="AU405"/>
  <c r="AU409"/>
  <c r="R294" i="2" s="1"/>
  <c r="AU413" i="4"/>
  <c r="AU418"/>
  <c r="AU422"/>
  <c r="R304" i="2" s="1"/>
  <c r="AU426" i="4"/>
  <c r="AU431"/>
  <c r="AU435"/>
  <c r="R314" i="2" s="1"/>
  <c r="AU439" i="4"/>
  <c r="AU444"/>
  <c r="AU232"/>
  <c r="R163" i="2" s="1"/>
  <c r="AU236" i="4"/>
  <c r="R167" i="2" s="1"/>
  <c r="AU241" i="4"/>
  <c r="AU362"/>
  <c r="R259" i="2" s="1"/>
  <c r="AU369" i="4"/>
  <c r="R263" i="2" s="1"/>
  <c r="AU374" i="4"/>
  <c r="AU382"/>
  <c r="R273" i="2" s="1"/>
  <c r="AU386" i="4"/>
  <c r="R277" i="2" s="1"/>
  <c r="AU391" i="4"/>
  <c r="AU395"/>
  <c r="R283" i="2" s="1"/>
  <c r="AU399" i="4"/>
  <c r="R287" i="2" s="1"/>
  <c r="AU404" i="4"/>
  <c r="AU408"/>
  <c r="R293" i="2" s="1"/>
  <c r="AU412" i="4"/>
  <c r="R297" i="2" s="1"/>
  <c r="AU417" i="4"/>
  <c r="AU421"/>
  <c r="R303" i="2" s="1"/>
  <c r="AU425" i="4"/>
  <c r="R307" i="2" s="1"/>
  <c r="AU430" i="4"/>
  <c r="AU434"/>
  <c r="R313" i="2" s="1"/>
  <c r="AU438" i="4"/>
  <c r="R317" i="2" s="1"/>
  <c r="AU443" i="4"/>
  <c r="AU231"/>
  <c r="R162" i="2" s="1"/>
  <c r="AU235" i="4"/>
  <c r="R166" i="2" s="1"/>
  <c r="AU239" i="4"/>
  <c r="R170" i="2" s="1"/>
  <c r="AU244" i="4"/>
  <c r="R172" i="2" s="1"/>
  <c r="AU248" i="4"/>
  <c r="R176" i="2" s="1"/>
  <c r="AU252" i="4"/>
  <c r="R180" i="2" s="1"/>
  <c r="AU257" i="4"/>
  <c r="R182" i="2" s="1"/>
  <c r="AU261" i="4"/>
  <c r="R186" i="2" s="1"/>
  <c r="AU265" i="4"/>
  <c r="R190" i="2" s="1"/>
  <c r="AU270" i="4"/>
  <c r="R192" i="2" s="1"/>
  <c r="AU274" i="4"/>
  <c r="R196" i="2" s="1"/>
  <c r="AU278" i="4"/>
  <c r="R200" i="2" s="1"/>
  <c r="AU283" i="4"/>
  <c r="R202" i="2" s="1"/>
  <c r="AU287" i="4"/>
  <c r="R206" i="2" s="1"/>
  <c r="AU291" i="4"/>
  <c r="R210" i="2" s="1"/>
  <c r="AU296" i="4"/>
  <c r="R212" i="2" s="1"/>
  <c r="AU300" i="4"/>
  <c r="R216" i="2" s="1"/>
  <c r="AU304" i="4"/>
  <c r="R220" i="2" s="1"/>
  <c r="AU309" i="4"/>
  <c r="R222" i="2" s="1"/>
  <c r="AU313" i="4"/>
  <c r="R226" i="2" s="1"/>
  <c r="AU317" i="4"/>
  <c r="R230" i="2" s="1"/>
  <c r="AU243" i="4"/>
  <c r="AU249"/>
  <c r="R177" i="2" s="1"/>
  <c r="AU255" i="4"/>
  <c r="AU260"/>
  <c r="R185" i="2" s="1"/>
  <c r="AU267" i="4"/>
  <c r="AU272"/>
  <c r="R194" i="2" s="1"/>
  <c r="AU277" i="4"/>
  <c r="R199" i="2" s="1"/>
  <c r="AU284" i="4"/>
  <c r="R203" i="2" s="1"/>
  <c r="AU289" i="4"/>
  <c r="AU295"/>
  <c r="AU301"/>
  <c r="R217" i="2" s="1"/>
  <c r="AU307" i="4"/>
  <c r="AU312"/>
  <c r="R225" i="2" s="1"/>
  <c r="AU321" i="4"/>
  <c r="AU325"/>
  <c r="R235" i="2" s="1"/>
  <c r="AU329" i="4"/>
  <c r="R239" i="2" s="1"/>
  <c r="AU123" i="4"/>
  <c r="R85" i="2" s="1"/>
  <c r="AU127" i="4"/>
  <c r="R89" i="2" s="1"/>
  <c r="AU132" i="4"/>
  <c r="AU136"/>
  <c r="R95" i="2" s="1"/>
  <c r="AU140" i="4"/>
  <c r="R99" i="2" s="1"/>
  <c r="AU145" i="4"/>
  <c r="AU149"/>
  <c r="R105" i="2" s="1"/>
  <c r="AU238" i="4"/>
  <c r="R169" i="2" s="1"/>
  <c r="AU247" i="4"/>
  <c r="R175" i="2" s="1"/>
  <c r="AU254" i="4"/>
  <c r="AU259"/>
  <c r="R184" i="2" s="1"/>
  <c r="AU264" i="4"/>
  <c r="R189" i="2" s="1"/>
  <c r="AU271" i="4"/>
  <c r="R193" i="2" s="1"/>
  <c r="AU276" i="4"/>
  <c r="AU282"/>
  <c r="AU288"/>
  <c r="R207" i="2" s="1"/>
  <c r="AU294" i="4"/>
  <c r="AU299"/>
  <c r="R215" i="2" s="1"/>
  <c r="AU306" i="4"/>
  <c r="AU311"/>
  <c r="R224" i="2" s="1"/>
  <c r="AU316" i="4"/>
  <c r="R229" i="2" s="1"/>
  <c r="AU320" i="4"/>
  <c r="AU324"/>
  <c r="R234" i="2" s="1"/>
  <c r="AU328" i="4"/>
  <c r="AU333"/>
  <c r="AU122"/>
  <c r="R84" i="2" s="1"/>
  <c r="AU126" i="4"/>
  <c r="AU131"/>
  <c r="AU135"/>
  <c r="R94" i="2" s="1"/>
  <c r="AU139" i="4"/>
  <c r="AU246"/>
  <c r="R174" i="2" s="1"/>
  <c r="AU251" i="4"/>
  <c r="R179" i="2" s="1"/>
  <c r="AU258" i="4"/>
  <c r="R183" i="2" s="1"/>
  <c r="AU263" i="4"/>
  <c r="AU269"/>
  <c r="AU275"/>
  <c r="R197" i="2" s="1"/>
  <c r="AU281" i="4"/>
  <c r="AU286"/>
  <c r="R205" i="2" s="1"/>
  <c r="AU293" i="4"/>
  <c r="AU298"/>
  <c r="R214" i="2" s="1"/>
  <c r="AU303" i="4"/>
  <c r="R219" i="2" s="1"/>
  <c r="AU310" i="4"/>
  <c r="R223" i="2" s="1"/>
  <c r="AU315" i="4"/>
  <c r="AU319"/>
  <c r="AU323"/>
  <c r="R233" i="2" s="1"/>
  <c r="AU327" i="4"/>
  <c r="R237" i="2" s="1"/>
  <c r="AU332" i="4"/>
  <c r="AU245"/>
  <c r="R173" i="2" s="1"/>
  <c r="AU250" i="4"/>
  <c r="AU256"/>
  <c r="AU262"/>
  <c r="R187" i="2" s="1"/>
  <c r="AU268" i="4"/>
  <c r="AU273"/>
  <c r="R195" i="2" s="1"/>
  <c r="AU280" i="4"/>
  <c r="AU285"/>
  <c r="R204" i="2" s="1"/>
  <c r="AU290" i="4"/>
  <c r="R209" i="2" s="1"/>
  <c r="AU297" i="4"/>
  <c r="R213" i="2" s="1"/>
  <c r="AU302" i="4"/>
  <c r="AU308"/>
  <c r="AU314"/>
  <c r="R227" i="2" s="1"/>
  <c r="AU322" i="4"/>
  <c r="R232" i="2" s="1"/>
  <c r="AU326" i="4"/>
  <c r="R236" i="2" s="1"/>
  <c r="AU330" i="4"/>
  <c r="R240" i="2" s="1"/>
  <c r="AU120" i="4"/>
  <c r="R82" i="2" s="1"/>
  <c r="AU124" i="4"/>
  <c r="R86" i="2" s="1"/>
  <c r="AU128" i="4"/>
  <c r="R90" i="2" s="1"/>
  <c r="AU133" i="4"/>
  <c r="R92" i="2" s="1"/>
  <c r="AU137" i="4"/>
  <c r="R96" i="2" s="1"/>
  <c r="AU141" i="4"/>
  <c r="R100" i="2" s="1"/>
  <c r="AU146" i="4"/>
  <c r="R102" i="2" s="1"/>
  <c r="AU150" i="4"/>
  <c r="R106" i="2" s="1"/>
  <c r="R110"/>
  <c r="AU159" i="4"/>
  <c r="R112" i="2" s="1"/>
  <c r="AU163" i="4"/>
  <c r="R116" i="2" s="1"/>
  <c r="AU167" i="4"/>
  <c r="R120" i="2" s="1"/>
  <c r="AU172" i="4"/>
  <c r="R122" i="2" s="1"/>
  <c r="AU176" i="4"/>
  <c r="R126" i="2" s="1"/>
  <c r="R130"/>
  <c r="AU185" i="4"/>
  <c r="R132" i="2" s="1"/>
  <c r="AU189" i="4"/>
  <c r="R136" i="2" s="1"/>
  <c r="R140"/>
  <c r="AU198" i="4"/>
  <c r="R142" i="2" s="1"/>
  <c r="AU202" i="4"/>
  <c r="R146" i="2" s="1"/>
  <c r="AU206" i="4"/>
  <c r="R150" i="2" s="1"/>
  <c r="AU211" i="4"/>
  <c r="R152" i="2" s="1"/>
  <c r="AU215" i="4"/>
  <c r="R156" i="2" s="1"/>
  <c r="AU219" i="4"/>
  <c r="R160" i="2" s="1"/>
  <c r="AU10" i="4"/>
  <c r="R2" i="2" s="1"/>
  <c r="AU14" i="4"/>
  <c r="R6" i="2" s="1"/>
  <c r="R10"/>
  <c r="AU125" i="4"/>
  <c r="R87" i="2" s="1"/>
  <c r="AU148" i="4"/>
  <c r="R104" i="2" s="1"/>
  <c r="AU156" i="4"/>
  <c r="AU161"/>
  <c r="R114" i="2" s="1"/>
  <c r="AU166" i="4"/>
  <c r="R119" i="2" s="1"/>
  <c r="AU173" i="4"/>
  <c r="R123" i="2" s="1"/>
  <c r="AU178" i="4"/>
  <c r="AU184"/>
  <c r="AU190"/>
  <c r="R137" i="2" s="1"/>
  <c r="AU196" i="4"/>
  <c r="AU201"/>
  <c r="R145" i="2" s="1"/>
  <c r="AU208" i="4"/>
  <c r="AU213"/>
  <c r="R154" i="2" s="1"/>
  <c r="AU218" i="4"/>
  <c r="R159" i="2" s="1"/>
  <c r="AU15" i="4"/>
  <c r="R7" i="2" s="1"/>
  <c r="AU21" i="4"/>
  <c r="AU25"/>
  <c r="R14" i="2" s="1"/>
  <c r="AU29" i="4"/>
  <c r="AU34"/>
  <c r="AU38"/>
  <c r="R24" i="2" s="1"/>
  <c r="AU42" i="4"/>
  <c r="AU47"/>
  <c r="AU51"/>
  <c r="R34" i="2" s="1"/>
  <c r="AU54" i="4"/>
  <c r="R37" i="2" s="1"/>
  <c r="AU57" i="4"/>
  <c r="R40" i="2" s="1"/>
  <c r="AU62" i="4"/>
  <c r="R42" i="2" s="1"/>
  <c r="AU66" i="4"/>
  <c r="R46" i="2" s="1"/>
  <c r="AU70" i="4"/>
  <c r="R50" i="2" s="1"/>
  <c r="AU75" i="4"/>
  <c r="R52" i="2" s="1"/>
  <c r="AU79" i="4"/>
  <c r="R56" i="2" s="1"/>
  <c r="AU83" i="4"/>
  <c r="R60" i="2" s="1"/>
  <c r="AU88" i="4"/>
  <c r="R62" i="2" s="1"/>
  <c r="AU92" i="4"/>
  <c r="R66" i="2" s="1"/>
  <c r="AU96" i="4"/>
  <c r="R70" i="2" s="1"/>
  <c r="AU101" i="4"/>
  <c r="R72" i="2" s="1"/>
  <c r="AU105" i="4"/>
  <c r="R76" i="2" s="1"/>
  <c r="AU109" i="4"/>
  <c r="R80" i="2" s="1"/>
  <c r="AU121" i="4"/>
  <c r="R83" i="2" s="1"/>
  <c r="AU138" i="4"/>
  <c r="R97" i="2" s="1"/>
  <c r="AU147" i="4"/>
  <c r="R103" i="2" s="1"/>
  <c r="AU153" i="4"/>
  <c r="R109" i="2" s="1"/>
  <c r="AU160" i="4"/>
  <c r="R113" i="2" s="1"/>
  <c r="AU165" i="4"/>
  <c r="AU171"/>
  <c r="AU177"/>
  <c r="R127" i="2" s="1"/>
  <c r="AU183" i="4"/>
  <c r="AU188"/>
  <c r="R135" i="2" s="1"/>
  <c r="AU195" i="4"/>
  <c r="AU200"/>
  <c r="R144" i="2" s="1"/>
  <c r="AU205" i="4"/>
  <c r="R149" i="2" s="1"/>
  <c r="AU212" i="4"/>
  <c r="R153" i="2" s="1"/>
  <c r="AU217" i="4"/>
  <c r="AU13"/>
  <c r="R5" i="2" s="1"/>
  <c r="AU20" i="4"/>
  <c r="AU24"/>
  <c r="R13" i="2" s="1"/>
  <c r="AU28" i="4"/>
  <c r="R17" i="2" s="1"/>
  <c r="AU33" i="4"/>
  <c r="AU37"/>
  <c r="R23" i="2" s="1"/>
  <c r="AU41" i="4"/>
  <c r="R27" i="2" s="1"/>
  <c r="AU46" i="4"/>
  <c r="AU50"/>
  <c r="R33" i="2" s="1"/>
  <c r="AU56" i="4"/>
  <c r="R39" i="2" s="1"/>
  <c r="AU61" i="4"/>
  <c r="AU65"/>
  <c r="R45" i="2" s="1"/>
  <c r="AU69" i="4"/>
  <c r="R49" i="2" s="1"/>
  <c r="AU74" i="4"/>
  <c r="AU78"/>
  <c r="R55" i="2" s="1"/>
  <c r="AU82" i="4"/>
  <c r="R59" i="2" s="1"/>
  <c r="AU87" i="4"/>
  <c r="AU91"/>
  <c r="R65" i="2" s="1"/>
  <c r="AU95" i="4"/>
  <c r="R69" i="2" s="1"/>
  <c r="AU100" i="4"/>
  <c r="AU104"/>
  <c r="R75" i="2" s="1"/>
  <c r="AU108" i="4"/>
  <c r="R79" i="2" s="1"/>
  <c r="AU134" i="4"/>
  <c r="R93" i="2" s="1"/>
  <c r="AU144" i="4"/>
  <c r="AU152"/>
  <c r="AU158"/>
  <c r="AU164"/>
  <c r="R117" i="2" s="1"/>
  <c r="AU170" i="4"/>
  <c r="AU175"/>
  <c r="R125" i="2" s="1"/>
  <c r="AU182" i="4"/>
  <c r="AU187"/>
  <c r="R134" i="2" s="1"/>
  <c r="AU192" i="4"/>
  <c r="R139" i="2" s="1"/>
  <c r="AU199" i="4"/>
  <c r="R143" i="2" s="1"/>
  <c r="AU204" i="4"/>
  <c r="AU210"/>
  <c r="AU216"/>
  <c r="R157" i="2" s="1"/>
  <c r="AU222" i="4"/>
  <c r="AU12"/>
  <c r="R4" i="2" s="1"/>
  <c r="AU17" i="4"/>
  <c r="R9" i="2" s="1"/>
  <c r="AU23" i="4"/>
  <c r="R12" i="2" s="1"/>
  <c r="AU27" i="4"/>
  <c r="R16" i="2" s="1"/>
  <c r="AU31" i="4"/>
  <c r="R20" i="2" s="1"/>
  <c r="AU36" i="4"/>
  <c r="R22" i="2" s="1"/>
  <c r="AU40" i="4"/>
  <c r="R26" i="2" s="1"/>
  <c r="AU44" i="4"/>
  <c r="R30" i="2" s="1"/>
  <c r="AU49" i="4"/>
  <c r="R32" i="2" s="1"/>
  <c r="AU53" i="4"/>
  <c r="R36" i="2" s="1"/>
  <c r="AU55" i="4"/>
  <c r="AU60"/>
  <c r="AU64"/>
  <c r="R44" i="2" s="1"/>
  <c r="AU68" i="4"/>
  <c r="AU73"/>
  <c r="AU77"/>
  <c r="R54" i="2" s="1"/>
  <c r="AU81" i="4"/>
  <c r="AU86"/>
  <c r="AU90"/>
  <c r="R64" i="2" s="1"/>
  <c r="AU94" i="4"/>
  <c r="AU99"/>
  <c r="AU103"/>
  <c r="R74" i="2" s="1"/>
  <c r="AU107" i="4"/>
  <c r="AU112"/>
  <c r="AU130"/>
  <c r="AU143"/>
  <c r="AU151"/>
  <c r="R107" i="2" s="1"/>
  <c r="AU157" i="4"/>
  <c r="AU162"/>
  <c r="R115" i="2" s="1"/>
  <c r="AU169" i="4"/>
  <c r="AU174"/>
  <c r="R124" i="2" s="1"/>
  <c r="AU179" i="4"/>
  <c r="R129" i="2" s="1"/>
  <c r="AU186" i="4"/>
  <c r="R133" i="2" s="1"/>
  <c r="AU191" i="4"/>
  <c r="AU197"/>
  <c r="AU203"/>
  <c r="R147" i="2" s="1"/>
  <c r="AU209" i="4"/>
  <c r="AU214"/>
  <c r="R155" i="2" s="1"/>
  <c r="AU221" i="4"/>
  <c r="AU11"/>
  <c r="R3" i="2" s="1"/>
  <c r="AU16" i="4"/>
  <c r="AU22"/>
  <c r="AU26"/>
  <c r="R15" i="2" s="1"/>
  <c r="AU30" i="4"/>
  <c r="R19" i="2" s="1"/>
  <c r="AU35" i="4"/>
  <c r="AU39"/>
  <c r="R25" i="2" s="1"/>
  <c r="AU43" i="4"/>
  <c r="R29" i="2" s="1"/>
  <c r="AU48" i="4"/>
  <c r="AU52"/>
  <c r="R35" i="2" s="1"/>
  <c r="AU59" i="4"/>
  <c r="AU63"/>
  <c r="R43" i="2" s="1"/>
  <c r="AU67" i="4"/>
  <c r="R47" i="2" s="1"/>
  <c r="AU72" i="4"/>
  <c r="AU76"/>
  <c r="R53" i="2" s="1"/>
  <c r="AU80" i="4"/>
  <c r="R57" i="2" s="1"/>
  <c r="AU85" i="4"/>
  <c r="AU89"/>
  <c r="R63" i="2" s="1"/>
  <c r="AU93" i="4"/>
  <c r="R67" i="2" s="1"/>
  <c r="AU98" i="4"/>
  <c r="AU102"/>
  <c r="R73" i="2" s="1"/>
  <c r="AU106" i="4"/>
  <c r="R77" i="2" s="1"/>
  <c r="AU111" i="4"/>
  <c r="Q78" i="2"/>
  <c r="Q38"/>
  <c r="Q158"/>
  <c r="Q88"/>
  <c r="Q308"/>
  <c r="Q288"/>
  <c r="Q248"/>
  <c r="Q368"/>
  <c r="Q358"/>
  <c r="Q478"/>
  <c r="Q458"/>
  <c r="Q418"/>
  <c r="Q548"/>
  <c r="Q138"/>
  <c r="Q48"/>
  <c r="Q118"/>
  <c r="Q98"/>
  <c r="Q198"/>
  <c r="Q298"/>
  <c r="Q378"/>
  <c r="Q468"/>
  <c r="Q528"/>
  <c r="Q498"/>
  <c r="Q28"/>
  <c r="Q8"/>
  <c r="Q58"/>
  <c r="Q148"/>
  <c r="Q188"/>
  <c r="Q268"/>
  <c r="Q388"/>
  <c r="Q338"/>
  <c r="Q438"/>
  <c r="Q408"/>
  <c r="Q518"/>
  <c r="Q68"/>
  <c r="Q108"/>
  <c r="Q238"/>
  <c r="Q318"/>
  <c r="Q278"/>
  <c r="Q398"/>
  <c r="Q348"/>
  <c r="Q448"/>
  <c r="Q508"/>
  <c r="Q558"/>
  <c r="AV561" i="4"/>
  <c r="AV672"/>
  <c r="AV784"/>
  <c r="AV118"/>
  <c r="AV451"/>
  <c r="AV229"/>
  <c r="AV340"/>
  <c r="R556" i="2"/>
  <c r="AU785" i="4"/>
  <c r="R557" i="2"/>
  <c r="AU562" i="4"/>
  <c r="AU673"/>
  <c r="AU119"/>
  <c r="AU230"/>
  <c r="AU341"/>
  <c r="AU452"/>
  <c r="AU9"/>
  <c r="AW2"/>
  <c r="AV1"/>
  <c r="AV8"/>
  <c r="AU3"/>
  <c r="R618" i="2" l="1"/>
  <c r="R518"/>
  <c r="R228"/>
  <c r="R478"/>
  <c r="R608"/>
  <c r="R598"/>
  <c r="R588"/>
  <c r="R578"/>
  <c r="R568"/>
  <c r="R358"/>
  <c r="R408"/>
  <c r="R548"/>
  <c r="R158"/>
  <c r="R218"/>
  <c r="R288"/>
  <c r="R138"/>
  <c r="R488"/>
  <c r="R428"/>
  <c r="R368"/>
  <c r="R318"/>
  <c r="R268"/>
  <c r="R238"/>
  <c r="R178"/>
  <c r="R108"/>
  <c r="R48"/>
  <c r="R8"/>
  <c r="AV789" i="4"/>
  <c r="S565" i="2" s="1"/>
  <c r="AV793" i="4"/>
  <c r="S569" i="2" s="1"/>
  <c r="AV786" i="4"/>
  <c r="S562" i="2" s="1"/>
  <c r="AV791" i="4"/>
  <c r="S567" i="2" s="1"/>
  <c r="AV798" i="4"/>
  <c r="AV790"/>
  <c r="S566" i="2" s="1"/>
  <c r="AV797" i="4"/>
  <c r="AV801"/>
  <c r="S574" i="2" s="1"/>
  <c r="AV788" i="4"/>
  <c r="S564" i="2" s="1"/>
  <c r="AV796" i="4"/>
  <c r="AV804"/>
  <c r="S577" i="2" s="1"/>
  <c r="AV792" i="4"/>
  <c r="AV800"/>
  <c r="S573" i="2" s="1"/>
  <c r="AV802" i="4"/>
  <c r="S575" i="2" s="1"/>
  <c r="AV806" i="4"/>
  <c r="S579" i="2" s="1"/>
  <c r="AV787" i="4"/>
  <c r="S563" i="2" s="1"/>
  <c r="AV805" i="4"/>
  <c r="AV807"/>
  <c r="S580" i="2" s="1"/>
  <c r="AV812" i="4"/>
  <c r="S582" i="2" s="1"/>
  <c r="AV816" i="4"/>
  <c r="S586" i="2" s="1"/>
  <c r="AV820" i="4"/>
  <c r="S590" i="2" s="1"/>
  <c r="AV794" i="4"/>
  <c r="S570" i="2" s="1"/>
  <c r="AV810" i="4"/>
  <c r="AV815"/>
  <c r="S585" i="2" s="1"/>
  <c r="AV799" i="4"/>
  <c r="S572" i="2" s="1"/>
  <c r="AV803" i="4"/>
  <c r="S576" i="2" s="1"/>
  <c r="AV809" i="4"/>
  <c r="AV814"/>
  <c r="S584" i="2" s="1"/>
  <c r="AV819" i="4"/>
  <c r="S589" i="2" s="1"/>
  <c r="AV825" i="4"/>
  <c r="S592" i="2" s="1"/>
  <c r="AV829" i="4"/>
  <c r="S596" i="2" s="1"/>
  <c r="AV813" i="4"/>
  <c r="S583" i="2" s="1"/>
  <c r="AV818" i="4"/>
  <c r="AV824"/>
  <c r="AV828"/>
  <c r="S595" i="2" s="1"/>
  <c r="AV811" i="4"/>
  <c r="AV817"/>
  <c r="S587" i="2" s="1"/>
  <c r="AV823" i="4"/>
  <c r="AV827"/>
  <c r="S594" i="2" s="1"/>
  <c r="AV831" i="4"/>
  <c r="AV836"/>
  <c r="AV840"/>
  <c r="S604" i="2" s="1"/>
  <c r="AV844" i="4"/>
  <c r="AV849"/>
  <c r="AV853"/>
  <c r="S614" i="2" s="1"/>
  <c r="AV830" i="4"/>
  <c r="S597" i="2" s="1"/>
  <c r="AV833" i="4"/>
  <c r="S600" i="2" s="1"/>
  <c r="AV826" i="4"/>
  <c r="S593" i="2" s="1"/>
  <c r="AV832" i="4"/>
  <c r="S599" i="2" s="1"/>
  <c r="AV822" i="4"/>
  <c r="AV835"/>
  <c r="AV841"/>
  <c r="S605" i="2" s="1"/>
  <c r="AV846" i="4"/>
  <c r="S610" i="2" s="1"/>
  <c r="AV852" i="4"/>
  <c r="S613" i="2" s="1"/>
  <c r="AV857" i="4"/>
  <c r="AV862"/>
  <c r="AV676"/>
  <c r="S484" i="2" s="1"/>
  <c r="AV680" i="4"/>
  <c r="AV685"/>
  <c r="AV689"/>
  <c r="S494" i="2" s="1"/>
  <c r="AV838" i="4"/>
  <c r="S602" i="2" s="1"/>
  <c r="AV850" i="4"/>
  <c r="AV842"/>
  <c r="S606" i="2" s="1"/>
  <c r="AV845" i="4"/>
  <c r="S609" i="2" s="1"/>
  <c r="AV837" i="4"/>
  <c r="AV843"/>
  <c r="S607" i="2" s="1"/>
  <c r="AV855" i="4"/>
  <c r="S616" i="2" s="1"/>
  <c r="AV861" i="4"/>
  <c r="AV678"/>
  <c r="S486" i="2" s="1"/>
  <c r="AV684" i="4"/>
  <c r="AV690"/>
  <c r="S495" i="2" s="1"/>
  <c r="AV692" i="4"/>
  <c r="S497" i="2" s="1"/>
  <c r="AV697" i="4"/>
  <c r="AV701"/>
  <c r="S503" i="2" s="1"/>
  <c r="AV705" i="4"/>
  <c r="S507" i="2" s="1"/>
  <c r="AV710" i="4"/>
  <c r="AV714"/>
  <c r="S513" i="2" s="1"/>
  <c r="AV718" i="4"/>
  <c r="S517" i="2" s="1"/>
  <c r="AV723" i="4"/>
  <c r="AV727"/>
  <c r="S523" i="2" s="1"/>
  <c r="AV731" i="4"/>
  <c r="S527" i="2" s="1"/>
  <c r="AV736" i="4"/>
  <c r="AV740"/>
  <c r="S533" i="2" s="1"/>
  <c r="AV854" i="4"/>
  <c r="S615" i="2" s="1"/>
  <c r="AV681" i="4"/>
  <c r="S489" i="2" s="1"/>
  <c r="AV688" i="4"/>
  <c r="S493" i="2" s="1"/>
  <c r="AV693" i="4"/>
  <c r="AV859"/>
  <c r="S620" i="2" s="1"/>
  <c r="AV695" i="4"/>
  <c r="S500" i="2" s="1"/>
  <c r="AV699" i="4"/>
  <c r="AV704"/>
  <c r="S506" i="2" s="1"/>
  <c r="AV848" i="4"/>
  <c r="AV856"/>
  <c r="S617" i="2" s="1"/>
  <c r="AV677" i="4"/>
  <c r="S485" i="2" s="1"/>
  <c r="AV698" i="4"/>
  <c r="AV703"/>
  <c r="S505" i="2" s="1"/>
  <c r="AV674" i="4"/>
  <c r="S482" i="2" s="1"/>
  <c r="AV682" i="4"/>
  <c r="S490" i="2" s="1"/>
  <c r="AV686" i="4"/>
  <c r="AV691"/>
  <c r="S496" i="2" s="1"/>
  <c r="AV702" i="4"/>
  <c r="S504" i="2" s="1"/>
  <c r="AV707" i="4"/>
  <c r="S509" i="2" s="1"/>
  <c r="AV713" i="4"/>
  <c r="S512" i="2" s="1"/>
  <c r="AV839" i="4"/>
  <c r="S603" i="2" s="1"/>
  <c r="AV851" i="4"/>
  <c r="S612" i="2" s="1"/>
  <c r="AV858" i="4"/>
  <c r="S619" i="2" s="1"/>
  <c r="AV675" i="4"/>
  <c r="S483" i="2" s="1"/>
  <c r="AV679" i="4"/>
  <c r="S487" i="2" s="1"/>
  <c r="AV687" i="4"/>
  <c r="S492" i="2" s="1"/>
  <c r="AV694" i="4"/>
  <c r="S499" i="2" s="1"/>
  <c r="AV700" i="4"/>
  <c r="S502" i="2" s="1"/>
  <c r="AV706" i="4"/>
  <c r="AV712"/>
  <c r="AV717"/>
  <c r="S516" i="2" s="1"/>
  <c r="AV724" i="4"/>
  <c r="AV729"/>
  <c r="S525" i="2" s="1"/>
  <c r="AV720" i="4"/>
  <c r="S519" i="2" s="1"/>
  <c r="AV734" i="4"/>
  <c r="S530" i="2" s="1"/>
  <c r="AV741" i="4"/>
  <c r="S534" i="2" s="1"/>
  <c r="AV746" i="4"/>
  <c r="S539" i="2" s="1"/>
  <c r="AV751" i="4"/>
  <c r="AV755"/>
  <c r="S543" i="2" s="1"/>
  <c r="AV759" i="4"/>
  <c r="S547" i="2" s="1"/>
  <c r="AV764" i="4"/>
  <c r="AV768"/>
  <c r="S553" i="2" s="1"/>
  <c r="AV716" i="4"/>
  <c r="S515" i="2" s="1"/>
  <c r="AV719" i="4"/>
  <c r="AV728"/>
  <c r="S524" i="2" s="1"/>
  <c r="AV737" i="4"/>
  <c r="AV743"/>
  <c r="S536" i="2" s="1"/>
  <c r="AV745" i="4"/>
  <c r="AV752"/>
  <c r="AV757"/>
  <c r="S545" i="2" s="1"/>
  <c r="AV762" i="4"/>
  <c r="S550" i="2" s="1"/>
  <c r="AV769" i="4"/>
  <c r="S554" i="2" s="1"/>
  <c r="AV773" i="4"/>
  <c r="AV778"/>
  <c r="AV708"/>
  <c r="S510" i="2" s="1"/>
  <c r="AV721" i="4"/>
  <c r="S520" i="2" s="1"/>
  <c r="AV725" i="4"/>
  <c r="AV738"/>
  <c r="AV744"/>
  <c r="S537" i="2" s="1"/>
  <c r="AV750" i="4"/>
  <c r="AV756"/>
  <c r="S544" i="2" s="1"/>
  <c r="AV761" i="4"/>
  <c r="S549" i="2" s="1"/>
  <c r="AV767" i="4"/>
  <c r="S552" i="2" s="1"/>
  <c r="AV772" i="4"/>
  <c r="S557" i="2" s="1"/>
  <c r="AV777" i="4"/>
  <c r="AV711"/>
  <c r="AV726"/>
  <c r="S522" i="2" s="1"/>
  <c r="AV730" i="4"/>
  <c r="S526" i="2" s="1"/>
  <c r="AV732" i="4"/>
  <c r="AV739"/>
  <c r="S532" i="2" s="1"/>
  <c r="AV749" i="4"/>
  <c r="AV754"/>
  <c r="S542" i="2" s="1"/>
  <c r="AV760" i="4"/>
  <c r="AV766"/>
  <c r="AV771"/>
  <c r="AV775"/>
  <c r="S560" i="2" s="1"/>
  <c r="AV715" i="4"/>
  <c r="S514" i="2" s="1"/>
  <c r="AV733" i="4"/>
  <c r="S529" i="2" s="1"/>
  <c r="AV742" i="4"/>
  <c r="S535" i="2" s="1"/>
  <c r="AV747" i="4"/>
  <c r="S540" i="2" s="1"/>
  <c r="AV753" i="4"/>
  <c r="AV758"/>
  <c r="S546" i="2" s="1"/>
  <c r="AV765" i="4"/>
  <c r="AV770"/>
  <c r="S555" i="2" s="1"/>
  <c r="AV774" i="4"/>
  <c r="S559" i="2" s="1"/>
  <c r="AV563" i="4"/>
  <c r="S402" i="2" s="1"/>
  <c r="AV567" i="4"/>
  <c r="S406" i="2" s="1"/>
  <c r="AV564" i="4"/>
  <c r="S403" i="2" s="1"/>
  <c r="AV569" i="4"/>
  <c r="AV570"/>
  <c r="S409" i="2" s="1"/>
  <c r="AV575" i="4"/>
  <c r="AV579"/>
  <c r="S415" i="2" s="1"/>
  <c r="AV583" i="4"/>
  <c r="S419" i="2" s="1"/>
  <c r="AV588" i="4"/>
  <c r="AV592"/>
  <c r="S425" i="2" s="1"/>
  <c r="AV596" i="4"/>
  <c r="S429" i="2" s="1"/>
  <c r="AV601" i="4"/>
  <c r="AV605"/>
  <c r="S435" i="2" s="1"/>
  <c r="AV609" i="4"/>
  <c r="S439" i="2" s="1"/>
  <c r="AV568" i="4"/>
  <c r="S407" i="2" s="1"/>
  <c r="AV574" i="4"/>
  <c r="AV578"/>
  <c r="S414" i="2" s="1"/>
  <c r="AV582" i="4"/>
  <c r="AV587"/>
  <c r="AV591"/>
  <c r="S424" i="2" s="1"/>
  <c r="AV595" i="4"/>
  <c r="AV600"/>
  <c r="AV566"/>
  <c r="S405" i="2" s="1"/>
  <c r="AV573" i="4"/>
  <c r="AV577"/>
  <c r="S413" i="2" s="1"/>
  <c r="AV581" i="4"/>
  <c r="S417" i="2" s="1"/>
  <c r="AV586" i="4"/>
  <c r="AV590"/>
  <c r="S423" i="2" s="1"/>
  <c r="AV594" i="4"/>
  <c r="S427" i="2" s="1"/>
  <c r="AV599" i="4"/>
  <c r="AV603"/>
  <c r="S433" i="2" s="1"/>
  <c r="AV607" i="4"/>
  <c r="S437" i="2" s="1"/>
  <c r="AV565" i="4"/>
  <c r="S404" i="2" s="1"/>
  <c r="AV571" i="4"/>
  <c r="S410" i="2" s="1"/>
  <c r="AV576" i="4"/>
  <c r="S412" i="2" s="1"/>
  <c r="AV580" i="4"/>
  <c r="S416" i="2" s="1"/>
  <c r="AV584" i="4"/>
  <c r="S420" i="2" s="1"/>
  <c r="AV589" i="4"/>
  <c r="S422" i="2" s="1"/>
  <c r="AV593" i="4"/>
  <c r="S426" i="2" s="1"/>
  <c r="AV597" i="4"/>
  <c r="S430" i="2" s="1"/>
  <c r="AV602" i="4"/>
  <c r="S432" i="2" s="1"/>
  <c r="AV606" i="4"/>
  <c r="S436" i="2" s="1"/>
  <c r="AV610" i="4"/>
  <c r="S440" i="2" s="1"/>
  <c r="AV615" i="4"/>
  <c r="S442" i="2" s="1"/>
  <c r="AV619" i="4"/>
  <c r="S446" i="2" s="1"/>
  <c r="AV623" i="4"/>
  <c r="S450" i="2" s="1"/>
  <c r="AV628" i="4"/>
  <c r="S452" i="2" s="1"/>
  <c r="AV632" i="4"/>
  <c r="S456" i="2" s="1"/>
  <c r="AV636" i="4"/>
  <c r="S460" i="2" s="1"/>
  <c r="AV641" i="4"/>
  <c r="S462" i="2" s="1"/>
  <c r="AV645" i="4"/>
  <c r="S466" i="2" s="1"/>
  <c r="AV649" i="4"/>
  <c r="S470" i="2" s="1"/>
  <c r="AV614" i="4"/>
  <c r="AV620"/>
  <c r="S447" i="2" s="1"/>
  <c r="AV626" i="4"/>
  <c r="AV631"/>
  <c r="S455" i="2" s="1"/>
  <c r="AV638" i="4"/>
  <c r="AV643"/>
  <c r="S464" i="2" s="1"/>
  <c r="AV648" i="4"/>
  <c r="S469" i="2" s="1"/>
  <c r="AV652" i="4"/>
  <c r="AV656"/>
  <c r="S474" i="2" s="1"/>
  <c r="AV660" i="4"/>
  <c r="AV665"/>
  <c r="AV456"/>
  <c r="S325" i="2" s="1"/>
  <c r="AV460" i="4"/>
  <c r="S329" i="2" s="1"/>
  <c r="AV465" i="4"/>
  <c r="AV469"/>
  <c r="S335" i="2" s="1"/>
  <c r="AV613" i="4"/>
  <c r="AV618"/>
  <c r="S445" i="2" s="1"/>
  <c r="AV625" i="4"/>
  <c r="AV630"/>
  <c r="S454" i="2" s="1"/>
  <c r="AV635" i="4"/>
  <c r="S459" i="2" s="1"/>
  <c r="AV642" i="4"/>
  <c r="S463" i="2" s="1"/>
  <c r="AV647" i="4"/>
  <c r="AV651"/>
  <c r="AV655"/>
  <c r="S473" i="2" s="1"/>
  <c r="AV659" i="4"/>
  <c r="S477" i="2" s="1"/>
  <c r="AV664" i="4"/>
  <c r="AV455"/>
  <c r="S324" i="2" s="1"/>
  <c r="AV459" i="4"/>
  <c r="AV464"/>
  <c r="AV468"/>
  <c r="S334" i="2" s="1"/>
  <c r="AV608" i="4"/>
  <c r="AV612"/>
  <c r="AV617"/>
  <c r="S444" i="2" s="1"/>
  <c r="AV622" i="4"/>
  <c r="S449" i="2" s="1"/>
  <c r="AV629" i="4"/>
  <c r="S453" i="2" s="1"/>
  <c r="AV634" i="4"/>
  <c r="AV640"/>
  <c r="AV646"/>
  <c r="S467" i="2" s="1"/>
  <c r="AV654" i="4"/>
  <c r="S472" i="2" s="1"/>
  <c r="AV658" i="4"/>
  <c r="S476" i="2" s="1"/>
  <c r="AV662" i="4"/>
  <c r="S480" i="2" s="1"/>
  <c r="AV454" i="4"/>
  <c r="S323" i="2" s="1"/>
  <c r="AV458" i="4"/>
  <c r="S327" i="2" s="1"/>
  <c r="AV463" i="4"/>
  <c r="AV467"/>
  <c r="S333" i="2" s="1"/>
  <c r="AV471" i="4"/>
  <c r="S337" i="2" s="1"/>
  <c r="AV604" i="4"/>
  <c r="S434" i="2" s="1"/>
  <c r="AV616" i="4"/>
  <c r="S443" i="2" s="1"/>
  <c r="AV621" i="4"/>
  <c r="AV627"/>
  <c r="AV633"/>
  <c r="S457" i="2" s="1"/>
  <c r="AV639" i="4"/>
  <c r="AV644"/>
  <c r="S465" i="2" s="1"/>
  <c r="AV653" i="4"/>
  <c r="AV657"/>
  <c r="S475" i="2" s="1"/>
  <c r="AV661" i="4"/>
  <c r="S479" i="2" s="1"/>
  <c r="AV453" i="4"/>
  <c r="S322" i="2" s="1"/>
  <c r="AV457" i="4"/>
  <c r="S326" i="2" s="1"/>
  <c r="AV461" i="4"/>
  <c r="S330" i="2" s="1"/>
  <c r="AV466" i="4"/>
  <c r="S332" i="2" s="1"/>
  <c r="AV470" i="4"/>
  <c r="S336" i="2" s="1"/>
  <c r="AV474" i="4"/>
  <c r="S340" i="2" s="1"/>
  <c r="AV479" i="4"/>
  <c r="S342" i="2" s="1"/>
  <c r="AV483" i="4"/>
  <c r="S346" i="2" s="1"/>
  <c r="AV487" i="4"/>
  <c r="S350" i="2" s="1"/>
  <c r="AV492" i="4"/>
  <c r="S352" i="2" s="1"/>
  <c r="AV496" i="4"/>
  <c r="S356" i="2" s="1"/>
  <c r="AV472" i="4"/>
  <c r="AV477"/>
  <c r="AV482"/>
  <c r="S345" i="2" s="1"/>
  <c r="AV489" i="4"/>
  <c r="AV494"/>
  <c r="S354" i="2" s="1"/>
  <c r="AV499" i="4"/>
  <c r="S359" i="2" s="1"/>
  <c r="AV500" i="4"/>
  <c r="S360" i="2" s="1"/>
  <c r="AV505" i="4"/>
  <c r="S362" i="2" s="1"/>
  <c r="AV509" i="4"/>
  <c r="S366" i="2" s="1"/>
  <c r="AV513" i="4"/>
  <c r="S370" i="2" s="1"/>
  <c r="AV518" i="4"/>
  <c r="S372" i="2" s="1"/>
  <c r="AV522" i="4"/>
  <c r="S376" i="2" s="1"/>
  <c r="AV526" i="4"/>
  <c r="S380" i="2" s="1"/>
  <c r="AV531" i="4"/>
  <c r="S382" i="2" s="1"/>
  <c r="AV535" i="4"/>
  <c r="S386" i="2" s="1"/>
  <c r="AV539" i="4"/>
  <c r="S390" i="2" s="1"/>
  <c r="AV544" i="4"/>
  <c r="S392" i="2" s="1"/>
  <c r="AV548" i="4"/>
  <c r="S396" i="2" s="1"/>
  <c r="AV552" i="4"/>
  <c r="S400" i="2" s="1"/>
  <c r="AV342" i="4"/>
  <c r="S242" i="2" s="1"/>
  <c r="AV346" i="4"/>
  <c r="S246" i="2" s="1"/>
  <c r="AV350" i="4"/>
  <c r="S250" i="2" s="1"/>
  <c r="AV355" i="4"/>
  <c r="S252" i="2" s="1"/>
  <c r="AV476" i="4"/>
  <c r="AV481"/>
  <c r="S344" i="2" s="1"/>
  <c r="AV486" i="4"/>
  <c r="S349" i="2" s="1"/>
  <c r="AV493" i="4"/>
  <c r="S353" i="2" s="1"/>
  <c r="AV498" i="4"/>
  <c r="AV504"/>
  <c r="AV508"/>
  <c r="S365" i="2" s="1"/>
  <c r="AV512" i="4"/>
  <c r="S369" i="2" s="1"/>
  <c r="AV517" i="4"/>
  <c r="AV521"/>
  <c r="S375" i="2" s="1"/>
  <c r="AV525" i="4"/>
  <c r="S379" i="2" s="1"/>
  <c r="AV530" i="4"/>
  <c r="AV534"/>
  <c r="S385" i="2" s="1"/>
  <c r="AV538" i="4"/>
  <c r="S389" i="2" s="1"/>
  <c r="AV543" i="4"/>
  <c r="AV547"/>
  <c r="S395" i="2" s="1"/>
  <c r="AV551" i="4"/>
  <c r="S399" i="2" s="1"/>
  <c r="AV345" i="4"/>
  <c r="S245" i="2" s="1"/>
  <c r="AV349" i="4"/>
  <c r="S249" i="2" s="1"/>
  <c r="AV354" i="4"/>
  <c r="AV480"/>
  <c r="S343" i="2" s="1"/>
  <c r="AV485" i="4"/>
  <c r="AV491"/>
  <c r="AV497"/>
  <c r="S357" i="2" s="1"/>
  <c r="AV503" i="4"/>
  <c r="AV507"/>
  <c r="S364" i="2" s="1"/>
  <c r="AV511" i="4"/>
  <c r="AV516"/>
  <c r="AV520"/>
  <c r="S374" i="2" s="1"/>
  <c r="AV524" i="4"/>
  <c r="AV529"/>
  <c r="AV533"/>
  <c r="S384" i="2" s="1"/>
  <c r="AV537" i="4"/>
  <c r="AV542"/>
  <c r="AV546"/>
  <c r="S394" i="2" s="1"/>
  <c r="AV550" i="4"/>
  <c r="AV555"/>
  <c r="AV344"/>
  <c r="S244" i="2" s="1"/>
  <c r="AV348" i="4"/>
  <c r="AV353"/>
  <c r="AV357"/>
  <c r="S254" i="2" s="1"/>
  <c r="AV473" i="4"/>
  <c r="S339" i="2" s="1"/>
  <c r="AV478" i="4"/>
  <c r="AV484"/>
  <c r="S347" i="2" s="1"/>
  <c r="AV490" i="4"/>
  <c r="AV495"/>
  <c r="S355" i="2" s="1"/>
  <c r="AV502" i="4"/>
  <c r="AV506"/>
  <c r="S363" i="2" s="1"/>
  <c r="AV510" i="4"/>
  <c r="S367" i="2" s="1"/>
  <c r="AV515" i="4"/>
  <c r="AV519"/>
  <c r="S373" i="2" s="1"/>
  <c r="AV523" i="4"/>
  <c r="S377" i="2" s="1"/>
  <c r="AV528" i="4"/>
  <c r="AV532"/>
  <c r="S383" i="2" s="1"/>
  <c r="AV536" i="4"/>
  <c r="S387" i="2" s="1"/>
  <c r="AV541" i="4"/>
  <c r="AV545"/>
  <c r="S393" i="2" s="1"/>
  <c r="AV549" i="4"/>
  <c r="S397" i="2" s="1"/>
  <c r="AV554" i="4"/>
  <c r="AV343"/>
  <c r="S243" i="2" s="1"/>
  <c r="AV347" i="4"/>
  <c r="S247" i="2" s="1"/>
  <c r="AV352" i="4"/>
  <c r="AV356"/>
  <c r="S253" i="2" s="1"/>
  <c r="AV360" i="4"/>
  <c r="S257" i="2" s="1"/>
  <c r="AV365" i="4"/>
  <c r="AV369"/>
  <c r="S263" i="2" s="1"/>
  <c r="AV373" i="4"/>
  <c r="S267" i="2" s="1"/>
  <c r="AV378" i="4"/>
  <c r="AV362"/>
  <c r="S259" i="2" s="1"/>
  <c r="AV368" i="4"/>
  <c r="S262" i="2" s="1"/>
  <c r="AV374" i="4"/>
  <c r="AV382"/>
  <c r="S273" i="2" s="1"/>
  <c r="AV386" i="4"/>
  <c r="S277" i="2" s="1"/>
  <c r="AV391" i="4"/>
  <c r="AV395"/>
  <c r="S283" i="2" s="1"/>
  <c r="AV399" i="4"/>
  <c r="S287" i="2" s="1"/>
  <c r="AV404" i="4"/>
  <c r="AV408"/>
  <c r="S293" i="2" s="1"/>
  <c r="AV412" i="4"/>
  <c r="S297" i="2" s="1"/>
  <c r="AV417" i="4"/>
  <c r="AV421"/>
  <c r="S303" i="2" s="1"/>
  <c r="AV425" i="4"/>
  <c r="S307" i="2" s="1"/>
  <c r="AV430" i="4"/>
  <c r="AV434"/>
  <c r="S313" i="2" s="1"/>
  <c r="AV438" i="4"/>
  <c r="S317" i="2" s="1"/>
  <c r="AV443" i="4"/>
  <c r="AV231"/>
  <c r="S162" i="2" s="1"/>
  <c r="AV235" i="4"/>
  <c r="S166" i="2" s="1"/>
  <c r="AV361" i="4"/>
  <c r="AV367"/>
  <c r="AV372"/>
  <c r="S266" i="2" s="1"/>
  <c r="AV381" i="4"/>
  <c r="S272" i="2" s="1"/>
  <c r="AV385" i="4"/>
  <c r="S276" i="2" s="1"/>
  <c r="AV389" i="4"/>
  <c r="S280" i="2" s="1"/>
  <c r="AV394" i="4"/>
  <c r="S282" i="2" s="1"/>
  <c r="AV398" i="4"/>
  <c r="S286" i="2" s="1"/>
  <c r="AV402" i="4"/>
  <c r="S290" i="2" s="1"/>
  <c r="AV407" i="4"/>
  <c r="S292" i="2" s="1"/>
  <c r="AV411" i="4"/>
  <c r="S296" i="2" s="1"/>
  <c r="AV415" i="4"/>
  <c r="S300" i="2" s="1"/>
  <c r="AV420" i="4"/>
  <c r="S302" i="2" s="1"/>
  <c r="AV424" i="4"/>
  <c r="S306" i="2" s="1"/>
  <c r="AV428" i="4"/>
  <c r="S310" i="2" s="1"/>
  <c r="AV433" i="4"/>
  <c r="S312" i="2" s="1"/>
  <c r="AV437" i="4"/>
  <c r="S316" i="2" s="1"/>
  <c r="AV441" i="4"/>
  <c r="S320" i="2" s="1"/>
  <c r="AV234" i="4"/>
  <c r="S165" i="2" s="1"/>
  <c r="AV238" i="4"/>
  <c r="S169" i="2" s="1"/>
  <c r="AV358" i="4"/>
  <c r="S255" i="2" s="1"/>
  <c r="AV359" i="4"/>
  <c r="S256" i="2" s="1"/>
  <c r="AV366" i="4"/>
  <c r="AV371"/>
  <c r="S265" i="2" s="1"/>
  <c r="AV376" i="4"/>
  <c r="S270" i="2" s="1"/>
  <c r="AV380" i="4"/>
  <c r="AV384"/>
  <c r="S275" i="2" s="1"/>
  <c r="AV388" i="4"/>
  <c r="S279" i="2" s="1"/>
  <c r="AV393" i="4"/>
  <c r="AV397"/>
  <c r="S285" i="2" s="1"/>
  <c r="AV401" i="4"/>
  <c r="S289" i="2" s="1"/>
  <c r="AV406" i="4"/>
  <c r="AV410"/>
  <c r="S295" i="2" s="1"/>
  <c r="AV414" i="4"/>
  <c r="S299" i="2" s="1"/>
  <c r="AV419" i="4"/>
  <c r="AV423"/>
  <c r="S305" i="2" s="1"/>
  <c r="AV427" i="4"/>
  <c r="S309" i="2" s="1"/>
  <c r="AV432" i="4"/>
  <c r="AV436"/>
  <c r="S315" i="2" s="1"/>
  <c r="AV440" i="4"/>
  <c r="S319" i="2" s="1"/>
  <c r="AV233" i="4"/>
  <c r="S164" i="2" s="1"/>
  <c r="AV237" i="4"/>
  <c r="AV242"/>
  <c r="AV363"/>
  <c r="S260" i="2" s="1"/>
  <c r="AV370" i="4"/>
  <c r="S264" i="2" s="1"/>
  <c r="AV375" i="4"/>
  <c r="S269" i="2" s="1"/>
  <c r="AV379" i="4"/>
  <c r="AV383"/>
  <c r="S274" i="2" s="1"/>
  <c r="AV387" i="4"/>
  <c r="AV392"/>
  <c r="AV396"/>
  <c r="S284" i="2" s="1"/>
  <c r="AV400" i="4"/>
  <c r="AV405"/>
  <c r="AV409"/>
  <c r="S294" i="2" s="1"/>
  <c r="AV413" i="4"/>
  <c r="AV418"/>
  <c r="AV422"/>
  <c r="S304" i="2" s="1"/>
  <c r="AV426" i="4"/>
  <c r="AV431"/>
  <c r="AV435"/>
  <c r="S314" i="2" s="1"/>
  <c r="AV439" i="4"/>
  <c r="AV444"/>
  <c r="AV232"/>
  <c r="S163" i="2" s="1"/>
  <c r="AV236" i="4"/>
  <c r="S167" i="2" s="1"/>
  <c r="AV241" i="4"/>
  <c r="AV245"/>
  <c r="S173" i="2" s="1"/>
  <c r="AV249" i="4"/>
  <c r="S177" i="2" s="1"/>
  <c r="AV254" i="4"/>
  <c r="AV258"/>
  <c r="S183" i="2" s="1"/>
  <c r="AV262" i="4"/>
  <c r="S187" i="2" s="1"/>
  <c r="AV267" i="4"/>
  <c r="AV271"/>
  <c r="S193" i="2" s="1"/>
  <c r="AV275" i="4"/>
  <c r="S197" i="2" s="1"/>
  <c r="AV280" i="4"/>
  <c r="AV284"/>
  <c r="S203" i="2" s="1"/>
  <c r="AV288" i="4"/>
  <c r="S207" i="2" s="1"/>
  <c r="AV293" i="4"/>
  <c r="AV297"/>
  <c r="S213" i="2" s="1"/>
  <c r="AV301" i="4"/>
  <c r="S217" i="2" s="1"/>
  <c r="AV306" i="4"/>
  <c r="AV310"/>
  <c r="S223" i="2" s="1"/>
  <c r="AV314" i="4"/>
  <c r="S227" i="2" s="1"/>
  <c r="AV244" i="4"/>
  <c r="S172" i="2" s="1"/>
  <c r="AV250" i="4"/>
  <c r="AV256"/>
  <c r="AV261"/>
  <c r="S186" i="2" s="1"/>
  <c r="AV268" i="4"/>
  <c r="AV273"/>
  <c r="S195" i="2" s="1"/>
  <c r="AV278" i="4"/>
  <c r="S200" i="2" s="1"/>
  <c r="AV285" i="4"/>
  <c r="S204" i="2" s="1"/>
  <c r="AV290" i="4"/>
  <c r="S209" i="2" s="1"/>
  <c r="AV296" i="4"/>
  <c r="S212" i="2" s="1"/>
  <c r="AV302" i="4"/>
  <c r="AV308"/>
  <c r="AV313"/>
  <c r="S226" i="2" s="1"/>
  <c r="AV322" i="4"/>
  <c r="S232" i="2" s="1"/>
  <c r="AV326" i="4"/>
  <c r="S236" i="2" s="1"/>
  <c r="AV330" i="4"/>
  <c r="S240" i="2" s="1"/>
  <c r="AV120" i="4"/>
  <c r="S82" i="2" s="1"/>
  <c r="AV124" i="4"/>
  <c r="S86" i="2" s="1"/>
  <c r="AV128" i="4"/>
  <c r="S90" i="2" s="1"/>
  <c r="AV133" i="4"/>
  <c r="S92" i="2" s="1"/>
  <c r="AV137" i="4"/>
  <c r="S96" i="2" s="1"/>
  <c r="AV141" i="4"/>
  <c r="S100" i="2" s="1"/>
  <c r="AV146" i="4"/>
  <c r="S102" i="2" s="1"/>
  <c r="AV239" i="4"/>
  <c r="S170" i="2" s="1"/>
  <c r="AV243" i="4"/>
  <c r="AV248"/>
  <c r="S176" i="2" s="1"/>
  <c r="AV255" i="4"/>
  <c r="AV260"/>
  <c r="S185" i="2" s="1"/>
  <c r="AV265" i="4"/>
  <c r="S190" i="2" s="1"/>
  <c r="AV272" i="4"/>
  <c r="S194" i="2" s="1"/>
  <c r="AV277" i="4"/>
  <c r="S199" i="2" s="1"/>
  <c r="AV283" i="4"/>
  <c r="S202" i="2" s="1"/>
  <c r="AV289" i="4"/>
  <c r="AV295"/>
  <c r="AV300"/>
  <c r="S216" i="2" s="1"/>
  <c r="AV307" i="4"/>
  <c r="AV312"/>
  <c r="S225" i="2" s="1"/>
  <c r="AV317" i="4"/>
  <c r="S230" i="2" s="1"/>
  <c r="AV321" i="4"/>
  <c r="AV325"/>
  <c r="S235" i="2" s="1"/>
  <c r="AV329" i="4"/>
  <c r="S239" i="2" s="1"/>
  <c r="AV123" i="4"/>
  <c r="S85" i="2" s="1"/>
  <c r="AV127" i="4"/>
  <c r="S89" i="2" s="1"/>
  <c r="AV132" i="4"/>
  <c r="AV136"/>
  <c r="S95" i="2" s="1"/>
  <c r="AV247" i="4"/>
  <c r="S175" i="2" s="1"/>
  <c r="AV252" i="4"/>
  <c r="S180" i="2" s="1"/>
  <c r="AV259" i="4"/>
  <c r="S184" i="2" s="1"/>
  <c r="AV264" i="4"/>
  <c r="S189" i="2" s="1"/>
  <c r="AV270" i="4"/>
  <c r="S192" i="2" s="1"/>
  <c r="AV276" i="4"/>
  <c r="AV282"/>
  <c r="AV287"/>
  <c r="S206" i="2" s="1"/>
  <c r="AV294" i="4"/>
  <c r="AV299"/>
  <c r="S215" i="2" s="1"/>
  <c r="AV304" i="4"/>
  <c r="S220" i="2" s="1"/>
  <c r="AV311" i="4"/>
  <c r="S224" i="2" s="1"/>
  <c r="AV316" i="4"/>
  <c r="S229" i="2" s="1"/>
  <c r="AV320" i="4"/>
  <c r="AV324"/>
  <c r="S234" i="2" s="1"/>
  <c r="AV328" i="4"/>
  <c r="AV333"/>
  <c r="AV246"/>
  <c r="S174" i="2" s="1"/>
  <c r="AV251" i="4"/>
  <c r="S179" i="2" s="1"/>
  <c r="AV257" i="4"/>
  <c r="S182" i="2" s="1"/>
  <c r="AV263" i="4"/>
  <c r="AV269"/>
  <c r="AV274"/>
  <c r="S196" i="2" s="1"/>
  <c r="AV281" i="4"/>
  <c r="AV286"/>
  <c r="S205" i="2" s="1"/>
  <c r="AV291" i="4"/>
  <c r="S210" i="2" s="1"/>
  <c r="AV298" i="4"/>
  <c r="S214" i="2" s="1"/>
  <c r="AV303" i="4"/>
  <c r="S219" i="2" s="1"/>
  <c r="AV309" i="4"/>
  <c r="S222" i="2" s="1"/>
  <c r="AV315" i="4"/>
  <c r="AV319"/>
  <c r="AV323"/>
  <c r="S233" i="2" s="1"/>
  <c r="AV327" i="4"/>
  <c r="S237" i="2" s="1"/>
  <c r="AV332" i="4"/>
  <c r="AV121"/>
  <c r="S83" i="2" s="1"/>
  <c r="AV125" i="4"/>
  <c r="S87" i="2" s="1"/>
  <c r="AV130" i="4"/>
  <c r="AV134"/>
  <c r="S93" i="2" s="1"/>
  <c r="AV138" i="4"/>
  <c r="S97" i="2" s="1"/>
  <c r="AV143" i="4"/>
  <c r="AV147"/>
  <c r="S103" i="2" s="1"/>
  <c r="AV151" i="4"/>
  <c r="S107" i="2" s="1"/>
  <c r="AV156" i="4"/>
  <c r="AV160"/>
  <c r="S113" i="2" s="1"/>
  <c r="AV164" i="4"/>
  <c r="S117" i="2" s="1"/>
  <c r="AV169" i="4"/>
  <c r="AV173"/>
  <c r="S123" i="2" s="1"/>
  <c r="AV177" i="4"/>
  <c r="S127" i="2" s="1"/>
  <c r="AV182" i="4"/>
  <c r="AV186"/>
  <c r="S133" i="2" s="1"/>
  <c r="AV190" i="4"/>
  <c r="S137" i="2" s="1"/>
  <c r="AV195" i="4"/>
  <c r="AV199"/>
  <c r="S143" i="2" s="1"/>
  <c r="AV203" i="4"/>
  <c r="S147" i="2" s="1"/>
  <c r="AV208" i="4"/>
  <c r="AV212"/>
  <c r="S153" i="2" s="1"/>
  <c r="AV216" i="4"/>
  <c r="S157" i="2" s="1"/>
  <c r="AV221" i="4"/>
  <c r="AV11"/>
  <c r="S3" i="2" s="1"/>
  <c r="AV15" i="4"/>
  <c r="S7" i="2" s="1"/>
  <c r="AV126" i="4"/>
  <c r="AV140"/>
  <c r="S99" i="2" s="1"/>
  <c r="AV149" i="4"/>
  <c r="S105" i="2" s="1"/>
  <c r="AV150" i="4"/>
  <c r="S106" i="2" s="1"/>
  <c r="AV157" i="4"/>
  <c r="AV162"/>
  <c r="S115" i="2" s="1"/>
  <c r="AV167" i="4"/>
  <c r="S120" i="2" s="1"/>
  <c r="AV174" i="4"/>
  <c r="S124" i="2" s="1"/>
  <c r="AV179" i="4"/>
  <c r="S129" i="2" s="1"/>
  <c r="AV185" i="4"/>
  <c r="S132" i="2" s="1"/>
  <c r="AV191" i="4"/>
  <c r="AV197"/>
  <c r="AV202"/>
  <c r="S146" i="2" s="1"/>
  <c r="AV209" i="4"/>
  <c r="AV214"/>
  <c r="S155" i="2" s="1"/>
  <c r="AV219" i="4"/>
  <c r="S160" i="2" s="1"/>
  <c r="AV10" i="4"/>
  <c r="S2" i="2" s="1"/>
  <c r="AV16" i="4"/>
  <c r="AV22"/>
  <c r="AV26"/>
  <c r="S15" i="2" s="1"/>
  <c r="AV30" i="4"/>
  <c r="S19" i="2" s="1"/>
  <c r="AV35" i="4"/>
  <c r="AV39"/>
  <c r="S25" i="2" s="1"/>
  <c r="AV43" i="4"/>
  <c r="S29" i="2" s="1"/>
  <c r="AV48" i="4"/>
  <c r="AV52"/>
  <c r="S35" i="2" s="1"/>
  <c r="AV59" i="4"/>
  <c r="AV63"/>
  <c r="S43" i="2" s="1"/>
  <c r="AV67" i="4"/>
  <c r="S47" i="2" s="1"/>
  <c r="AV72" i="4"/>
  <c r="AV76"/>
  <c r="S53" i="2" s="1"/>
  <c r="AV80" i="4"/>
  <c r="S57" i="2" s="1"/>
  <c r="AV85" i="4"/>
  <c r="AV89"/>
  <c r="S63" i="2" s="1"/>
  <c r="AV93" i="4"/>
  <c r="S67" i="2" s="1"/>
  <c r="AV98" i="4"/>
  <c r="AV102"/>
  <c r="S73" i="2" s="1"/>
  <c r="AV106" i="4"/>
  <c r="S77" i="2" s="1"/>
  <c r="AV111" i="4"/>
  <c r="AV122"/>
  <c r="S84" i="2" s="1"/>
  <c r="AV139" i="4"/>
  <c r="AV148"/>
  <c r="S104" i="2" s="1"/>
  <c r="S110"/>
  <c r="AV161" i="4"/>
  <c r="S114" i="2" s="1"/>
  <c r="AV166" i="4"/>
  <c r="S119" i="2" s="1"/>
  <c r="AV172" i="4"/>
  <c r="S122" i="2" s="1"/>
  <c r="AV178" i="4"/>
  <c r="AV184"/>
  <c r="AV189"/>
  <c r="S136" i="2" s="1"/>
  <c r="AV196" i="4"/>
  <c r="AV201"/>
  <c r="S145" i="2" s="1"/>
  <c r="AV206" i="4"/>
  <c r="S150" i="2" s="1"/>
  <c r="AV213" i="4"/>
  <c r="S154" i="2" s="1"/>
  <c r="AV218" i="4"/>
  <c r="S159" i="2" s="1"/>
  <c r="AV14" i="4"/>
  <c r="S6" i="2" s="1"/>
  <c r="AV21" i="4"/>
  <c r="AV25"/>
  <c r="S14" i="2" s="1"/>
  <c r="AV29" i="4"/>
  <c r="AV34"/>
  <c r="AV38"/>
  <c r="S24" i="2" s="1"/>
  <c r="AV42" i="4"/>
  <c r="AV47"/>
  <c r="AV51"/>
  <c r="S34" i="2" s="1"/>
  <c r="AV54" i="4"/>
  <c r="S37" i="2" s="1"/>
  <c r="AV57" i="4"/>
  <c r="S40" i="2" s="1"/>
  <c r="AV62" i="4"/>
  <c r="S42" i="2" s="1"/>
  <c r="AV66" i="4"/>
  <c r="S46" i="2" s="1"/>
  <c r="AV70" i="4"/>
  <c r="S50" i="2" s="1"/>
  <c r="AV75" i="4"/>
  <c r="S52" i="2" s="1"/>
  <c r="AV79" i="4"/>
  <c r="S56" i="2" s="1"/>
  <c r="AV83" i="4"/>
  <c r="S60" i="2" s="1"/>
  <c r="AV88" i="4"/>
  <c r="S62" i="2" s="1"/>
  <c r="AV92" i="4"/>
  <c r="S66" i="2" s="1"/>
  <c r="AV96" i="4"/>
  <c r="S70" i="2" s="1"/>
  <c r="AV101" i="4"/>
  <c r="S72" i="2" s="1"/>
  <c r="AV105" i="4"/>
  <c r="S76" i="2" s="1"/>
  <c r="AV109" i="4"/>
  <c r="S80" i="2" s="1"/>
  <c r="AV135" i="4"/>
  <c r="S94" i="2" s="1"/>
  <c r="AV145" i="4"/>
  <c r="AV153"/>
  <c r="S109" i="2" s="1"/>
  <c r="AV159" i="4"/>
  <c r="S112" i="2" s="1"/>
  <c r="AV165" i="4"/>
  <c r="AV171"/>
  <c r="AV176"/>
  <c r="S126" i="2" s="1"/>
  <c r="AV183" i="4"/>
  <c r="AV188"/>
  <c r="S135" i="2" s="1"/>
  <c r="S140"/>
  <c r="AV200" i="4"/>
  <c r="S144" i="2" s="1"/>
  <c r="AV205" i="4"/>
  <c r="S149" i="2" s="1"/>
  <c r="AV211" i="4"/>
  <c r="S152" i="2" s="1"/>
  <c r="AV217" i="4"/>
  <c r="AV13"/>
  <c r="S5" i="2" s="1"/>
  <c r="S10"/>
  <c r="AV20" i="4"/>
  <c r="AV24"/>
  <c r="S13" i="2" s="1"/>
  <c r="AV28" i="4"/>
  <c r="S17" i="2" s="1"/>
  <c r="AV33" i="4"/>
  <c r="AV37"/>
  <c r="S23" i="2" s="1"/>
  <c r="AV41" i="4"/>
  <c r="S27" i="2" s="1"/>
  <c r="AV46" i="4"/>
  <c r="AV50"/>
  <c r="S33" i="2" s="1"/>
  <c r="AV56" i="4"/>
  <c r="S39" i="2" s="1"/>
  <c r="AV61" i="4"/>
  <c r="AV65"/>
  <c r="S45" i="2" s="1"/>
  <c r="AV69" i="4"/>
  <c r="S49" i="2" s="1"/>
  <c r="AV74" i="4"/>
  <c r="AV78"/>
  <c r="S55" i="2" s="1"/>
  <c r="AV82" i="4"/>
  <c r="S59" i="2" s="1"/>
  <c r="AV87" i="4"/>
  <c r="AV91"/>
  <c r="S65" i="2" s="1"/>
  <c r="AV95" i="4"/>
  <c r="S69" i="2" s="1"/>
  <c r="AV100" i="4"/>
  <c r="AV104"/>
  <c r="S75" i="2" s="1"/>
  <c r="AV108" i="4"/>
  <c r="S79" i="2" s="1"/>
  <c r="AV131" i="4"/>
  <c r="AV144"/>
  <c r="AV152"/>
  <c r="AV158"/>
  <c r="AV163"/>
  <c r="S116" i="2" s="1"/>
  <c r="AV170" i="4"/>
  <c r="AV175"/>
  <c r="S125" i="2" s="1"/>
  <c r="S130"/>
  <c r="AV187" i="4"/>
  <c r="S134" i="2" s="1"/>
  <c r="AV192" i="4"/>
  <c r="S139" i="2" s="1"/>
  <c r="AV198" i="4"/>
  <c r="S142" i="2" s="1"/>
  <c r="AV204" i="4"/>
  <c r="AV210"/>
  <c r="AV215"/>
  <c r="S156" i="2" s="1"/>
  <c r="AV222" i="4"/>
  <c r="AV12"/>
  <c r="S4" i="2" s="1"/>
  <c r="AV17" i="4"/>
  <c r="S9" i="2" s="1"/>
  <c r="AV23" i="4"/>
  <c r="S12" i="2" s="1"/>
  <c r="AV27" i="4"/>
  <c r="S16" i="2" s="1"/>
  <c r="AV31" i="4"/>
  <c r="S20" i="2" s="1"/>
  <c r="AV36" i="4"/>
  <c r="S22" i="2" s="1"/>
  <c r="AV40" i="4"/>
  <c r="S26" i="2" s="1"/>
  <c r="AV44" i="4"/>
  <c r="S30" i="2" s="1"/>
  <c r="AV49" i="4"/>
  <c r="S32" i="2" s="1"/>
  <c r="AV53" i="4"/>
  <c r="S36" i="2" s="1"/>
  <c r="AV55" i="4"/>
  <c r="AV60"/>
  <c r="AV64"/>
  <c r="S44" i="2" s="1"/>
  <c r="AV68" i="4"/>
  <c r="AV73"/>
  <c r="AV77"/>
  <c r="S54" i="2" s="1"/>
  <c r="AV81" i="4"/>
  <c r="AV86"/>
  <c r="AV90"/>
  <c r="S64" i="2" s="1"/>
  <c r="AV94" i="4"/>
  <c r="AV99"/>
  <c r="AV103"/>
  <c r="S74" i="2" s="1"/>
  <c r="AV107" i="4"/>
  <c r="AV112"/>
  <c r="R68" i="2"/>
  <c r="R28"/>
  <c r="R88"/>
  <c r="R298"/>
  <c r="R258"/>
  <c r="R248"/>
  <c r="R388"/>
  <c r="R338"/>
  <c r="R438"/>
  <c r="R78"/>
  <c r="R38"/>
  <c r="R98"/>
  <c r="R198"/>
  <c r="R308"/>
  <c r="R168"/>
  <c r="R398"/>
  <c r="R468"/>
  <c r="R118"/>
  <c r="R128"/>
  <c r="R208"/>
  <c r="R188"/>
  <c r="R278"/>
  <c r="R448"/>
  <c r="R418"/>
  <c r="R538"/>
  <c r="R498"/>
  <c r="R58"/>
  <c r="R148"/>
  <c r="R18"/>
  <c r="R378"/>
  <c r="R348"/>
  <c r="R458"/>
  <c r="R328"/>
  <c r="R528"/>
  <c r="R508"/>
  <c r="R558"/>
  <c r="AW561" i="4"/>
  <c r="AW672"/>
  <c r="AW784"/>
  <c r="AW118"/>
  <c r="AW340"/>
  <c r="AW229"/>
  <c r="AW451"/>
  <c r="S556" i="2"/>
  <c r="AV785" i="4"/>
  <c r="AV341"/>
  <c r="AV452"/>
  <c r="AV562"/>
  <c r="AV673"/>
  <c r="AV119"/>
  <c r="AV230"/>
  <c r="AV9"/>
  <c r="AV3"/>
  <c r="AW8"/>
  <c r="AX2"/>
  <c r="AW1"/>
  <c r="S568" i="2" l="1"/>
  <c r="S228"/>
  <c r="S618"/>
  <c r="S608"/>
  <c r="S588"/>
  <c r="S578"/>
  <c r="S68"/>
  <c r="S178"/>
  <c r="S598"/>
  <c r="S58"/>
  <c r="S88"/>
  <c r="S138"/>
  <c r="S378"/>
  <c r="S528"/>
  <c r="S448"/>
  <c r="S158"/>
  <c r="S548"/>
  <c r="S558"/>
  <c r="S508"/>
  <c r="S418"/>
  <c r="S398"/>
  <c r="S348"/>
  <c r="S338"/>
  <c r="S308"/>
  <c r="S248"/>
  <c r="S188"/>
  <c r="S128"/>
  <c r="S458"/>
  <c r="S328"/>
  <c r="S408"/>
  <c r="S148"/>
  <c r="S118"/>
  <c r="S18"/>
  <c r="S8"/>
  <c r="S198"/>
  <c r="S218"/>
  <c r="S168"/>
  <c r="S318"/>
  <c r="S278"/>
  <c r="S258"/>
  <c r="S288"/>
  <c r="S388"/>
  <c r="S358"/>
  <c r="S438"/>
  <c r="S538"/>
  <c r="S518"/>
  <c r="S498"/>
  <c r="S38"/>
  <c r="S108"/>
  <c r="S28"/>
  <c r="S98"/>
  <c r="S468"/>
  <c r="S478"/>
  <c r="S488"/>
  <c r="AW786" i="4"/>
  <c r="T562" i="2" s="1"/>
  <c r="AW790" i="4"/>
  <c r="T566" i="2" s="1"/>
  <c r="AW787" i="4"/>
  <c r="T563" i="2" s="1"/>
  <c r="AW792" i="4"/>
  <c r="AW794"/>
  <c r="T570" i="2" s="1"/>
  <c r="AW791" i="4"/>
  <c r="T567" i="2" s="1"/>
  <c r="AW798" i="4"/>
  <c r="AW789"/>
  <c r="T565" i="2" s="1"/>
  <c r="AW793" i="4"/>
  <c r="T569" i="2" s="1"/>
  <c r="AW797" i="4"/>
  <c r="AW805"/>
  <c r="AW799"/>
  <c r="T572" i="2" s="1"/>
  <c r="AW803" i="4"/>
  <c r="T576" i="2" s="1"/>
  <c r="AW800" i="4"/>
  <c r="T573" i="2" s="1"/>
  <c r="AW802" i="4"/>
  <c r="T575" i="2" s="1"/>
  <c r="AW801" i="4"/>
  <c r="T574" i="2" s="1"/>
  <c r="AW806" i="4"/>
  <c r="T579" i="2" s="1"/>
  <c r="AW809" i="4"/>
  <c r="AW813"/>
  <c r="T583" i="2" s="1"/>
  <c r="AW817" i="4"/>
  <c r="T587" i="2" s="1"/>
  <c r="AW811" i="4"/>
  <c r="AW816"/>
  <c r="T586" i="2" s="1"/>
  <c r="AW788" i="4"/>
  <c r="T564" i="2" s="1"/>
  <c r="AW810" i="4"/>
  <c r="AW815"/>
  <c r="T585" i="2" s="1"/>
  <c r="AW820" i="4"/>
  <c r="T590" i="2" s="1"/>
  <c r="AW822" i="4"/>
  <c r="AW826"/>
  <c r="T593" i="2" s="1"/>
  <c r="AW830" i="4"/>
  <c r="T597" i="2" s="1"/>
  <c r="AW807" i="4"/>
  <c r="T580" i="2" s="1"/>
  <c r="AW814" i="4"/>
  <c r="T584" i="2" s="1"/>
  <c r="AW819" i="4"/>
  <c r="T589" i="2" s="1"/>
  <c r="AW825" i="4"/>
  <c r="T592" i="2" s="1"/>
  <c r="AW829" i="4"/>
  <c r="T596" i="2" s="1"/>
  <c r="AW796" i="4"/>
  <c r="AW804"/>
  <c r="T577" i="2" s="1"/>
  <c r="AW812" i="4"/>
  <c r="T582" i="2" s="1"/>
  <c r="AW818" i="4"/>
  <c r="AW824"/>
  <c r="AW828"/>
  <c r="T595" i="2" s="1"/>
  <c r="AW832" i="4"/>
  <c r="T599" i="2" s="1"/>
  <c r="AW837" i="4"/>
  <c r="AW841"/>
  <c r="T605" i="2" s="1"/>
  <c r="AW845" i="4"/>
  <c r="T609" i="2" s="1"/>
  <c r="AW850" i="4"/>
  <c r="AW854"/>
  <c r="T615" i="2" s="1"/>
  <c r="AW831" i="4"/>
  <c r="AW827"/>
  <c r="T594" i="2" s="1"/>
  <c r="AW823" i="4"/>
  <c r="AW836"/>
  <c r="AW842"/>
  <c r="T606" i="2" s="1"/>
  <c r="AW848" i="4"/>
  <c r="AW853"/>
  <c r="T614" i="2" s="1"/>
  <c r="AW858" i="4"/>
  <c r="T619" i="2" s="1"/>
  <c r="AW677" i="4"/>
  <c r="T485" i="2" s="1"/>
  <c r="AW681" i="4"/>
  <c r="T489" i="2" s="1"/>
  <c r="AW686" i="4"/>
  <c r="AW690"/>
  <c r="T495" i="2" s="1"/>
  <c r="AW835" i="4"/>
  <c r="AW843"/>
  <c r="T607" i="2" s="1"/>
  <c r="AW846" i="4"/>
  <c r="T610" i="2" s="1"/>
  <c r="AW839" i="4"/>
  <c r="T603" i="2" s="1"/>
  <c r="AW851" i="4"/>
  <c r="T612" i="2" s="1"/>
  <c r="AW840" i="4"/>
  <c r="T604" i="2" s="1"/>
  <c r="AW849" i="4"/>
  <c r="AW852"/>
  <c r="T613" i="2" s="1"/>
  <c r="AW856" i="4"/>
  <c r="T617" i="2" s="1"/>
  <c r="AW862" i="4"/>
  <c r="AW674"/>
  <c r="T482" i="2" s="1"/>
  <c r="AW679" i="4"/>
  <c r="T487" i="2" s="1"/>
  <c r="AW685" i="4"/>
  <c r="AW693"/>
  <c r="AW698"/>
  <c r="AW702"/>
  <c r="T504" i="2" s="1"/>
  <c r="AW706" i="4"/>
  <c r="AW711"/>
  <c r="AW715"/>
  <c r="T514" i="2" s="1"/>
  <c r="AW719" i="4"/>
  <c r="AW724"/>
  <c r="AW728"/>
  <c r="T524" i="2" s="1"/>
  <c r="AW732" i="4"/>
  <c r="AW737"/>
  <c r="AW741"/>
  <c r="T534" i="2" s="1"/>
  <c r="AW857" i="4"/>
  <c r="AW861"/>
  <c r="AW675"/>
  <c r="T483" i="2" s="1"/>
  <c r="AW678" i="4"/>
  <c r="T486" i="2" s="1"/>
  <c r="AW687" i="4"/>
  <c r="T492" i="2" s="1"/>
  <c r="AW694" i="4"/>
  <c r="T499" i="2" s="1"/>
  <c r="AW838" i="4"/>
  <c r="T602" i="2" s="1"/>
  <c r="AW855" i="4"/>
  <c r="T616" i="2" s="1"/>
  <c r="AW676" i="4"/>
  <c r="T484" i="2" s="1"/>
  <c r="AW684" i="4"/>
  <c r="AW688"/>
  <c r="T493" i="2" s="1"/>
  <c r="AW692" i="4"/>
  <c r="T497" i="2" s="1"/>
  <c r="AW700" i="4"/>
  <c r="T502" i="2" s="1"/>
  <c r="AW859" i="4"/>
  <c r="T620" i="2" s="1"/>
  <c r="AW680" i="4"/>
  <c r="AW689"/>
  <c r="T494" i="2" s="1"/>
  <c r="AW695" i="4"/>
  <c r="T500" i="2" s="1"/>
  <c r="AW699" i="4"/>
  <c r="AW704"/>
  <c r="T506" i="2" s="1"/>
  <c r="AW697" i="4"/>
  <c r="AW703"/>
  <c r="T505" i="2" s="1"/>
  <c r="AW708" i="4"/>
  <c r="T510" i="2" s="1"/>
  <c r="AW833" i="4"/>
  <c r="T600" i="2" s="1"/>
  <c r="AW844" i="4"/>
  <c r="AW682"/>
  <c r="T490" i="2" s="1"/>
  <c r="AW691" i="4"/>
  <c r="T496" i="2" s="1"/>
  <c r="AW701" i="4"/>
  <c r="T503" i="2" s="1"/>
  <c r="AW707" i="4"/>
  <c r="T509" i="2" s="1"/>
  <c r="AW713" i="4"/>
  <c r="T512" i="2" s="1"/>
  <c r="AW718" i="4"/>
  <c r="T517" i="2" s="1"/>
  <c r="AW725" i="4"/>
  <c r="AW730"/>
  <c r="T526" i="2" s="1"/>
  <c r="AW714" i="4"/>
  <c r="T513" i="2" s="1"/>
  <c r="AW717" i="4"/>
  <c r="T516" i="2" s="1"/>
  <c r="AW726" i="4"/>
  <c r="T522" i="2" s="1"/>
  <c r="AW729" i="4"/>
  <c r="T525" i="2" s="1"/>
  <c r="AW736" i="4"/>
  <c r="AW742"/>
  <c r="T535" i="2" s="1"/>
  <c r="AW747" i="4"/>
  <c r="T540" i="2" s="1"/>
  <c r="AW752" i="4"/>
  <c r="AW756"/>
  <c r="T544" i="2" s="1"/>
  <c r="AW760" i="4"/>
  <c r="AW765"/>
  <c r="AW731"/>
  <c r="T527" i="2" s="1"/>
  <c r="AW733" i="4"/>
  <c r="T529" i="2" s="1"/>
  <c r="AW740" i="4"/>
  <c r="T533" i="2" s="1"/>
  <c r="AW746" i="4"/>
  <c r="T539" i="2" s="1"/>
  <c r="AW753" i="4"/>
  <c r="AW758"/>
  <c r="T546" i="2" s="1"/>
  <c r="AW764" i="4"/>
  <c r="AW770"/>
  <c r="AW774"/>
  <c r="T559" i="2" s="1"/>
  <c r="AW716" i="4"/>
  <c r="T515" i="2" s="1"/>
  <c r="AW720" i="4"/>
  <c r="T519" i="2" s="1"/>
  <c r="AW734" i="4"/>
  <c r="T530" i="2" s="1"/>
  <c r="AW743" i="4"/>
  <c r="T536" i="2" s="1"/>
  <c r="AW745" i="4"/>
  <c r="AW751"/>
  <c r="AW757"/>
  <c r="T545" i="2" s="1"/>
  <c r="AW762" i="4"/>
  <c r="T550" i="2" s="1"/>
  <c r="AW768" i="4"/>
  <c r="T553" i="2" s="1"/>
  <c r="AW769" i="4"/>
  <c r="T554" i="2" s="1"/>
  <c r="AW773" i="4"/>
  <c r="AW778"/>
  <c r="AW710"/>
  <c r="AW721"/>
  <c r="T520" i="2" s="1"/>
  <c r="AW738" i="4"/>
  <c r="AW744"/>
  <c r="T537" i="2" s="1"/>
  <c r="AW750" i="4"/>
  <c r="AW755"/>
  <c r="T543" i="2" s="1"/>
  <c r="AW761" i="4"/>
  <c r="T549" i="2" s="1"/>
  <c r="AW767" i="4"/>
  <c r="T552" i="2" s="1"/>
  <c r="AW772" i="4"/>
  <c r="T557" i="2" s="1"/>
  <c r="AW777" i="4"/>
  <c r="AW705"/>
  <c r="T507" i="2" s="1"/>
  <c r="AW712" i="4"/>
  <c r="AW723"/>
  <c r="AW727"/>
  <c r="T523" i="2" s="1"/>
  <c r="AW739" i="4"/>
  <c r="T532" i="2" s="1"/>
  <c r="AW749" i="4"/>
  <c r="AW754"/>
  <c r="T542" i="2" s="1"/>
  <c r="AW759" i="4"/>
  <c r="T547" i="2" s="1"/>
  <c r="AW766" i="4"/>
  <c r="AW771"/>
  <c r="T556" i="2" s="1"/>
  <c r="AW775" i="4"/>
  <c r="T560" i="2" s="1"/>
  <c r="AW564" i="4"/>
  <c r="T403" i="2" s="1"/>
  <c r="AW568" i="4"/>
  <c r="T407" i="2" s="1"/>
  <c r="AW565" i="4"/>
  <c r="T404" i="2" s="1"/>
  <c r="AW571" i="4"/>
  <c r="T410" i="2" s="1"/>
  <c r="AW576" i="4"/>
  <c r="T412" i="2" s="1"/>
  <c r="AW580" i="4"/>
  <c r="T416" i="2" s="1"/>
  <c r="AW584" i="4"/>
  <c r="T420" i="2" s="1"/>
  <c r="AW589" i="4"/>
  <c r="T422" i="2" s="1"/>
  <c r="AW593" i="4"/>
  <c r="T426" i="2" s="1"/>
  <c r="AW597" i="4"/>
  <c r="T430" i="2" s="1"/>
  <c r="AW602" i="4"/>
  <c r="T432" i="2" s="1"/>
  <c r="AW606" i="4"/>
  <c r="T436" i="2" s="1"/>
  <c r="AW563" i="4"/>
  <c r="T402" i="2" s="1"/>
  <c r="AW569" i="4"/>
  <c r="AW570"/>
  <c r="T409" i="2" s="1"/>
  <c r="AW575" i="4"/>
  <c r="AW579"/>
  <c r="T415" i="2" s="1"/>
  <c r="AW583" i="4"/>
  <c r="T419" i="2" s="1"/>
  <c r="AW588" i="4"/>
  <c r="AW592"/>
  <c r="T425" i="2" s="1"/>
  <c r="AW596" i="4"/>
  <c r="T429" i="2" s="1"/>
  <c r="AW601" i="4"/>
  <c r="AW567"/>
  <c r="T406" i="2" s="1"/>
  <c r="AW574" i="4"/>
  <c r="AW578"/>
  <c r="T414" i="2" s="1"/>
  <c r="AW582" i="4"/>
  <c r="AW587"/>
  <c r="AW591"/>
  <c r="T424" i="2" s="1"/>
  <c r="AW595" i="4"/>
  <c r="AW600"/>
  <c r="AW604"/>
  <c r="T434" i="2" s="1"/>
  <c r="AW608" i="4"/>
  <c r="AW566"/>
  <c r="T405" i="2" s="1"/>
  <c r="AW573" i="4"/>
  <c r="AW577"/>
  <c r="T413" i="2" s="1"/>
  <c r="AW581" i="4"/>
  <c r="T417" i="2" s="1"/>
  <c r="AW586" i="4"/>
  <c r="AW590"/>
  <c r="T423" i="2" s="1"/>
  <c r="AW594" i="4"/>
  <c r="T427" i="2" s="1"/>
  <c r="AW599" i="4"/>
  <c r="AW603"/>
  <c r="T433" i="2" s="1"/>
  <c r="AW607" i="4"/>
  <c r="T437" i="2" s="1"/>
  <c r="AW612" i="4"/>
  <c r="AW616"/>
  <c r="T443" i="2" s="1"/>
  <c r="AW620" i="4"/>
  <c r="T447" i="2" s="1"/>
  <c r="AW625" i="4"/>
  <c r="AW629"/>
  <c r="T453" i="2" s="1"/>
  <c r="AW633" i="4"/>
  <c r="T457" i="2" s="1"/>
  <c r="AW638" i="4"/>
  <c r="AW642"/>
  <c r="T463" i="2" s="1"/>
  <c r="AW646" i="4"/>
  <c r="T467" i="2" s="1"/>
  <c r="AW615" i="4"/>
  <c r="T442" i="2" s="1"/>
  <c r="AW621" i="4"/>
  <c r="AW627"/>
  <c r="AW632"/>
  <c r="T456" i="2" s="1"/>
  <c r="AW639" i="4"/>
  <c r="AW644"/>
  <c r="T465" i="2" s="1"/>
  <c r="AW649" i="4"/>
  <c r="T470" i="2" s="1"/>
  <c r="AW653" i="4"/>
  <c r="AW657"/>
  <c r="T475" i="2" s="1"/>
  <c r="AW661" i="4"/>
  <c r="T479" i="2" s="1"/>
  <c r="AW453" i="4"/>
  <c r="T322" i="2" s="1"/>
  <c r="AW457" i="4"/>
  <c r="T326" i="2" s="1"/>
  <c r="AW461" i="4"/>
  <c r="T330" i="2" s="1"/>
  <c r="AW466" i="4"/>
  <c r="T332" i="2" s="1"/>
  <c r="AW470" i="4"/>
  <c r="T336" i="2" s="1"/>
  <c r="AW614" i="4"/>
  <c r="AW619"/>
  <c r="T446" i="2" s="1"/>
  <c r="AW626" i="4"/>
  <c r="AW631"/>
  <c r="T455" i="2" s="1"/>
  <c r="AW636" i="4"/>
  <c r="T460" i="2" s="1"/>
  <c r="AW643" i="4"/>
  <c r="T464" i="2" s="1"/>
  <c r="AW648" i="4"/>
  <c r="T469" i="2" s="1"/>
  <c r="AW652" i="4"/>
  <c r="AW656"/>
  <c r="T474" i="2" s="1"/>
  <c r="AW660" i="4"/>
  <c r="AW665"/>
  <c r="AW456"/>
  <c r="T325" i="2" s="1"/>
  <c r="AW460" i="4"/>
  <c r="T329" i="2" s="1"/>
  <c r="AW465" i="4"/>
  <c r="AW469"/>
  <c r="T335" i="2" s="1"/>
  <c r="AW613" i="4"/>
  <c r="AW618"/>
  <c r="T445" i="2" s="1"/>
  <c r="AW623" i="4"/>
  <c r="T450" i="2" s="1"/>
  <c r="AW630" i="4"/>
  <c r="T454" i="2" s="1"/>
  <c r="AW635" i="4"/>
  <c r="T459" i="2" s="1"/>
  <c r="AW641" i="4"/>
  <c r="T462" i="2" s="1"/>
  <c r="AW647" i="4"/>
  <c r="AW651"/>
  <c r="AW655"/>
  <c r="T473" i="2" s="1"/>
  <c r="AW659" i="4"/>
  <c r="T477" i="2" s="1"/>
  <c r="AW664" i="4"/>
  <c r="T478" i="2" s="1"/>
  <c r="AW455" i="4"/>
  <c r="T324" i="2" s="1"/>
  <c r="AW459" i="4"/>
  <c r="AW464"/>
  <c r="AW468"/>
  <c r="T334" i="2" s="1"/>
  <c r="AW472" i="4"/>
  <c r="AW605"/>
  <c r="T435" i="2" s="1"/>
  <c r="AW609" i="4"/>
  <c r="T439" i="2" s="1"/>
  <c r="AW610" i="4"/>
  <c r="T440" i="2" s="1"/>
  <c r="AW617" i="4"/>
  <c r="T444" i="2" s="1"/>
  <c r="AW622" i="4"/>
  <c r="T449" i="2" s="1"/>
  <c r="AW628" i="4"/>
  <c r="T452" i="2" s="1"/>
  <c r="AW634" i="4"/>
  <c r="AW640"/>
  <c r="AW645"/>
  <c r="T466" i="2" s="1"/>
  <c r="AW654" i="4"/>
  <c r="T472" i="2" s="1"/>
  <c r="AW658" i="4"/>
  <c r="T476" i="2" s="1"/>
  <c r="AW662" i="4"/>
  <c r="T480" i="2" s="1"/>
  <c r="AW454" i="4"/>
  <c r="T323" i="2" s="1"/>
  <c r="AW458" i="4"/>
  <c r="T327" i="2" s="1"/>
  <c r="AW463" i="4"/>
  <c r="AW467"/>
  <c r="T333" i="2" s="1"/>
  <c r="AW471" i="4"/>
  <c r="T337" i="2" s="1"/>
  <c r="AW476" i="4"/>
  <c r="AW480"/>
  <c r="T343" i="2" s="1"/>
  <c r="AW484" i="4"/>
  <c r="T347" i="2" s="1"/>
  <c r="AW489" i="4"/>
  <c r="AW493"/>
  <c r="T353" i="2" s="1"/>
  <c r="AW497" i="4"/>
  <c r="T357" i="2" s="1"/>
  <c r="AW473" i="4"/>
  <c r="T339" i="2" s="1"/>
  <c r="AW478" i="4"/>
  <c r="AW483"/>
  <c r="T346" i="2" s="1"/>
  <c r="AW490" i="4"/>
  <c r="AW495"/>
  <c r="T355" i="2" s="1"/>
  <c r="AW502" i="4"/>
  <c r="AW506"/>
  <c r="T363" i="2" s="1"/>
  <c r="AW510" i="4"/>
  <c r="T367" i="2" s="1"/>
  <c r="AW515" i="4"/>
  <c r="AW519"/>
  <c r="T373" i="2" s="1"/>
  <c r="AW523" i="4"/>
  <c r="T377" i="2" s="1"/>
  <c r="AW528" i="4"/>
  <c r="AW532"/>
  <c r="T383" i="2" s="1"/>
  <c r="AW536" i="4"/>
  <c r="T387" i="2" s="1"/>
  <c r="AW541" i="4"/>
  <c r="AW545"/>
  <c r="T393" i="2" s="1"/>
  <c r="AW549" i="4"/>
  <c r="T397" i="2" s="1"/>
  <c r="AW554" i="4"/>
  <c r="AW343"/>
  <c r="T243" i="2" s="1"/>
  <c r="AW347" i="4"/>
  <c r="T247" i="2" s="1"/>
  <c r="AW352" i="4"/>
  <c r="AW356"/>
  <c r="T253" i="2" s="1"/>
  <c r="AW477" i="4"/>
  <c r="AW482"/>
  <c r="T345" i="2" s="1"/>
  <c r="AW487" i="4"/>
  <c r="T350" i="2" s="1"/>
  <c r="AW494" i="4"/>
  <c r="T354" i="2" s="1"/>
  <c r="AW499" i="4"/>
  <c r="T359" i="2" s="1"/>
  <c r="AW500" i="4"/>
  <c r="T360" i="2" s="1"/>
  <c r="AW505" i="4"/>
  <c r="T362" i="2" s="1"/>
  <c r="AW509" i="4"/>
  <c r="T366" i="2" s="1"/>
  <c r="AW513" i="4"/>
  <c r="T370" i="2" s="1"/>
  <c r="AW518" i="4"/>
  <c r="T372" i="2" s="1"/>
  <c r="AW522" i="4"/>
  <c r="T376" i="2" s="1"/>
  <c r="AW526" i="4"/>
  <c r="T380" i="2" s="1"/>
  <c r="AW531" i="4"/>
  <c r="T382" i="2" s="1"/>
  <c r="AW535" i="4"/>
  <c r="T386" i="2" s="1"/>
  <c r="AW539" i="4"/>
  <c r="T390" i="2" s="1"/>
  <c r="AW544" i="4"/>
  <c r="T392" i="2" s="1"/>
  <c r="AW548" i="4"/>
  <c r="T396" i="2" s="1"/>
  <c r="AW552" i="4"/>
  <c r="T400" i="2" s="1"/>
  <c r="AW342" i="4"/>
  <c r="T242" i="2" s="1"/>
  <c r="AW346" i="4"/>
  <c r="T246" i="2" s="1"/>
  <c r="AW350" i="4"/>
  <c r="T250" i="2" s="1"/>
  <c r="AW355" i="4"/>
  <c r="T252" i="2" s="1"/>
  <c r="AW481" i="4"/>
  <c r="T344" i="2" s="1"/>
  <c r="AW486" i="4"/>
  <c r="T349" i="2" s="1"/>
  <c r="AW492" i="4"/>
  <c r="T352" i="2" s="1"/>
  <c r="AW498" i="4"/>
  <c r="AW504"/>
  <c r="AW508"/>
  <c r="T365" i="2" s="1"/>
  <c r="AW512" i="4"/>
  <c r="T369" i="2" s="1"/>
  <c r="AW517" i="4"/>
  <c r="AW521"/>
  <c r="T375" i="2" s="1"/>
  <c r="AW525" i="4"/>
  <c r="T379" i="2" s="1"/>
  <c r="AW530" i="4"/>
  <c r="AW534"/>
  <c r="T385" i="2" s="1"/>
  <c r="AW538" i="4"/>
  <c r="T389" i="2" s="1"/>
  <c r="AW543" i="4"/>
  <c r="AW547"/>
  <c r="T395" i="2" s="1"/>
  <c r="AW551" i="4"/>
  <c r="T399" i="2" s="1"/>
  <c r="AW345" i="4"/>
  <c r="T245" i="2" s="1"/>
  <c r="AW349" i="4"/>
  <c r="T249" i="2" s="1"/>
  <c r="AW354" i="4"/>
  <c r="AW358"/>
  <c r="T255" i="2" s="1"/>
  <c r="AW474" i="4"/>
  <c r="T340" i="2" s="1"/>
  <c r="AW479" i="4"/>
  <c r="T342" i="2" s="1"/>
  <c r="AW485" i="4"/>
  <c r="AW491"/>
  <c r="AW496"/>
  <c r="T356" i="2" s="1"/>
  <c r="AW503" i="4"/>
  <c r="AW507"/>
  <c r="T364" i="2" s="1"/>
  <c r="AW511" i="4"/>
  <c r="AW516"/>
  <c r="AW520"/>
  <c r="T374" i="2" s="1"/>
  <c r="AW524" i="4"/>
  <c r="AW529"/>
  <c r="AW533"/>
  <c r="T384" i="2" s="1"/>
  <c r="AW537" i="4"/>
  <c r="AW542"/>
  <c r="AW546"/>
  <c r="T394" i="2" s="1"/>
  <c r="AW550" i="4"/>
  <c r="AW555"/>
  <c r="AW344"/>
  <c r="T244" i="2" s="1"/>
  <c r="AW348" i="4"/>
  <c r="AW353"/>
  <c r="AW357"/>
  <c r="T254" i="2" s="1"/>
  <c r="AW361" i="4"/>
  <c r="AW366"/>
  <c r="AW370"/>
  <c r="T264" i="2" s="1"/>
  <c r="AW374" i="4"/>
  <c r="AW363"/>
  <c r="T260" i="2" s="1"/>
  <c r="AW369" i="4"/>
  <c r="T263" i="2" s="1"/>
  <c r="AW375" i="4"/>
  <c r="T269" i="2" s="1"/>
  <c r="AW379" i="4"/>
  <c r="AW383"/>
  <c r="T274" i="2" s="1"/>
  <c r="AW387" i="4"/>
  <c r="AW392"/>
  <c r="AW396"/>
  <c r="T284" i="2" s="1"/>
  <c r="AW400" i="4"/>
  <c r="AW405"/>
  <c r="AW409"/>
  <c r="T294" i="2" s="1"/>
  <c r="AW413" i="4"/>
  <c r="AW418"/>
  <c r="AW422"/>
  <c r="T304" i="2" s="1"/>
  <c r="AW426" i="4"/>
  <c r="AW431"/>
  <c r="AW435"/>
  <c r="T314" i="2" s="1"/>
  <c r="AW439" i="4"/>
  <c r="AW444"/>
  <c r="AW232"/>
  <c r="T163" i="2" s="1"/>
  <c r="AW236" i="4"/>
  <c r="T167" i="2" s="1"/>
  <c r="AW362" i="4"/>
  <c r="T259" i="2" s="1"/>
  <c r="AW368" i="4"/>
  <c r="T262" i="2" s="1"/>
  <c r="AW373" i="4"/>
  <c r="T267" i="2" s="1"/>
  <c r="AW382" i="4"/>
  <c r="T273" i="2" s="1"/>
  <c r="AW386" i="4"/>
  <c r="T277" i="2" s="1"/>
  <c r="AW391" i="4"/>
  <c r="AW395"/>
  <c r="T283" i="2" s="1"/>
  <c r="AW399" i="4"/>
  <c r="T287" i="2" s="1"/>
  <c r="AW404" i="4"/>
  <c r="AW408"/>
  <c r="T293" i="2" s="1"/>
  <c r="AW412" i="4"/>
  <c r="T297" i="2" s="1"/>
  <c r="AW417" i="4"/>
  <c r="AW421"/>
  <c r="T303" i="2" s="1"/>
  <c r="AW425" i="4"/>
  <c r="T307" i="2" s="1"/>
  <c r="AW430" i="4"/>
  <c r="AW434"/>
  <c r="T313" i="2" s="1"/>
  <c r="AW438" i="4"/>
  <c r="T317" i="2" s="1"/>
  <c r="AW443" i="4"/>
  <c r="AW231"/>
  <c r="T162" i="2" s="1"/>
  <c r="AW235" i="4"/>
  <c r="T166" i="2" s="1"/>
  <c r="AW239" i="4"/>
  <c r="T170" i="2" s="1"/>
  <c r="AW360" i="4"/>
  <c r="T257" i="2" s="1"/>
  <c r="AW367" i="4"/>
  <c r="AW372"/>
  <c r="T266" i="2" s="1"/>
  <c r="AW378" i="4"/>
  <c r="T268" i="2" s="1"/>
  <c r="AW381" i="4"/>
  <c r="T272" i="2" s="1"/>
  <c r="AW385" i="4"/>
  <c r="T276" i="2" s="1"/>
  <c r="AW389" i="4"/>
  <c r="T280" i="2" s="1"/>
  <c r="AW394" i="4"/>
  <c r="T282" i="2" s="1"/>
  <c r="AW398" i="4"/>
  <c r="T286" i="2" s="1"/>
  <c r="AW402" i="4"/>
  <c r="T290" i="2" s="1"/>
  <c r="AW407" i="4"/>
  <c r="T292" i="2" s="1"/>
  <c r="AW411" i="4"/>
  <c r="T296" i="2" s="1"/>
  <c r="AW415" i="4"/>
  <c r="T300" i="2" s="1"/>
  <c r="AW420" i="4"/>
  <c r="T302" i="2" s="1"/>
  <c r="AW424" i="4"/>
  <c r="T306" i="2" s="1"/>
  <c r="AW428" i="4"/>
  <c r="T310" i="2" s="1"/>
  <c r="AW433" i="4"/>
  <c r="T312" i="2" s="1"/>
  <c r="AW437" i="4"/>
  <c r="T316" i="2" s="1"/>
  <c r="AW441" i="4"/>
  <c r="T320" i="2" s="1"/>
  <c r="AW234" i="4"/>
  <c r="T165" i="2" s="1"/>
  <c r="AW238" i="4"/>
  <c r="T169" i="2" s="1"/>
  <c r="AW359" i="4"/>
  <c r="T256" i="2" s="1"/>
  <c r="AW365" i="4"/>
  <c r="AW371"/>
  <c r="T265" i="2" s="1"/>
  <c r="AW376" i="4"/>
  <c r="T270" i="2" s="1"/>
  <c r="AW380" i="4"/>
  <c r="AW384"/>
  <c r="T275" i="2" s="1"/>
  <c r="AW388" i="4"/>
  <c r="T279" i="2" s="1"/>
  <c r="AW393" i="4"/>
  <c r="AW397"/>
  <c r="T285" i="2" s="1"/>
  <c r="AW401" i="4"/>
  <c r="T289" i="2" s="1"/>
  <c r="AW406" i="4"/>
  <c r="AW410"/>
  <c r="T295" i="2" s="1"/>
  <c r="AW414" i="4"/>
  <c r="T299" i="2" s="1"/>
  <c r="AW419" i="4"/>
  <c r="AW423"/>
  <c r="T305" i="2" s="1"/>
  <c r="AW427" i="4"/>
  <c r="T309" i="2" s="1"/>
  <c r="AW432" i="4"/>
  <c r="AW436"/>
  <c r="T315" i="2" s="1"/>
  <c r="AW440" i="4"/>
  <c r="T319" i="2" s="1"/>
  <c r="AW233" i="4"/>
  <c r="T164" i="2" s="1"/>
  <c r="AW237" i="4"/>
  <c r="AW242"/>
  <c r="AW246"/>
  <c r="T174" i="2" s="1"/>
  <c r="AW250" i="4"/>
  <c r="AW255"/>
  <c r="AW259"/>
  <c r="T184" i="2" s="1"/>
  <c r="AW263" i="4"/>
  <c r="AW268"/>
  <c r="AW272"/>
  <c r="T194" i="2" s="1"/>
  <c r="AW276" i="4"/>
  <c r="AW281"/>
  <c r="AW285"/>
  <c r="T204" i="2" s="1"/>
  <c r="AW289" i="4"/>
  <c r="AW294"/>
  <c r="AW298"/>
  <c r="T214" i="2" s="1"/>
  <c r="AW302" i="4"/>
  <c r="AW307"/>
  <c r="AW311"/>
  <c r="T224" i="2" s="1"/>
  <c r="AW315" i="4"/>
  <c r="AW245"/>
  <c r="T173" i="2" s="1"/>
  <c r="AW251" i="4"/>
  <c r="T179" i="2" s="1"/>
  <c r="AW257" i="4"/>
  <c r="T182" i="2" s="1"/>
  <c r="AW262" i="4"/>
  <c r="T187" i="2" s="1"/>
  <c r="AW269" i="4"/>
  <c r="AW274"/>
  <c r="T196" i="2" s="1"/>
  <c r="AW280" i="4"/>
  <c r="AW286"/>
  <c r="T205" i="2" s="1"/>
  <c r="AW291" i="4"/>
  <c r="T210" i="2" s="1"/>
  <c r="AW297" i="4"/>
  <c r="T213" i="2" s="1"/>
  <c r="AW303" i="4"/>
  <c r="T219" i="2" s="1"/>
  <c r="AW309" i="4"/>
  <c r="T222" i="2" s="1"/>
  <c r="AW314" i="4"/>
  <c r="T227" i="2" s="1"/>
  <c r="AW319" i="4"/>
  <c r="AW323"/>
  <c r="T233" i="2" s="1"/>
  <c r="AW327" i="4"/>
  <c r="T237" i="2" s="1"/>
  <c r="AW332" i="4"/>
  <c r="AW121"/>
  <c r="T83" i="2" s="1"/>
  <c r="AW125" i="4"/>
  <c r="T87" i="2" s="1"/>
  <c r="AW130" i="4"/>
  <c r="AW134"/>
  <c r="T93" i="2" s="1"/>
  <c r="AW138" i="4"/>
  <c r="T97" i="2" s="1"/>
  <c r="AW143" i="4"/>
  <c r="AW147"/>
  <c r="T103" i="2" s="1"/>
  <c r="AW241" i="4"/>
  <c r="AW244"/>
  <c r="T172" i="2" s="1"/>
  <c r="AW249" i="4"/>
  <c r="T177" i="2" s="1"/>
  <c r="AW256" i="4"/>
  <c r="AW261"/>
  <c r="T186" i="2" s="1"/>
  <c r="AW267" i="4"/>
  <c r="AW273"/>
  <c r="T195" i="2" s="1"/>
  <c r="AW278" i="4"/>
  <c r="T200" i="2" s="1"/>
  <c r="AW284" i="4"/>
  <c r="T203" i="2" s="1"/>
  <c r="AW290" i="4"/>
  <c r="T209" i="2" s="1"/>
  <c r="AW296" i="4"/>
  <c r="T212" i="2" s="1"/>
  <c r="AW301" i="4"/>
  <c r="T217" i="2" s="1"/>
  <c r="AW308" i="4"/>
  <c r="AW313"/>
  <c r="T226" i="2" s="1"/>
  <c r="AW322" i="4"/>
  <c r="T232" i="2" s="1"/>
  <c r="AW326" i="4"/>
  <c r="T236" i="2" s="1"/>
  <c r="AW330" i="4"/>
  <c r="T240" i="2" s="1"/>
  <c r="AW120" i="4"/>
  <c r="T82" i="2" s="1"/>
  <c r="AW124" i="4"/>
  <c r="T86" i="2" s="1"/>
  <c r="AW128" i="4"/>
  <c r="T90" i="2" s="1"/>
  <c r="AW133" i="4"/>
  <c r="T92" i="2" s="1"/>
  <c r="AW137" i="4"/>
  <c r="T96" i="2" s="1"/>
  <c r="AW243" i="4"/>
  <c r="AW248"/>
  <c r="T176" i="2" s="1"/>
  <c r="AW254" i="4"/>
  <c r="AW260"/>
  <c r="T185" i="2" s="1"/>
  <c r="AW265" i="4"/>
  <c r="T190" i="2" s="1"/>
  <c r="AW271" i="4"/>
  <c r="T193" i="2" s="1"/>
  <c r="AW277" i="4"/>
  <c r="T199" i="2" s="1"/>
  <c r="AW283" i="4"/>
  <c r="T202" i="2" s="1"/>
  <c r="AW288" i="4"/>
  <c r="T207" i="2" s="1"/>
  <c r="AW295" i="4"/>
  <c r="AW300"/>
  <c r="T216" i="2" s="1"/>
  <c r="AW306" i="4"/>
  <c r="AW312"/>
  <c r="T225" i="2" s="1"/>
  <c r="AW317" i="4"/>
  <c r="T230" i="2" s="1"/>
  <c r="AW321" i="4"/>
  <c r="AW325"/>
  <c r="T235" i="2" s="1"/>
  <c r="AW329" i="4"/>
  <c r="T239" i="2" s="1"/>
  <c r="AW247" i="4"/>
  <c r="T175" i="2" s="1"/>
  <c r="AW252" i="4"/>
  <c r="T180" i="2" s="1"/>
  <c r="AW258" i="4"/>
  <c r="T183" i="2" s="1"/>
  <c r="AW264" i="4"/>
  <c r="T189" i="2" s="1"/>
  <c r="AW270" i="4"/>
  <c r="T192" i="2" s="1"/>
  <c r="AW275" i="4"/>
  <c r="T197" i="2" s="1"/>
  <c r="AW282" i="4"/>
  <c r="AW287"/>
  <c r="T206" i="2" s="1"/>
  <c r="AW293" i="4"/>
  <c r="AW299"/>
  <c r="T215" i="2" s="1"/>
  <c r="AW304" i="4"/>
  <c r="T220" i="2" s="1"/>
  <c r="AW310" i="4"/>
  <c r="T223" i="2" s="1"/>
  <c r="AW316" i="4"/>
  <c r="T229" i="2" s="1"/>
  <c r="AW320" i="4"/>
  <c r="AW324"/>
  <c r="T234" i="2" s="1"/>
  <c r="AW328" i="4"/>
  <c r="AW333"/>
  <c r="AW122"/>
  <c r="T84" i="2" s="1"/>
  <c r="AW126" i="4"/>
  <c r="AW131"/>
  <c r="AW135"/>
  <c r="T94" i="2" s="1"/>
  <c r="AW139" i="4"/>
  <c r="AW144"/>
  <c r="AW148"/>
  <c r="T104" i="2" s="1"/>
  <c r="AW152" i="4"/>
  <c r="AW157"/>
  <c r="AW161"/>
  <c r="T114" i="2" s="1"/>
  <c r="AW165" i="4"/>
  <c r="AW170"/>
  <c r="AW174"/>
  <c r="T124" i="2" s="1"/>
  <c r="AW178" i="4"/>
  <c r="AW183"/>
  <c r="AW187"/>
  <c r="T134" i="2" s="1"/>
  <c r="AW191" i="4"/>
  <c r="AW196"/>
  <c r="AW200"/>
  <c r="T144" i="2" s="1"/>
  <c r="AW204" i="4"/>
  <c r="AW209"/>
  <c r="AW213"/>
  <c r="T154" i="2" s="1"/>
  <c r="AW217" i="4"/>
  <c r="AW222"/>
  <c r="AW12"/>
  <c r="T4" i="2" s="1"/>
  <c r="AW16" i="4"/>
  <c r="AW127"/>
  <c r="T89" i="2" s="1"/>
  <c r="AW141" i="4"/>
  <c r="T100" i="2" s="1"/>
  <c r="AW151" i="4"/>
  <c r="T107" i="2" s="1"/>
  <c r="AW158" i="4"/>
  <c r="AW163"/>
  <c r="T116" i="2" s="1"/>
  <c r="AW169" i="4"/>
  <c r="AW175"/>
  <c r="T125" i="2" s="1"/>
  <c r="T130"/>
  <c r="AW186" i="4"/>
  <c r="T133" i="2" s="1"/>
  <c r="AW192" i="4"/>
  <c r="T139" i="2" s="1"/>
  <c r="AW198" i="4"/>
  <c r="T142" i="2" s="1"/>
  <c r="AW203" i="4"/>
  <c r="T147" i="2" s="1"/>
  <c r="AW210" i="4"/>
  <c r="AW215"/>
  <c r="T156" i="2" s="1"/>
  <c r="AW221" i="4"/>
  <c r="AW11"/>
  <c r="T3" i="2" s="1"/>
  <c r="AW17" i="4"/>
  <c r="T9" i="2" s="1"/>
  <c r="AW23" i="4"/>
  <c r="T12" i="2" s="1"/>
  <c r="AW27" i="4"/>
  <c r="T16" i="2" s="1"/>
  <c r="AW31" i="4"/>
  <c r="T20" i="2" s="1"/>
  <c r="AW36" i="4"/>
  <c r="T22" i="2" s="1"/>
  <c r="AW40" i="4"/>
  <c r="T26" i="2" s="1"/>
  <c r="AW44" i="4"/>
  <c r="T30" i="2" s="1"/>
  <c r="AW49" i="4"/>
  <c r="T32" i="2" s="1"/>
  <c r="AW53" i="4"/>
  <c r="T36" i="2" s="1"/>
  <c r="AW55" i="4"/>
  <c r="AW60"/>
  <c r="AW64"/>
  <c r="T44" i="2" s="1"/>
  <c r="AW68" i="4"/>
  <c r="AW73"/>
  <c r="AW77"/>
  <c r="T54" i="2" s="1"/>
  <c r="AW81" i="4"/>
  <c r="AW86"/>
  <c r="AW90"/>
  <c r="T64" i="2" s="1"/>
  <c r="AW94" i="4"/>
  <c r="AW99"/>
  <c r="AW103"/>
  <c r="T74" i="2" s="1"/>
  <c r="AW107" i="4"/>
  <c r="AW112"/>
  <c r="AW123"/>
  <c r="T85" i="2" s="1"/>
  <c r="AW140" i="4"/>
  <c r="T99" i="2" s="1"/>
  <c r="AW149" i="4"/>
  <c r="T105" i="2" s="1"/>
  <c r="AW150" i="4"/>
  <c r="T106" i="2" s="1"/>
  <c r="AW156" i="4"/>
  <c r="AW162"/>
  <c r="T115" i="2" s="1"/>
  <c r="AW167" i="4"/>
  <c r="T120" i="2" s="1"/>
  <c r="AW173" i="4"/>
  <c r="T123" i="2" s="1"/>
  <c r="AW179" i="4"/>
  <c r="T129" i="2" s="1"/>
  <c r="AW185" i="4"/>
  <c r="T132" i="2" s="1"/>
  <c r="AW190" i="4"/>
  <c r="T137" i="2" s="1"/>
  <c r="AW197" i="4"/>
  <c r="AW202"/>
  <c r="T146" i="2" s="1"/>
  <c r="AW208" i="4"/>
  <c r="AW214"/>
  <c r="T155" i="2" s="1"/>
  <c r="AW219" i="4"/>
  <c r="T160" i="2" s="1"/>
  <c r="AW10" i="4"/>
  <c r="T2" i="2" s="1"/>
  <c r="AW15" i="4"/>
  <c r="T7" i="2" s="1"/>
  <c r="AW22" i="4"/>
  <c r="AW26"/>
  <c r="T15" i="2" s="1"/>
  <c r="AW30" i="4"/>
  <c r="T19" i="2" s="1"/>
  <c r="AW35" i="4"/>
  <c r="AW39"/>
  <c r="T25" i="2" s="1"/>
  <c r="AW43" i="4"/>
  <c r="T29" i="2" s="1"/>
  <c r="AW48" i="4"/>
  <c r="AW52"/>
  <c r="T35" i="2" s="1"/>
  <c r="AW59" i="4"/>
  <c r="AW63"/>
  <c r="T43" i="2" s="1"/>
  <c r="AW67" i="4"/>
  <c r="T47" i="2" s="1"/>
  <c r="AW72" i="4"/>
  <c r="AW76"/>
  <c r="T53" i="2" s="1"/>
  <c r="AW80" i="4"/>
  <c r="T57" i="2" s="1"/>
  <c r="AW85" i="4"/>
  <c r="AW89"/>
  <c r="T63" i="2" s="1"/>
  <c r="AW93" i="4"/>
  <c r="T67" i="2" s="1"/>
  <c r="AW98" i="4"/>
  <c r="AW102"/>
  <c r="T73" i="2" s="1"/>
  <c r="AW106" i="4"/>
  <c r="T77" i="2" s="1"/>
  <c r="AW111" i="4"/>
  <c r="AW136"/>
  <c r="T95" i="2" s="1"/>
  <c r="AW146" i="4"/>
  <c r="T102" i="2" s="1"/>
  <c r="T110"/>
  <c r="AW160" i="4"/>
  <c r="T113" i="2" s="1"/>
  <c r="AW166" i="4"/>
  <c r="T119" i="2" s="1"/>
  <c r="AW172" i="4"/>
  <c r="T122" i="2" s="1"/>
  <c r="AW177" i="4"/>
  <c r="T127" i="2" s="1"/>
  <c r="AW184" i="4"/>
  <c r="AW189"/>
  <c r="T136" i="2" s="1"/>
  <c r="AW195" i="4"/>
  <c r="AW201"/>
  <c r="T145" i="2" s="1"/>
  <c r="AW206" i="4"/>
  <c r="T150" i="2" s="1"/>
  <c r="AW212" i="4"/>
  <c r="T153" i="2" s="1"/>
  <c r="AW218" i="4"/>
  <c r="T159" i="2" s="1"/>
  <c r="AW14" i="4"/>
  <c r="T6" i="2" s="1"/>
  <c r="AW21" i="4"/>
  <c r="AW25"/>
  <c r="T14" i="2" s="1"/>
  <c r="AW29" i="4"/>
  <c r="AW34"/>
  <c r="AW38"/>
  <c r="T24" i="2" s="1"/>
  <c r="AW42" i="4"/>
  <c r="AW47"/>
  <c r="AW51"/>
  <c r="T34" i="2" s="1"/>
  <c r="AW54" i="4"/>
  <c r="T37" i="2" s="1"/>
  <c r="AW57" i="4"/>
  <c r="T40" i="2" s="1"/>
  <c r="AW62" i="4"/>
  <c r="T42" i="2" s="1"/>
  <c r="AW66" i="4"/>
  <c r="T46" i="2" s="1"/>
  <c r="AW70" i="4"/>
  <c r="T50" i="2" s="1"/>
  <c r="AW75" i="4"/>
  <c r="T52" i="2" s="1"/>
  <c r="AW79" i="4"/>
  <c r="T56" i="2" s="1"/>
  <c r="AW83" i="4"/>
  <c r="T60" i="2" s="1"/>
  <c r="AW88" i="4"/>
  <c r="T62" i="2" s="1"/>
  <c r="AW92" i="4"/>
  <c r="T66" i="2" s="1"/>
  <c r="AW96" i="4"/>
  <c r="T70" i="2" s="1"/>
  <c r="AW101" i="4"/>
  <c r="T72" i="2" s="1"/>
  <c r="AW105" i="4"/>
  <c r="T76" i="2" s="1"/>
  <c r="AW109" i="4"/>
  <c r="T80" i="2" s="1"/>
  <c r="AW132" i="4"/>
  <c r="AW145"/>
  <c r="AW153"/>
  <c r="T109" i="2" s="1"/>
  <c r="AW159" i="4"/>
  <c r="T112" i="2" s="1"/>
  <c r="AW164" i="4"/>
  <c r="T117" i="2" s="1"/>
  <c r="AW171" i="4"/>
  <c r="AW176"/>
  <c r="T126" i="2" s="1"/>
  <c r="AW182" i="4"/>
  <c r="AW188"/>
  <c r="T135" i="2" s="1"/>
  <c r="AW193" i="4"/>
  <c r="T140" i="2" s="1"/>
  <c r="AW199" i="4"/>
  <c r="T143" i="2" s="1"/>
  <c r="AW205" i="4"/>
  <c r="T149" i="2" s="1"/>
  <c r="AW211" i="4"/>
  <c r="T152" i="2" s="1"/>
  <c r="AW216" i="4"/>
  <c r="T157" i="2" s="1"/>
  <c r="AW13" i="4"/>
  <c r="T5" i="2" s="1"/>
  <c r="T10"/>
  <c r="AW20" i="4"/>
  <c r="AW24"/>
  <c r="T13" i="2" s="1"/>
  <c r="AW28" i="4"/>
  <c r="T17" i="2" s="1"/>
  <c r="AW33" i="4"/>
  <c r="AW37"/>
  <c r="T23" i="2" s="1"/>
  <c r="AW41" i="4"/>
  <c r="T27" i="2" s="1"/>
  <c r="AW46" i="4"/>
  <c r="AW50"/>
  <c r="T33" i="2" s="1"/>
  <c r="AW56" i="4"/>
  <c r="T39" i="2" s="1"/>
  <c r="AW61" i="4"/>
  <c r="AW65"/>
  <c r="T45" i="2" s="1"/>
  <c r="AW69" i="4"/>
  <c r="T49" i="2" s="1"/>
  <c r="AW74" i="4"/>
  <c r="AW78"/>
  <c r="T55" i="2" s="1"/>
  <c r="AW82" i="4"/>
  <c r="T59" i="2" s="1"/>
  <c r="AW87" i="4"/>
  <c r="AW91"/>
  <c r="T65" i="2" s="1"/>
  <c r="AW95" i="4"/>
  <c r="T69" i="2" s="1"/>
  <c r="AW100" i="4"/>
  <c r="AW104"/>
  <c r="T75" i="2" s="1"/>
  <c r="AW108" i="4"/>
  <c r="T79" i="2" s="1"/>
  <c r="S78"/>
  <c r="S48"/>
  <c r="S238"/>
  <c r="S208"/>
  <c r="S298"/>
  <c r="S268"/>
  <c r="S368"/>
  <c r="S428"/>
  <c r="AX561" i="4"/>
  <c r="AX784"/>
  <c r="AX672"/>
  <c r="AX118"/>
  <c r="AX229"/>
  <c r="AX451"/>
  <c r="AX340"/>
  <c r="T555" i="2"/>
  <c r="AW785" i="4"/>
  <c r="AW673"/>
  <c r="AW341"/>
  <c r="AW452"/>
  <c r="AW562"/>
  <c r="AW119"/>
  <c r="AW230"/>
  <c r="AW9"/>
  <c r="AX8"/>
  <c r="AY2"/>
  <c r="AX1"/>
  <c r="AW3"/>
  <c r="T618" i="2" l="1"/>
  <c r="T588"/>
  <c r="T148"/>
  <c r="T348"/>
  <c r="T608"/>
  <c r="T498"/>
  <c r="T598"/>
  <c r="T578"/>
  <c r="T228"/>
  <c r="T568"/>
  <c r="T128"/>
  <c r="T308"/>
  <c r="T508"/>
  <c r="T428"/>
  <c r="T388"/>
  <c r="T368"/>
  <c r="T298"/>
  <c r="T278"/>
  <c r="T248"/>
  <c r="T208"/>
  <c r="T18"/>
  <c r="T58"/>
  <c r="T8"/>
  <c r="T88"/>
  <c r="T168"/>
  <c r="T328"/>
  <c r="T448"/>
  <c r="T408"/>
  <c r="T518"/>
  <c r="AX787" i="4"/>
  <c r="U563" i="2" s="1"/>
  <c r="AX791" i="4"/>
  <c r="U567" i="2" s="1"/>
  <c r="AX788" i="4"/>
  <c r="U564" i="2" s="1"/>
  <c r="AX793" i="4"/>
  <c r="U569" i="2" s="1"/>
  <c r="AX796" i="4"/>
  <c r="AX786"/>
  <c r="U562" i="2" s="1"/>
  <c r="AX792" i="4"/>
  <c r="AX794"/>
  <c r="U570" i="2" s="1"/>
  <c r="AX799" i="4"/>
  <c r="U572" i="2" s="1"/>
  <c r="AX790" i="4"/>
  <c r="U566" i="2" s="1"/>
  <c r="AX798" i="4"/>
  <c r="AX802"/>
  <c r="U575" i="2" s="1"/>
  <c r="AX806" i="4"/>
  <c r="U579" i="2" s="1"/>
  <c r="AX804" i="4"/>
  <c r="U577" i="2" s="1"/>
  <c r="AX807" i="4"/>
  <c r="U580" i="2" s="1"/>
  <c r="AX803" i="4"/>
  <c r="U576" i="2" s="1"/>
  <c r="AX800" i="4"/>
  <c r="U573" i="2" s="1"/>
  <c r="AX810" i="4"/>
  <c r="AX814"/>
  <c r="U584" i="2" s="1"/>
  <c r="AX818" i="4"/>
  <c r="AX812"/>
  <c r="U582" i="2" s="1"/>
  <c r="AX817" i="4"/>
  <c r="U587" i="2" s="1"/>
  <c r="AX805" i="4"/>
  <c r="AX811"/>
  <c r="AX816"/>
  <c r="U586" i="2" s="1"/>
  <c r="AX823" i="4"/>
  <c r="AX827"/>
  <c r="U594" i="2" s="1"/>
  <c r="AX831" i="4"/>
  <c r="AX789"/>
  <c r="U565" i="2" s="1"/>
  <c r="AX797" i="4"/>
  <c r="AX801"/>
  <c r="U574" i="2" s="1"/>
  <c r="AX809" i="4"/>
  <c r="AX815"/>
  <c r="U585" i="2" s="1"/>
  <c r="AX820" i="4"/>
  <c r="U590" i="2" s="1"/>
  <c r="AX822" i="4"/>
  <c r="AX826"/>
  <c r="U593" i="2" s="1"/>
  <c r="AX830" i="4"/>
  <c r="U597" i="2" s="1"/>
  <c r="AX813" i="4"/>
  <c r="U583" i="2" s="1"/>
  <c r="AX819" i="4"/>
  <c r="U589" i="2" s="1"/>
  <c r="AX825" i="4"/>
  <c r="U592" i="2" s="1"/>
  <c r="AX829" i="4"/>
  <c r="U596" i="2" s="1"/>
  <c r="AX833" i="4"/>
  <c r="U600" i="2" s="1"/>
  <c r="AX838" i="4"/>
  <c r="U602" i="2" s="1"/>
  <c r="AX842" i="4"/>
  <c r="U606" i="2" s="1"/>
  <c r="AX846" i="4"/>
  <c r="U610" i="2" s="1"/>
  <c r="AX851" i="4"/>
  <c r="U612" i="2" s="1"/>
  <c r="AX828" i="4"/>
  <c r="U595" i="2" s="1"/>
  <c r="AX824" i="4"/>
  <c r="AX837"/>
  <c r="AX843"/>
  <c r="U607" i="2" s="1"/>
  <c r="AX849" i="4"/>
  <c r="AX854"/>
  <c r="U615" i="2" s="1"/>
  <c r="AX855" i="4"/>
  <c r="U616" i="2" s="1"/>
  <c r="AX859" i="4"/>
  <c r="U620" i="2" s="1"/>
  <c r="AX674" i="4"/>
  <c r="U482" i="2" s="1"/>
  <c r="AX678" i="4"/>
  <c r="U486" i="2" s="1"/>
  <c r="AX682" i="4"/>
  <c r="U490" i="2" s="1"/>
  <c r="AX687" i="4"/>
  <c r="U492" i="2" s="1"/>
  <c r="AX840" i="4"/>
  <c r="U604" i="2" s="1"/>
  <c r="AX852" i="4"/>
  <c r="U613" i="2" s="1"/>
  <c r="AX832" i="4"/>
  <c r="U599" i="2" s="1"/>
  <c r="AX836" i="4"/>
  <c r="AX844"/>
  <c r="AX848"/>
  <c r="AX839"/>
  <c r="U603" i="2" s="1"/>
  <c r="AX845" i="4"/>
  <c r="U609" i="2" s="1"/>
  <c r="AX857" i="4"/>
  <c r="AX675"/>
  <c r="U483" i="2" s="1"/>
  <c r="AX680" i="4"/>
  <c r="AX686"/>
  <c r="AX694"/>
  <c r="U499" i="2" s="1"/>
  <c r="AX699" i="4"/>
  <c r="AX703"/>
  <c r="U505" i="2" s="1"/>
  <c r="AX707" i="4"/>
  <c r="U509" i="2" s="1"/>
  <c r="AX712" i="4"/>
  <c r="AX716"/>
  <c r="U515" i="2" s="1"/>
  <c r="AX720" i="4"/>
  <c r="U519" i="2" s="1"/>
  <c r="AX725" i="4"/>
  <c r="AX729"/>
  <c r="U525" i="2" s="1"/>
  <c r="AX733" i="4"/>
  <c r="U529" i="2" s="1"/>
  <c r="AX738" i="4"/>
  <c r="AX742"/>
  <c r="U535" i="2" s="1"/>
  <c r="AX841" i="4"/>
  <c r="U605" i="2" s="1"/>
  <c r="AX684" i="4"/>
  <c r="AX690"/>
  <c r="U495" i="2" s="1"/>
  <c r="AX695" i="4"/>
  <c r="U500" i="2" s="1"/>
  <c r="AX850" i="4"/>
  <c r="AX853"/>
  <c r="U614" i="2" s="1"/>
  <c r="AX858" i="4"/>
  <c r="U619" i="2" s="1"/>
  <c r="AX679" i="4"/>
  <c r="U487" i="2" s="1"/>
  <c r="AX691" i="4"/>
  <c r="U496" i="2" s="1"/>
  <c r="AX701" i="4"/>
  <c r="U503" i="2" s="1"/>
  <c r="AX676" i="4"/>
  <c r="U484" i="2" s="1"/>
  <c r="AX685" i="4"/>
  <c r="AX688"/>
  <c r="U493" i="2" s="1"/>
  <c r="AX692" i="4"/>
  <c r="U497" i="2" s="1"/>
  <c r="AX700" i="4"/>
  <c r="U502" i="2" s="1"/>
  <c r="AX705" i="4"/>
  <c r="U507" i="2" s="1"/>
  <c r="AX835" i="4"/>
  <c r="AX856"/>
  <c r="U617" i="2" s="1"/>
  <c r="AX861" i="4"/>
  <c r="AX677"/>
  <c r="U485" i="2" s="1"/>
  <c r="AX681" i="4"/>
  <c r="U489" i="2" s="1"/>
  <c r="AX689" i="4"/>
  <c r="U494" i="2" s="1"/>
  <c r="AX693" i="4"/>
  <c r="AX698"/>
  <c r="AX704"/>
  <c r="U506" i="2" s="1"/>
  <c r="AX710" i="4"/>
  <c r="AX862"/>
  <c r="AX697"/>
  <c r="AX702"/>
  <c r="U504" i="2" s="1"/>
  <c r="AX708" i="4"/>
  <c r="U510" i="2" s="1"/>
  <c r="AX714" i="4"/>
  <c r="U513" i="2" s="1"/>
  <c r="AX719" i="4"/>
  <c r="AX726"/>
  <c r="U522" i="2" s="1"/>
  <c r="AX731" i="4"/>
  <c r="U527" i="2" s="1"/>
  <c r="AX706" i="4"/>
  <c r="AX723"/>
  <c r="AX737"/>
  <c r="AX743"/>
  <c r="U536" i="2" s="1"/>
  <c r="AX744" i="4"/>
  <c r="U537" i="2" s="1"/>
  <c r="AX749" i="4"/>
  <c r="AX753"/>
  <c r="AX757"/>
  <c r="U545" i="2" s="1"/>
  <c r="AX761" i="4"/>
  <c r="U549" i="2" s="1"/>
  <c r="AX766" i="4"/>
  <c r="AX713"/>
  <c r="U512" i="2" s="1"/>
  <c r="AX715" i="4"/>
  <c r="U514" i="2" s="1"/>
  <c r="AX724" i="4"/>
  <c r="AX727"/>
  <c r="U523" i="2" s="1"/>
  <c r="AX739" i="4"/>
  <c r="U532" i="2" s="1"/>
  <c r="AX747" i="4"/>
  <c r="U540" i="2" s="1"/>
  <c r="AX754" i="4"/>
  <c r="U542" i="2" s="1"/>
  <c r="AX759" i="4"/>
  <c r="U547" i="2" s="1"/>
  <c r="AX765" i="4"/>
  <c r="AX771"/>
  <c r="U556" i="2" s="1"/>
  <c r="AX775" i="4"/>
  <c r="U560" i="2" s="1"/>
  <c r="AX728" i="4"/>
  <c r="U524" i="2" s="1"/>
  <c r="AX740" i="4"/>
  <c r="U533" i="2" s="1"/>
  <c r="AX746" i="4"/>
  <c r="U539" i="2" s="1"/>
  <c r="AX752" i="4"/>
  <c r="AX758"/>
  <c r="U546" i="2" s="1"/>
  <c r="AX764" i="4"/>
  <c r="AX770"/>
  <c r="U555" i="2" s="1"/>
  <c r="AX774" i="4"/>
  <c r="U559" i="2" s="1"/>
  <c r="AX717" i="4"/>
  <c r="U516" i="2" s="1"/>
  <c r="AX734" i="4"/>
  <c r="U530" i="2" s="1"/>
  <c r="AX741" i="4"/>
  <c r="U534" i="2" s="1"/>
  <c r="AX745" i="4"/>
  <c r="AX751"/>
  <c r="AX756"/>
  <c r="U544" i="2" s="1"/>
  <c r="AX762" i="4"/>
  <c r="U550" i="2" s="1"/>
  <c r="AX768" i="4"/>
  <c r="U553" i="2" s="1"/>
  <c r="AX769" i="4"/>
  <c r="U554" i="2" s="1"/>
  <c r="AX773" i="4"/>
  <c r="AX778"/>
  <c r="AX711"/>
  <c r="AX718"/>
  <c r="U517" i="2" s="1"/>
  <c r="AX721" i="4"/>
  <c r="U520" i="2" s="1"/>
  <c r="AX730" i="4"/>
  <c r="U526" i="2" s="1"/>
  <c r="AX732" i="4"/>
  <c r="AX736"/>
  <c r="AX750"/>
  <c r="AX755"/>
  <c r="U543" i="2" s="1"/>
  <c r="AX760" i="4"/>
  <c r="AX767"/>
  <c r="U552" i="2" s="1"/>
  <c r="AX772" i="4"/>
  <c r="U557" i="2" s="1"/>
  <c r="AX777" i="4"/>
  <c r="AX565"/>
  <c r="U404" i="2" s="1"/>
  <c r="AX569" i="4"/>
  <c r="AX566"/>
  <c r="U405" i="2" s="1"/>
  <c r="AX573" i="4"/>
  <c r="AX577"/>
  <c r="U413" i="2" s="1"/>
  <c r="AX581" i="4"/>
  <c r="U417" i="2" s="1"/>
  <c r="AX586" i="4"/>
  <c r="AX590"/>
  <c r="U423" i="2" s="1"/>
  <c r="AX594" i="4"/>
  <c r="U427" i="2" s="1"/>
  <c r="AX599" i="4"/>
  <c r="AX603"/>
  <c r="U433" i="2" s="1"/>
  <c r="AX607" i="4"/>
  <c r="U437" i="2" s="1"/>
  <c r="AX564" i="4"/>
  <c r="U403" i="2" s="1"/>
  <c r="AX571" i="4"/>
  <c r="U410" i="2" s="1"/>
  <c r="AX576" i="4"/>
  <c r="U412" i="2" s="1"/>
  <c r="AX580" i="4"/>
  <c r="U416" i="2" s="1"/>
  <c r="AX584" i="4"/>
  <c r="U420" i="2" s="1"/>
  <c r="AX589" i="4"/>
  <c r="U422" i="2" s="1"/>
  <c r="AX593" i="4"/>
  <c r="U426" i="2" s="1"/>
  <c r="AX597" i="4"/>
  <c r="U430" i="2" s="1"/>
  <c r="AX602" i="4"/>
  <c r="U432" i="2" s="1"/>
  <c r="AX563" i="4"/>
  <c r="U402" i="2" s="1"/>
  <c r="AX568" i="4"/>
  <c r="U407" i="2" s="1"/>
  <c r="AX570" i="4"/>
  <c r="U409" i="2" s="1"/>
  <c r="AX575" i="4"/>
  <c r="AX579"/>
  <c r="U415" i="2" s="1"/>
  <c r="AX583" i="4"/>
  <c r="U419" i="2" s="1"/>
  <c r="AX588" i="4"/>
  <c r="AX592"/>
  <c r="U425" i="2" s="1"/>
  <c r="AX596" i="4"/>
  <c r="U429" i="2" s="1"/>
  <c r="AX601" i="4"/>
  <c r="AX605"/>
  <c r="U435" i="2" s="1"/>
  <c r="AX567" i="4"/>
  <c r="U406" i="2" s="1"/>
  <c r="AX574" i="4"/>
  <c r="AX578"/>
  <c r="U414" i="2" s="1"/>
  <c r="AX582" i="4"/>
  <c r="AX587"/>
  <c r="AX591"/>
  <c r="U424" i="2" s="1"/>
  <c r="AX595" i="4"/>
  <c r="AX600"/>
  <c r="AX604"/>
  <c r="U434" i="2" s="1"/>
  <c r="AX608" i="4"/>
  <c r="AX613"/>
  <c r="AX617"/>
  <c r="U444" i="2" s="1"/>
  <c r="AX621" i="4"/>
  <c r="AX626"/>
  <c r="AX630"/>
  <c r="U454" i="2" s="1"/>
  <c r="AX634" i="4"/>
  <c r="AX639"/>
  <c r="AX643"/>
  <c r="U464" i="2" s="1"/>
  <c r="AX647" i="4"/>
  <c r="AX609"/>
  <c r="U439" i="2" s="1"/>
  <c r="AX610" i="4"/>
  <c r="U440" i="2" s="1"/>
  <c r="AX616" i="4"/>
  <c r="U443" i="2" s="1"/>
  <c r="AX622" i="4"/>
  <c r="U449" i="2" s="1"/>
  <c r="AX628" i="4"/>
  <c r="U452" i="2" s="1"/>
  <c r="AX633" i="4"/>
  <c r="U457" i="2" s="1"/>
  <c r="AX640" i="4"/>
  <c r="AX645"/>
  <c r="U466" i="2" s="1"/>
  <c r="AX654" i="4"/>
  <c r="U472" i="2" s="1"/>
  <c r="AX658" i="4"/>
  <c r="U476" i="2" s="1"/>
  <c r="AX662" i="4"/>
  <c r="U480" i="2" s="1"/>
  <c r="AX454" i="4"/>
  <c r="U323" i="2" s="1"/>
  <c r="AX458" i="4"/>
  <c r="U327" i="2" s="1"/>
  <c r="AX463" i="4"/>
  <c r="AX467"/>
  <c r="U333" i="2" s="1"/>
  <c r="AX471" i="4"/>
  <c r="U337" i="2" s="1"/>
  <c r="AX615" i="4"/>
  <c r="U442" i="2" s="1"/>
  <c r="AX620" i="4"/>
  <c r="U447" i="2" s="1"/>
  <c r="AX627" i="4"/>
  <c r="AX632"/>
  <c r="U456" i="2" s="1"/>
  <c r="AX638" i="4"/>
  <c r="AX644"/>
  <c r="U465" i="2" s="1"/>
  <c r="AX649" i="4"/>
  <c r="U470" i="2" s="1"/>
  <c r="AX653" i="4"/>
  <c r="AX657"/>
  <c r="U475" i="2" s="1"/>
  <c r="AX661" i="4"/>
  <c r="U479" i="2" s="1"/>
  <c r="AX453" i="4"/>
  <c r="U322" i="2" s="1"/>
  <c r="AX457" i="4"/>
  <c r="U326" i="2" s="1"/>
  <c r="AX461" i="4"/>
  <c r="U330" i="2" s="1"/>
  <c r="AX466" i="4"/>
  <c r="U332" i="2" s="1"/>
  <c r="AX614" i="4"/>
  <c r="AX619"/>
  <c r="U446" i="2" s="1"/>
  <c r="AX625" i="4"/>
  <c r="AX631"/>
  <c r="U455" i="2" s="1"/>
  <c r="AX636" i="4"/>
  <c r="U460" i="2" s="1"/>
  <c r="AX642" i="4"/>
  <c r="U463" i="2" s="1"/>
  <c r="AX648" i="4"/>
  <c r="U469" i="2" s="1"/>
  <c r="AX652" i="4"/>
  <c r="AX656"/>
  <c r="U474" i="2" s="1"/>
  <c r="AX660" i="4"/>
  <c r="AX665"/>
  <c r="AX456"/>
  <c r="U325" i="2" s="1"/>
  <c r="AX460" i="4"/>
  <c r="U329" i="2" s="1"/>
  <c r="AX465" i="4"/>
  <c r="AX469"/>
  <c r="U335" i="2" s="1"/>
  <c r="AX473" i="4"/>
  <c r="U339" i="2" s="1"/>
  <c r="AX606" i="4"/>
  <c r="U436" i="2" s="1"/>
  <c r="AX612" i="4"/>
  <c r="AX618"/>
  <c r="U445" i="2" s="1"/>
  <c r="AX623" i="4"/>
  <c r="U450" i="2" s="1"/>
  <c r="AX629" i="4"/>
  <c r="U453" i="2" s="1"/>
  <c r="AX635" i="4"/>
  <c r="U459" i="2" s="1"/>
  <c r="AX641" i="4"/>
  <c r="U462" i="2" s="1"/>
  <c r="AX646" i="4"/>
  <c r="U467" i="2" s="1"/>
  <c r="AX651" i="4"/>
  <c r="AX655"/>
  <c r="U473" i="2" s="1"/>
  <c r="AX659" i="4"/>
  <c r="U477" i="2" s="1"/>
  <c r="AX664" i="4"/>
  <c r="AX455"/>
  <c r="U324" i="2" s="1"/>
  <c r="AX459" i="4"/>
  <c r="AX464"/>
  <c r="AX468"/>
  <c r="U334" i="2" s="1"/>
  <c r="AX472" i="4"/>
  <c r="AX477"/>
  <c r="AX481"/>
  <c r="U344" i="2" s="1"/>
  <c r="AX485" i="4"/>
  <c r="AX490"/>
  <c r="AX494"/>
  <c r="U354" i="2" s="1"/>
  <c r="AX498" i="4"/>
  <c r="AX474"/>
  <c r="U340" i="2" s="1"/>
  <c r="AX479" i="4"/>
  <c r="U342" i="2" s="1"/>
  <c r="AX484" i="4"/>
  <c r="U347" i="2" s="1"/>
  <c r="AX491" i="4"/>
  <c r="AX496"/>
  <c r="U356" i="2" s="1"/>
  <c r="AX503" i="4"/>
  <c r="AX507"/>
  <c r="U364" i="2" s="1"/>
  <c r="AX511" i="4"/>
  <c r="AX516"/>
  <c r="AX520"/>
  <c r="U374" i="2" s="1"/>
  <c r="AX524" i="4"/>
  <c r="AX529"/>
  <c r="AX533"/>
  <c r="U384" i="2" s="1"/>
  <c r="AX537" i="4"/>
  <c r="AX542"/>
  <c r="AX546"/>
  <c r="U394" i="2" s="1"/>
  <c r="AX550" i="4"/>
  <c r="AX555"/>
  <c r="AX344"/>
  <c r="U244" i="2" s="1"/>
  <c r="AX348" i="4"/>
  <c r="AX353"/>
  <c r="AX357"/>
  <c r="U254" i="2" s="1"/>
  <c r="AX470" i="4"/>
  <c r="U336" i="2" s="1"/>
  <c r="AX478" i="4"/>
  <c r="AX483"/>
  <c r="U346" i="2" s="1"/>
  <c r="AX489" i="4"/>
  <c r="AX495"/>
  <c r="U355" i="2" s="1"/>
  <c r="AX502" i="4"/>
  <c r="AX506"/>
  <c r="U363" i="2" s="1"/>
  <c r="AX510" i="4"/>
  <c r="U367" i="2" s="1"/>
  <c r="AX515" i="4"/>
  <c r="AX519"/>
  <c r="U373" i="2" s="1"/>
  <c r="AX523" i="4"/>
  <c r="U377" i="2" s="1"/>
  <c r="AX528" i="4"/>
  <c r="AX532"/>
  <c r="U383" i="2" s="1"/>
  <c r="AX536" i="4"/>
  <c r="U387" i="2" s="1"/>
  <c r="AX541" i="4"/>
  <c r="AX545"/>
  <c r="U393" i="2" s="1"/>
  <c r="AX549" i="4"/>
  <c r="U397" i="2" s="1"/>
  <c r="AX554" i="4"/>
  <c r="AX343"/>
  <c r="U243" i="2" s="1"/>
  <c r="AX347" i="4"/>
  <c r="U247" i="2" s="1"/>
  <c r="AX352" i="4"/>
  <c r="AX356"/>
  <c r="U253" i="2" s="1"/>
  <c r="AX476" i="4"/>
  <c r="AX482"/>
  <c r="U345" i="2" s="1"/>
  <c r="AX487" i="4"/>
  <c r="U350" i="2" s="1"/>
  <c r="AX493" i="4"/>
  <c r="U353" i="2" s="1"/>
  <c r="AX499" i="4"/>
  <c r="U359" i="2" s="1"/>
  <c r="AX500" i="4"/>
  <c r="U360" i="2" s="1"/>
  <c r="AX505" i="4"/>
  <c r="U362" i="2" s="1"/>
  <c r="AX509" i="4"/>
  <c r="U366" i="2" s="1"/>
  <c r="AX513" i="4"/>
  <c r="U370" i="2" s="1"/>
  <c r="AX518" i="4"/>
  <c r="U372" i="2" s="1"/>
  <c r="AX522" i="4"/>
  <c r="U376" i="2" s="1"/>
  <c r="AX526" i="4"/>
  <c r="U380" i="2" s="1"/>
  <c r="AX531" i="4"/>
  <c r="U382" i="2" s="1"/>
  <c r="AX535" i="4"/>
  <c r="U386" i="2" s="1"/>
  <c r="AX539" i="4"/>
  <c r="U390" i="2" s="1"/>
  <c r="AX544" i="4"/>
  <c r="U392" i="2" s="1"/>
  <c r="AX548" i="4"/>
  <c r="U396" i="2" s="1"/>
  <c r="AX552" i="4"/>
  <c r="U400" i="2" s="1"/>
  <c r="AX342" i="4"/>
  <c r="U242" i="2" s="1"/>
  <c r="AX346" i="4"/>
  <c r="U246" i="2" s="1"/>
  <c r="AX350" i="4"/>
  <c r="U250" i="2" s="1"/>
  <c r="AX355" i="4"/>
  <c r="U252" i="2" s="1"/>
  <c r="AX480" i="4"/>
  <c r="U343" i="2" s="1"/>
  <c r="AX486" i="4"/>
  <c r="U349" i="2" s="1"/>
  <c r="AX492" i="4"/>
  <c r="U352" i="2" s="1"/>
  <c r="AX497" i="4"/>
  <c r="U357" i="2" s="1"/>
  <c r="AX504" i="4"/>
  <c r="AX508"/>
  <c r="U365" i="2" s="1"/>
  <c r="AX512" i="4"/>
  <c r="U369" i="2" s="1"/>
  <c r="AX517" i="4"/>
  <c r="AX521"/>
  <c r="U375" i="2" s="1"/>
  <c r="AX525" i="4"/>
  <c r="U379" i="2" s="1"/>
  <c r="AX530" i="4"/>
  <c r="AX534"/>
  <c r="U385" i="2" s="1"/>
  <c r="AX538" i="4"/>
  <c r="U389" i="2" s="1"/>
  <c r="AX543" i="4"/>
  <c r="AX547"/>
  <c r="U395" i="2" s="1"/>
  <c r="AX551" i="4"/>
  <c r="U399" i="2" s="1"/>
  <c r="AX345" i="4"/>
  <c r="U245" i="2" s="1"/>
  <c r="AX349" i="4"/>
  <c r="U249" i="2" s="1"/>
  <c r="AX354" i="4"/>
  <c r="AX358"/>
  <c r="U255" i="2" s="1"/>
  <c r="AX362" i="4"/>
  <c r="U259" i="2" s="1"/>
  <c r="AX367" i="4"/>
  <c r="AX371"/>
  <c r="U265" i="2" s="1"/>
  <c r="AX375" i="4"/>
  <c r="U269" i="2" s="1"/>
  <c r="AX359" i="4"/>
  <c r="U256" i="2" s="1"/>
  <c r="AX365" i="4"/>
  <c r="AX370"/>
  <c r="U264" i="2" s="1"/>
  <c r="AX376" i="4"/>
  <c r="U270" i="2" s="1"/>
  <c r="AX380" i="4"/>
  <c r="AX384"/>
  <c r="U275" i="2" s="1"/>
  <c r="AX388" i="4"/>
  <c r="U279" i="2" s="1"/>
  <c r="AX393" i="4"/>
  <c r="AX397"/>
  <c r="U285" i="2" s="1"/>
  <c r="AX401" i="4"/>
  <c r="U289" i="2" s="1"/>
  <c r="AX406" i="4"/>
  <c r="AX410"/>
  <c r="U295" i="2" s="1"/>
  <c r="AX414" i="4"/>
  <c r="U299" i="2" s="1"/>
  <c r="AX419" i="4"/>
  <c r="AX423"/>
  <c r="U305" i="2" s="1"/>
  <c r="AX427" i="4"/>
  <c r="U309" i="2" s="1"/>
  <c r="AX432" i="4"/>
  <c r="AX436"/>
  <c r="U315" i="2" s="1"/>
  <c r="AX440" i="4"/>
  <c r="U319" i="2" s="1"/>
  <c r="AX233" i="4"/>
  <c r="U164" i="2" s="1"/>
  <c r="AX363" i="4"/>
  <c r="U260" i="2" s="1"/>
  <c r="AX369" i="4"/>
  <c r="U263" i="2" s="1"/>
  <c r="AX374" i="4"/>
  <c r="AX379"/>
  <c r="AX383"/>
  <c r="U274" i="2" s="1"/>
  <c r="AX387" i="4"/>
  <c r="AX392"/>
  <c r="AX396"/>
  <c r="U284" i="2" s="1"/>
  <c r="AX400" i="4"/>
  <c r="AX405"/>
  <c r="AX409"/>
  <c r="U294" i="2" s="1"/>
  <c r="AX413" i="4"/>
  <c r="AX418"/>
  <c r="AX422"/>
  <c r="U304" i="2" s="1"/>
  <c r="AX426" i="4"/>
  <c r="AX431"/>
  <c r="AX435"/>
  <c r="U314" i="2" s="1"/>
  <c r="AX439" i="4"/>
  <c r="AX444"/>
  <c r="AX232"/>
  <c r="U163" i="2" s="1"/>
  <c r="AX236" i="4"/>
  <c r="U167" i="2" s="1"/>
  <c r="AX241" i="4"/>
  <c r="AX361"/>
  <c r="AX368"/>
  <c r="U262" i="2" s="1"/>
  <c r="AX373" i="4"/>
  <c r="U267" i="2" s="1"/>
  <c r="AX382" i="4"/>
  <c r="U273" i="2" s="1"/>
  <c r="AX386" i="4"/>
  <c r="U277" i="2" s="1"/>
  <c r="AX391" i="4"/>
  <c r="AX395"/>
  <c r="U283" i="2" s="1"/>
  <c r="AX399" i="4"/>
  <c r="U287" i="2" s="1"/>
  <c r="AX404" i="4"/>
  <c r="AX408"/>
  <c r="U293" i="2" s="1"/>
  <c r="AX412" i="4"/>
  <c r="U297" i="2" s="1"/>
  <c r="AX417" i="4"/>
  <c r="AX421"/>
  <c r="U303" i="2" s="1"/>
  <c r="AX425" i="4"/>
  <c r="U307" i="2" s="1"/>
  <c r="AX430" i="4"/>
  <c r="AX434"/>
  <c r="U313" i="2" s="1"/>
  <c r="AX438" i="4"/>
  <c r="U317" i="2" s="1"/>
  <c r="AX443" i="4"/>
  <c r="AX231"/>
  <c r="U162" i="2" s="1"/>
  <c r="AX235" i="4"/>
  <c r="U166" i="2" s="1"/>
  <c r="AX239" i="4"/>
  <c r="U170" i="2" s="1"/>
  <c r="AX360" i="4"/>
  <c r="U257" i="2" s="1"/>
  <c r="AX366" i="4"/>
  <c r="AX372"/>
  <c r="U266" i="2" s="1"/>
  <c r="AX378" i="4"/>
  <c r="AX381"/>
  <c r="U272" i="2" s="1"/>
  <c r="AX385" i="4"/>
  <c r="U276" i="2" s="1"/>
  <c r="AX389" i="4"/>
  <c r="U280" i="2" s="1"/>
  <c r="AX394" i="4"/>
  <c r="U282" i="2" s="1"/>
  <c r="AX398" i="4"/>
  <c r="U286" i="2" s="1"/>
  <c r="AX402" i="4"/>
  <c r="U290" i="2" s="1"/>
  <c r="AX407" i="4"/>
  <c r="U292" i="2" s="1"/>
  <c r="AX411" i="4"/>
  <c r="U296" i="2" s="1"/>
  <c r="AX415" i="4"/>
  <c r="U300" i="2" s="1"/>
  <c r="AX420" i="4"/>
  <c r="U302" i="2" s="1"/>
  <c r="AX424" i="4"/>
  <c r="U306" i="2" s="1"/>
  <c r="AX428" i="4"/>
  <c r="U310" i="2" s="1"/>
  <c r="AX433" i="4"/>
  <c r="U312" i="2" s="1"/>
  <c r="AX437" i="4"/>
  <c r="U316" i="2" s="1"/>
  <c r="AX441" i="4"/>
  <c r="U320" i="2" s="1"/>
  <c r="AX234" i="4"/>
  <c r="U165" i="2" s="1"/>
  <c r="AX238" i="4"/>
  <c r="U169" i="2" s="1"/>
  <c r="AX243" i="4"/>
  <c r="AX247"/>
  <c r="U175" i="2" s="1"/>
  <c r="AX251" i="4"/>
  <c r="U179" i="2" s="1"/>
  <c r="AX256" i="4"/>
  <c r="AX260"/>
  <c r="U185" i="2" s="1"/>
  <c r="AX264" i="4"/>
  <c r="U189" i="2" s="1"/>
  <c r="AX269" i="4"/>
  <c r="AX273"/>
  <c r="U195" i="2" s="1"/>
  <c r="AX277" i="4"/>
  <c r="U199" i="2" s="1"/>
  <c r="AX282" i="4"/>
  <c r="AX286"/>
  <c r="U205" i="2" s="1"/>
  <c r="AX290" i="4"/>
  <c r="U209" i="2" s="1"/>
  <c r="AX295" i="4"/>
  <c r="AX299"/>
  <c r="U215" i="2" s="1"/>
  <c r="AX303" i="4"/>
  <c r="U219" i="2" s="1"/>
  <c r="AX308" i="4"/>
  <c r="AX312"/>
  <c r="U225" i="2" s="1"/>
  <c r="AX316" i="4"/>
  <c r="U229" i="2" s="1"/>
  <c r="AX246" i="4"/>
  <c r="U174" i="2" s="1"/>
  <c r="AX252" i="4"/>
  <c r="U180" i="2" s="1"/>
  <c r="AX258" i="4"/>
  <c r="U183" i="2" s="1"/>
  <c r="AX263" i="4"/>
  <c r="AX270"/>
  <c r="U192" i="2" s="1"/>
  <c r="AX275" i="4"/>
  <c r="U197" i="2" s="1"/>
  <c r="AX281" i="4"/>
  <c r="AX287"/>
  <c r="U206" i="2" s="1"/>
  <c r="AX293" i="4"/>
  <c r="AX298"/>
  <c r="U214" i="2" s="1"/>
  <c r="AX304" i="4"/>
  <c r="U220" i="2" s="1"/>
  <c r="AX310" i="4"/>
  <c r="U223" i="2" s="1"/>
  <c r="AX315" i="4"/>
  <c r="AX320"/>
  <c r="AX324"/>
  <c r="U234" i="2" s="1"/>
  <c r="AX328" i="4"/>
  <c r="AX333"/>
  <c r="AX122"/>
  <c r="U84" i="2" s="1"/>
  <c r="AX126" i="4"/>
  <c r="AX131"/>
  <c r="AX135"/>
  <c r="U94" i="2" s="1"/>
  <c r="AX139" i="4"/>
  <c r="AX144"/>
  <c r="AX148"/>
  <c r="U104" i="2" s="1"/>
  <c r="AX242" i="4"/>
  <c r="AX245"/>
  <c r="U173" i="2" s="1"/>
  <c r="AX250" i="4"/>
  <c r="AX257"/>
  <c r="U182" i="2" s="1"/>
  <c r="AX262" i="4"/>
  <c r="U187" i="2" s="1"/>
  <c r="AX268" i="4"/>
  <c r="AX274"/>
  <c r="U196" i="2" s="1"/>
  <c r="AX280" i="4"/>
  <c r="AX285"/>
  <c r="U204" i="2" s="1"/>
  <c r="AX291" i="4"/>
  <c r="U210" i="2" s="1"/>
  <c r="AX297" i="4"/>
  <c r="U213" i="2" s="1"/>
  <c r="AX302" i="4"/>
  <c r="AX309"/>
  <c r="U222" i="2" s="1"/>
  <c r="AX314" i="4"/>
  <c r="U227" i="2" s="1"/>
  <c r="AX319" i="4"/>
  <c r="AX323"/>
  <c r="U233" i="2" s="1"/>
  <c r="AX327" i="4"/>
  <c r="U237" i="2" s="1"/>
  <c r="AX332" i="4"/>
  <c r="AX121"/>
  <c r="U83" i="2" s="1"/>
  <c r="AX125" i="4"/>
  <c r="U87" i="2" s="1"/>
  <c r="AX130" i="4"/>
  <c r="AX134"/>
  <c r="U93" i="2" s="1"/>
  <c r="AX138" i="4"/>
  <c r="U97" i="2" s="1"/>
  <c r="AX237" i="4"/>
  <c r="AX244"/>
  <c r="U172" i="2" s="1"/>
  <c r="AX249" i="4"/>
  <c r="U177" i="2" s="1"/>
  <c r="AX255" i="4"/>
  <c r="AX261"/>
  <c r="U186" i="2" s="1"/>
  <c r="AX267" i="4"/>
  <c r="AX272"/>
  <c r="U194" i="2" s="1"/>
  <c r="AX278" i="4"/>
  <c r="U200" i="2" s="1"/>
  <c r="AX284" i="4"/>
  <c r="U203" i="2" s="1"/>
  <c r="AX289" i="4"/>
  <c r="AX296"/>
  <c r="U212" i="2" s="1"/>
  <c r="AX301" i="4"/>
  <c r="U217" i="2" s="1"/>
  <c r="AX307" i="4"/>
  <c r="AX313"/>
  <c r="U226" i="2" s="1"/>
  <c r="AX322" i="4"/>
  <c r="U232" i="2" s="1"/>
  <c r="AX326" i="4"/>
  <c r="U236" i="2" s="1"/>
  <c r="AX330" i="4"/>
  <c r="U240" i="2" s="1"/>
  <c r="AX120" i="4"/>
  <c r="U82" i="2" s="1"/>
  <c r="AX248" i="4"/>
  <c r="U176" i="2" s="1"/>
  <c r="AX254" i="4"/>
  <c r="AX259"/>
  <c r="U184" i="2" s="1"/>
  <c r="AX265" i="4"/>
  <c r="U190" i="2" s="1"/>
  <c r="AX271" i="4"/>
  <c r="U193" i="2" s="1"/>
  <c r="AX276" i="4"/>
  <c r="AX283"/>
  <c r="U202" i="2" s="1"/>
  <c r="AX288" i="4"/>
  <c r="U207" i="2" s="1"/>
  <c r="AX294" i="4"/>
  <c r="AX300"/>
  <c r="U216" i="2" s="1"/>
  <c r="AX306" i="4"/>
  <c r="AX311"/>
  <c r="U224" i="2" s="1"/>
  <c r="AX317" i="4"/>
  <c r="U230" i="2" s="1"/>
  <c r="AX321" i="4"/>
  <c r="AX325"/>
  <c r="U235" i="2" s="1"/>
  <c r="AX329" i="4"/>
  <c r="U239" i="2" s="1"/>
  <c r="AX123" i="4"/>
  <c r="U85" i="2" s="1"/>
  <c r="AX127" i="4"/>
  <c r="U89" i="2" s="1"/>
  <c r="AX132" i="4"/>
  <c r="AX136"/>
  <c r="U95" i="2" s="1"/>
  <c r="AX140" i="4"/>
  <c r="U99" i="2" s="1"/>
  <c r="AX145" i="4"/>
  <c r="AX149"/>
  <c r="U105" i="2" s="1"/>
  <c r="AX153" i="4"/>
  <c r="U109" i="2" s="1"/>
  <c r="AX158" i="4"/>
  <c r="AX162"/>
  <c r="U115" i="2" s="1"/>
  <c r="AX166" i="4"/>
  <c r="U119" i="2" s="1"/>
  <c r="AX171" i="4"/>
  <c r="AX175"/>
  <c r="U125" i="2" s="1"/>
  <c r="AX179" i="4"/>
  <c r="U129" i="2" s="1"/>
  <c r="AX184" i="4"/>
  <c r="AX188"/>
  <c r="U135" i="2" s="1"/>
  <c r="AX192" i="4"/>
  <c r="U139" i="2" s="1"/>
  <c r="AX197" i="4"/>
  <c r="AX201"/>
  <c r="U145" i="2" s="1"/>
  <c r="AX205" i="4"/>
  <c r="U149" i="2" s="1"/>
  <c r="AX210" i="4"/>
  <c r="AX214"/>
  <c r="U155" i="2" s="1"/>
  <c r="AX218" i="4"/>
  <c r="U159" i="2" s="1"/>
  <c r="AX13" i="4"/>
  <c r="U5" i="2" s="1"/>
  <c r="AX17" i="4"/>
  <c r="U9" i="2" s="1"/>
  <c r="AX128" i="4"/>
  <c r="U90" i="2" s="1"/>
  <c r="AX143" i="4"/>
  <c r="AX152"/>
  <c r="AX159"/>
  <c r="U112" i="2" s="1"/>
  <c r="AX164" i="4"/>
  <c r="U117" i="2" s="1"/>
  <c r="AX170" i="4"/>
  <c r="AX176"/>
  <c r="U126" i="2" s="1"/>
  <c r="AX182" i="4"/>
  <c r="AX187"/>
  <c r="U134" i="2" s="1"/>
  <c r="AX193" i="4"/>
  <c r="U140" i="2" s="1"/>
  <c r="AX199" i="4"/>
  <c r="U143" i="2" s="1"/>
  <c r="AX204" i="4"/>
  <c r="AX211"/>
  <c r="U152" i="2" s="1"/>
  <c r="AX216" i="4"/>
  <c r="U157" i="2" s="1"/>
  <c r="AX222" i="4"/>
  <c r="AX12"/>
  <c r="U4" i="2" s="1"/>
  <c r="U10"/>
  <c r="AX20" i="4"/>
  <c r="AX24"/>
  <c r="U13" i="2" s="1"/>
  <c r="AX28" i="4"/>
  <c r="U17" i="2" s="1"/>
  <c r="AX33" i="4"/>
  <c r="AX37"/>
  <c r="U23" i="2" s="1"/>
  <c r="AX41" i="4"/>
  <c r="U27" i="2" s="1"/>
  <c r="AX46" i="4"/>
  <c r="AX50"/>
  <c r="U33" i="2" s="1"/>
  <c r="AX56" i="4"/>
  <c r="U39" i="2" s="1"/>
  <c r="AX61" i="4"/>
  <c r="AX65"/>
  <c r="U45" i="2" s="1"/>
  <c r="AX69" i="4"/>
  <c r="U49" i="2" s="1"/>
  <c r="AX74" i="4"/>
  <c r="AX78"/>
  <c r="U55" i="2" s="1"/>
  <c r="AX82" i="4"/>
  <c r="U59" i="2" s="1"/>
  <c r="AX87" i="4"/>
  <c r="AX91"/>
  <c r="U65" i="2" s="1"/>
  <c r="AX95" i="4"/>
  <c r="U69" i="2" s="1"/>
  <c r="AX100" i="4"/>
  <c r="AX104"/>
  <c r="U75" i="2" s="1"/>
  <c r="AX108" i="4"/>
  <c r="U79" i="2" s="1"/>
  <c r="AX124" i="4"/>
  <c r="U86" i="2" s="1"/>
  <c r="AX141" i="4"/>
  <c r="U100" i="2" s="1"/>
  <c r="AX151" i="4"/>
  <c r="U107" i="2" s="1"/>
  <c r="AX157" i="4"/>
  <c r="AX163"/>
  <c r="U116" i="2" s="1"/>
  <c r="AX169" i="4"/>
  <c r="AX174"/>
  <c r="U124" i="2" s="1"/>
  <c r="U130"/>
  <c r="AX186" i="4"/>
  <c r="U133" i="2" s="1"/>
  <c r="AX191" i="4"/>
  <c r="AX198"/>
  <c r="U142" i="2" s="1"/>
  <c r="AX203" i="4"/>
  <c r="U147" i="2" s="1"/>
  <c r="AX209" i="4"/>
  <c r="AX215"/>
  <c r="U156" i="2" s="1"/>
  <c r="AX221" i="4"/>
  <c r="AX11"/>
  <c r="U3" i="2" s="1"/>
  <c r="AX16" i="4"/>
  <c r="AX23"/>
  <c r="U12" i="2" s="1"/>
  <c r="AX27" i="4"/>
  <c r="U16" i="2" s="1"/>
  <c r="AX31" i="4"/>
  <c r="U20" i="2" s="1"/>
  <c r="AX36" i="4"/>
  <c r="U22" i="2" s="1"/>
  <c r="AX40" i="4"/>
  <c r="U26" i="2" s="1"/>
  <c r="AX44" i="4"/>
  <c r="U30" i="2" s="1"/>
  <c r="AX49" i="4"/>
  <c r="U32" i="2" s="1"/>
  <c r="AX53" i="4"/>
  <c r="U36" i="2" s="1"/>
  <c r="AX55" i="4"/>
  <c r="AX60"/>
  <c r="AX64"/>
  <c r="U44" i="2" s="1"/>
  <c r="AX68" i="4"/>
  <c r="AX73"/>
  <c r="AX77"/>
  <c r="U54" i="2" s="1"/>
  <c r="AX81" i="4"/>
  <c r="AX86"/>
  <c r="AX90"/>
  <c r="U64" i="2" s="1"/>
  <c r="AX94" i="4"/>
  <c r="AX99"/>
  <c r="AX103"/>
  <c r="U74" i="2" s="1"/>
  <c r="AX107" i="4"/>
  <c r="AX112"/>
  <c r="AX137"/>
  <c r="U96" i="2" s="1"/>
  <c r="AX147" i="4"/>
  <c r="U103" i="2" s="1"/>
  <c r="AX150" i="4"/>
  <c r="U106" i="2" s="1"/>
  <c r="AX156" i="4"/>
  <c r="AX161"/>
  <c r="U114" i="2" s="1"/>
  <c r="AX167" i="4"/>
  <c r="U120" i="2" s="1"/>
  <c r="AX173" i="4"/>
  <c r="U123" i="2" s="1"/>
  <c r="AX178" i="4"/>
  <c r="AX185"/>
  <c r="U132" i="2" s="1"/>
  <c r="AX190" i="4"/>
  <c r="U137" i="2" s="1"/>
  <c r="AX196" i="4"/>
  <c r="AX202"/>
  <c r="U146" i="2" s="1"/>
  <c r="AX208" i="4"/>
  <c r="AX213"/>
  <c r="U154" i="2" s="1"/>
  <c r="AX219" i="4"/>
  <c r="U160" i="2" s="1"/>
  <c r="AX10" i="4"/>
  <c r="U2" i="2" s="1"/>
  <c r="AX15" i="4"/>
  <c r="U7" i="2" s="1"/>
  <c r="AX22" i="4"/>
  <c r="AX26"/>
  <c r="U15" i="2" s="1"/>
  <c r="AX30" i="4"/>
  <c r="U19" i="2" s="1"/>
  <c r="AX35" i="4"/>
  <c r="AX39"/>
  <c r="U25" i="2" s="1"/>
  <c r="AX43" i="4"/>
  <c r="U29" i="2" s="1"/>
  <c r="AX48" i="4"/>
  <c r="AX52"/>
  <c r="U35" i="2" s="1"/>
  <c r="AX59" i="4"/>
  <c r="AX63"/>
  <c r="U43" i="2" s="1"/>
  <c r="AX67" i="4"/>
  <c r="U47" i="2" s="1"/>
  <c r="AX72" i="4"/>
  <c r="AX76"/>
  <c r="U53" i="2" s="1"/>
  <c r="AX80" i="4"/>
  <c r="U57" i="2" s="1"/>
  <c r="AX85" i="4"/>
  <c r="AX89"/>
  <c r="U63" i="2" s="1"/>
  <c r="AX93" i="4"/>
  <c r="U67" i="2" s="1"/>
  <c r="AX98" i="4"/>
  <c r="AX102"/>
  <c r="U73" i="2" s="1"/>
  <c r="AX106" i="4"/>
  <c r="U77" i="2" s="1"/>
  <c r="AX111" i="4"/>
  <c r="AX133"/>
  <c r="U92" i="2" s="1"/>
  <c r="AX146" i="4"/>
  <c r="U102" i="2" s="1"/>
  <c r="U110"/>
  <c r="AX160" i="4"/>
  <c r="U113" i="2" s="1"/>
  <c r="AX165" i="4"/>
  <c r="AX172"/>
  <c r="U122" i="2" s="1"/>
  <c r="AX177" i="4"/>
  <c r="U127" i="2" s="1"/>
  <c r="AX183" i="4"/>
  <c r="AX189"/>
  <c r="U136" i="2" s="1"/>
  <c r="AX195" i="4"/>
  <c r="AX200"/>
  <c r="U144" i="2" s="1"/>
  <c r="AX206" i="4"/>
  <c r="U150" i="2" s="1"/>
  <c r="AX212" i="4"/>
  <c r="U153" i="2" s="1"/>
  <c r="AX217" i="4"/>
  <c r="AX14"/>
  <c r="U6" i="2" s="1"/>
  <c r="AX21" i="4"/>
  <c r="AX25"/>
  <c r="U14" i="2" s="1"/>
  <c r="AX29" i="4"/>
  <c r="AX34"/>
  <c r="AX38"/>
  <c r="U24" i="2" s="1"/>
  <c r="AX42" i="4"/>
  <c r="AX47"/>
  <c r="AX51"/>
  <c r="U34" i="2" s="1"/>
  <c r="AX54" i="4"/>
  <c r="U37" i="2" s="1"/>
  <c r="AX57" i="4"/>
  <c r="U40" i="2" s="1"/>
  <c r="AX62" i="4"/>
  <c r="U42" i="2" s="1"/>
  <c r="AX66" i="4"/>
  <c r="U46" i="2" s="1"/>
  <c r="AX70" i="4"/>
  <c r="U50" i="2" s="1"/>
  <c r="AX75" i="4"/>
  <c r="U52" i="2" s="1"/>
  <c r="AX79" i="4"/>
  <c r="U56" i="2" s="1"/>
  <c r="AX83" i="4"/>
  <c r="U60" i="2" s="1"/>
  <c r="AX88" i="4"/>
  <c r="U62" i="2" s="1"/>
  <c r="AX92" i="4"/>
  <c r="U66" i="2" s="1"/>
  <c r="AX96" i="4"/>
  <c r="U70" i="2" s="1"/>
  <c r="AX101" i="4"/>
  <c r="U72" i="2" s="1"/>
  <c r="AX105" i="4"/>
  <c r="U76" i="2" s="1"/>
  <c r="AX109" i="4"/>
  <c r="U80" i="2" s="1"/>
  <c r="T28"/>
  <c r="T68"/>
  <c r="T138"/>
  <c r="T98"/>
  <c r="T218"/>
  <c r="T178"/>
  <c r="T318"/>
  <c r="T398"/>
  <c r="T338"/>
  <c r="T468"/>
  <c r="T458"/>
  <c r="T418"/>
  <c r="T548"/>
  <c r="T488"/>
  <c r="T528"/>
  <c r="T78"/>
  <c r="T38"/>
  <c r="T108"/>
  <c r="T188"/>
  <c r="T358"/>
  <c r="T378"/>
  <c r="T438"/>
  <c r="T48"/>
  <c r="T158"/>
  <c r="T118"/>
  <c r="T238"/>
  <c r="T198"/>
  <c r="T288"/>
  <c r="T258"/>
  <c r="T538"/>
  <c r="T558"/>
  <c r="AY561" i="4"/>
  <c r="AY672"/>
  <c r="AY784"/>
  <c r="AY118"/>
  <c r="AY340"/>
  <c r="AY451"/>
  <c r="AY229"/>
  <c r="AX785"/>
  <c r="AX562"/>
  <c r="AX673"/>
  <c r="AX341"/>
  <c r="AX119"/>
  <c r="AX230"/>
  <c r="AX452"/>
  <c r="AX9"/>
  <c r="AY8"/>
  <c r="AZ2"/>
  <c r="AY1"/>
  <c r="AX3"/>
  <c r="U158" i="2" l="1"/>
  <c r="U18"/>
  <c r="U268"/>
  <c r="U598"/>
  <c r="U588"/>
  <c r="U228"/>
  <c r="U618"/>
  <c r="U608"/>
  <c r="U578"/>
  <c r="U568"/>
  <c r="U118"/>
  <c r="U548"/>
  <c r="U328"/>
  <c r="U428"/>
  <c r="U528"/>
  <c r="U448"/>
  <c r="U308"/>
  <c r="U198"/>
  <c r="U128"/>
  <c r="U78"/>
  <c r="U28"/>
  <c r="AY788" i="4"/>
  <c r="V564" i="2" s="1"/>
  <c r="AY792" i="4"/>
  <c r="AY789"/>
  <c r="V565" i="2" s="1"/>
  <c r="AY797" i="4"/>
  <c r="AY787"/>
  <c r="V563" i="2" s="1"/>
  <c r="AY793" i="4"/>
  <c r="V569" i="2" s="1"/>
  <c r="AY796" i="4"/>
  <c r="AY800"/>
  <c r="V573" i="2" s="1"/>
  <c r="AY786" i="4"/>
  <c r="V562" i="2" s="1"/>
  <c r="AY791" i="4"/>
  <c r="V567" i="2" s="1"/>
  <c r="AY799" i="4"/>
  <c r="V572" i="2" s="1"/>
  <c r="AY803" i="4"/>
  <c r="V576" i="2" s="1"/>
  <c r="AY790" i="4"/>
  <c r="V566" i="2" s="1"/>
  <c r="AY794" i="4"/>
  <c r="V570" i="2" s="1"/>
  <c r="AY801" i="4"/>
  <c r="V574" i="2" s="1"/>
  <c r="AY805" i="4"/>
  <c r="AY804"/>
  <c r="V577" i="2" s="1"/>
  <c r="AY802" i="4"/>
  <c r="V575" i="2" s="1"/>
  <c r="AY811" i="4"/>
  <c r="AY815"/>
  <c r="V585" i="2" s="1"/>
  <c r="AY819" i="4"/>
  <c r="V589" i="2" s="1"/>
  <c r="AY813" i="4"/>
  <c r="V583" i="2" s="1"/>
  <c r="AY798" i="4"/>
  <c r="AY812"/>
  <c r="V582" i="2" s="1"/>
  <c r="AY817" i="4"/>
  <c r="V587" i="2" s="1"/>
  <c r="AY824" i="4"/>
  <c r="AY828"/>
  <c r="V595" i="2" s="1"/>
  <c r="AY810" i="4"/>
  <c r="AY816"/>
  <c r="V586" i="2" s="1"/>
  <c r="AY823" i="4"/>
  <c r="AY827"/>
  <c r="V594" i="2" s="1"/>
  <c r="AY831" i="4"/>
  <c r="AY806"/>
  <c r="V579" i="2" s="1"/>
  <c r="AY807" i="4"/>
  <c r="V580" i="2" s="1"/>
  <c r="AY809" i="4"/>
  <c r="AY814"/>
  <c r="V584" i="2" s="1"/>
  <c r="AY820" i="4"/>
  <c r="V590" i="2" s="1"/>
  <c r="AY822" i="4"/>
  <c r="AY826"/>
  <c r="V593" i="2" s="1"/>
  <c r="AY830" i="4"/>
  <c r="V597" i="2" s="1"/>
  <c r="AY835" i="4"/>
  <c r="AY839"/>
  <c r="V603" i="2" s="1"/>
  <c r="AY843" i="4"/>
  <c r="V607" i="2" s="1"/>
  <c r="AY848" i="4"/>
  <c r="AY852"/>
  <c r="V613" i="2" s="1"/>
  <c r="AY818" i="4"/>
  <c r="V588" i="2" s="1"/>
  <c r="AY829" i="4"/>
  <c r="V596" i="2" s="1"/>
  <c r="AY825" i="4"/>
  <c r="V592" i="2" s="1"/>
  <c r="AY832" i="4"/>
  <c r="V599" i="2" s="1"/>
  <c r="AY838" i="4"/>
  <c r="V602" i="2" s="1"/>
  <c r="AY844" i="4"/>
  <c r="AY850"/>
  <c r="AY856"/>
  <c r="V617" i="2" s="1"/>
  <c r="AY861" i="4"/>
  <c r="AY675"/>
  <c r="V483" i="2" s="1"/>
  <c r="AY679" i="4"/>
  <c r="V487" i="2" s="1"/>
  <c r="AY684" i="4"/>
  <c r="AY688"/>
  <c r="V493" i="2" s="1"/>
  <c r="AY837" i="4"/>
  <c r="AY845"/>
  <c r="V609" i="2" s="1"/>
  <c r="AY849" i="4"/>
  <c r="AY833"/>
  <c r="V600" i="2" s="1"/>
  <c r="AY841" i="4"/>
  <c r="V605" i="2" s="1"/>
  <c r="AY836" i="4"/>
  <c r="AY842"/>
  <c r="V606" i="2" s="1"/>
  <c r="AY851" i="4"/>
  <c r="V612" i="2" s="1"/>
  <c r="AY854" i="4"/>
  <c r="V615" i="2" s="1"/>
  <c r="AY858" i="4"/>
  <c r="V619" i="2" s="1"/>
  <c r="AY676" i="4"/>
  <c r="V484" i="2" s="1"/>
  <c r="AY681" i="4"/>
  <c r="V489" i="2" s="1"/>
  <c r="AY687" i="4"/>
  <c r="V492" i="2" s="1"/>
  <c r="AY691" i="4"/>
  <c r="V496" i="2" s="1"/>
  <c r="AY695" i="4"/>
  <c r="V500" i="2" s="1"/>
  <c r="AY700" i="4"/>
  <c r="V502" i="2" s="1"/>
  <c r="AY704" i="4"/>
  <c r="V506" i="2" s="1"/>
  <c r="AY708" i="4"/>
  <c r="V510" i="2" s="1"/>
  <c r="AY713" i="4"/>
  <c r="V512" i="2" s="1"/>
  <c r="AY717" i="4"/>
  <c r="V516" i="2" s="1"/>
  <c r="AY721" i="4"/>
  <c r="V520" i="2" s="1"/>
  <c r="AY726" i="4"/>
  <c r="V522" i="2" s="1"/>
  <c r="AY730" i="4"/>
  <c r="V526" i="2" s="1"/>
  <c r="AY734" i="4"/>
  <c r="V530" i="2" s="1"/>
  <c r="AY739" i="4"/>
  <c r="V532" i="2" s="1"/>
  <c r="AY743" i="4"/>
  <c r="V536" i="2" s="1"/>
  <c r="AY840" i="4"/>
  <c r="V604" i="2" s="1"/>
  <c r="AY853" i="4"/>
  <c r="V614" i="2" s="1"/>
  <c r="AY859" i="4"/>
  <c r="V620" i="2" s="1"/>
  <c r="AY677" i="4"/>
  <c r="V485" i="2" s="1"/>
  <c r="AY680" i="4"/>
  <c r="AY689"/>
  <c r="V494" i="2" s="1"/>
  <c r="AY862" i="4"/>
  <c r="AY682"/>
  <c r="V490" i="2" s="1"/>
  <c r="AY694" i="4"/>
  <c r="V499" i="2" s="1"/>
  <c r="AY697" i="4"/>
  <c r="AY702"/>
  <c r="V504" i="2" s="1"/>
  <c r="AY855" i="4"/>
  <c r="V616" i="2" s="1"/>
  <c r="AY701" i="4"/>
  <c r="V503" i="2" s="1"/>
  <c r="AY846" i="4"/>
  <c r="V610" i="2" s="1"/>
  <c r="AY685" i="4"/>
  <c r="AY692"/>
  <c r="V497" i="2" s="1"/>
  <c r="AY699" i="4"/>
  <c r="AY705"/>
  <c r="V507" i="2" s="1"/>
  <c r="AY711" i="4"/>
  <c r="AY857"/>
  <c r="AY674"/>
  <c r="V482" i="2" s="1"/>
  <c r="AY678" i="4"/>
  <c r="V486" i="2" s="1"/>
  <c r="AY686" i="4"/>
  <c r="AY690"/>
  <c r="V495" i="2" s="1"/>
  <c r="AY693" i="4"/>
  <c r="AY698"/>
  <c r="AY703"/>
  <c r="V505" i="2" s="1"/>
  <c r="AY710" i="4"/>
  <c r="AY715"/>
  <c r="V514" i="2" s="1"/>
  <c r="AY720" i="4"/>
  <c r="V519" i="2" s="1"/>
  <c r="AY727" i="4"/>
  <c r="V523" i="2" s="1"/>
  <c r="AY707" i="4"/>
  <c r="V509" i="2" s="1"/>
  <c r="AY716" i="4"/>
  <c r="V515" i="2" s="1"/>
  <c r="AY719" i="4"/>
  <c r="AY728"/>
  <c r="V524" i="2" s="1"/>
  <c r="AY731" i="4"/>
  <c r="V527" i="2" s="1"/>
  <c r="AY732" i="4"/>
  <c r="AY738"/>
  <c r="AY745"/>
  <c r="AY750"/>
  <c r="AY754"/>
  <c r="V542" i="2" s="1"/>
  <c r="AY758" i="4"/>
  <c r="V546" i="2" s="1"/>
  <c r="AY762" i="4"/>
  <c r="V550" i="2" s="1"/>
  <c r="AY767" i="4"/>
  <c r="V552" i="2" s="1"/>
  <c r="AY706" i="4"/>
  <c r="AY712"/>
  <c r="AY718"/>
  <c r="V517" i="2" s="1"/>
  <c r="AY723" i="4"/>
  <c r="AY736"/>
  <c r="AY742"/>
  <c r="V535" i="2" s="1"/>
  <c r="AY749" i="4"/>
  <c r="AY755"/>
  <c r="V543" i="2" s="1"/>
  <c r="AY760" i="4"/>
  <c r="AY766"/>
  <c r="AY772"/>
  <c r="V557" i="2" s="1"/>
  <c r="AY777" i="4"/>
  <c r="AY724"/>
  <c r="AY733"/>
  <c r="V529" i="2" s="1"/>
  <c r="AY737" i="4"/>
  <c r="AY747"/>
  <c r="V540" i="2" s="1"/>
  <c r="AY753" i="4"/>
  <c r="AY759"/>
  <c r="V547" i="2" s="1"/>
  <c r="AY765" i="4"/>
  <c r="AY771"/>
  <c r="V556" i="2" s="1"/>
  <c r="AY775" i="4"/>
  <c r="V560" i="2" s="1"/>
  <c r="AY725" i="4"/>
  <c r="AY729"/>
  <c r="V525" i="2" s="1"/>
  <c r="AY740" i="4"/>
  <c r="V533" i="2" s="1"/>
  <c r="AY746" i="4"/>
  <c r="V539" i="2" s="1"/>
  <c r="AY752" i="4"/>
  <c r="AY757"/>
  <c r="V545" i="2" s="1"/>
  <c r="AY764" i="4"/>
  <c r="AY770"/>
  <c r="V555" i="2" s="1"/>
  <c r="AY774" i="4"/>
  <c r="V559" i="2" s="1"/>
  <c r="AY714" i="4"/>
  <c r="V513" i="2" s="1"/>
  <c r="AY741" i="4"/>
  <c r="V534" i="2" s="1"/>
  <c r="AY744" i="4"/>
  <c r="V537" i="2" s="1"/>
  <c r="AY751" i="4"/>
  <c r="AY756"/>
  <c r="V544" i="2" s="1"/>
  <c r="AY761" i="4"/>
  <c r="V549" i="2" s="1"/>
  <c r="AY768" i="4"/>
  <c r="V553" i="2" s="1"/>
  <c r="AY769" i="4"/>
  <c r="V554" i="2" s="1"/>
  <c r="AY773" i="4"/>
  <c r="AY778"/>
  <c r="AY566"/>
  <c r="V405" i="2" s="1"/>
  <c r="AY567" i="4"/>
  <c r="V406" i="2" s="1"/>
  <c r="AY574" i="4"/>
  <c r="AY578"/>
  <c r="V414" i="2" s="1"/>
  <c r="AY582" i="4"/>
  <c r="AY587"/>
  <c r="AY591"/>
  <c r="V424" i="2" s="1"/>
  <c r="AY595" i="4"/>
  <c r="AY600"/>
  <c r="AY604"/>
  <c r="V434" i="2" s="1"/>
  <c r="AY608" i="4"/>
  <c r="AY565"/>
  <c r="V404" i="2" s="1"/>
  <c r="AY573" i="4"/>
  <c r="AY577"/>
  <c r="V413" i="2" s="1"/>
  <c r="AY581" i="4"/>
  <c r="V417" i="2" s="1"/>
  <c r="AY586" i="4"/>
  <c r="AY590"/>
  <c r="V423" i="2" s="1"/>
  <c r="AY594" i="4"/>
  <c r="V427" i="2" s="1"/>
  <c r="AY599" i="4"/>
  <c r="AY603"/>
  <c r="V433" i="2" s="1"/>
  <c r="AY564" i="4"/>
  <c r="V403" i="2" s="1"/>
  <c r="AY569" i="4"/>
  <c r="AY571"/>
  <c r="V410" i="2" s="1"/>
  <c r="AY576" i="4"/>
  <c r="V412" i="2" s="1"/>
  <c r="AY580" i="4"/>
  <c r="V416" i="2" s="1"/>
  <c r="AY584" i="4"/>
  <c r="V420" i="2" s="1"/>
  <c r="AY589" i="4"/>
  <c r="V422" i="2" s="1"/>
  <c r="AY593" i="4"/>
  <c r="V426" i="2" s="1"/>
  <c r="AY597" i="4"/>
  <c r="V430" i="2" s="1"/>
  <c r="AY602" i="4"/>
  <c r="V432" i="2" s="1"/>
  <c r="AY606" i="4"/>
  <c r="V436" i="2" s="1"/>
  <c r="AY563" i="4"/>
  <c r="V402" i="2" s="1"/>
  <c r="AY568" i="4"/>
  <c r="V407" i="2" s="1"/>
  <c r="AY570" i="4"/>
  <c r="V409" i="2" s="1"/>
  <c r="AY575" i="4"/>
  <c r="AY579"/>
  <c r="V415" i="2" s="1"/>
  <c r="AY583" i="4"/>
  <c r="V419" i="2" s="1"/>
  <c r="AY588" i="4"/>
  <c r="AY592"/>
  <c r="V425" i="2" s="1"/>
  <c r="AY596" i="4"/>
  <c r="V429" i="2" s="1"/>
  <c r="AY601" i="4"/>
  <c r="AY605"/>
  <c r="V435" i="2" s="1"/>
  <c r="AY609" i="4"/>
  <c r="V439" i="2" s="1"/>
  <c r="AY614" i="4"/>
  <c r="AY618"/>
  <c r="V445" i="2" s="1"/>
  <c r="AY622" i="4"/>
  <c r="V449" i="2" s="1"/>
  <c r="AY627" i="4"/>
  <c r="AY631"/>
  <c r="V455" i="2" s="1"/>
  <c r="AY635" i="4"/>
  <c r="V459" i="2" s="1"/>
  <c r="AY640" i="4"/>
  <c r="AY644"/>
  <c r="V465" i="2" s="1"/>
  <c r="AY648" i="4"/>
  <c r="V469" i="2" s="1"/>
  <c r="AY612" i="4"/>
  <c r="AY617"/>
  <c r="V444" i="2" s="1"/>
  <c r="AY623" i="4"/>
  <c r="V450" i="2" s="1"/>
  <c r="AY629" i="4"/>
  <c r="V453" i="2" s="1"/>
  <c r="AY634" i="4"/>
  <c r="AY641"/>
  <c r="V462" i="2" s="1"/>
  <c r="AY646" i="4"/>
  <c r="V467" i="2" s="1"/>
  <c r="AY651" i="4"/>
  <c r="AY655"/>
  <c r="V473" i="2" s="1"/>
  <c r="AY659" i="4"/>
  <c r="V477" i="2" s="1"/>
  <c r="AY664" i="4"/>
  <c r="AY455"/>
  <c r="V324" i="2" s="1"/>
  <c r="AY459" i="4"/>
  <c r="AY464"/>
  <c r="AY468"/>
  <c r="V334" i="2" s="1"/>
  <c r="AY472" i="4"/>
  <c r="AY610"/>
  <c r="V440" i="2" s="1"/>
  <c r="AY616" i="4"/>
  <c r="V443" i="2" s="1"/>
  <c r="AY621" i="4"/>
  <c r="AY628"/>
  <c r="V452" i="2" s="1"/>
  <c r="AY633" i="4"/>
  <c r="V457" i="2" s="1"/>
  <c r="AY639" i="4"/>
  <c r="AY645"/>
  <c r="V466" i="2" s="1"/>
  <c r="AY654" i="4"/>
  <c r="V472" i="2" s="1"/>
  <c r="AY658" i="4"/>
  <c r="V476" i="2" s="1"/>
  <c r="AY662" i="4"/>
  <c r="V480" i="2" s="1"/>
  <c r="AY454" i="4"/>
  <c r="V323" i="2" s="1"/>
  <c r="AY458" i="4"/>
  <c r="V327" i="2" s="1"/>
  <c r="AY463" i="4"/>
  <c r="AY467"/>
  <c r="V333" i="2" s="1"/>
  <c r="AY615" i="4"/>
  <c r="V442" i="2" s="1"/>
  <c r="AY620" i="4"/>
  <c r="V447" i="2" s="1"/>
  <c r="AY626" i="4"/>
  <c r="AY632"/>
  <c r="V456" i="2" s="1"/>
  <c r="AY638" i="4"/>
  <c r="AY643"/>
  <c r="V464" i="2" s="1"/>
  <c r="AY649" i="4"/>
  <c r="V470" i="2" s="1"/>
  <c r="AY653" i="4"/>
  <c r="AY657"/>
  <c r="V475" i="2" s="1"/>
  <c r="AY661" i="4"/>
  <c r="V479" i="2" s="1"/>
  <c r="AY453" i="4"/>
  <c r="V322" i="2" s="1"/>
  <c r="AY457" i="4"/>
  <c r="V326" i="2" s="1"/>
  <c r="AY461" i="4"/>
  <c r="V330" i="2" s="1"/>
  <c r="AY466" i="4"/>
  <c r="V332" i="2" s="1"/>
  <c r="AY470" i="4"/>
  <c r="V336" i="2" s="1"/>
  <c r="AY474" i="4"/>
  <c r="V340" i="2" s="1"/>
  <c r="AY607" i="4"/>
  <c r="V437" i="2" s="1"/>
  <c r="AY613" i="4"/>
  <c r="AY619"/>
  <c r="V446" i="2" s="1"/>
  <c r="AY625" i="4"/>
  <c r="AY630"/>
  <c r="V454" i="2" s="1"/>
  <c r="AY636" i="4"/>
  <c r="V460" i="2" s="1"/>
  <c r="AY642" i="4"/>
  <c r="V463" i="2" s="1"/>
  <c r="AY647" i="4"/>
  <c r="AY652"/>
  <c r="AY656"/>
  <c r="V474" i="2" s="1"/>
  <c r="AY660" i="4"/>
  <c r="AY665"/>
  <c r="AY456"/>
  <c r="V325" i="2" s="1"/>
  <c r="AY460" i="4"/>
  <c r="V329" i="2" s="1"/>
  <c r="AY465" i="4"/>
  <c r="AY469"/>
  <c r="V335" i="2" s="1"/>
  <c r="AY473" i="4"/>
  <c r="V339" i="2" s="1"/>
  <c r="AY478" i="4"/>
  <c r="AY482"/>
  <c r="V345" i="2" s="1"/>
  <c r="AY486" i="4"/>
  <c r="V349" i="2" s="1"/>
  <c r="AY491" i="4"/>
  <c r="AY495"/>
  <c r="V355" i="2" s="1"/>
  <c r="AY499" i="4"/>
  <c r="V359" i="2" s="1"/>
  <c r="AY480" i="4"/>
  <c r="V343" i="2" s="1"/>
  <c r="AY485" i="4"/>
  <c r="AY492"/>
  <c r="V352" i="2" s="1"/>
  <c r="AY497" i="4"/>
  <c r="V357" i="2" s="1"/>
  <c r="AY504" i="4"/>
  <c r="AY508"/>
  <c r="V365" i="2" s="1"/>
  <c r="AY512" i="4"/>
  <c r="V369" i="2" s="1"/>
  <c r="AY517" i="4"/>
  <c r="AY521"/>
  <c r="V375" i="2" s="1"/>
  <c r="AY525" i="4"/>
  <c r="V379" i="2" s="1"/>
  <c r="AY530" i="4"/>
  <c r="AY534"/>
  <c r="V385" i="2" s="1"/>
  <c r="AY538" i="4"/>
  <c r="V389" i="2" s="1"/>
  <c r="AY543" i="4"/>
  <c r="AY547"/>
  <c r="V395" i="2" s="1"/>
  <c r="AY551" i="4"/>
  <c r="V399" i="2" s="1"/>
  <c r="AY345" i="4"/>
  <c r="V245" i="2" s="1"/>
  <c r="AY349" i="4"/>
  <c r="V249" i="2" s="1"/>
  <c r="AY354" i="4"/>
  <c r="AY358"/>
  <c r="V255" i="2" s="1"/>
  <c r="AY471" i="4"/>
  <c r="V337" i="2" s="1"/>
  <c r="AY479" i="4"/>
  <c r="V342" i="2" s="1"/>
  <c r="AY484" i="4"/>
  <c r="V347" i="2" s="1"/>
  <c r="AY490" i="4"/>
  <c r="AY496"/>
  <c r="V356" i="2" s="1"/>
  <c r="AY503" i="4"/>
  <c r="AY507"/>
  <c r="V364" i="2" s="1"/>
  <c r="AY511" i="4"/>
  <c r="AY516"/>
  <c r="AY520"/>
  <c r="V374" i="2" s="1"/>
  <c r="AY524" i="4"/>
  <c r="AY529"/>
  <c r="AY533"/>
  <c r="V384" i="2" s="1"/>
  <c r="AY537" i="4"/>
  <c r="AY542"/>
  <c r="AY546"/>
  <c r="V394" i="2" s="1"/>
  <c r="AY550" i="4"/>
  <c r="AY555"/>
  <c r="AY344"/>
  <c r="V244" i="2" s="1"/>
  <c r="AY348" i="4"/>
  <c r="AY353"/>
  <c r="AY357"/>
  <c r="V254" i="2" s="1"/>
  <c r="AY477" i="4"/>
  <c r="AY483"/>
  <c r="V346" i="2" s="1"/>
  <c r="AY489" i="4"/>
  <c r="AY494"/>
  <c r="V354" i="2" s="1"/>
  <c r="AY502" i="4"/>
  <c r="AY506"/>
  <c r="V363" i="2" s="1"/>
  <c r="AY510" i="4"/>
  <c r="V367" i="2" s="1"/>
  <c r="AY515" i="4"/>
  <c r="AY519"/>
  <c r="V373" i="2" s="1"/>
  <c r="AY523" i="4"/>
  <c r="V377" i="2" s="1"/>
  <c r="AY528" i="4"/>
  <c r="AY532"/>
  <c r="V383" i="2" s="1"/>
  <c r="AY536" i="4"/>
  <c r="V387" i="2" s="1"/>
  <c r="AY541" i="4"/>
  <c r="AY545"/>
  <c r="V393" i="2" s="1"/>
  <c r="AY549" i="4"/>
  <c r="V397" i="2" s="1"/>
  <c r="AY554" i="4"/>
  <c r="AY343"/>
  <c r="V243" i="2" s="1"/>
  <c r="AY347" i="4"/>
  <c r="V247" i="2" s="1"/>
  <c r="AY352" i="4"/>
  <c r="AY356"/>
  <c r="V253" i="2" s="1"/>
  <c r="AY476" i="4"/>
  <c r="AY481"/>
  <c r="V344" i="2" s="1"/>
  <c r="AY487" i="4"/>
  <c r="V350" i="2" s="1"/>
  <c r="AY493" i="4"/>
  <c r="V353" i="2" s="1"/>
  <c r="AY498" i="4"/>
  <c r="AY500"/>
  <c r="V360" i="2" s="1"/>
  <c r="AY505" i="4"/>
  <c r="V362" i="2" s="1"/>
  <c r="AY509" i="4"/>
  <c r="V366" i="2" s="1"/>
  <c r="AY513" i="4"/>
  <c r="V370" i="2" s="1"/>
  <c r="AY518" i="4"/>
  <c r="V372" i="2" s="1"/>
  <c r="AY522" i="4"/>
  <c r="V376" i="2" s="1"/>
  <c r="AY526" i="4"/>
  <c r="V380" i="2" s="1"/>
  <c r="AY531" i="4"/>
  <c r="V382" i="2" s="1"/>
  <c r="AY535" i="4"/>
  <c r="V386" i="2" s="1"/>
  <c r="AY539" i="4"/>
  <c r="V390" i="2" s="1"/>
  <c r="AY544" i="4"/>
  <c r="V392" i="2" s="1"/>
  <c r="AY548" i="4"/>
  <c r="V396" i="2" s="1"/>
  <c r="AY552" i="4"/>
  <c r="V400" i="2" s="1"/>
  <c r="AY342" i="4"/>
  <c r="V242" i="2" s="1"/>
  <c r="AY346" i="4"/>
  <c r="V246" i="2" s="1"/>
  <c r="AY350" i="4"/>
  <c r="V250" i="2" s="1"/>
  <c r="AY355" i="4"/>
  <c r="V252" i="2" s="1"/>
  <c r="AY359" i="4"/>
  <c r="V256" i="2" s="1"/>
  <c r="AY363" i="4"/>
  <c r="V260" i="2" s="1"/>
  <c r="AY368" i="4"/>
  <c r="V262" i="2" s="1"/>
  <c r="AY372" i="4"/>
  <c r="V266" i="2" s="1"/>
  <c r="AY376" i="4"/>
  <c r="V270" i="2" s="1"/>
  <c r="AY360" i="4"/>
  <c r="V257" i="2" s="1"/>
  <c r="AY366" i="4"/>
  <c r="AY371"/>
  <c r="V265" i="2" s="1"/>
  <c r="AY378" i="4"/>
  <c r="AY381"/>
  <c r="V272" i="2" s="1"/>
  <c r="AY385" i="4"/>
  <c r="V276" i="2" s="1"/>
  <c r="AY389" i="4"/>
  <c r="V280" i="2" s="1"/>
  <c r="AY394" i="4"/>
  <c r="V282" i="2" s="1"/>
  <c r="AY398" i="4"/>
  <c r="V286" i="2" s="1"/>
  <c r="AY402" i="4"/>
  <c r="V290" i="2" s="1"/>
  <c r="AY407" i="4"/>
  <c r="V292" i="2" s="1"/>
  <c r="AY411" i="4"/>
  <c r="V296" i="2" s="1"/>
  <c r="AY415" i="4"/>
  <c r="V300" i="2" s="1"/>
  <c r="AY420" i="4"/>
  <c r="V302" i="2" s="1"/>
  <c r="AY424" i="4"/>
  <c r="V306" i="2" s="1"/>
  <c r="AY428" i="4"/>
  <c r="V310" i="2" s="1"/>
  <c r="AY433" i="4"/>
  <c r="V312" i="2" s="1"/>
  <c r="AY437" i="4"/>
  <c r="V316" i="2" s="1"/>
  <c r="AY441" i="4"/>
  <c r="V320" i="2" s="1"/>
  <c r="AY234" i="4"/>
  <c r="V165" i="2" s="1"/>
  <c r="AY365" i="4"/>
  <c r="AY370"/>
  <c r="V264" i="2" s="1"/>
  <c r="AY375" i="4"/>
  <c r="V269" i="2" s="1"/>
  <c r="AY380" i="4"/>
  <c r="AY384"/>
  <c r="V275" i="2" s="1"/>
  <c r="AY388" i="4"/>
  <c r="V279" i="2" s="1"/>
  <c r="AY393" i="4"/>
  <c r="AY397"/>
  <c r="V285" i="2" s="1"/>
  <c r="AY401" i="4"/>
  <c r="V289" i="2" s="1"/>
  <c r="AY406" i="4"/>
  <c r="AY410"/>
  <c r="V295" i="2" s="1"/>
  <c r="AY414" i="4"/>
  <c r="V299" i="2" s="1"/>
  <c r="AY419" i="4"/>
  <c r="AY423"/>
  <c r="V305" i="2" s="1"/>
  <c r="AY427" i="4"/>
  <c r="V309" i="2" s="1"/>
  <c r="AY432" i="4"/>
  <c r="AY436"/>
  <c r="V315" i="2" s="1"/>
  <c r="AY440" i="4"/>
  <c r="V319" i="2" s="1"/>
  <c r="AY233" i="4"/>
  <c r="V164" i="2" s="1"/>
  <c r="AY237" i="4"/>
  <c r="AY242"/>
  <c r="AY362"/>
  <c r="V259" i="2" s="1"/>
  <c r="AY369" i="4"/>
  <c r="V263" i="2" s="1"/>
  <c r="AY374" i="4"/>
  <c r="AY379"/>
  <c r="AY383"/>
  <c r="V274" i="2" s="1"/>
  <c r="AY387" i="4"/>
  <c r="AY392"/>
  <c r="AY396"/>
  <c r="V284" i="2" s="1"/>
  <c r="AY400" i="4"/>
  <c r="AY405"/>
  <c r="AY409"/>
  <c r="V294" i="2" s="1"/>
  <c r="AY413" i="4"/>
  <c r="AY418"/>
  <c r="AY422"/>
  <c r="V304" i="2" s="1"/>
  <c r="AY426" i="4"/>
  <c r="AY431"/>
  <c r="AY435"/>
  <c r="V314" i="2" s="1"/>
  <c r="AY439" i="4"/>
  <c r="AY444"/>
  <c r="AY232"/>
  <c r="V163" i="2" s="1"/>
  <c r="AY236" i="4"/>
  <c r="V167" i="2" s="1"/>
  <c r="AY241" i="4"/>
  <c r="AY361"/>
  <c r="AY367"/>
  <c r="AY373"/>
  <c r="V267" i="2" s="1"/>
  <c r="AY382" i="4"/>
  <c r="V273" i="2" s="1"/>
  <c r="AY386" i="4"/>
  <c r="V277" i="2" s="1"/>
  <c r="AY391" i="4"/>
  <c r="AY395"/>
  <c r="V283" i="2" s="1"/>
  <c r="AY399" i="4"/>
  <c r="V287" i="2" s="1"/>
  <c r="AY404" i="4"/>
  <c r="AY408"/>
  <c r="V293" i="2" s="1"/>
  <c r="AY412" i="4"/>
  <c r="V297" i="2" s="1"/>
  <c r="AY417" i="4"/>
  <c r="AY421"/>
  <c r="V303" i="2" s="1"/>
  <c r="AY425" i="4"/>
  <c r="V307" i="2" s="1"/>
  <c r="AY430" i="4"/>
  <c r="AY434"/>
  <c r="V313" i="2" s="1"/>
  <c r="AY438" i="4"/>
  <c r="V317" i="2" s="1"/>
  <c r="AY443" i="4"/>
  <c r="AY231"/>
  <c r="V162" i="2" s="1"/>
  <c r="AY235" i="4"/>
  <c r="V166" i="2" s="1"/>
  <c r="AY239" i="4"/>
  <c r="V170" i="2" s="1"/>
  <c r="AY244" i="4"/>
  <c r="V172" i="2" s="1"/>
  <c r="AY248" i="4"/>
  <c r="V176" i="2" s="1"/>
  <c r="AY252" i="4"/>
  <c r="V180" i="2" s="1"/>
  <c r="AY257" i="4"/>
  <c r="V182" i="2" s="1"/>
  <c r="AY261" i="4"/>
  <c r="V186" i="2" s="1"/>
  <c r="AY265" i="4"/>
  <c r="V190" i="2" s="1"/>
  <c r="AY270" i="4"/>
  <c r="V192" i="2" s="1"/>
  <c r="AY274" i="4"/>
  <c r="V196" i="2" s="1"/>
  <c r="AY278" i="4"/>
  <c r="V200" i="2" s="1"/>
  <c r="AY283" i="4"/>
  <c r="V202" i="2" s="1"/>
  <c r="AY287" i="4"/>
  <c r="V206" i="2" s="1"/>
  <c r="AY291" i="4"/>
  <c r="V210" i="2" s="1"/>
  <c r="AY296" i="4"/>
  <c r="V212" i="2" s="1"/>
  <c r="AY300" i="4"/>
  <c r="V216" i="2" s="1"/>
  <c r="AY304" i="4"/>
  <c r="V220" i="2" s="1"/>
  <c r="AY309" i="4"/>
  <c r="V222" i="2" s="1"/>
  <c r="AY313" i="4"/>
  <c r="V226" i="2" s="1"/>
  <c r="AY317" i="4"/>
  <c r="V230" i="2" s="1"/>
  <c r="AY247" i="4"/>
  <c r="V175" i="2" s="1"/>
  <c r="AY254" i="4"/>
  <c r="AY259"/>
  <c r="V184" i="2" s="1"/>
  <c r="AY264" i="4"/>
  <c r="V189" i="2" s="1"/>
  <c r="AY271" i="4"/>
  <c r="V193" i="2" s="1"/>
  <c r="AY276" i="4"/>
  <c r="AY282"/>
  <c r="AY288"/>
  <c r="V207" i="2" s="1"/>
  <c r="AY294" i="4"/>
  <c r="AY299"/>
  <c r="V215" i="2" s="1"/>
  <c r="AY306" i="4"/>
  <c r="AY311"/>
  <c r="V224" i="2" s="1"/>
  <c r="AY316" i="4"/>
  <c r="V229" i="2" s="1"/>
  <c r="AY321" i="4"/>
  <c r="AY325"/>
  <c r="V235" i="2" s="1"/>
  <c r="AY329" i="4"/>
  <c r="V239" i="2" s="1"/>
  <c r="AY123" i="4"/>
  <c r="V85" i="2" s="1"/>
  <c r="AY127" i="4"/>
  <c r="V89" i="2" s="1"/>
  <c r="AY132" i="4"/>
  <c r="AY136"/>
  <c r="V95" i="2" s="1"/>
  <c r="AY140" i="4"/>
  <c r="V99" i="2" s="1"/>
  <c r="AY145" i="4"/>
  <c r="AY149"/>
  <c r="V105" i="2" s="1"/>
  <c r="AY246" i="4"/>
  <c r="V174" i="2" s="1"/>
  <c r="AY251" i="4"/>
  <c r="V179" i="2" s="1"/>
  <c r="AY258" i="4"/>
  <c r="V183" i="2" s="1"/>
  <c r="AY263" i="4"/>
  <c r="AY269"/>
  <c r="AY275"/>
  <c r="V197" i="2" s="1"/>
  <c r="AY281" i="4"/>
  <c r="AY286"/>
  <c r="V205" i="2" s="1"/>
  <c r="AY293" i="4"/>
  <c r="AY298"/>
  <c r="V214" i="2" s="1"/>
  <c r="AY303" i="4"/>
  <c r="V219" i="2" s="1"/>
  <c r="AY310" i="4"/>
  <c r="V223" i="2" s="1"/>
  <c r="AY315" i="4"/>
  <c r="AY320"/>
  <c r="AY324"/>
  <c r="V234" i="2" s="1"/>
  <c r="AY328" i="4"/>
  <c r="AY333"/>
  <c r="AY122"/>
  <c r="V84" i="2" s="1"/>
  <c r="AY126" i="4"/>
  <c r="AY131"/>
  <c r="AY135"/>
  <c r="V94" i="2" s="1"/>
  <c r="AY238" i="4"/>
  <c r="V169" i="2" s="1"/>
  <c r="AY245" i="4"/>
  <c r="V173" i="2" s="1"/>
  <c r="AY250" i="4"/>
  <c r="AY256"/>
  <c r="AY262"/>
  <c r="V187" i="2" s="1"/>
  <c r="AY268" i="4"/>
  <c r="AY273"/>
  <c r="V195" i="2" s="1"/>
  <c r="AY280" i="4"/>
  <c r="AY285"/>
  <c r="V204" i="2" s="1"/>
  <c r="AY290" i="4"/>
  <c r="V209" i="2" s="1"/>
  <c r="AY297" i="4"/>
  <c r="V213" i="2" s="1"/>
  <c r="AY302" i="4"/>
  <c r="AY308"/>
  <c r="AY314"/>
  <c r="V227" i="2" s="1"/>
  <c r="AY319" i="4"/>
  <c r="AY323"/>
  <c r="V233" i="2" s="1"/>
  <c r="AY327" i="4"/>
  <c r="V237" i="2" s="1"/>
  <c r="AY332" i="4"/>
  <c r="AY243"/>
  <c r="AY249"/>
  <c r="V177" i="2" s="1"/>
  <c r="AY255" i="4"/>
  <c r="AY260"/>
  <c r="V185" i="2" s="1"/>
  <c r="AY267" i="4"/>
  <c r="AY272"/>
  <c r="V194" i="2" s="1"/>
  <c r="AY277" i="4"/>
  <c r="V199" i="2" s="1"/>
  <c r="AY284" i="4"/>
  <c r="V203" i="2" s="1"/>
  <c r="AY289" i="4"/>
  <c r="AY295"/>
  <c r="AY301"/>
  <c r="V217" i="2" s="1"/>
  <c r="AY307" i="4"/>
  <c r="AY312"/>
  <c r="V225" i="2" s="1"/>
  <c r="AY322" i="4"/>
  <c r="V232" i="2" s="1"/>
  <c r="AY326" i="4"/>
  <c r="V236" i="2" s="1"/>
  <c r="AY330" i="4"/>
  <c r="V240" i="2" s="1"/>
  <c r="AY120" i="4"/>
  <c r="V82" i="2" s="1"/>
  <c r="AY124" i="4"/>
  <c r="V86" i="2" s="1"/>
  <c r="AY128" i="4"/>
  <c r="V90" i="2" s="1"/>
  <c r="AY133" i="4"/>
  <c r="V92" i="2" s="1"/>
  <c r="AY137" i="4"/>
  <c r="V96" i="2" s="1"/>
  <c r="AY141" i="4"/>
  <c r="V100" i="2" s="1"/>
  <c r="AY146" i="4"/>
  <c r="V102" i="2" s="1"/>
  <c r="AY150" i="4"/>
  <c r="V106" i="2" s="1"/>
  <c r="V110"/>
  <c r="AY159" i="4"/>
  <c r="V112" i="2" s="1"/>
  <c r="AY163" i="4"/>
  <c r="V116" i="2" s="1"/>
  <c r="AY167" i="4"/>
  <c r="V120" i="2" s="1"/>
  <c r="AY172" i="4"/>
  <c r="V122" i="2" s="1"/>
  <c r="AY176" i="4"/>
  <c r="V126" i="2" s="1"/>
  <c r="V130"/>
  <c r="AY185" i="4"/>
  <c r="V132" i="2" s="1"/>
  <c r="AY189" i="4"/>
  <c r="V136" i="2" s="1"/>
  <c r="AY193" i="4"/>
  <c r="V140" i="2" s="1"/>
  <c r="AY198" i="4"/>
  <c r="V142" i="2" s="1"/>
  <c r="AY202" i="4"/>
  <c r="V146" i="2" s="1"/>
  <c r="AY206" i="4"/>
  <c r="V150" i="2" s="1"/>
  <c r="AY211" i="4"/>
  <c r="V152" i="2" s="1"/>
  <c r="AY215" i="4"/>
  <c r="V156" i="2" s="1"/>
  <c r="AY219" i="4"/>
  <c r="V160" i="2" s="1"/>
  <c r="AY10" i="4"/>
  <c r="V2" i="2" s="1"/>
  <c r="AY14" i="4"/>
  <c r="V6" i="2" s="1"/>
  <c r="V10"/>
  <c r="AY130" i="4"/>
  <c r="AY144"/>
  <c r="AY153"/>
  <c r="V109" i="2" s="1"/>
  <c r="AY160" i="4"/>
  <c r="V113" i="2" s="1"/>
  <c r="AY165" i="4"/>
  <c r="AY171"/>
  <c r="AY177"/>
  <c r="V127" i="2" s="1"/>
  <c r="AY183" i="4"/>
  <c r="AY188"/>
  <c r="V135" i="2" s="1"/>
  <c r="AY195" i="4"/>
  <c r="AY200"/>
  <c r="V144" i="2" s="1"/>
  <c r="AY205" i="4"/>
  <c r="V149" i="2" s="1"/>
  <c r="AY212" i="4"/>
  <c r="V153" i="2" s="1"/>
  <c r="AY217" i="4"/>
  <c r="AY13"/>
  <c r="V5" i="2" s="1"/>
  <c r="AY21" i="4"/>
  <c r="AY25"/>
  <c r="V14" i="2" s="1"/>
  <c r="AY29" i="4"/>
  <c r="AY34"/>
  <c r="AY38"/>
  <c r="V24" i="2" s="1"/>
  <c r="AY42" i="4"/>
  <c r="AY47"/>
  <c r="AY51"/>
  <c r="V34" i="2" s="1"/>
  <c r="AY54" i="4"/>
  <c r="V37" i="2" s="1"/>
  <c r="AY57" i="4"/>
  <c r="V40" i="2" s="1"/>
  <c r="AY62" i="4"/>
  <c r="V42" i="2" s="1"/>
  <c r="AY66" i="4"/>
  <c r="V46" i="2" s="1"/>
  <c r="AY70" i="4"/>
  <c r="V50" i="2" s="1"/>
  <c r="AY75" i="4"/>
  <c r="V52" i="2" s="1"/>
  <c r="AY79" i="4"/>
  <c r="V56" i="2" s="1"/>
  <c r="AY83" i="4"/>
  <c r="V60" i="2" s="1"/>
  <c r="AY88" i="4"/>
  <c r="V62" i="2" s="1"/>
  <c r="AY92" i="4"/>
  <c r="V66" i="2" s="1"/>
  <c r="AY96" i="4"/>
  <c r="V70" i="2" s="1"/>
  <c r="AY101" i="4"/>
  <c r="V72" i="2" s="1"/>
  <c r="AY105" i="4"/>
  <c r="V76" i="2" s="1"/>
  <c r="AY109" i="4"/>
  <c r="V80" i="2" s="1"/>
  <c r="AY125" i="4"/>
  <c r="V87" i="2" s="1"/>
  <c r="AY143" i="4"/>
  <c r="AY152"/>
  <c r="AY158"/>
  <c r="AY164"/>
  <c r="V117" i="2" s="1"/>
  <c r="AY170" i="4"/>
  <c r="AY175"/>
  <c r="V125" i="2" s="1"/>
  <c r="AY182" i="4"/>
  <c r="AY187"/>
  <c r="V134" i="2" s="1"/>
  <c r="AY192" i="4"/>
  <c r="V139" i="2" s="1"/>
  <c r="AY199" i="4"/>
  <c r="V143" i="2" s="1"/>
  <c r="AY204" i="4"/>
  <c r="AY210"/>
  <c r="AY216"/>
  <c r="V157" i="2" s="1"/>
  <c r="AY222" i="4"/>
  <c r="AY12"/>
  <c r="V4" i="2" s="1"/>
  <c r="AY17" i="4"/>
  <c r="V9" i="2" s="1"/>
  <c r="AY20" i="4"/>
  <c r="AY24"/>
  <c r="V13" i="2" s="1"/>
  <c r="AY28" i="4"/>
  <c r="V17" i="2" s="1"/>
  <c r="AY33" i="4"/>
  <c r="AY37"/>
  <c r="V23" i="2" s="1"/>
  <c r="AY41" i="4"/>
  <c r="V27" i="2" s="1"/>
  <c r="AY46" i="4"/>
  <c r="AY50"/>
  <c r="V33" i="2" s="1"/>
  <c r="AY56" i="4"/>
  <c r="V39" i="2" s="1"/>
  <c r="AY61" i="4"/>
  <c r="AY65"/>
  <c r="V45" i="2" s="1"/>
  <c r="AY69" i="4"/>
  <c r="V49" i="2" s="1"/>
  <c r="AY74" i="4"/>
  <c r="AY78"/>
  <c r="V55" i="2" s="1"/>
  <c r="AY82" i="4"/>
  <c r="V59" i="2" s="1"/>
  <c r="AY87" i="4"/>
  <c r="AY91"/>
  <c r="V65" i="2" s="1"/>
  <c r="AY95" i="4"/>
  <c r="V69" i="2" s="1"/>
  <c r="AY100" i="4"/>
  <c r="AY104"/>
  <c r="V75" i="2" s="1"/>
  <c r="AY108" i="4"/>
  <c r="V79" i="2" s="1"/>
  <c r="AY121" i="4"/>
  <c r="V83" i="2" s="1"/>
  <c r="AY138" i="4"/>
  <c r="V97" i="2" s="1"/>
  <c r="AY139" i="4"/>
  <c r="AY148"/>
  <c r="V104" i="2" s="1"/>
  <c r="AY151" i="4"/>
  <c r="V107" i="2" s="1"/>
  <c r="AY157" i="4"/>
  <c r="AY162"/>
  <c r="V115" i="2" s="1"/>
  <c r="AY169" i="4"/>
  <c r="AY174"/>
  <c r="V124" i="2" s="1"/>
  <c r="AY179" i="4"/>
  <c r="V129" i="2" s="1"/>
  <c r="AY186" i="4"/>
  <c r="V133" i="2" s="1"/>
  <c r="AY191" i="4"/>
  <c r="AY197"/>
  <c r="AY203"/>
  <c r="V147" i="2" s="1"/>
  <c r="AY209" i="4"/>
  <c r="AY214"/>
  <c r="V155" i="2" s="1"/>
  <c r="AY221" i="4"/>
  <c r="AY11"/>
  <c r="V3" i="2" s="1"/>
  <c r="AY16" i="4"/>
  <c r="AY23"/>
  <c r="V12" i="2" s="1"/>
  <c r="AY27" i="4"/>
  <c r="V16" i="2" s="1"/>
  <c r="AY31" i="4"/>
  <c r="V20" i="2" s="1"/>
  <c r="AY36" i="4"/>
  <c r="V22" i="2" s="1"/>
  <c r="AY40" i="4"/>
  <c r="V26" i="2" s="1"/>
  <c r="AY44" i="4"/>
  <c r="V30" i="2" s="1"/>
  <c r="AY49" i="4"/>
  <c r="V32" i="2" s="1"/>
  <c r="AY53" i="4"/>
  <c r="V36" i="2" s="1"/>
  <c r="AY55" i="4"/>
  <c r="AY60"/>
  <c r="AY64"/>
  <c r="V44" i="2" s="1"/>
  <c r="AY68" i="4"/>
  <c r="AY73"/>
  <c r="AY77"/>
  <c r="V54" i="2" s="1"/>
  <c r="AY81" i="4"/>
  <c r="AY86"/>
  <c r="AY90"/>
  <c r="V64" i="2" s="1"/>
  <c r="AY94" i="4"/>
  <c r="AY99"/>
  <c r="AY103"/>
  <c r="V74" i="2" s="1"/>
  <c r="AY107" i="4"/>
  <c r="AY112"/>
  <c r="AY134"/>
  <c r="V93" i="2" s="1"/>
  <c r="AY147" i="4"/>
  <c r="V103" i="2" s="1"/>
  <c r="AY156" i="4"/>
  <c r="AY161"/>
  <c r="V114" i="2" s="1"/>
  <c r="AY166" i="4"/>
  <c r="V119" i="2" s="1"/>
  <c r="AY173" i="4"/>
  <c r="V123" i="2" s="1"/>
  <c r="AY178" i="4"/>
  <c r="AY184"/>
  <c r="AY190"/>
  <c r="V137" i="2" s="1"/>
  <c r="AY196" i="4"/>
  <c r="AY201"/>
  <c r="V145" i="2" s="1"/>
  <c r="AY208" i="4"/>
  <c r="AY213"/>
  <c r="V154" i="2" s="1"/>
  <c r="AY218" i="4"/>
  <c r="V159" i="2" s="1"/>
  <c r="AY15" i="4"/>
  <c r="V7" i="2" s="1"/>
  <c r="AY22" i="4"/>
  <c r="AY26"/>
  <c r="V15" i="2" s="1"/>
  <c r="AY30" i="4"/>
  <c r="V19" i="2" s="1"/>
  <c r="AY35" i="4"/>
  <c r="AY39"/>
  <c r="V25" i="2" s="1"/>
  <c r="AY43" i="4"/>
  <c r="V29" i="2" s="1"/>
  <c r="AY48" i="4"/>
  <c r="AY52"/>
  <c r="V35" i="2" s="1"/>
  <c r="AY59" i="4"/>
  <c r="AY63"/>
  <c r="V43" i="2" s="1"/>
  <c r="AY67" i="4"/>
  <c r="V47" i="2" s="1"/>
  <c r="AY72" i="4"/>
  <c r="AY76"/>
  <c r="V53" i="2" s="1"/>
  <c r="AY80" i="4"/>
  <c r="V57" i="2" s="1"/>
  <c r="AY85" i="4"/>
  <c r="AY89"/>
  <c r="V63" i="2" s="1"/>
  <c r="AY93" i="4"/>
  <c r="V67" i="2" s="1"/>
  <c r="AY98" i="4"/>
  <c r="AY102"/>
  <c r="V73" i="2" s="1"/>
  <c r="AY106" i="4"/>
  <c r="V77" i="2" s="1"/>
  <c r="AY111" i="4"/>
  <c r="U58" i="2"/>
  <c r="U168"/>
  <c r="U218"/>
  <c r="U238"/>
  <c r="U188"/>
  <c r="U318"/>
  <c r="U278"/>
  <c r="U248"/>
  <c r="U368"/>
  <c r="U358"/>
  <c r="U458"/>
  <c r="U418"/>
  <c r="U68"/>
  <c r="U178"/>
  <c r="U88"/>
  <c r="U288"/>
  <c r="U378"/>
  <c r="U478"/>
  <c r="U468"/>
  <c r="U38"/>
  <c r="U138"/>
  <c r="U148"/>
  <c r="U98"/>
  <c r="U298"/>
  <c r="U388"/>
  <c r="U338"/>
  <c r="U438"/>
  <c r="U408"/>
  <c r="U518"/>
  <c r="U48"/>
  <c r="U8"/>
  <c r="U108"/>
  <c r="U208"/>
  <c r="U258"/>
  <c r="U398"/>
  <c r="U348"/>
  <c r="U538"/>
  <c r="U508"/>
  <c r="U498"/>
  <c r="U488"/>
  <c r="U558"/>
  <c r="AZ561" i="4"/>
  <c r="AZ672"/>
  <c r="AZ784"/>
  <c r="AZ118"/>
  <c r="AZ451"/>
  <c r="AZ340"/>
  <c r="AZ229"/>
  <c r="AY785"/>
  <c r="AY341"/>
  <c r="AY452"/>
  <c r="AY673"/>
  <c r="AY562"/>
  <c r="AY119"/>
  <c r="AY230"/>
  <c r="AY9"/>
  <c r="BA2"/>
  <c r="AZ1"/>
  <c r="AZ8"/>
  <c r="AY3"/>
  <c r="V338" i="2" l="1"/>
  <c r="V618"/>
  <c r="V598"/>
  <c r="V578"/>
  <c r="V568"/>
  <c r="V228"/>
  <c r="V608"/>
  <c r="V128"/>
  <c r="V478"/>
  <c r="V418"/>
  <c r="V518"/>
  <c r="V508"/>
  <c r="V498"/>
  <c r="V288"/>
  <c r="V258"/>
  <c r="V268"/>
  <c r="V138"/>
  <c r="V408"/>
  <c r="V248"/>
  <c r="V58"/>
  <c r="V78"/>
  <c r="AZ789" i="4"/>
  <c r="W565" i="2" s="1"/>
  <c r="AZ793" i="4"/>
  <c r="W569" i="2" s="1"/>
  <c r="AZ790" i="4"/>
  <c r="W566" i="2" s="1"/>
  <c r="AZ788" i="4"/>
  <c r="W564" i="2" s="1"/>
  <c r="AZ797" i="4"/>
  <c r="AZ801"/>
  <c r="W574" i="2" s="1"/>
  <c r="AZ787" i="4"/>
  <c r="W563" i="2" s="1"/>
  <c r="AZ792" i="4"/>
  <c r="AZ786"/>
  <c r="W562" i="2" s="1"/>
  <c r="AZ800" i="4"/>
  <c r="W573" i="2" s="1"/>
  <c r="AZ804" i="4"/>
  <c r="W577" i="2" s="1"/>
  <c r="AZ791" i="4"/>
  <c r="W567" i="2" s="1"/>
  <c r="AZ796" i="4"/>
  <c r="AZ798"/>
  <c r="AZ806"/>
  <c r="W579" i="2" s="1"/>
  <c r="AZ794" i="4"/>
  <c r="W570" i="2" s="1"/>
  <c r="AZ799" i="4"/>
  <c r="W572" i="2" s="1"/>
  <c r="AZ805" i="4"/>
  <c r="AZ803"/>
  <c r="W576" i="2" s="1"/>
  <c r="AZ807" i="4"/>
  <c r="W580" i="2" s="1"/>
  <c r="AZ812" i="4"/>
  <c r="W582" i="2" s="1"/>
  <c r="AZ816" i="4"/>
  <c r="W586" i="2" s="1"/>
  <c r="AZ820" i="4"/>
  <c r="W590" i="2" s="1"/>
  <c r="AZ802" i="4"/>
  <c r="W575" i="2" s="1"/>
  <c r="AZ809" i="4"/>
  <c r="AZ814"/>
  <c r="W584" i="2" s="1"/>
  <c r="AZ813" i="4"/>
  <c r="W583" i="2" s="1"/>
  <c r="AZ818" i="4"/>
  <c r="AZ825"/>
  <c r="W592" i="2" s="1"/>
  <c r="AZ829" i="4"/>
  <c r="W596" i="2" s="1"/>
  <c r="AZ811" i="4"/>
  <c r="AZ817"/>
  <c r="W587" i="2" s="1"/>
  <c r="AZ824" i="4"/>
  <c r="AZ828"/>
  <c r="W595" i="2" s="1"/>
  <c r="AZ810" i="4"/>
  <c r="AZ815"/>
  <c r="W585" i="2" s="1"/>
  <c r="AZ823" i="4"/>
  <c r="AZ827"/>
  <c r="W594" i="2" s="1"/>
  <c r="AZ831" i="4"/>
  <c r="AZ836"/>
  <c r="AZ840"/>
  <c r="W604" i="2" s="1"/>
  <c r="AZ844" i="4"/>
  <c r="AZ849"/>
  <c r="AZ853"/>
  <c r="W614" i="2" s="1"/>
  <c r="AZ832" i="4"/>
  <c r="W599" i="2" s="1"/>
  <c r="AZ830" i="4"/>
  <c r="W597" i="2" s="1"/>
  <c r="AZ826" i="4"/>
  <c r="W593" i="2" s="1"/>
  <c r="AZ819" i="4"/>
  <c r="W589" i="2" s="1"/>
  <c r="AZ822" i="4"/>
  <c r="AZ833"/>
  <c r="W600" i="2" s="1"/>
  <c r="AZ839" i="4"/>
  <c r="W603" i="2" s="1"/>
  <c r="AZ845" i="4"/>
  <c r="W609" i="2" s="1"/>
  <c r="AZ851" i="4"/>
  <c r="W612" i="2" s="1"/>
  <c r="AZ857" i="4"/>
  <c r="AZ862"/>
  <c r="AZ676"/>
  <c r="W484" i="2" s="1"/>
  <c r="AZ680" i="4"/>
  <c r="AZ685"/>
  <c r="AZ689"/>
  <c r="W494" i="2" s="1"/>
  <c r="AZ842" i="4"/>
  <c r="W606" i="2" s="1"/>
  <c r="AZ835" i="4"/>
  <c r="AZ838"/>
  <c r="W602" i="2" s="1"/>
  <c r="AZ846" i="4"/>
  <c r="W610" i="2" s="1"/>
  <c r="AZ850" i="4"/>
  <c r="AZ841"/>
  <c r="W605" i="2" s="1"/>
  <c r="AZ848" i="4"/>
  <c r="AZ859"/>
  <c r="W620" i="2" s="1"/>
  <c r="AZ677" i="4"/>
  <c r="W485" i="2" s="1"/>
  <c r="AZ682" i="4"/>
  <c r="W490" i="2" s="1"/>
  <c r="AZ688" i="4"/>
  <c r="W493" i="2" s="1"/>
  <c r="AZ692" i="4"/>
  <c r="W497" i="2" s="1"/>
  <c r="AZ697" i="4"/>
  <c r="AZ701"/>
  <c r="W503" i="2" s="1"/>
  <c r="AZ705" i="4"/>
  <c r="W507" i="2" s="1"/>
  <c r="AZ710" i="4"/>
  <c r="AZ714"/>
  <c r="W513" i="2" s="1"/>
  <c r="AZ718" i="4"/>
  <c r="W517" i="2" s="1"/>
  <c r="AZ723" i="4"/>
  <c r="AZ727"/>
  <c r="W523" i="2" s="1"/>
  <c r="AZ731" i="4"/>
  <c r="W527" i="2" s="1"/>
  <c r="AZ736" i="4"/>
  <c r="AZ740"/>
  <c r="W533" i="2" s="1"/>
  <c r="AZ852" i="4"/>
  <c r="W613" i="2" s="1"/>
  <c r="AZ856" i="4"/>
  <c r="W617" i="2" s="1"/>
  <c r="AZ674" i="4"/>
  <c r="W482" i="2" s="1"/>
  <c r="AZ686" i="4"/>
  <c r="AZ691"/>
  <c r="W496" i="2" s="1"/>
  <c r="AZ843" i="4"/>
  <c r="W607" i="2" s="1"/>
  <c r="AZ675" i="4"/>
  <c r="W483" i="2" s="1"/>
  <c r="AZ678" i="4"/>
  <c r="W486" i="2" s="1"/>
  <c r="AZ687" i="4"/>
  <c r="W492" i="2" s="1"/>
  <c r="AZ690" i="4"/>
  <c r="W495" i="2" s="1"/>
  <c r="AZ693" i="4"/>
  <c r="AZ698"/>
  <c r="AZ703"/>
  <c r="W505" i="2" s="1"/>
  <c r="AZ837" i="4"/>
  <c r="AZ858"/>
  <c r="W619" i="2" s="1"/>
  <c r="AZ679" i="4"/>
  <c r="W487" i="2" s="1"/>
  <c r="AZ684" i="4"/>
  <c r="AZ694"/>
  <c r="W499" i="2" s="1"/>
  <c r="AZ702" i="4"/>
  <c r="W504" i="2" s="1"/>
  <c r="AZ855" i="4"/>
  <c r="W616" i="2" s="1"/>
  <c r="AZ695" i="4"/>
  <c r="W500" i="2" s="1"/>
  <c r="AZ700" i="4"/>
  <c r="W502" i="2" s="1"/>
  <c r="AZ706" i="4"/>
  <c r="AZ712"/>
  <c r="AZ854"/>
  <c r="W615" i="2" s="1"/>
  <c r="AZ861" i="4"/>
  <c r="AZ681"/>
  <c r="W489" i="2" s="1"/>
  <c r="AZ699" i="4"/>
  <c r="AZ704"/>
  <c r="W506" i="2" s="1"/>
  <c r="AZ711" i="4"/>
  <c r="AZ716"/>
  <c r="W515" i="2" s="1"/>
  <c r="AZ721" i="4"/>
  <c r="W520" i="2" s="1"/>
  <c r="AZ728" i="4"/>
  <c r="W524" i="2" s="1"/>
  <c r="AZ708" i="4"/>
  <c r="W510" i="2" s="1"/>
  <c r="AZ725" i="4"/>
  <c r="AZ733"/>
  <c r="W529" i="2" s="1"/>
  <c r="AZ739" i="4"/>
  <c r="W532" i="2" s="1"/>
  <c r="AZ746" i="4"/>
  <c r="W539" i="2" s="1"/>
  <c r="AZ751" i="4"/>
  <c r="AZ755"/>
  <c r="W543" i="2" s="1"/>
  <c r="AZ759" i="4"/>
  <c r="W547" i="2" s="1"/>
  <c r="AZ764" i="4"/>
  <c r="AZ768"/>
  <c r="W553" i="2" s="1"/>
  <c r="AZ730" i="4"/>
  <c r="W526" i="2" s="1"/>
  <c r="AZ732" i="4"/>
  <c r="AZ741"/>
  <c r="W534" i="2" s="1"/>
  <c r="AZ744" i="4"/>
  <c r="W537" i="2" s="1"/>
  <c r="AZ750" i="4"/>
  <c r="AZ756"/>
  <c r="W544" i="2" s="1"/>
  <c r="AZ761" i="4"/>
  <c r="W549" i="2" s="1"/>
  <c r="AZ767" i="4"/>
  <c r="W552" i="2" s="1"/>
  <c r="AZ769" i="4"/>
  <c r="W554" i="2" s="1"/>
  <c r="AZ773" i="4"/>
  <c r="AZ778"/>
  <c r="AZ707"/>
  <c r="W509" i="2" s="1"/>
  <c r="AZ713" i="4"/>
  <c r="W512" i="2" s="1"/>
  <c r="AZ715" i="4"/>
  <c r="W514" i="2" s="1"/>
  <c r="AZ719" i="4"/>
  <c r="AZ742"/>
  <c r="W535" i="2" s="1"/>
  <c r="AZ749" i="4"/>
  <c r="AZ754"/>
  <c r="W542" i="2" s="1"/>
  <c r="AZ760" i="4"/>
  <c r="AZ766"/>
  <c r="AZ772"/>
  <c r="W557" i="2" s="1"/>
  <c r="AZ777" i="4"/>
  <c r="AZ720"/>
  <c r="W519" i="2" s="1"/>
  <c r="AZ724" i="4"/>
  <c r="AZ737"/>
  <c r="AZ743"/>
  <c r="W536" i="2" s="1"/>
  <c r="AZ747" i="4"/>
  <c r="W540" i="2" s="1"/>
  <c r="AZ753" i="4"/>
  <c r="AZ758"/>
  <c r="W546" i="2" s="1"/>
  <c r="AZ765" i="4"/>
  <c r="AZ771"/>
  <c r="W556" i="2" s="1"/>
  <c r="AZ775" i="4"/>
  <c r="W560" i="2" s="1"/>
  <c r="AZ717" i="4"/>
  <c r="W516" i="2" s="1"/>
  <c r="AZ726" i="4"/>
  <c r="W522" i="2" s="1"/>
  <c r="AZ729" i="4"/>
  <c r="W525" i="2" s="1"/>
  <c r="AZ734" i="4"/>
  <c r="W530" i="2" s="1"/>
  <c r="AZ738" i="4"/>
  <c r="AZ745"/>
  <c r="AZ752"/>
  <c r="AZ757"/>
  <c r="W545" i="2" s="1"/>
  <c r="AZ762" i="4"/>
  <c r="W550" i="2" s="1"/>
  <c r="AZ770" i="4"/>
  <c r="W555" i="2" s="1"/>
  <c r="AZ774" i="4"/>
  <c r="W559" i="2" s="1"/>
  <c r="AZ563" i="4"/>
  <c r="W402" i="2" s="1"/>
  <c r="AZ567" i="4"/>
  <c r="W406" i="2" s="1"/>
  <c r="AZ568" i="4"/>
  <c r="W407" i="2" s="1"/>
  <c r="AZ570" i="4"/>
  <c r="W409" i="2" s="1"/>
  <c r="AZ575" i="4"/>
  <c r="AZ579"/>
  <c r="W415" i="2" s="1"/>
  <c r="AZ583" i="4"/>
  <c r="W419" i="2" s="1"/>
  <c r="AZ588" i="4"/>
  <c r="AZ592"/>
  <c r="W425" i="2" s="1"/>
  <c r="AZ596" i="4"/>
  <c r="W429" i="2" s="1"/>
  <c r="AZ601" i="4"/>
  <c r="AZ605"/>
  <c r="W435" i="2" s="1"/>
  <c r="AZ609" i="4"/>
  <c r="W439" i="2" s="1"/>
  <c r="AZ566" i="4"/>
  <c r="W405" i="2" s="1"/>
  <c r="AZ574" i="4"/>
  <c r="AZ578"/>
  <c r="W414" i="2" s="1"/>
  <c r="AZ582" i="4"/>
  <c r="AZ587"/>
  <c r="AZ591"/>
  <c r="W424" i="2" s="1"/>
  <c r="AZ595" i="4"/>
  <c r="AZ600"/>
  <c r="AZ565"/>
  <c r="W404" i="2" s="1"/>
  <c r="AZ573" i="4"/>
  <c r="AZ577"/>
  <c r="W413" i="2" s="1"/>
  <c r="AZ581" i="4"/>
  <c r="W417" i="2" s="1"/>
  <c r="AZ586" i="4"/>
  <c r="AZ590"/>
  <c r="W423" i="2" s="1"/>
  <c r="AZ594" i="4"/>
  <c r="W427" i="2" s="1"/>
  <c r="AZ599" i="4"/>
  <c r="AZ603"/>
  <c r="W433" i="2" s="1"/>
  <c r="AZ607" i="4"/>
  <c r="W437" i="2" s="1"/>
  <c r="AZ564" i="4"/>
  <c r="W403" i="2" s="1"/>
  <c r="AZ569" i="4"/>
  <c r="AZ571"/>
  <c r="W410" i="2" s="1"/>
  <c r="AZ576" i="4"/>
  <c r="W412" i="2" s="1"/>
  <c r="AZ580" i="4"/>
  <c r="W416" i="2" s="1"/>
  <c r="AZ584" i="4"/>
  <c r="W420" i="2" s="1"/>
  <c r="AZ589" i="4"/>
  <c r="W422" i="2" s="1"/>
  <c r="AZ593" i="4"/>
  <c r="W426" i="2" s="1"/>
  <c r="AZ597" i="4"/>
  <c r="W430" i="2" s="1"/>
  <c r="AZ602" i="4"/>
  <c r="W432" i="2" s="1"/>
  <c r="AZ606" i="4"/>
  <c r="W436" i="2" s="1"/>
  <c r="AZ610" i="4"/>
  <c r="W440" i="2" s="1"/>
  <c r="AZ615" i="4"/>
  <c r="W442" i="2" s="1"/>
  <c r="AZ619" i="4"/>
  <c r="W446" i="2" s="1"/>
  <c r="AZ623" i="4"/>
  <c r="W450" i="2" s="1"/>
  <c r="AZ628" i="4"/>
  <c r="W452" i="2" s="1"/>
  <c r="AZ632" i="4"/>
  <c r="W456" i="2" s="1"/>
  <c r="AZ636" i="4"/>
  <c r="W460" i="2" s="1"/>
  <c r="AZ641" i="4"/>
  <c r="W462" i="2" s="1"/>
  <c r="AZ645" i="4"/>
  <c r="W466" i="2" s="1"/>
  <c r="AZ649" i="4"/>
  <c r="W470" i="2" s="1"/>
  <c r="AZ604" i="4"/>
  <c r="W434" i="2" s="1"/>
  <c r="AZ613" i="4"/>
  <c r="AZ618"/>
  <c r="W445" i="2" s="1"/>
  <c r="AZ625" i="4"/>
  <c r="AZ630"/>
  <c r="W454" i="2" s="1"/>
  <c r="AZ635" i="4"/>
  <c r="W459" i="2" s="1"/>
  <c r="AZ642" i="4"/>
  <c r="W463" i="2" s="1"/>
  <c r="AZ647" i="4"/>
  <c r="AZ652"/>
  <c r="AZ656"/>
  <c r="W474" i="2" s="1"/>
  <c r="AZ660" i="4"/>
  <c r="AZ665"/>
  <c r="AZ456"/>
  <c r="W325" i="2" s="1"/>
  <c r="AZ460" i="4"/>
  <c r="W329" i="2" s="1"/>
  <c r="AZ465" i="4"/>
  <c r="AZ469"/>
  <c r="W335" i="2" s="1"/>
  <c r="AZ612" i="4"/>
  <c r="AZ617"/>
  <c r="W444" i="2" s="1"/>
  <c r="AZ622" i="4"/>
  <c r="W449" i="2" s="1"/>
  <c r="AZ629" i="4"/>
  <c r="W453" i="2" s="1"/>
  <c r="AZ634" i="4"/>
  <c r="AZ640"/>
  <c r="AZ646"/>
  <c r="W467" i="2" s="1"/>
  <c r="AZ651" i="4"/>
  <c r="AZ655"/>
  <c r="W473" i="2" s="1"/>
  <c r="AZ659" i="4"/>
  <c r="W477" i="2" s="1"/>
  <c r="AZ664" i="4"/>
  <c r="AZ455"/>
  <c r="W324" i="2" s="1"/>
  <c r="AZ459" i="4"/>
  <c r="AZ464"/>
  <c r="AZ468"/>
  <c r="W334" i="2" s="1"/>
  <c r="AZ616" i="4"/>
  <c r="W443" i="2" s="1"/>
  <c r="AZ621" i="4"/>
  <c r="AZ627"/>
  <c r="AZ633"/>
  <c r="W457" i="2" s="1"/>
  <c r="AZ639" i="4"/>
  <c r="AZ644"/>
  <c r="W465" i="2" s="1"/>
  <c r="AZ654" i="4"/>
  <c r="W472" i="2" s="1"/>
  <c r="AZ658" i="4"/>
  <c r="W476" i="2" s="1"/>
  <c r="AZ662" i="4"/>
  <c r="W480" i="2" s="1"/>
  <c r="AZ454" i="4"/>
  <c r="W323" i="2" s="1"/>
  <c r="AZ458" i="4"/>
  <c r="W327" i="2" s="1"/>
  <c r="AZ463" i="4"/>
  <c r="AZ467"/>
  <c r="W333" i="2" s="1"/>
  <c r="AZ471" i="4"/>
  <c r="W337" i="2" s="1"/>
  <c r="AZ608" i="4"/>
  <c r="AZ614"/>
  <c r="AZ620"/>
  <c r="W447" i="2" s="1"/>
  <c r="AZ626" i="4"/>
  <c r="AZ631"/>
  <c r="W455" i="2" s="1"/>
  <c r="AZ638" i="4"/>
  <c r="AZ643"/>
  <c r="W464" i="2" s="1"/>
  <c r="AZ648" i="4"/>
  <c r="W469" i="2" s="1"/>
  <c r="AZ653" i="4"/>
  <c r="AZ657"/>
  <c r="W475" i="2" s="1"/>
  <c r="AZ661" i="4"/>
  <c r="W479" i="2" s="1"/>
  <c r="AZ453" i="4"/>
  <c r="W322" i="2" s="1"/>
  <c r="AZ457" i="4"/>
  <c r="W326" i="2" s="1"/>
  <c r="AZ461" i="4"/>
  <c r="W330" i="2" s="1"/>
  <c r="AZ466" i="4"/>
  <c r="W332" i="2" s="1"/>
  <c r="AZ470" i="4"/>
  <c r="W336" i="2" s="1"/>
  <c r="AZ474" i="4"/>
  <c r="W340" i="2" s="1"/>
  <c r="AZ479" i="4"/>
  <c r="W342" i="2" s="1"/>
  <c r="AZ483" i="4"/>
  <c r="W346" i="2" s="1"/>
  <c r="AZ487" i="4"/>
  <c r="W350" i="2" s="1"/>
  <c r="AZ492" i="4"/>
  <c r="W352" i="2" s="1"/>
  <c r="AZ496" i="4"/>
  <c r="W356" i="2" s="1"/>
  <c r="AZ476" i="4"/>
  <c r="AZ481"/>
  <c r="W344" i="2" s="1"/>
  <c r="AZ486" i="4"/>
  <c r="W349" i="2" s="1"/>
  <c r="AZ493" i="4"/>
  <c r="W353" i="2" s="1"/>
  <c r="AZ498" i="4"/>
  <c r="AZ500"/>
  <c r="W360" i="2" s="1"/>
  <c r="AZ505" i="4"/>
  <c r="W362" i="2" s="1"/>
  <c r="AZ509" i="4"/>
  <c r="W366" i="2" s="1"/>
  <c r="AZ513" i="4"/>
  <c r="W370" i="2" s="1"/>
  <c r="AZ518" i="4"/>
  <c r="W372" i="2" s="1"/>
  <c r="AZ522" i="4"/>
  <c r="W376" i="2" s="1"/>
  <c r="AZ526" i="4"/>
  <c r="W380" i="2" s="1"/>
  <c r="AZ531" i="4"/>
  <c r="W382" i="2" s="1"/>
  <c r="AZ535" i="4"/>
  <c r="W386" i="2" s="1"/>
  <c r="AZ539" i="4"/>
  <c r="W390" i="2" s="1"/>
  <c r="AZ544" i="4"/>
  <c r="W392" i="2" s="1"/>
  <c r="AZ548" i="4"/>
  <c r="W396" i="2" s="1"/>
  <c r="AZ552" i="4"/>
  <c r="W400" i="2" s="1"/>
  <c r="AZ342" i="4"/>
  <c r="W242" i="2" s="1"/>
  <c r="AZ346" i="4"/>
  <c r="W246" i="2" s="1"/>
  <c r="AZ350" i="4"/>
  <c r="W250" i="2" s="1"/>
  <c r="AZ355" i="4"/>
  <c r="W252" i="2" s="1"/>
  <c r="AZ472" i="4"/>
  <c r="AZ473"/>
  <c r="W339" i="2" s="1"/>
  <c r="AZ480" i="4"/>
  <c r="W343" i="2" s="1"/>
  <c r="AZ485" i="4"/>
  <c r="AZ491"/>
  <c r="AZ497"/>
  <c r="W357" i="2" s="1"/>
  <c r="AZ504" i="4"/>
  <c r="AZ508"/>
  <c r="W365" i="2" s="1"/>
  <c r="AZ512" i="4"/>
  <c r="W369" i="2" s="1"/>
  <c r="AZ517" i="4"/>
  <c r="AZ521"/>
  <c r="W375" i="2" s="1"/>
  <c r="AZ525" i="4"/>
  <c r="W379" i="2" s="1"/>
  <c r="AZ530" i="4"/>
  <c r="AZ534"/>
  <c r="W385" i="2" s="1"/>
  <c r="AZ538" i="4"/>
  <c r="W389" i="2" s="1"/>
  <c r="AZ543" i="4"/>
  <c r="AZ547"/>
  <c r="W395" i="2" s="1"/>
  <c r="AZ551" i="4"/>
  <c r="W399" i="2" s="1"/>
  <c r="AZ345" i="4"/>
  <c r="W245" i="2" s="1"/>
  <c r="AZ349" i="4"/>
  <c r="W249" i="2" s="1"/>
  <c r="AZ354" i="4"/>
  <c r="AZ478"/>
  <c r="AZ484"/>
  <c r="W347" i="2" s="1"/>
  <c r="AZ490" i="4"/>
  <c r="AZ495"/>
  <c r="W355" i="2" s="1"/>
  <c r="AZ503" i="4"/>
  <c r="AZ507"/>
  <c r="W364" i="2" s="1"/>
  <c r="AZ511" i="4"/>
  <c r="AZ516"/>
  <c r="AZ520"/>
  <c r="W374" i="2" s="1"/>
  <c r="AZ524" i="4"/>
  <c r="AZ529"/>
  <c r="AZ533"/>
  <c r="W384" i="2" s="1"/>
  <c r="AZ537" i="4"/>
  <c r="AZ542"/>
  <c r="AZ546"/>
  <c r="W394" i="2" s="1"/>
  <c r="AZ550" i="4"/>
  <c r="AZ555"/>
  <c r="AZ344"/>
  <c r="W244" i="2" s="1"/>
  <c r="AZ348" i="4"/>
  <c r="AZ353"/>
  <c r="AZ357"/>
  <c r="W254" i="2" s="1"/>
  <c r="AZ477" i="4"/>
  <c r="AZ482"/>
  <c r="W345" i="2" s="1"/>
  <c r="AZ489" i="4"/>
  <c r="AZ494"/>
  <c r="W354" i="2" s="1"/>
  <c r="AZ499" i="4"/>
  <c r="W359" i="2" s="1"/>
  <c r="AZ502" i="4"/>
  <c r="AZ506"/>
  <c r="W363" i="2" s="1"/>
  <c r="AZ510" i="4"/>
  <c r="W367" i="2" s="1"/>
  <c r="AZ515" i="4"/>
  <c r="AZ519"/>
  <c r="W373" i="2" s="1"/>
  <c r="AZ523" i="4"/>
  <c r="W377" i="2" s="1"/>
  <c r="AZ528" i="4"/>
  <c r="AZ532"/>
  <c r="W383" i="2" s="1"/>
  <c r="AZ536" i="4"/>
  <c r="W387" i="2" s="1"/>
  <c r="AZ541" i="4"/>
  <c r="AZ545"/>
  <c r="W393" i="2" s="1"/>
  <c r="AZ549" i="4"/>
  <c r="W397" i="2" s="1"/>
  <c r="AZ554" i="4"/>
  <c r="AZ343"/>
  <c r="W243" i="2" s="1"/>
  <c r="AZ347" i="4"/>
  <c r="W247" i="2" s="1"/>
  <c r="AZ352" i="4"/>
  <c r="AZ356"/>
  <c r="W253" i="2" s="1"/>
  <c r="AZ360" i="4"/>
  <c r="W257" i="2" s="1"/>
  <c r="AZ365" i="4"/>
  <c r="AZ369"/>
  <c r="W263" i="2" s="1"/>
  <c r="AZ373" i="4"/>
  <c r="W267" i="2" s="1"/>
  <c r="AZ378" i="4"/>
  <c r="AZ361"/>
  <c r="AZ367"/>
  <c r="AZ372"/>
  <c r="W266" i="2" s="1"/>
  <c r="AZ382" i="4"/>
  <c r="W273" i="2" s="1"/>
  <c r="AZ386" i="4"/>
  <c r="W277" i="2" s="1"/>
  <c r="AZ391" i="4"/>
  <c r="AZ395"/>
  <c r="W283" i="2" s="1"/>
  <c r="AZ399" i="4"/>
  <c r="W287" i="2" s="1"/>
  <c r="AZ404" i="4"/>
  <c r="AZ408"/>
  <c r="W293" i="2" s="1"/>
  <c r="AZ412" i="4"/>
  <c r="W297" i="2" s="1"/>
  <c r="AZ417" i="4"/>
  <c r="AZ421"/>
  <c r="W303" i="2" s="1"/>
  <c r="AZ425" i="4"/>
  <c r="W307" i="2" s="1"/>
  <c r="AZ430" i="4"/>
  <c r="AZ434"/>
  <c r="W313" i="2" s="1"/>
  <c r="AZ438" i="4"/>
  <c r="W317" i="2" s="1"/>
  <c r="AZ443" i="4"/>
  <c r="AZ231"/>
  <c r="W162" i="2" s="1"/>
  <c r="AZ235" i="4"/>
  <c r="W166" i="2" s="1"/>
  <c r="AZ359" i="4"/>
  <c r="W256" i="2" s="1"/>
  <c r="AZ366" i="4"/>
  <c r="AZ371"/>
  <c r="W265" i="2" s="1"/>
  <c r="AZ376" i="4"/>
  <c r="W270" i="2" s="1"/>
  <c r="AZ381" i="4"/>
  <c r="W272" i="2" s="1"/>
  <c r="AZ385" i="4"/>
  <c r="W276" i="2" s="1"/>
  <c r="AZ389" i="4"/>
  <c r="W280" i="2" s="1"/>
  <c r="AZ394" i="4"/>
  <c r="W282" i="2" s="1"/>
  <c r="AZ398" i="4"/>
  <c r="W286" i="2" s="1"/>
  <c r="AZ402" i="4"/>
  <c r="W290" i="2" s="1"/>
  <c r="AZ407" i="4"/>
  <c r="W292" i="2" s="1"/>
  <c r="AZ411" i="4"/>
  <c r="W296" i="2" s="1"/>
  <c r="AZ415" i="4"/>
  <c r="W300" i="2" s="1"/>
  <c r="AZ420" i="4"/>
  <c r="W302" i="2" s="1"/>
  <c r="AZ424" i="4"/>
  <c r="W306" i="2" s="1"/>
  <c r="AZ428" i="4"/>
  <c r="W310" i="2" s="1"/>
  <c r="AZ433" i="4"/>
  <c r="W312" i="2" s="1"/>
  <c r="AZ437" i="4"/>
  <c r="W316" i="2" s="1"/>
  <c r="AZ441" i="4"/>
  <c r="W320" i="2" s="1"/>
  <c r="AZ234" i="4"/>
  <c r="W165" i="2" s="1"/>
  <c r="AZ238" i="4"/>
  <c r="W169" i="2" s="1"/>
  <c r="AZ363" i="4"/>
  <c r="W260" i="2" s="1"/>
  <c r="AZ370" i="4"/>
  <c r="W264" i="2" s="1"/>
  <c r="AZ375" i="4"/>
  <c r="W269" i="2" s="1"/>
  <c r="AZ380" i="4"/>
  <c r="AZ384"/>
  <c r="W275" i="2" s="1"/>
  <c r="AZ388" i="4"/>
  <c r="W279" i="2" s="1"/>
  <c r="AZ393" i="4"/>
  <c r="AZ397"/>
  <c r="W285" i="2" s="1"/>
  <c r="AZ401" i="4"/>
  <c r="W289" i="2" s="1"/>
  <c r="AZ406" i="4"/>
  <c r="AZ410"/>
  <c r="W295" i="2" s="1"/>
  <c r="AZ414" i="4"/>
  <c r="W299" i="2" s="1"/>
  <c r="AZ419" i="4"/>
  <c r="AZ423"/>
  <c r="W305" i="2" s="1"/>
  <c r="AZ427" i="4"/>
  <c r="W309" i="2" s="1"/>
  <c r="AZ432" i="4"/>
  <c r="AZ436"/>
  <c r="W315" i="2" s="1"/>
  <c r="AZ440" i="4"/>
  <c r="W319" i="2" s="1"/>
  <c r="AZ233" i="4"/>
  <c r="W164" i="2" s="1"/>
  <c r="AZ237" i="4"/>
  <c r="AZ242"/>
  <c r="AZ358"/>
  <c r="W255" i="2" s="1"/>
  <c r="AZ362" i="4"/>
  <c r="W259" i="2" s="1"/>
  <c r="AZ368" i="4"/>
  <c r="W262" i="2" s="1"/>
  <c r="AZ374" i="4"/>
  <c r="AZ379"/>
  <c r="AZ383"/>
  <c r="W274" i="2" s="1"/>
  <c r="AZ387" i="4"/>
  <c r="AZ392"/>
  <c r="AZ396"/>
  <c r="W284" i="2" s="1"/>
  <c r="AZ400" i="4"/>
  <c r="AZ405"/>
  <c r="AZ409"/>
  <c r="W294" i="2" s="1"/>
  <c r="AZ413" i="4"/>
  <c r="AZ418"/>
  <c r="AZ422"/>
  <c r="W304" i="2" s="1"/>
  <c r="AZ426" i="4"/>
  <c r="AZ431"/>
  <c r="AZ435"/>
  <c r="W314" i="2" s="1"/>
  <c r="AZ439" i="4"/>
  <c r="AZ444"/>
  <c r="AZ232"/>
  <c r="W163" i="2" s="1"/>
  <c r="AZ236" i="4"/>
  <c r="W167" i="2" s="1"/>
  <c r="AZ241" i="4"/>
  <c r="AZ245"/>
  <c r="W173" i="2" s="1"/>
  <c r="AZ249" i="4"/>
  <c r="W177" i="2" s="1"/>
  <c r="AZ254" i="4"/>
  <c r="AZ258"/>
  <c r="W183" i="2" s="1"/>
  <c r="AZ262" i="4"/>
  <c r="W187" i="2" s="1"/>
  <c r="AZ267" i="4"/>
  <c r="AZ271"/>
  <c r="W193" i="2" s="1"/>
  <c r="AZ275" i="4"/>
  <c r="W197" i="2" s="1"/>
  <c r="AZ280" i="4"/>
  <c r="AZ284"/>
  <c r="W203" i="2" s="1"/>
  <c r="AZ288" i="4"/>
  <c r="W207" i="2" s="1"/>
  <c r="AZ293" i="4"/>
  <c r="AZ297"/>
  <c r="W213" i="2" s="1"/>
  <c r="AZ301" i="4"/>
  <c r="W217" i="2" s="1"/>
  <c r="AZ306" i="4"/>
  <c r="AZ310"/>
  <c r="W223" i="2" s="1"/>
  <c r="AZ314" i="4"/>
  <c r="W227" i="2" s="1"/>
  <c r="AZ243" i="4"/>
  <c r="AZ248"/>
  <c r="W176" i="2" s="1"/>
  <c r="AZ255" i="4"/>
  <c r="AZ260"/>
  <c r="W185" i="2" s="1"/>
  <c r="AZ265" i="4"/>
  <c r="W190" i="2" s="1"/>
  <c r="AZ272" i="4"/>
  <c r="W194" i="2" s="1"/>
  <c r="AZ277" i="4"/>
  <c r="W199" i="2" s="1"/>
  <c r="AZ283" i="4"/>
  <c r="W202" i="2" s="1"/>
  <c r="AZ289" i="4"/>
  <c r="AZ295"/>
  <c r="AZ300"/>
  <c r="W216" i="2" s="1"/>
  <c r="AZ307" i="4"/>
  <c r="AZ312"/>
  <c r="W225" i="2" s="1"/>
  <c r="AZ317" i="4"/>
  <c r="W230" i="2" s="1"/>
  <c r="AZ322" i="4"/>
  <c r="W232" i="2" s="1"/>
  <c r="AZ326" i="4"/>
  <c r="W236" i="2" s="1"/>
  <c r="AZ330" i="4"/>
  <c r="W240" i="2" s="1"/>
  <c r="AZ120" i="4"/>
  <c r="W82" i="2" s="1"/>
  <c r="AZ124" i="4"/>
  <c r="W86" i="2" s="1"/>
  <c r="AZ128" i="4"/>
  <c r="W90" i="2" s="1"/>
  <c r="AZ133" i="4"/>
  <c r="W92" i="2" s="1"/>
  <c r="AZ137" i="4"/>
  <c r="W96" i="2" s="1"/>
  <c r="AZ141" i="4"/>
  <c r="W100" i="2" s="1"/>
  <c r="AZ146" i="4"/>
  <c r="W102" i="2" s="1"/>
  <c r="AZ247" i="4"/>
  <c r="W175" i="2" s="1"/>
  <c r="AZ252" i="4"/>
  <c r="W180" i="2" s="1"/>
  <c r="AZ259" i="4"/>
  <c r="W184" i="2" s="1"/>
  <c r="AZ264" i="4"/>
  <c r="W189" i="2" s="1"/>
  <c r="AZ270" i="4"/>
  <c r="W192" i="2" s="1"/>
  <c r="AZ276" i="4"/>
  <c r="AZ282"/>
  <c r="AZ287"/>
  <c r="W206" i="2" s="1"/>
  <c r="AZ294" i="4"/>
  <c r="AZ299"/>
  <c r="W215" i="2" s="1"/>
  <c r="AZ304" i="4"/>
  <c r="W220" i="2" s="1"/>
  <c r="AZ311" i="4"/>
  <c r="W224" i="2" s="1"/>
  <c r="AZ316" i="4"/>
  <c r="W229" i="2" s="1"/>
  <c r="AZ321" i="4"/>
  <c r="AZ325"/>
  <c r="W235" i="2" s="1"/>
  <c r="AZ329" i="4"/>
  <c r="W239" i="2" s="1"/>
  <c r="AZ123" i="4"/>
  <c r="W85" i="2" s="1"/>
  <c r="AZ127" i="4"/>
  <c r="W89" i="2" s="1"/>
  <c r="AZ132" i="4"/>
  <c r="AZ136"/>
  <c r="W95" i="2" s="1"/>
  <c r="AZ239" i="4"/>
  <c r="W170" i="2" s="1"/>
  <c r="AZ246" i="4"/>
  <c r="W174" i="2" s="1"/>
  <c r="AZ251" i="4"/>
  <c r="W179" i="2" s="1"/>
  <c r="AZ257" i="4"/>
  <c r="W182" i="2" s="1"/>
  <c r="AZ263" i="4"/>
  <c r="AZ269"/>
  <c r="AZ274"/>
  <c r="W196" i="2" s="1"/>
  <c r="AZ281" i="4"/>
  <c r="AZ286"/>
  <c r="W205" i="2" s="1"/>
  <c r="AZ291" i="4"/>
  <c r="W210" i="2" s="1"/>
  <c r="AZ298" i="4"/>
  <c r="W214" i="2" s="1"/>
  <c r="AZ303" i="4"/>
  <c r="W219" i="2" s="1"/>
  <c r="AZ309" i="4"/>
  <c r="W222" i="2" s="1"/>
  <c r="AZ315" i="4"/>
  <c r="AZ320"/>
  <c r="AZ324"/>
  <c r="W234" i="2" s="1"/>
  <c r="AZ328" i="4"/>
  <c r="AZ333"/>
  <c r="AZ244"/>
  <c r="W172" i="2" s="1"/>
  <c r="AZ250" i="4"/>
  <c r="AZ256"/>
  <c r="AZ261"/>
  <c r="W186" i="2" s="1"/>
  <c r="AZ268" i="4"/>
  <c r="AZ273"/>
  <c r="W195" i="2" s="1"/>
  <c r="AZ278" i="4"/>
  <c r="W200" i="2" s="1"/>
  <c r="AZ285" i="4"/>
  <c r="W204" i="2" s="1"/>
  <c r="AZ290" i="4"/>
  <c r="W209" i="2" s="1"/>
  <c r="AZ296" i="4"/>
  <c r="W212" i="2" s="1"/>
  <c r="AZ302" i="4"/>
  <c r="AZ308"/>
  <c r="AZ313"/>
  <c r="W226" i="2" s="1"/>
  <c r="AZ319" i="4"/>
  <c r="AZ323"/>
  <c r="W233" i="2" s="1"/>
  <c r="AZ327" i="4"/>
  <c r="W237" i="2" s="1"/>
  <c r="AZ332" i="4"/>
  <c r="AZ121"/>
  <c r="W83" i="2" s="1"/>
  <c r="AZ125" i="4"/>
  <c r="W87" i="2" s="1"/>
  <c r="AZ130" i="4"/>
  <c r="AZ134"/>
  <c r="W93" i="2" s="1"/>
  <c r="AZ138" i="4"/>
  <c r="W97" i="2" s="1"/>
  <c r="AZ143" i="4"/>
  <c r="AZ147"/>
  <c r="W103" i="2" s="1"/>
  <c r="AZ151" i="4"/>
  <c r="W107" i="2" s="1"/>
  <c r="AZ156" i="4"/>
  <c r="AZ160"/>
  <c r="W113" i="2" s="1"/>
  <c r="AZ164" i="4"/>
  <c r="W117" i="2" s="1"/>
  <c r="AZ169" i="4"/>
  <c r="AZ173"/>
  <c r="W123" i="2" s="1"/>
  <c r="AZ177" i="4"/>
  <c r="W127" i="2" s="1"/>
  <c r="AZ182" i="4"/>
  <c r="AZ186"/>
  <c r="W133" i="2" s="1"/>
  <c r="AZ190" i="4"/>
  <c r="W137" i="2" s="1"/>
  <c r="AZ195" i="4"/>
  <c r="AZ199"/>
  <c r="W143" i="2" s="1"/>
  <c r="AZ203" i="4"/>
  <c r="W147" i="2" s="1"/>
  <c r="AZ208" i="4"/>
  <c r="AZ212"/>
  <c r="W153" i="2" s="1"/>
  <c r="AZ216" i="4"/>
  <c r="W157" i="2" s="1"/>
  <c r="AZ221" i="4"/>
  <c r="AZ11"/>
  <c r="W3" i="2" s="1"/>
  <c r="AZ15" i="4"/>
  <c r="W7" i="2" s="1"/>
  <c r="AZ131" i="4"/>
  <c r="AZ145"/>
  <c r="W110" i="2"/>
  <c r="AZ161" i="4"/>
  <c r="W114" i="2" s="1"/>
  <c r="AZ166" i="4"/>
  <c r="W119" i="2" s="1"/>
  <c r="AZ172" i="4"/>
  <c r="W122" i="2" s="1"/>
  <c r="AZ178" i="4"/>
  <c r="AZ184"/>
  <c r="AZ189"/>
  <c r="W136" i="2" s="1"/>
  <c r="AZ196" i="4"/>
  <c r="AZ201"/>
  <c r="W145" i="2" s="1"/>
  <c r="AZ206" i="4"/>
  <c r="W150" i="2" s="1"/>
  <c r="AZ213" i="4"/>
  <c r="W154" i="2" s="1"/>
  <c r="AZ218" i="4"/>
  <c r="W159" i="2" s="1"/>
  <c r="AZ14" i="4"/>
  <c r="W6" i="2" s="1"/>
  <c r="AZ22" i="4"/>
  <c r="AZ26"/>
  <c r="W15" i="2" s="1"/>
  <c r="AZ30" i="4"/>
  <c r="W19" i="2" s="1"/>
  <c r="AZ35" i="4"/>
  <c r="AZ39"/>
  <c r="W25" i="2" s="1"/>
  <c r="AZ43" i="4"/>
  <c r="W29" i="2" s="1"/>
  <c r="AZ48" i="4"/>
  <c r="AZ52"/>
  <c r="W35" i="2" s="1"/>
  <c r="AZ59" i="4"/>
  <c r="AZ63"/>
  <c r="W43" i="2" s="1"/>
  <c r="AZ67" i="4"/>
  <c r="W47" i="2" s="1"/>
  <c r="AZ72" i="4"/>
  <c r="AZ76"/>
  <c r="W53" i="2" s="1"/>
  <c r="AZ80" i="4"/>
  <c r="W57" i="2" s="1"/>
  <c r="AZ85" i="4"/>
  <c r="AZ89"/>
  <c r="W63" i="2" s="1"/>
  <c r="AZ93" i="4"/>
  <c r="W67" i="2" s="1"/>
  <c r="AZ98" i="4"/>
  <c r="AZ102"/>
  <c r="W73" i="2" s="1"/>
  <c r="AZ106" i="4"/>
  <c r="W77" i="2" s="1"/>
  <c r="AZ111" i="4"/>
  <c r="AZ126"/>
  <c r="AZ144"/>
  <c r="AZ153"/>
  <c r="W109" i="2" s="1"/>
  <c r="AZ159" i="4"/>
  <c r="W112" i="2" s="1"/>
  <c r="AZ165" i="4"/>
  <c r="AZ171"/>
  <c r="AZ176"/>
  <c r="W126" i="2" s="1"/>
  <c r="AZ183" i="4"/>
  <c r="AZ188"/>
  <c r="W135" i="2" s="1"/>
  <c r="AZ193" i="4"/>
  <c r="W140" i="2" s="1"/>
  <c r="AZ200" i="4"/>
  <c r="W144" i="2" s="1"/>
  <c r="AZ205" i="4"/>
  <c r="W149" i="2" s="1"/>
  <c r="AZ211" i="4"/>
  <c r="W152" i="2" s="1"/>
  <c r="AZ217" i="4"/>
  <c r="AZ13"/>
  <c r="W5" i="2" s="1"/>
  <c r="W10"/>
  <c r="AZ21" i="4"/>
  <c r="AZ25"/>
  <c r="W14" i="2" s="1"/>
  <c r="AZ29" i="4"/>
  <c r="AZ34"/>
  <c r="AZ38"/>
  <c r="W24" i="2" s="1"/>
  <c r="AZ42" i="4"/>
  <c r="AZ47"/>
  <c r="AZ51"/>
  <c r="W34" i="2" s="1"/>
  <c r="AZ54" i="4"/>
  <c r="W37" i="2" s="1"/>
  <c r="AZ57" i="4"/>
  <c r="W40" i="2" s="1"/>
  <c r="AZ62" i="4"/>
  <c r="W42" i="2" s="1"/>
  <c r="AZ66" i="4"/>
  <c r="W46" i="2" s="1"/>
  <c r="AZ70" i="4"/>
  <c r="W50" i="2" s="1"/>
  <c r="AZ75" i="4"/>
  <c r="W52" i="2" s="1"/>
  <c r="AZ79" i="4"/>
  <c r="W56" i="2" s="1"/>
  <c r="AZ83" i="4"/>
  <c r="W60" i="2" s="1"/>
  <c r="AZ88" i="4"/>
  <c r="W62" i="2" s="1"/>
  <c r="AZ92" i="4"/>
  <c r="W66" i="2" s="1"/>
  <c r="AZ96" i="4"/>
  <c r="W70" i="2" s="1"/>
  <c r="AZ101" i="4"/>
  <c r="W72" i="2" s="1"/>
  <c r="AZ105" i="4"/>
  <c r="W76" i="2" s="1"/>
  <c r="AZ109" i="4"/>
  <c r="W80" i="2" s="1"/>
  <c r="AZ122" i="4"/>
  <c r="W84" i="2" s="1"/>
  <c r="AZ140" i="4"/>
  <c r="W99" i="2" s="1"/>
  <c r="AZ149" i="4"/>
  <c r="W105" i="2" s="1"/>
  <c r="AZ152" i="4"/>
  <c r="AZ158"/>
  <c r="AZ163"/>
  <c r="W116" i="2" s="1"/>
  <c r="AZ170" i="4"/>
  <c r="AZ175"/>
  <c r="W125" i="2" s="1"/>
  <c r="W130"/>
  <c r="AZ187" i="4"/>
  <c r="W134" i="2" s="1"/>
  <c r="AZ192" i="4"/>
  <c r="W139" i="2" s="1"/>
  <c r="AZ198" i="4"/>
  <c r="W142" i="2" s="1"/>
  <c r="AZ204" i="4"/>
  <c r="AZ210"/>
  <c r="AZ215"/>
  <c r="W156" i="2" s="1"/>
  <c r="AZ222" i="4"/>
  <c r="AZ12"/>
  <c r="W4" i="2" s="1"/>
  <c r="AZ17" i="4"/>
  <c r="W9" i="2" s="1"/>
  <c r="AZ20" i="4"/>
  <c r="AZ24"/>
  <c r="W13" i="2" s="1"/>
  <c r="AZ28" i="4"/>
  <c r="W17" i="2" s="1"/>
  <c r="AZ33" i="4"/>
  <c r="AZ37"/>
  <c r="W23" i="2" s="1"/>
  <c r="AZ41" i="4"/>
  <c r="W27" i="2" s="1"/>
  <c r="AZ46" i="4"/>
  <c r="AZ50"/>
  <c r="W33" i="2" s="1"/>
  <c r="AZ56" i="4"/>
  <c r="W39" i="2" s="1"/>
  <c r="AZ61" i="4"/>
  <c r="AZ65"/>
  <c r="W45" i="2" s="1"/>
  <c r="AZ69" i="4"/>
  <c r="W49" i="2" s="1"/>
  <c r="AZ74" i="4"/>
  <c r="AZ78"/>
  <c r="W55" i="2" s="1"/>
  <c r="AZ82" i="4"/>
  <c r="W59" i="2" s="1"/>
  <c r="AZ87" i="4"/>
  <c r="AZ91"/>
  <c r="W65" i="2" s="1"/>
  <c r="AZ95" i="4"/>
  <c r="W69" i="2" s="1"/>
  <c r="AZ100" i="4"/>
  <c r="AZ104"/>
  <c r="W75" i="2" s="1"/>
  <c r="AZ108" i="4"/>
  <c r="W79" i="2" s="1"/>
  <c r="AZ135" i="4"/>
  <c r="W94" i="2" s="1"/>
  <c r="AZ139" i="4"/>
  <c r="AZ148"/>
  <c r="W104" i="2" s="1"/>
  <c r="AZ150" i="4"/>
  <c r="W106" i="2" s="1"/>
  <c r="AZ157" i="4"/>
  <c r="AZ162"/>
  <c r="W115" i="2" s="1"/>
  <c r="AZ167" i="4"/>
  <c r="W120" i="2" s="1"/>
  <c r="AZ174" i="4"/>
  <c r="W124" i="2" s="1"/>
  <c r="AZ179" i="4"/>
  <c r="W129" i="2" s="1"/>
  <c r="AZ185" i="4"/>
  <c r="W132" i="2" s="1"/>
  <c r="AZ191" i="4"/>
  <c r="AZ197"/>
  <c r="AZ202"/>
  <c r="W146" i="2" s="1"/>
  <c r="AZ209" i="4"/>
  <c r="AZ214"/>
  <c r="W155" i="2" s="1"/>
  <c r="AZ219" i="4"/>
  <c r="W160" i="2" s="1"/>
  <c r="AZ10" i="4"/>
  <c r="W2" i="2" s="1"/>
  <c r="AZ16" i="4"/>
  <c r="AZ23"/>
  <c r="W12" i="2" s="1"/>
  <c r="AZ27" i="4"/>
  <c r="W16" i="2" s="1"/>
  <c r="AZ31" i="4"/>
  <c r="W20" i="2" s="1"/>
  <c r="AZ36" i="4"/>
  <c r="W22" i="2" s="1"/>
  <c r="AZ40" i="4"/>
  <c r="W26" i="2" s="1"/>
  <c r="AZ44" i="4"/>
  <c r="W30" i="2" s="1"/>
  <c r="AZ49" i="4"/>
  <c r="W32" i="2" s="1"/>
  <c r="AZ53" i="4"/>
  <c r="W36" i="2" s="1"/>
  <c r="AZ55" i="4"/>
  <c r="AZ60"/>
  <c r="AZ64"/>
  <c r="W44" i="2" s="1"/>
  <c r="AZ68" i="4"/>
  <c r="AZ73"/>
  <c r="AZ77"/>
  <c r="W54" i="2" s="1"/>
  <c r="AZ81" i="4"/>
  <c r="AZ86"/>
  <c r="AZ90"/>
  <c r="W64" i="2" s="1"/>
  <c r="AZ94" i="4"/>
  <c r="AZ99"/>
  <c r="AZ103"/>
  <c r="W74" i="2" s="1"/>
  <c r="AZ107" i="4"/>
  <c r="AZ112"/>
  <c r="V48" i="2"/>
  <c r="V8"/>
  <c r="V98"/>
  <c r="V28"/>
  <c r="V18"/>
  <c r="V158"/>
  <c r="V208"/>
  <c r="V188"/>
  <c r="V178"/>
  <c r="V238"/>
  <c r="V278"/>
  <c r="V298"/>
  <c r="V358"/>
  <c r="V378"/>
  <c r="V428"/>
  <c r="V548"/>
  <c r="V148"/>
  <c r="V118"/>
  <c r="V88"/>
  <c r="V198"/>
  <c r="V308"/>
  <c r="V168"/>
  <c r="V388"/>
  <c r="V348"/>
  <c r="V448"/>
  <c r="V438"/>
  <c r="V538"/>
  <c r="V68"/>
  <c r="V108"/>
  <c r="V318"/>
  <c r="V398"/>
  <c r="V468"/>
  <c r="V38"/>
  <c r="V218"/>
  <c r="V368"/>
  <c r="V328"/>
  <c r="V458"/>
  <c r="V528"/>
  <c r="V488"/>
  <c r="V558"/>
  <c r="BA561" i="4"/>
  <c r="BA672"/>
  <c r="BA784"/>
  <c r="BA118"/>
  <c r="BA451"/>
  <c r="BA229"/>
  <c r="BA340"/>
  <c r="AZ562"/>
  <c r="AZ673"/>
  <c r="AZ785"/>
  <c r="AZ341"/>
  <c r="AZ452"/>
  <c r="AZ119"/>
  <c r="AZ230"/>
  <c r="AZ9"/>
  <c r="BA8"/>
  <c r="BB2"/>
  <c r="BA1"/>
  <c r="AZ3"/>
  <c r="W578" i="2" l="1"/>
  <c r="W568"/>
  <c r="W228"/>
  <c r="W618"/>
  <c r="W608"/>
  <c r="W588"/>
  <c r="W598"/>
  <c r="W218"/>
  <c r="W498"/>
  <c r="W98"/>
  <c r="W178"/>
  <c r="W548"/>
  <c r="W438"/>
  <c r="W78"/>
  <c r="W138"/>
  <c r="W408"/>
  <c r="W518"/>
  <c r="W508"/>
  <c r="W488"/>
  <c r="W418"/>
  <c r="W328"/>
  <c r="W298"/>
  <c r="W238"/>
  <c r="W188"/>
  <c r="W58"/>
  <c r="W48"/>
  <c r="W8"/>
  <c r="BA786" i="4"/>
  <c r="X562" i="2" s="1"/>
  <c r="BA790" i="4"/>
  <c r="X566" i="2" s="1"/>
  <c r="BA791" i="4"/>
  <c r="X567" i="2" s="1"/>
  <c r="BA794" i="4"/>
  <c r="X570" i="2" s="1"/>
  <c r="BA789" i="4"/>
  <c r="X565" i="2" s="1"/>
  <c r="BA798" i="4"/>
  <c r="BA788"/>
  <c r="X564" i="2" s="1"/>
  <c r="BA793" i="4"/>
  <c r="X569" i="2" s="1"/>
  <c r="BA801" i="4"/>
  <c r="X574" i="2" s="1"/>
  <c r="BA805" i="4"/>
  <c r="BA797"/>
  <c r="BA802"/>
  <c r="X575" i="2" s="1"/>
  <c r="BA792" i="4"/>
  <c r="BA796"/>
  <c r="BA806"/>
  <c r="X579" i="2" s="1"/>
  <c r="BA799" i="4"/>
  <c r="X572" i="2" s="1"/>
  <c r="BA804" i="4"/>
  <c r="X577" i="2" s="1"/>
  <c r="BA809" i="4"/>
  <c r="BA813"/>
  <c r="X583" i="2" s="1"/>
  <c r="BA817" i="4"/>
  <c r="X587" i="2" s="1"/>
  <c r="BA787" i="4"/>
  <c r="X563" i="2" s="1"/>
  <c r="BA807" i="4"/>
  <c r="X580" i="2" s="1"/>
  <c r="BA810" i="4"/>
  <c r="BA815"/>
  <c r="X585" i="2" s="1"/>
  <c r="BA814" i="4"/>
  <c r="X584" i="2" s="1"/>
  <c r="BA819" i="4"/>
  <c r="X589" i="2" s="1"/>
  <c r="BA822" i="4"/>
  <c r="BA826"/>
  <c r="X593" i="2" s="1"/>
  <c r="BA830" i="4"/>
  <c r="X597" i="2" s="1"/>
  <c r="BA800" i="4"/>
  <c r="X573" i="2" s="1"/>
  <c r="BA803" i="4"/>
  <c r="X576" i="2" s="1"/>
  <c r="BA812" i="4"/>
  <c r="X582" i="2" s="1"/>
  <c r="BA818" i="4"/>
  <c r="BA825"/>
  <c r="X592" i="2" s="1"/>
  <c r="BA829" i="4"/>
  <c r="X596" i="2" s="1"/>
  <c r="BA811" i="4"/>
  <c r="BA816"/>
  <c r="X586" i="2" s="1"/>
  <c r="BA824" i="4"/>
  <c r="BA828"/>
  <c r="X595" i="2" s="1"/>
  <c r="BA832" i="4"/>
  <c r="X599" i="2" s="1"/>
  <c r="BA837" i="4"/>
  <c r="BA841"/>
  <c r="X605" i="2" s="1"/>
  <c r="BA845" i="4"/>
  <c r="X609" i="2" s="1"/>
  <c r="BA850" i="4"/>
  <c r="BA854"/>
  <c r="X615" i="2" s="1"/>
  <c r="BA833" i="4"/>
  <c r="X600" i="2" s="1"/>
  <c r="BA820" i="4"/>
  <c r="X590" i="2" s="1"/>
  <c r="BA831" i="4"/>
  <c r="BA827"/>
  <c r="X594" i="2" s="1"/>
  <c r="BA823" i="4"/>
  <c r="BA835"/>
  <c r="BA840"/>
  <c r="X604" i="2" s="1"/>
  <c r="BA846" i="4"/>
  <c r="X610" i="2" s="1"/>
  <c r="BA852" i="4"/>
  <c r="X613" i="2" s="1"/>
  <c r="BA858" i="4"/>
  <c r="X619" i="2" s="1"/>
  <c r="BA677" i="4"/>
  <c r="X485" i="2" s="1"/>
  <c r="BA681" i="4"/>
  <c r="X489" i="2" s="1"/>
  <c r="BA686" i="4"/>
  <c r="BA690"/>
  <c r="X495" i="2" s="1"/>
  <c r="BA836" i="4"/>
  <c r="BA839"/>
  <c r="X603" i="2" s="1"/>
  <c r="BA848" i="4"/>
  <c r="BA851"/>
  <c r="X612" i="2" s="1"/>
  <c r="BA843" i="4"/>
  <c r="X607" i="2" s="1"/>
  <c r="BA838" i="4"/>
  <c r="X602" i="2" s="1"/>
  <c r="BA844" i="4"/>
  <c r="BA853"/>
  <c r="X614" i="2" s="1"/>
  <c r="BA855" i="4"/>
  <c r="X616" i="2" s="1"/>
  <c r="BA861" i="4"/>
  <c r="BA678"/>
  <c r="X486" i="2" s="1"/>
  <c r="BA684" i="4"/>
  <c r="BA689"/>
  <c r="X494" i="2" s="1"/>
  <c r="BA693" i="4"/>
  <c r="BA698"/>
  <c r="BA702"/>
  <c r="X504" i="2" s="1"/>
  <c r="BA706" i="4"/>
  <c r="BA711"/>
  <c r="BA715"/>
  <c r="X514" i="2" s="1"/>
  <c r="BA719" i="4"/>
  <c r="BA724"/>
  <c r="BA728"/>
  <c r="X524" i="2" s="1"/>
  <c r="BA732" i="4"/>
  <c r="BA737"/>
  <c r="BA741"/>
  <c r="X534" i="2" s="1"/>
  <c r="BA862" i="4"/>
  <c r="BA679"/>
  <c r="X487" i="2" s="1"/>
  <c r="BA682" i="4"/>
  <c r="X490" i="2" s="1"/>
  <c r="BA692" i="4"/>
  <c r="X497" i="2" s="1"/>
  <c r="BA857" i="4"/>
  <c r="X618" i="2" s="1"/>
  <c r="BA674" i="4"/>
  <c r="X482" i="2" s="1"/>
  <c r="BA699" i="4"/>
  <c r="BA704"/>
  <c r="X506" i="2" s="1"/>
  <c r="BA842" i="4"/>
  <c r="X606" i="2" s="1"/>
  <c r="BA849" i="4"/>
  <c r="BA675"/>
  <c r="X483" i="2" s="1"/>
  <c r="BA687" i="4"/>
  <c r="X492" i="2" s="1"/>
  <c r="BA691" i="4"/>
  <c r="X496" i="2" s="1"/>
  <c r="BA697" i="4"/>
  <c r="BA703"/>
  <c r="X505" i="2" s="1"/>
  <c r="BA859" i="4"/>
  <c r="X620" i="2" s="1"/>
  <c r="BA676" i="4"/>
  <c r="X484" i="2" s="1"/>
  <c r="BA680" i="4"/>
  <c r="BA688"/>
  <c r="X493" i="2" s="1"/>
  <c r="BA694" i="4"/>
  <c r="X499" i="2" s="1"/>
  <c r="BA701" i="4"/>
  <c r="X503" i="2" s="1"/>
  <c r="BA707" i="4"/>
  <c r="X509" i="2" s="1"/>
  <c r="BA713" i="4"/>
  <c r="X512" i="2" s="1"/>
  <c r="BA856" i="4"/>
  <c r="X617" i="2" s="1"/>
  <c r="BA685" i="4"/>
  <c r="BA695"/>
  <c r="X500" i="2" s="1"/>
  <c r="BA700" i="4"/>
  <c r="X502" i="2" s="1"/>
  <c r="BA705" i="4"/>
  <c r="X507" i="2" s="1"/>
  <c r="BA712" i="4"/>
  <c r="BA717"/>
  <c r="X516" i="2" s="1"/>
  <c r="BA723" i="4"/>
  <c r="BA729"/>
  <c r="X525" i="2" s="1"/>
  <c r="BA710" i="4"/>
  <c r="BA718"/>
  <c r="X517" i="2" s="1"/>
  <c r="BA721" i="4"/>
  <c r="X520" i="2" s="1"/>
  <c r="BA730" i="4"/>
  <c r="X526" i="2" s="1"/>
  <c r="BA734" i="4"/>
  <c r="X530" i="2" s="1"/>
  <c r="BA740" i="4"/>
  <c r="X533" i="2" s="1"/>
  <c r="BA747" i="4"/>
  <c r="X540" i="2" s="1"/>
  <c r="BA752" i="4"/>
  <c r="BA756"/>
  <c r="X544" i="2" s="1"/>
  <c r="BA760" i="4"/>
  <c r="BA765"/>
  <c r="BA714"/>
  <c r="X513" i="2" s="1"/>
  <c r="BA726" i="4"/>
  <c r="X522" i="2" s="1"/>
  <c r="BA738" i="4"/>
  <c r="BA745"/>
  <c r="BA751"/>
  <c r="BA757"/>
  <c r="X545" i="2" s="1"/>
  <c r="BA762" i="4"/>
  <c r="X550" i="2" s="1"/>
  <c r="BA768" i="4"/>
  <c r="X553" i="2" s="1"/>
  <c r="BA770" i="4"/>
  <c r="X555" i="2" s="1"/>
  <c r="BA774" i="4"/>
  <c r="X559" i="2" s="1"/>
  <c r="BA727" i="4"/>
  <c r="X523" i="2" s="1"/>
  <c r="BA731" i="4"/>
  <c r="X527" i="2" s="1"/>
  <c r="BA736" i="4"/>
  <c r="BA739"/>
  <c r="X532" i="2" s="1"/>
  <c r="BA744" i="4"/>
  <c r="X537" i="2" s="1"/>
  <c r="BA750" i="4"/>
  <c r="BA755"/>
  <c r="X543" i="2" s="1"/>
  <c r="BA761" i="4"/>
  <c r="X549" i="2" s="1"/>
  <c r="BA767" i="4"/>
  <c r="X552" i="2" s="1"/>
  <c r="BA769" i="4"/>
  <c r="X554" i="2" s="1"/>
  <c r="BA773" i="4"/>
  <c r="BA778"/>
  <c r="BA708"/>
  <c r="X510" i="2" s="1"/>
  <c r="BA716" i="4"/>
  <c r="X515" i="2" s="1"/>
  <c r="BA733" i="4"/>
  <c r="X529" i="2" s="1"/>
  <c r="BA742" i="4"/>
  <c r="X535" i="2" s="1"/>
  <c r="BA749" i="4"/>
  <c r="BA754"/>
  <c r="X542" i="2" s="1"/>
  <c r="BA759" i="4"/>
  <c r="X547" i="2" s="1"/>
  <c r="BA766" i="4"/>
  <c r="BA772"/>
  <c r="X557" i="2" s="1"/>
  <c r="BA777" i="4"/>
  <c r="BA720"/>
  <c r="X519" i="2" s="1"/>
  <c r="BA725" i="4"/>
  <c r="BA743"/>
  <c r="X536" i="2" s="1"/>
  <c r="BA746" i="4"/>
  <c r="X539" i="2" s="1"/>
  <c r="BA753" i="4"/>
  <c r="BA758"/>
  <c r="X546" i="2" s="1"/>
  <c r="BA764" i="4"/>
  <c r="BA771"/>
  <c r="X556" i="2" s="1"/>
  <c r="BA775" i="4"/>
  <c r="X560" i="2" s="1"/>
  <c r="BA564" i="4"/>
  <c r="X403" i="2" s="1"/>
  <c r="BA568" i="4"/>
  <c r="X407" i="2" s="1"/>
  <c r="BA563" i="4"/>
  <c r="X402" i="2" s="1"/>
  <c r="BA569" i="4"/>
  <c r="BA571"/>
  <c r="X410" i="2" s="1"/>
  <c r="BA576" i="4"/>
  <c r="X412" i="2" s="1"/>
  <c r="BA580" i="4"/>
  <c r="X416" i="2" s="1"/>
  <c r="BA584" i="4"/>
  <c r="X420" i="2" s="1"/>
  <c r="BA589" i="4"/>
  <c r="X422" i="2" s="1"/>
  <c r="BA593" i="4"/>
  <c r="X426" i="2" s="1"/>
  <c r="BA597" i="4"/>
  <c r="X430" i="2" s="1"/>
  <c r="BA602" i="4"/>
  <c r="X432" i="2" s="1"/>
  <c r="BA606" i="4"/>
  <c r="X436" i="2" s="1"/>
  <c r="BA567" i="4"/>
  <c r="X406" i="2" s="1"/>
  <c r="BA570" i="4"/>
  <c r="X409" i="2" s="1"/>
  <c r="BA575" i="4"/>
  <c r="BA579"/>
  <c r="X415" i="2" s="1"/>
  <c r="BA583" i="4"/>
  <c r="X419" i="2" s="1"/>
  <c r="BA588" i="4"/>
  <c r="BA592"/>
  <c r="X425" i="2" s="1"/>
  <c r="BA596" i="4"/>
  <c r="X429" i="2" s="1"/>
  <c r="BA601" i="4"/>
  <c r="BA566"/>
  <c r="X405" i="2" s="1"/>
  <c r="BA574" i="4"/>
  <c r="BA578"/>
  <c r="X414" i="2" s="1"/>
  <c r="BA582" i="4"/>
  <c r="BA587"/>
  <c r="BA591"/>
  <c r="X424" i="2" s="1"/>
  <c r="BA595" i="4"/>
  <c r="BA600"/>
  <c r="BA604"/>
  <c r="X434" i="2" s="1"/>
  <c r="BA608" i="4"/>
  <c r="BA565"/>
  <c r="X404" i="2" s="1"/>
  <c r="BA573" i="4"/>
  <c r="BA577"/>
  <c r="X413" i="2" s="1"/>
  <c r="BA581" i="4"/>
  <c r="X417" i="2" s="1"/>
  <c r="BA586" i="4"/>
  <c r="BA590"/>
  <c r="X423" i="2" s="1"/>
  <c r="BA594" i="4"/>
  <c r="X427" i="2" s="1"/>
  <c r="BA599" i="4"/>
  <c r="BA603"/>
  <c r="X433" i="2" s="1"/>
  <c r="BA607" i="4"/>
  <c r="X437" i="2" s="1"/>
  <c r="BA612" i="4"/>
  <c r="BA616"/>
  <c r="X443" i="2" s="1"/>
  <c r="BA620" i="4"/>
  <c r="X447" i="2" s="1"/>
  <c r="BA625" i="4"/>
  <c r="BA629"/>
  <c r="X453" i="2" s="1"/>
  <c r="BA633" i="4"/>
  <c r="X457" i="2" s="1"/>
  <c r="BA638" i="4"/>
  <c r="BA642"/>
  <c r="X463" i="2" s="1"/>
  <c r="BA646" i="4"/>
  <c r="X467" i="2" s="1"/>
  <c r="BA605" i="4"/>
  <c r="X435" i="2" s="1"/>
  <c r="BA614" i="4"/>
  <c r="BA619"/>
  <c r="X446" i="2" s="1"/>
  <c r="BA626" i="4"/>
  <c r="BA631"/>
  <c r="X455" i="2" s="1"/>
  <c r="BA636" i="4"/>
  <c r="X460" i="2" s="1"/>
  <c r="BA643" i="4"/>
  <c r="X464" i="2" s="1"/>
  <c r="BA648" i="4"/>
  <c r="X469" i="2" s="1"/>
  <c r="BA653" i="4"/>
  <c r="BA657"/>
  <c r="X475" i="2" s="1"/>
  <c r="BA661" i="4"/>
  <c r="X479" i="2" s="1"/>
  <c r="BA453" i="4"/>
  <c r="X322" i="2" s="1"/>
  <c r="BA457" i="4"/>
  <c r="X326" i="2" s="1"/>
  <c r="BA461" i="4"/>
  <c r="X330" i="2" s="1"/>
  <c r="BA466" i="4"/>
  <c r="X332" i="2" s="1"/>
  <c r="BA470" i="4"/>
  <c r="X336" i="2" s="1"/>
  <c r="BA609" i="4"/>
  <c r="X439" i="2" s="1"/>
  <c r="BA613" i="4"/>
  <c r="BA618"/>
  <c r="X445" i="2" s="1"/>
  <c r="BA623" i="4"/>
  <c r="X450" i="2" s="1"/>
  <c r="BA630" i="4"/>
  <c r="X454" i="2" s="1"/>
  <c r="BA635" i="4"/>
  <c r="X459" i="2" s="1"/>
  <c r="BA641" i="4"/>
  <c r="X462" i="2" s="1"/>
  <c r="BA647" i="4"/>
  <c r="BA652"/>
  <c r="BA656"/>
  <c r="X474" i="2" s="1"/>
  <c r="BA660" i="4"/>
  <c r="BA665"/>
  <c r="BA456"/>
  <c r="X325" i="2" s="1"/>
  <c r="BA460" i="4"/>
  <c r="X329" i="2" s="1"/>
  <c r="BA465" i="4"/>
  <c r="BA469"/>
  <c r="X335" i="2" s="1"/>
  <c r="BA610" i="4"/>
  <c r="X440" i="2" s="1"/>
  <c r="BA617" i="4"/>
  <c r="X444" i="2" s="1"/>
  <c r="BA622" i="4"/>
  <c r="X449" i="2" s="1"/>
  <c r="BA628" i="4"/>
  <c r="X452" i="2" s="1"/>
  <c r="BA634" i="4"/>
  <c r="BA640"/>
  <c r="BA645"/>
  <c r="X466" i="2" s="1"/>
  <c r="BA651" i="4"/>
  <c r="BA655"/>
  <c r="X473" i="2" s="1"/>
  <c r="BA659" i="4"/>
  <c r="X477" i="2" s="1"/>
  <c r="BA664" i="4"/>
  <c r="BA455"/>
  <c r="X324" i="2" s="1"/>
  <c r="BA459" i="4"/>
  <c r="BA464"/>
  <c r="BA468"/>
  <c r="X334" i="2" s="1"/>
  <c r="BA472" i="4"/>
  <c r="BA615"/>
  <c r="X442" i="2" s="1"/>
  <c r="BA621" i="4"/>
  <c r="BA627"/>
  <c r="BA632"/>
  <c r="X456" i="2" s="1"/>
  <c r="BA639" i="4"/>
  <c r="BA644"/>
  <c r="X465" i="2" s="1"/>
  <c r="BA649" i="4"/>
  <c r="X470" i="2" s="1"/>
  <c r="BA654" i="4"/>
  <c r="X472" i="2" s="1"/>
  <c r="BA658" i="4"/>
  <c r="X476" i="2" s="1"/>
  <c r="BA662" i="4"/>
  <c r="X480" i="2" s="1"/>
  <c r="BA454" i="4"/>
  <c r="X323" i="2" s="1"/>
  <c r="BA458" i="4"/>
  <c r="X327" i="2" s="1"/>
  <c r="BA463" i="4"/>
  <c r="BA467"/>
  <c r="X333" i="2" s="1"/>
  <c r="BA471" i="4"/>
  <c r="X337" i="2" s="1"/>
  <c r="BA476" i="4"/>
  <c r="BA480"/>
  <c r="X343" i="2" s="1"/>
  <c r="BA484" i="4"/>
  <c r="X347" i="2" s="1"/>
  <c r="BA489" i="4"/>
  <c r="BA493"/>
  <c r="X353" i="2" s="1"/>
  <c r="BA497" i="4"/>
  <c r="X357" i="2" s="1"/>
  <c r="BA477" i="4"/>
  <c r="BA482"/>
  <c r="X345" i="2" s="1"/>
  <c r="BA487" i="4"/>
  <c r="X350" i="2" s="1"/>
  <c r="BA494" i="4"/>
  <c r="X354" i="2" s="1"/>
  <c r="BA499" i="4"/>
  <c r="X359" i="2" s="1"/>
  <c r="BA502" i="4"/>
  <c r="BA506"/>
  <c r="X363" i="2" s="1"/>
  <c r="BA510" i="4"/>
  <c r="X367" i="2" s="1"/>
  <c r="BA515" i="4"/>
  <c r="BA519"/>
  <c r="X373" i="2" s="1"/>
  <c r="BA523" i="4"/>
  <c r="X377" i="2" s="1"/>
  <c r="BA528" i="4"/>
  <c r="BA532"/>
  <c r="X383" i="2" s="1"/>
  <c r="BA536" i="4"/>
  <c r="X387" i="2" s="1"/>
  <c r="BA541" i="4"/>
  <c r="BA545"/>
  <c r="X393" i="2" s="1"/>
  <c r="BA549" i="4"/>
  <c r="X397" i="2" s="1"/>
  <c r="BA554" i="4"/>
  <c r="BA343"/>
  <c r="X243" i="2" s="1"/>
  <c r="BA347" i="4"/>
  <c r="X247" i="2" s="1"/>
  <c r="BA352" i="4"/>
  <c r="BA356"/>
  <c r="X253" i="2" s="1"/>
  <c r="BA474" i="4"/>
  <c r="X340" i="2" s="1"/>
  <c r="BA481" i="4"/>
  <c r="X344" i="2" s="1"/>
  <c r="BA486" i="4"/>
  <c r="X349" i="2" s="1"/>
  <c r="BA492" i="4"/>
  <c r="X352" i="2" s="1"/>
  <c r="BA498" i="4"/>
  <c r="BA500"/>
  <c r="X360" i="2" s="1"/>
  <c r="BA505" i="4"/>
  <c r="X362" i="2" s="1"/>
  <c r="BA509" i="4"/>
  <c r="X366" i="2" s="1"/>
  <c r="BA513" i="4"/>
  <c r="X370" i="2" s="1"/>
  <c r="BA518" i="4"/>
  <c r="X372" i="2" s="1"/>
  <c r="BA522" i="4"/>
  <c r="X376" i="2" s="1"/>
  <c r="BA526" i="4"/>
  <c r="X380" i="2" s="1"/>
  <c r="BA531" i="4"/>
  <c r="X382" i="2" s="1"/>
  <c r="BA535" i="4"/>
  <c r="X386" i="2" s="1"/>
  <c r="BA539" i="4"/>
  <c r="X390" i="2" s="1"/>
  <c r="BA544" i="4"/>
  <c r="X392" i="2" s="1"/>
  <c r="BA548" i="4"/>
  <c r="X396" i="2" s="1"/>
  <c r="BA552" i="4"/>
  <c r="X400" i="2" s="1"/>
  <c r="BA342" i="4"/>
  <c r="X242" i="2" s="1"/>
  <c r="BA346" i="4"/>
  <c r="X246" i="2" s="1"/>
  <c r="BA350" i="4"/>
  <c r="X250" i="2" s="1"/>
  <c r="BA355" i="4"/>
  <c r="X252" i="2" s="1"/>
  <c r="BA473" i="4"/>
  <c r="X339" i="2" s="1"/>
  <c r="BA479" i="4"/>
  <c r="X342" i="2" s="1"/>
  <c r="BA485" i="4"/>
  <c r="BA491"/>
  <c r="BA496"/>
  <c r="X356" i="2" s="1"/>
  <c r="BA504" i="4"/>
  <c r="BA508"/>
  <c r="X365" i="2" s="1"/>
  <c r="BA512" i="4"/>
  <c r="X369" i="2" s="1"/>
  <c r="BA517" i="4"/>
  <c r="BA521"/>
  <c r="X375" i="2" s="1"/>
  <c r="BA525" i="4"/>
  <c r="X379" i="2" s="1"/>
  <c r="BA530" i="4"/>
  <c r="BA534"/>
  <c r="X385" i="2" s="1"/>
  <c r="BA538" i="4"/>
  <c r="X389" i="2" s="1"/>
  <c r="BA543" i="4"/>
  <c r="BA547"/>
  <c r="X395" i="2" s="1"/>
  <c r="BA551" i="4"/>
  <c r="X399" i="2" s="1"/>
  <c r="BA345" i="4"/>
  <c r="X245" i="2" s="1"/>
  <c r="BA349" i="4"/>
  <c r="X249" i="2" s="1"/>
  <c r="BA354" i="4"/>
  <c r="BA358"/>
  <c r="X255" i="2" s="1"/>
  <c r="BA478" i="4"/>
  <c r="BA483"/>
  <c r="X346" i="2" s="1"/>
  <c r="BA490" i="4"/>
  <c r="BA495"/>
  <c r="X355" i="2" s="1"/>
  <c r="BA503" i="4"/>
  <c r="BA507"/>
  <c r="X364" i="2" s="1"/>
  <c r="BA511" i="4"/>
  <c r="BA516"/>
  <c r="BA520"/>
  <c r="X374" i="2" s="1"/>
  <c r="BA524" i="4"/>
  <c r="BA529"/>
  <c r="BA533"/>
  <c r="X384" i="2" s="1"/>
  <c r="BA537" i="4"/>
  <c r="BA542"/>
  <c r="BA546"/>
  <c r="X394" i="2" s="1"/>
  <c r="BA550" i="4"/>
  <c r="BA555"/>
  <c r="BA344"/>
  <c r="X244" i="2" s="1"/>
  <c r="BA348" i="4"/>
  <c r="BA353"/>
  <c r="BA357"/>
  <c r="X254" i="2" s="1"/>
  <c r="BA361" i="4"/>
  <c r="BA366"/>
  <c r="BA370"/>
  <c r="X264" i="2" s="1"/>
  <c r="BA374" i="4"/>
  <c r="BA362"/>
  <c r="X259" i="2" s="1"/>
  <c r="BA368" i="4"/>
  <c r="X262" i="2" s="1"/>
  <c r="BA373" i="4"/>
  <c r="X267" i="2" s="1"/>
  <c r="BA379" i="4"/>
  <c r="BA383"/>
  <c r="X274" i="2" s="1"/>
  <c r="BA387" i="4"/>
  <c r="BA392"/>
  <c r="BA396"/>
  <c r="X284" i="2" s="1"/>
  <c r="BA400" i="4"/>
  <c r="BA405"/>
  <c r="BA409"/>
  <c r="X294" i="2" s="1"/>
  <c r="BA413" i="4"/>
  <c r="BA418"/>
  <c r="BA422"/>
  <c r="X304" i="2" s="1"/>
  <c r="BA426" i="4"/>
  <c r="BA431"/>
  <c r="BA435"/>
  <c r="X314" i="2" s="1"/>
  <c r="BA439" i="4"/>
  <c r="BA444"/>
  <c r="BA232"/>
  <c r="X163" i="2" s="1"/>
  <c r="BA236" i="4"/>
  <c r="X167" i="2" s="1"/>
  <c r="BA360" i="4"/>
  <c r="X257" i="2" s="1"/>
  <c r="BA367" i="4"/>
  <c r="BA372"/>
  <c r="X266" i="2" s="1"/>
  <c r="BA378" i="4"/>
  <c r="BA382"/>
  <c r="X273" i="2" s="1"/>
  <c r="BA386" i="4"/>
  <c r="X277" i="2" s="1"/>
  <c r="BA391" i="4"/>
  <c r="BA395"/>
  <c r="X283" i="2" s="1"/>
  <c r="BA399" i="4"/>
  <c r="X287" i="2" s="1"/>
  <c r="BA404" i="4"/>
  <c r="BA408"/>
  <c r="X293" i="2" s="1"/>
  <c r="BA412" i="4"/>
  <c r="X297" i="2" s="1"/>
  <c r="BA417" i="4"/>
  <c r="BA421"/>
  <c r="X303" i="2" s="1"/>
  <c r="BA425" i="4"/>
  <c r="X307" i="2" s="1"/>
  <c r="BA430" i="4"/>
  <c r="BA434"/>
  <c r="X313" i="2" s="1"/>
  <c r="BA438" i="4"/>
  <c r="X317" i="2" s="1"/>
  <c r="BA443" i="4"/>
  <c r="BA231"/>
  <c r="X162" i="2" s="1"/>
  <c r="BA235" i="4"/>
  <c r="X166" i="2" s="1"/>
  <c r="BA239" i="4"/>
  <c r="X170" i="2" s="1"/>
  <c r="BA359" i="4"/>
  <c r="X256" i="2" s="1"/>
  <c r="BA365" i="4"/>
  <c r="BA371"/>
  <c r="X265" i="2" s="1"/>
  <c r="BA376" i="4"/>
  <c r="X270" i="2" s="1"/>
  <c r="BA381" i="4"/>
  <c r="X272" i="2" s="1"/>
  <c r="BA385" i="4"/>
  <c r="X276" i="2" s="1"/>
  <c r="BA389" i="4"/>
  <c r="X280" i="2" s="1"/>
  <c r="BA394" i="4"/>
  <c r="X282" i="2" s="1"/>
  <c r="BA398" i="4"/>
  <c r="X286" i="2" s="1"/>
  <c r="BA402" i="4"/>
  <c r="X290" i="2" s="1"/>
  <c r="BA407" i="4"/>
  <c r="X292" i="2" s="1"/>
  <c r="BA411" i="4"/>
  <c r="X296" i="2" s="1"/>
  <c r="BA415" i="4"/>
  <c r="X300" i="2" s="1"/>
  <c r="BA420" i="4"/>
  <c r="X302" i="2" s="1"/>
  <c r="BA424" i="4"/>
  <c r="X306" i="2" s="1"/>
  <c r="BA428" i="4"/>
  <c r="X310" i="2" s="1"/>
  <c r="BA433" i="4"/>
  <c r="X312" i="2" s="1"/>
  <c r="BA437" i="4"/>
  <c r="X316" i="2" s="1"/>
  <c r="BA441" i="4"/>
  <c r="X320" i="2" s="1"/>
  <c r="BA234" i="4"/>
  <c r="X165" i="2" s="1"/>
  <c r="BA238" i="4"/>
  <c r="X169" i="2" s="1"/>
  <c r="BA363" i="4"/>
  <c r="X260" i="2" s="1"/>
  <c r="BA369" i="4"/>
  <c r="X263" i="2" s="1"/>
  <c r="BA375" i="4"/>
  <c r="X269" i="2" s="1"/>
  <c r="BA380" i="4"/>
  <c r="BA384"/>
  <c r="X275" i="2" s="1"/>
  <c r="BA388" i="4"/>
  <c r="X279" i="2" s="1"/>
  <c r="BA393" i="4"/>
  <c r="BA397"/>
  <c r="X285" i="2" s="1"/>
  <c r="BA401" i="4"/>
  <c r="X289" i="2" s="1"/>
  <c r="BA406" i="4"/>
  <c r="BA410"/>
  <c r="X295" i="2" s="1"/>
  <c r="BA414" i="4"/>
  <c r="X299" i="2" s="1"/>
  <c r="BA419" i="4"/>
  <c r="BA423"/>
  <c r="X305" i="2" s="1"/>
  <c r="BA427" i="4"/>
  <c r="X309" i="2" s="1"/>
  <c r="BA432" i="4"/>
  <c r="BA436"/>
  <c r="X315" i="2" s="1"/>
  <c r="BA440" i="4"/>
  <c r="X319" i="2" s="1"/>
  <c r="BA233" i="4"/>
  <c r="X164" i="2" s="1"/>
  <c r="BA237" i="4"/>
  <c r="BA242"/>
  <c r="BA246"/>
  <c r="X174" i="2" s="1"/>
  <c r="BA250" i="4"/>
  <c r="BA255"/>
  <c r="BA259"/>
  <c r="X184" i="2" s="1"/>
  <c r="BA263" i="4"/>
  <c r="BA268"/>
  <c r="BA272"/>
  <c r="X194" i="2" s="1"/>
  <c r="BA276" i="4"/>
  <c r="BA281"/>
  <c r="BA285"/>
  <c r="X204" i="2" s="1"/>
  <c r="BA289" i="4"/>
  <c r="BA294"/>
  <c r="BA298"/>
  <c r="X214" i="2" s="1"/>
  <c r="BA302" i="4"/>
  <c r="BA307"/>
  <c r="BA311"/>
  <c r="X224" i="2" s="1"/>
  <c r="BA315" i="4"/>
  <c r="BA244"/>
  <c r="X172" i="2" s="1"/>
  <c r="BA249" i="4"/>
  <c r="X177" i="2" s="1"/>
  <c r="BA256" i="4"/>
  <c r="BA261"/>
  <c r="X186" i="2" s="1"/>
  <c r="BA267" i="4"/>
  <c r="BA273"/>
  <c r="X195" i="2" s="1"/>
  <c r="BA278" i="4"/>
  <c r="X200" i="2" s="1"/>
  <c r="BA284" i="4"/>
  <c r="X203" i="2" s="1"/>
  <c r="BA290" i="4"/>
  <c r="X209" i="2" s="1"/>
  <c r="BA296" i="4"/>
  <c r="X212" i="2" s="1"/>
  <c r="BA301" i="4"/>
  <c r="X217" i="2" s="1"/>
  <c r="BA308" i="4"/>
  <c r="BA313"/>
  <c r="X226" i="2" s="1"/>
  <c r="BA319" i="4"/>
  <c r="BA323"/>
  <c r="X233" i="2" s="1"/>
  <c r="BA327" i="4"/>
  <c r="X237" i="2" s="1"/>
  <c r="BA332" i="4"/>
  <c r="BA121"/>
  <c r="X83" i="2" s="1"/>
  <c r="BA125" i="4"/>
  <c r="X87" i="2" s="1"/>
  <c r="BA130" i="4"/>
  <c r="BA134"/>
  <c r="X93" i="2" s="1"/>
  <c r="BA138" i="4"/>
  <c r="X97" i="2" s="1"/>
  <c r="BA143" i="4"/>
  <c r="BA147"/>
  <c r="X103" i="2" s="1"/>
  <c r="BA243" i="4"/>
  <c r="BA248"/>
  <c r="X176" i="2" s="1"/>
  <c r="BA254" i="4"/>
  <c r="BA260"/>
  <c r="X185" i="2" s="1"/>
  <c r="BA265" i="4"/>
  <c r="X190" i="2" s="1"/>
  <c r="BA271" i="4"/>
  <c r="X193" i="2" s="1"/>
  <c r="BA277" i="4"/>
  <c r="X199" i="2" s="1"/>
  <c r="BA283" i="4"/>
  <c r="X202" i="2" s="1"/>
  <c r="BA288" i="4"/>
  <c r="X207" i="2" s="1"/>
  <c r="BA295" i="4"/>
  <c r="BA300"/>
  <c r="X216" i="2" s="1"/>
  <c r="BA306" i="4"/>
  <c r="BA312"/>
  <c r="X225" i="2" s="1"/>
  <c r="BA317" i="4"/>
  <c r="X230" i="2" s="1"/>
  <c r="BA322" i="4"/>
  <c r="X232" i="2" s="1"/>
  <c r="BA326" i="4"/>
  <c r="X236" i="2" s="1"/>
  <c r="BA330" i="4"/>
  <c r="X240" i="2" s="1"/>
  <c r="BA120" i="4"/>
  <c r="X82" i="2" s="1"/>
  <c r="BA124" i="4"/>
  <c r="X86" i="2" s="1"/>
  <c r="BA128" i="4"/>
  <c r="X90" i="2" s="1"/>
  <c r="BA133" i="4"/>
  <c r="X92" i="2" s="1"/>
  <c r="BA137" i="4"/>
  <c r="X96" i="2" s="1"/>
  <c r="BA241" i="4"/>
  <c r="BA247"/>
  <c r="X175" i="2" s="1"/>
  <c r="BA252" i="4"/>
  <c r="X180" i="2" s="1"/>
  <c r="BA258" i="4"/>
  <c r="X183" i="2" s="1"/>
  <c r="BA264" i="4"/>
  <c r="X189" i="2" s="1"/>
  <c r="BA270" i="4"/>
  <c r="X192" i="2" s="1"/>
  <c r="BA275" i="4"/>
  <c r="X197" i="2" s="1"/>
  <c r="BA282" i="4"/>
  <c r="BA287"/>
  <c r="X206" i="2" s="1"/>
  <c r="BA293" i="4"/>
  <c r="BA299"/>
  <c r="X215" i="2" s="1"/>
  <c r="BA304" i="4"/>
  <c r="X220" i="2" s="1"/>
  <c r="BA310" i="4"/>
  <c r="X223" i="2" s="1"/>
  <c r="BA316" i="4"/>
  <c r="X229" i="2" s="1"/>
  <c r="BA321" i="4"/>
  <c r="BA325"/>
  <c r="X235" i="2" s="1"/>
  <c r="BA329" i="4"/>
  <c r="X239" i="2" s="1"/>
  <c r="BA245" i="4"/>
  <c r="X173" i="2" s="1"/>
  <c r="BA251" i="4"/>
  <c r="X179" i="2" s="1"/>
  <c r="BA257" i="4"/>
  <c r="X182" i="2" s="1"/>
  <c r="BA262" i="4"/>
  <c r="X187" i="2" s="1"/>
  <c r="BA269" i="4"/>
  <c r="BA274"/>
  <c r="X196" i="2" s="1"/>
  <c r="BA280" i="4"/>
  <c r="BA286"/>
  <c r="X205" i="2" s="1"/>
  <c r="BA291" i="4"/>
  <c r="X210" i="2" s="1"/>
  <c r="BA297" i="4"/>
  <c r="X213" i="2" s="1"/>
  <c r="BA303" i="4"/>
  <c r="X219" i="2" s="1"/>
  <c r="BA309" i="4"/>
  <c r="X222" i="2" s="1"/>
  <c r="BA314" i="4"/>
  <c r="X227" i="2" s="1"/>
  <c r="BA320" i="4"/>
  <c r="BA324"/>
  <c r="X234" i="2" s="1"/>
  <c r="BA328" i="4"/>
  <c r="BA333"/>
  <c r="BA122"/>
  <c r="X84" i="2" s="1"/>
  <c r="BA126" i="4"/>
  <c r="BA131"/>
  <c r="BA135"/>
  <c r="X94" i="2" s="1"/>
  <c r="BA139" i="4"/>
  <c r="BA144"/>
  <c r="BA148"/>
  <c r="X104" i="2" s="1"/>
  <c r="BA152" i="4"/>
  <c r="BA157"/>
  <c r="BA161"/>
  <c r="X114" i="2" s="1"/>
  <c r="BA165" i="4"/>
  <c r="BA170"/>
  <c r="BA174"/>
  <c r="X124" i="2" s="1"/>
  <c r="BA178" i="4"/>
  <c r="BA183"/>
  <c r="BA187"/>
  <c r="X134" i="2" s="1"/>
  <c r="BA191" i="4"/>
  <c r="BA196"/>
  <c r="BA200"/>
  <c r="X144" i="2" s="1"/>
  <c r="BA204" i="4"/>
  <c r="BA209"/>
  <c r="BA213"/>
  <c r="X154" i="2" s="1"/>
  <c r="BA217" i="4"/>
  <c r="BA222"/>
  <c r="BA12"/>
  <c r="X4" i="2" s="1"/>
  <c r="BA16" i="4"/>
  <c r="BA132"/>
  <c r="BA146"/>
  <c r="X102" i="2" s="1"/>
  <c r="BA150" i="4"/>
  <c r="X106" i="2" s="1"/>
  <c r="BA156" i="4"/>
  <c r="BA162"/>
  <c r="X115" i="2" s="1"/>
  <c r="BA167" i="4"/>
  <c r="X120" i="2" s="1"/>
  <c r="BA173" i="4"/>
  <c r="X123" i="2" s="1"/>
  <c r="BA179" i="4"/>
  <c r="X129" i="2" s="1"/>
  <c r="BA185" i="4"/>
  <c r="X132" i="2" s="1"/>
  <c r="BA190" i="4"/>
  <c r="X137" i="2" s="1"/>
  <c r="BA197" i="4"/>
  <c r="BA202"/>
  <c r="X146" i="2" s="1"/>
  <c r="BA208" i="4"/>
  <c r="BA214"/>
  <c r="X155" i="2" s="1"/>
  <c r="BA219" i="4"/>
  <c r="X160" i="2" s="1"/>
  <c r="BA10" i="4"/>
  <c r="X2" i="2" s="1"/>
  <c r="BA15" i="4"/>
  <c r="X7" i="2" s="1"/>
  <c r="BA23" i="4"/>
  <c r="X12" i="2" s="1"/>
  <c r="BA27" i="4"/>
  <c r="X16" i="2" s="1"/>
  <c r="BA31" i="4"/>
  <c r="X20" i="2" s="1"/>
  <c r="BA36" i="4"/>
  <c r="X22" i="2" s="1"/>
  <c r="BA40" i="4"/>
  <c r="X26" i="2" s="1"/>
  <c r="BA44" i="4"/>
  <c r="X30" i="2" s="1"/>
  <c r="BA49" i="4"/>
  <c r="X32" i="2" s="1"/>
  <c r="BA53" i="4"/>
  <c r="X36" i="2" s="1"/>
  <c r="BA55" i="4"/>
  <c r="BA60"/>
  <c r="BA64"/>
  <c r="X44" i="2" s="1"/>
  <c r="BA68" i="4"/>
  <c r="BA73"/>
  <c r="BA77"/>
  <c r="X54" i="2" s="1"/>
  <c r="BA81" i="4"/>
  <c r="BA86"/>
  <c r="BA90"/>
  <c r="X64" i="2" s="1"/>
  <c r="BA94" i="4"/>
  <c r="BA99"/>
  <c r="BA103"/>
  <c r="X74" i="2" s="1"/>
  <c r="BA107" i="4"/>
  <c r="BA112"/>
  <c r="BA127"/>
  <c r="X89" i="2" s="1"/>
  <c r="BA145" i="4"/>
  <c r="BA154"/>
  <c r="X110" i="2" s="1"/>
  <c r="BA160" i="4"/>
  <c r="X113" i="2" s="1"/>
  <c r="BA166" i="4"/>
  <c r="X119" i="2" s="1"/>
  <c r="BA172" i="4"/>
  <c r="X122" i="2" s="1"/>
  <c r="BA177" i="4"/>
  <c r="X127" i="2" s="1"/>
  <c r="BA184" i="4"/>
  <c r="BA189"/>
  <c r="X136" i="2" s="1"/>
  <c r="BA195" i="4"/>
  <c r="BA201"/>
  <c r="X145" i="2" s="1"/>
  <c r="BA206" i="4"/>
  <c r="X150" i="2" s="1"/>
  <c r="BA212" i="4"/>
  <c r="X153" i="2" s="1"/>
  <c r="BA218" i="4"/>
  <c r="X159" i="2" s="1"/>
  <c r="BA14" i="4"/>
  <c r="X6" i="2" s="1"/>
  <c r="BA22" i="4"/>
  <c r="BA26"/>
  <c r="X15" i="2" s="1"/>
  <c r="BA30" i="4"/>
  <c r="X19" i="2" s="1"/>
  <c r="BA35" i="4"/>
  <c r="BA39"/>
  <c r="X25" i="2" s="1"/>
  <c r="BA43" i="4"/>
  <c r="X29" i="2" s="1"/>
  <c r="BA48" i="4"/>
  <c r="BA52"/>
  <c r="X35" i="2" s="1"/>
  <c r="BA59" i="4"/>
  <c r="BA63"/>
  <c r="X43" i="2" s="1"/>
  <c r="BA67" i="4"/>
  <c r="X47" i="2" s="1"/>
  <c r="BA72" i="4"/>
  <c r="BA76"/>
  <c r="X53" i="2" s="1"/>
  <c r="BA80" i="4"/>
  <c r="X57" i="2" s="1"/>
  <c r="BA85" i="4"/>
  <c r="BA89"/>
  <c r="X63" i="2" s="1"/>
  <c r="BA93" i="4"/>
  <c r="X67" i="2" s="1"/>
  <c r="BA98" i="4"/>
  <c r="BA102"/>
  <c r="X73" i="2" s="1"/>
  <c r="BA106" i="4"/>
  <c r="X77" i="2" s="1"/>
  <c r="BA111" i="4"/>
  <c r="BA123"/>
  <c r="X85" i="2" s="1"/>
  <c r="BA141" i="4"/>
  <c r="X100" i="2" s="1"/>
  <c r="BA153" i="4"/>
  <c r="X109" i="2" s="1"/>
  <c r="BA159" i="4"/>
  <c r="X112" i="2" s="1"/>
  <c r="BA164" i="4"/>
  <c r="X117" i="2" s="1"/>
  <c r="BA171" i="4"/>
  <c r="BA176"/>
  <c r="X126" i="2" s="1"/>
  <c r="BA182" i="4"/>
  <c r="BA188"/>
  <c r="X135" i="2" s="1"/>
  <c r="BA193" i="4"/>
  <c r="X140" i="2" s="1"/>
  <c r="BA199" i="4"/>
  <c r="X143" i="2" s="1"/>
  <c r="BA205" i="4"/>
  <c r="X149" i="2" s="1"/>
  <c r="BA211" i="4"/>
  <c r="X152" i="2" s="1"/>
  <c r="BA216" i="4"/>
  <c r="X157" i="2" s="1"/>
  <c r="BA13" i="4"/>
  <c r="X5" i="2" s="1"/>
  <c r="BA18" i="4"/>
  <c r="X10" i="2" s="1"/>
  <c r="BA21" i="4"/>
  <c r="BA25"/>
  <c r="X14" i="2" s="1"/>
  <c r="BA29" i="4"/>
  <c r="BA34"/>
  <c r="BA38"/>
  <c r="X24" i="2" s="1"/>
  <c r="BA42" i="4"/>
  <c r="BA47"/>
  <c r="BA51"/>
  <c r="X34" i="2" s="1"/>
  <c r="BA54" i="4"/>
  <c r="X37" i="2" s="1"/>
  <c r="BA57" i="4"/>
  <c r="X40" i="2" s="1"/>
  <c r="BA62" i="4"/>
  <c r="X42" i="2" s="1"/>
  <c r="BA66" i="4"/>
  <c r="X46" i="2" s="1"/>
  <c r="BA70" i="4"/>
  <c r="X50" i="2" s="1"/>
  <c r="BA75" i="4"/>
  <c r="X52" i="2" s="1"/>
  <c r="BA79" i="4"/>
  <c r="X56" i="2" s="1"/>
  <c r="BA83" i="4"/>
  <c r="X60" i="2" s="1"/>
  <c r="BA88" i="4"/>
  <c r="X62" i="2" s="1"/>
  <c r="BA92" i="4"/>
  <c r="X66" i="2" s="1"/>
  <c r="BA96" i="4"/>
  <c r="X70" i="2" s="1"/>
  <c r="BA101" i="4"/>
  <c r="X72" i="2" s="1"/>
  <c r="BA105" i="4"/>
  <c r="X76" i="2" s="1"/>
  <c r="BA109" i="4"/>
  <c r="X80" i="2" s="1"/>
  <c r="BA136" i="4"/>
  <c r="X95" i="2" s="1"/>
  <c r="BA140" i="4"/>
  <c r="X99" i="2" s="1"/>
  <c r="BA149" i="4"/>
  <c r="X105" i="2" s="1"/>
  <c r="BA151" i="4"/>
  <c r="X107" i="2" s="1"/>
  <c r="BA158" i="4"/>
  <c r="BA163"/>
  <c r="X116" i="2" s="1"/>
  <c r="BA169" i="4"/>
  <c r="BA175"/>
  <c r="X125" i="2" s="1"/>
  <c r="BA180" i="4"/>
  <c r="X130" i="2" s="1"/>
  <c r="BA186" i="4"/>
  <c r="X133" i="2" s="1"/>
  <c r="BA192" i="4"/>
  <c r="X139" i="2" s="1"/>
  <c r="BA198" i="4"/>
  <c r="X142" i="2" s="1"/>
  <c r="BA203" i="4"/>
  <c r="X147" i="2" s="1"/>
  <c r="BA210" i="4"/>
  <c r="BA215"/>
  <c r="X156" i="2" s="1"/>
  <c r="BA221" i="4"/>
  <c r="BA11"/>
  <c r="X3" i="2" s="1"/>
  <c r="BA17" i="4"/>
  <c r="X9" i="2" s="1"/>
  <c r="BA20" i="4"/>
  <c r="BA24"/>
  <c r="X13" i="2" s="1"/>
  <c r="BA28" i="4"/>
  <c r="X17" i="2" s="1"/>
  <c r="BA33" i="4"/>
  <c r="BA37"/>
  <c r="X23" i="2" s="1"/>
  <c r="BA41" i="4"/>
  <c r="X27" i="2" s="1"/>
  <c r="BA46" i="4"/>
  <c r="BA50"/>
  <c r="X33" i="2" s="1"/>
  <c r="BA56" i="4"/>
  <c r="X39" i="2" s="1"/>
  <c r="BA61" i="4"/>
  <c r="BA65"/>
  <c r="X45" i="2" s="1"/>
  <c r="BA69" i="4"/>
  <c r="X49" i="2" s="1"/>
  <c r="BA74" i="4"/>
  <c r="BA78"/>
  <c r="X55" i="2" s="1"/>
  <c r="BA82" i="4"/>
  <c r="X59" i="2" s="1"/>
  <c r="BA87" i="4"/>
  <c r="BA91"/>
  <c r="X65" i="2" s="1"/>
  <c r="BA95" i="4"/>
  <c r="X69" i="2" s="1"/>
  <c r="BA100" i="4"/>
  <c r="BA104"/>
  <c r="X75" i="2" s="1"/>
  <c r="BA108" i="4"/>
  <c r="X79" i="2" s="1"/>
  <c r="W68"/>
  <c r="W108"/>
  <c r="W28"/>
  <c r="W158"/>
  <c r="W118"/>
  <c r="W168"/>
  <c r="W318"/>
  <c r="W278"/>
  <c r="W288"/>
  <c r="W258"/>
  <c r="W388"/>
  <c r="W478"/>
  <c r="W538"/>
  <c r="W528"/>
  <c r="W38"/>
  <c r="W88"/>
  <c r="W198"/>
  <c r="W398"/>
  <c r="W338"/>
  <c r="W208"/>
  <c r="W368"/>
  <c r="W348"/>
  <c r="W448"/>
  <c r="W458"/>
  <c r="W148"/>
  <c r="W18"/>
  <c r="W128"/>
  <c r="W308"/>
  <c r="W268"/>
  <c r="W248"/>
  <c r="W378"/>
  <c r="W358"/>
  <c r="W468"/>
  <c r="W428"/>
  <c r="W558"/>
  <c r="BB561" i="4"/>
  <c r="BB784"/>
  <c r="BB672"/>
  <c r="BB118"/>
  <c r="BB229"/>
  <c r="BB340"/>
  <c r="BB451"/>
  <c r="BA562"/>
  <c r="BA673"/>
  <c r="BA785"/>
  <c r="BA341"/>
  <c r="BA452"/>
  <c r="BA119"/>
  <c r="BA230"/>
  <c r="BA9"/>
  <c r="BC2"/>
  <c r="BB1"/>
  <c r="BB8"/>
  <c r="BA3"/>
  <c r="X418" i="2" l="1"/>
  <c r="X588"/>
  <c r="X568"/>
  <c r="X228"/>
  <c r="X478"/>
  <c r="X538"/>
  <c r="X558"/>
  <c r="X608"/>
  <c r="X598"/>
  <c r="X578"/>
  <c r="X408"/>
  <c r="X238"/>
  <c r="X258"/>
  <c r="X148"/>
  <c r="X498"/>
  <c r="X508"/>
  <c r="X468"/>
  <c r="X458"/>
  <c r="X448"/>
  <c r="X348"/>
  <c r="X338"/>
  <c r="X318"/>
  <c r="X308"/>
  <c r="X268"/>
  <c r="X128"/>
  <c r="X48"/>
  <c r="X28"/>
  <c r="X18"/>
  <c r="X78"/>
  <c r="X38"/>
  <c r="X108"/>
  <c r="X208"/>
  <c r="X188"/>
  <c r="X278"/>
  <c r="X248"/>
  <c r="X368"/>
  <c r="X378"/>
  <c r="X328"/>
  <c r="X428"/>
  <c r="X158"/>
  <c r="X118"/>
  <c r="X198"/>
  <c r="X288"/>
  <c r="X358"/>
  <c r="X438"/>
  <c r="X518"/>
  <c r="X488"/>
  <c r="X58"/>
  <c r="X8"/>
  <c r="X88"/>
  <c r="X168"/>
  <c r="X298"/>
  <c r="X388"/>
  <c r="X548"/>
  <c r="X528"/>
  <c r="BB787" i="4"/>
  <c r="Y563" i="2" s="1"/>
  <c r="BB791" i="4"/>
  <c r="Y567" i="2" s="1"/>
  <c r="BB786" i="4"/>
  <c r="Y562" i="2" s="1"/>
  <c r="BB792" i="4"/>
  <c r="BB796"/>
  <c r="BB790"/>
  <c r="Y566" i="2" s="1"/>
  <c r="BB794" i="4"/>
  <c r="Y570" i="2" s="1"/>
  <c r="BB799" i="4"/>
  <c r="Y572" i="2" s="1"/>
  <c r="BB789" i="4"/>
  <c r="Y565" i="2" s="1"/>
  <c r="BB788" i="4"/>
  <c r="Y564" i="2" s="1"/>
  <c r="BB802" i="4"/>
  <c r="Y575" i="2" s="1"/>
  <c r="BB806" i="4"/>
  <c r="Y579" i="2" s="1"/>
  <c r="BB800" i="4"/>
  <c r="Y573" i="2" s="1"/>
  <c r="BB803" i="4"/>
  <c r="Y576" i="2" s="1"/>
  <c r="BB807" i="4"/>
  <c r="Y580" i="2" s="1"/>
  <c r="BB793" i="4"/>
  <c r="Y569" i="2" s="1"/>
  <c r="BB797" i="4"/>
  <c r="BB798"/>
  <c r="BB801"/>
  <c r="Y574" i="2" s="1"/>
  <c r="BB805" i="4"/>
  <c r="BB810"/>
  <c r="BB814"/>
  <c r="Y584" i="2" s="1"/>
  <c r="BB818" i="4"/>
  <c r="BB804"/>
  <c r="Y577" i="2" s="1"/>
  <c r="BB811" i="4"/>
  <c r="BB816"/>
  <c r="Y586" i="2" s="1"/>
  <c r="BB809" i="4"/>
  <c r="BB815"/>
  <c r="Y585" i="2" s="1"/>
  <c r="BB820" i="4"/>
  <c r="Y590" i="2" s="1"/>
  <c r="BB823" i="4"/>
  <c r="BB827"/>
  <c r="Y594" i="2" s="1"/>
  <c r="BB831" i="4"/>
  <c r="BB813"/>
  <c r="Y583" i="2" s="1"/>
  <c r="BB819" i="4"/>
  <c r="Y589" i="2" s="1"/>
  <c r="BB822" i="4"/>
  <c r="BB826"/>
  <c r="Y593" i="2" s="1"/>
  <c r="BB830" i="4"/>
  <c r="Y597" i="2" s="1"/>
  <c r="BB812" i="4"/>
  <c r="Y582" i="2" s="1"/>
  <c r="BB817" i="4"/>
  <c r="Y587" i="2" s="1"/>
  <c r="BB825" i="4"/>
  <c r="Y592" i="2" s="1"/>
  <c r="BB829" i="4"/>
  <c r="Y596" i="2" s="1"/>
  <c r="BB833" i="4"/>
  <c r="Y600" i="2" s="1"/>
  <c r="BB838" i="4"/>
  <c r="Y602" i="2" s="1"/>
  <c r="BB842" i="4"/>
  <c r="Y606" i="2" s="1"/>
  <c r="BB846" i="4"/>
  <c r="Y610" i="2" s="1"/>
  <c r="BB851" i="4"/>
  <c r="Y612" i="2" s="1"/>
  <c r="BB828" i="4"/>
  <c r="Y595" i="2" s="1"/>
  <c r="BB824" i="4"/>
  <c r="BB836"/>
  <c r="BB841"/>
  <c r="Y605" i="2" s="1"/>
  <c r="BB848" i="4"/>
  <c r="BB853"/>
  <c r="Y614" i="2" s="1"/>
  <c r="BB855" i="4"/>
  <c r="Y616" i="2" s="1"/>
  <c r="BB859" i="4"/>
  <c r="Y620" i="2" s="1"/>
  <c r="BB674" i="4"/>
  <c r="Y482" i="2" s="1"/>
  <c r="BB678" i="4"/>
  <c r="Y486" i="2" s="1"/>
  <c r="BB682" i="4"/>
  <c r="Y490" i="2" s="1"/>
  <c r="BB687" i="4"/>
  <c r="Y492" i="2" s="1"/>
  <c r="BB844" i="4"/>
  <c r="BB837"/>
  <c r="BB840"/>
  <c r="Y604" i="2" s="1"/>
  <c r="BB849" i="4"/>
  <c r="BB852"/>
  <c r="Y613" i="2" s="1"/>
  <c r="BB832" i="4"/>
  <c r="Y599" i="2" s="1"/>
  <c r="BB835" i="4"/>
  <c r="BB843"/>
  <c r="Y607" i="2" s="1"/>
  <c r="BB850" i="4"/>
  <c r="BB856"/>
  <c r="Y617" i="2" s="1"/>
  <c r="BB862" i="4"/>
  <c r="BB679"/>
  <c r="Y487" i="2" s="1"/>
  <c r="BB685" i="4"/>
  <c r="BB690"/>
  <c r="Y495" i="2" s="1"/>
  <c r="BB694" i="4"/>
  <c r="Y499" i="2" s="1"/>
  <c r="BB699" i="4"/>
  <c r="BB703"/>
  <c r="Y505" i="2" s="1"/>
  <c r="BB707" i="4"/>
  <c r="Y509" i="2" s="1"/>
  <c r="BB712" i="4"/>
  <c r="BB716"/>
  <c r="Y515" i="2" s="1"/>
  <c r="BB720" i="4"/>
  <c r="Y519" i="2" s="1"/>
  <c r="BB725" i="4"/>
  <c r="BB729"/>
  <c r="Y525" i="2" s="1"/>
  <c r="BB733" i="4"/>
  <c r="Y529" i="2" s="1"/>
  <c r="BB738" i="4"/>
  <c r="BB742"/>
  <c r="Y535" i="2" s="1"/>
  <c r="BB839" i="4"/>
  <c r="Y603" i="2" s="1"/>
  <c r="BB858" i="4"/>
  <c r="Y619" i="2" s="1"/>
  <c r="BB676" i="4"/>
  <c r="Y484" i="2" s="1"/>
  <c r="BB688" i="4"/>
  <c r="Y493" i="2" s="1"/>
  <c r="BB693" i="4"/>
  <c r="BB854"/>
  <c r="Y615" i="2" s="1"/>
  <c r="BB861" i="4"/>
  <c r="BB681"/>
  <c r="Y489" i="2" s="1"/>
  <c r="BB686" i="4"/>
  <c r="BB695"/>
  <c r="Y500" i="2" s="1"/>
  <c r="BB700" i="4"/>
  <c r="Y502" i="2" s="1"/>
  <c r="BB857" i="4"/>
  <c r="BB698"/>
  <c r="BB704"/>
  <c r="Y506" i="2" s="1"/>
  <c r="BB675" i="4"/>
  <c r="Y483" i="2" s="1"/>
  <c r="BB684" i="4"/>
  <c r="BB691"/>
  <c r="Y496" i="2" s="1"/>
  <c r="BB697" i="4"/>
  <c r="BB702"/>
  <c r="Y504" i="2" s="1"/>
  <c r="BB708" i="4"/>
  <c r="Y510" i="2" s="1"/>
  <c r="BB845" i="4"/>
  <c r="Y609" i="2" s="1"/>
  <c r="BB677" i="4"/>
  <c r="Y485" i="2" s="1"/>
  <c r="BB680" i="4"/>
  <c r="BB689"/>
  <c r="Y494" i="2" s="1"/>
  <c r="BB692" i="4"/>
  <c r="Y497" i="2" s="1"/>
  <c r="BB701" i="4"/>
  <c r="Y503" i="2" s="1"/>
  <c r="BB706" i="4"/>
  <c r="BB713"/>
  <c r="Y512" i="2" s="1"/>
  <c r="BB718" i="4"/>
  <c r="Y517" i="2" s="1"/>
  <c r="BB724" i="4"/>
  <c r="BB730"/>
  <c r="Y526" i="2" s="1"/>
  <c r="BB711" i="4"/>
  <c r="BB715"/>
  <c r="Y514" i="2" s="1"/>
  <c r="BB727" i="4"/>
  <c r="Y523" i="2" s="1"/>
  <c r="BB736" i="4"/>
  <c r="BB741"/>
  <c r="Y534" i="2" s="1"/>
  <c r="BB744" i="4"/>
  <c r="Y537" i="2" s="1"/>
  <c r="BB749" i="4"/>
  <c r="BB753"/>
  <c r="BB757"/>
  <c r="Y545" i="2" s="1"/>
  <c r="BB761" i="4"/>
  <c r="Y549" i="2" s="1"/>
  <c r="BB766" i="4"/>
  <c r="BB705"/>
  <c r="Y507" i="2" s="1"/>
  <c r="BB717" i="4"/>
  <c r="Y516" i="2" s="1"/>
  <c r="BB721" i="4"/>
  <c r="Y520" i="2" s="1"/>
  <c r="BB734" i="4"/>
  <c r="Y530" i="2" s="1"/>
  <c r="BB743" i="4"/>
  <c r="Y536" i="2" s="1"/>
  <c r="BB746" i="4"/>
  <c r="Y539" i="2" s="1"/>
  <c r="BB752" i="4"/>
  <c r="BB758"/>
  <c r="Y546" i="2" s="1"/>
  <c r="BB764" i="4"/>
  <c r="BB771"/>
  <c r="BB775"/>
  <c r="Y560" i="2" s="1"/>
  <c r="BB714" i="4"/>
  <c r="Y513" i="2" s="1"/>
  <c r="BB723" i="4"/>
  <c r="BB726"/>
  <c r="Y522" i="2" s="1"/>
  <c r="BB732" i="4"/>
  <c r="BB745"/>
  <c r="Y538" i="2" s="1"/>
  <c r="BB751" i="4"/>
  <c r="BB756"/>
  <c r="Y544" i="2" s="1"/>
  <c r="BB762" i="4"/>
  <c r="Y550" i="2" s="1"/>
  <c r="BB768" i="4"/>
  <c r="Y553" i="2" s="1"/>
  <c r="BB770" i="4"/>
  <c r="Y555" i="2" s="1"/>
  <c r="BB774" i="4"/>
  <c r="Y559" i="2" s="1"/>
  <c r="BB719" i="4"/>
  <c r="BB728"/>
  <c r="Y524" i="2" s="1"/>
  <c r="BB731" i="4"/>
  <c r="Y527" i="2" s="1"/>
  <c r="BB739" i="4"/>
  <c r="Y532" i="2" s="1"/>
  <c r="BB750" i="4"/>
  <c r="BB755"/>
  <c r="Y543" i="2" s="1"/>
  <c r="BB760" i="4"/>
  <c r="BB767"/>
  <c r="Y552" i="2" s="1"/>
  <c r="BB769" i="4"/>
  <c r="Y554" i="2" s="1"/>
  <c r="BB773" i="4"/>
  <c r="BB778"/>
  <c r="BB710"/>
  <c r="BB737"/>
  <c r="BB740"/>
  <c r="Y533" i="2" s="1"/>
  <c r="BB747" i="4"/>
  <c r="Y540" i="2" s="1"/>
  <c r="BB754" i="4"/>
  <c r="Y542" i="2" s="1"/>
  <c r="BB759" i="4"/>
  <c r="Y547" i="2" s="1"/>
  <c r="BB765" i="4"/>
  <c r="BB772"/>
  <c r="Y557" i="2" s="1"/>
  <c r="BB777" i="4"/>
  <c r="BB565"/>
  <c r="Y404" i="2" s="1"/>
  <c r="BB569" i="4"/>
  <c r="BB564"/>
  <c r="Y403" i="2" s="1"/>
  <c r="BB573" i="4"/>
  <c r="BB577"/>
  <c r="Y413" i="2" s="1"/>
  <c r="BB581" i="4"/>
  <c r="Y417" i="2" s="1"/>
  <c r="BB586" i="4"/>
  <c r="BB590"/>
  <c r="Y423" i="2" s="1"/>
  <c r="BB594" i="4"/>
  <c r="Y427" i="2" s="1"/>
  <c r="BB599" i="4"/>
  <c r="BB603"/>
  <c r="Y433" i="2" s="1"/>
  <c r="BB607" i="4"/>
  <c r="Y437" i="2" s="1"/>
  <c r="BB563" i="4"/>
  <c r="Y402" i="2" s="1"/>
  <c r="BB568" i="4"/>
  <c r="Y407" i="2" s="1"/>
  <c r="BB571" i="4"/>
  <c r="Y410" i="2" s="1"/>
  <c r="BB576" i="4"/>
  <c r="Y412" i="2" s="1"/>
  <c r="BB580" i="4"/>
  <c r="Y416" i="2" s="1"/>
  <c r="BB584" i="4"/>
  <c r="Y420" i="2" s="1"/>
  <c r="BB589" i="4"/>
  <c r="Y422" i="2" s="1"/>
  <c r="BB593" i="4"/>
  <c r="Y426" i="2" s="1"/>
  <c r="BB597" i="4"/>
  <c r="Y430" i="2" s="1"/>
  <c r="BB602" i="4"/>
  <c r="Y432" i="2" s="1"/>
  <c r="BB567" i="4"/>
  <c r="Y406" i="2" s="1"/>
  <c r="BB570" i="4"/>
  <c r="Y409" i="2" s="1"/>
  <c r="BB575" i="4"/>
  <c r="BB579"/>
  <c r="Y415" i="2" s="1"/>
  <c r="BB583" i="4"/>
  <c r="Y419" i="2" s="1"/>
  <c r="BB588" i="4"/>
  <c r="BB592"/>
  <c r="Y425" i="2" s="1"/>
  <c r="BB596" i="4"/>
  <c r="Y429" i="2" s="1"/>
  <c r="BB601" i="4"/>
  <c r="BB605"/>
  <c r="Y435" i="2" s="1"/>
  <c r="BB566" i="4"/>
  <c r="Y405" i="2" s="1"/>
  <c r="BB574" i="4"/>
  <c r="BB578"/>
  <c r="Y414" i="2" s="1"/>
  <c r="BB582" i="4"/>
  <c r="BB587"/>
  <c r="BB591"/>
  <c r="Y424" i="2" s="1"/>
  <c r="BB595" i="4"/>
  <c r="BB600"/>
  <c r="BB604"/>
  <c r="Y434" i="2" s="1"/>
  <c r="BB608" i="4"/>
  <c r="BB613"/>
  <c r="BB617"/>
  <c r="Y444" i="2" s="1"/>
  <c r="BB621" i="4"/>
  <c r="BB626"/>
  <c r="BB630"/>
  <c r="Y454" i="2" s="1"/>
  <c r="BB634" i="4"/>
  <c r="BB639"/>
  <c r="BB643"/>
  <c r="Y464" i="2" s="1"/>
  <c r="BB647" i="4"/>
  <c r="BB606"/>
  <c r="Y436" i="2" s="1"/>
  <c r="BB615" i="4"/>
  <c r="Y442" i="2" s="1"/>
  <c r="BB620" i="4"/>
  <c r="Y447" i="2" s="1"/>
  <c r="BB627" i="4"/>
  <c r="BB632"/>
  <c r="Y456" i="2" s="1"/>
  <c r="BB638" i="4"/>
  <c r="BB644"/>
  <c r="Y465" i="2" s="1"/>
  <c r="BB649" i="4"/>
  <c r="Y470" i="2" s="1"/>
  <c r="BB654" i="4"/>
  <c r="Y472" i="2" s="1"/>
  <c r="BB658" i="4"/>
  <c r="Y476" i="2" s="1"/>
  <c r="BB662" i="4"/>
  <c r="Y480" i="2" s="1"/>
  <c r="BB454" i="4"/>
  <c r="Y323" i="2" s="1"/>
  <c r="BB458" i="4"/>
  <c r="Y327" i="2" s="1"/>
  <c r="BB463" i="4"/>
  <c r="BB467"/>
  <c r="Y333" i="2" s="1"/>
  <c r="BB471" i="4"/>
  <c r="Y337" i="2" s="1"/>
  <c r="BB614" i="4"/>
  <c r="BB619"/>
  <c r="Y446" i="2" s="1"/>
  <c r="BB625" i="4"/>
  <c r="BB631"/>
  <c r="Y455" i="2" s="1"/>
  <c r="BB636" i="4"/>
  <c r="Y460" i="2" s="1"/>
  <c r="BB642" i="4"/>
  <c r="Y463" i="2" s="1"/>
  <c r="BB648" i="4"/>
  <c r="Y469" i="2" s="1"/>
  <c r="BB653" i="4"/>
  <c r="BB657"/>
  <c r="Y475" i="2" s="1"/>
  <c r="BB661" i="4"/>
  <c r="Y479" i="2" s="1"/>
  <c r="BB453" i="4"/>
  <c r="Y322" i="2" s="1"/>
  <c r="BB457" i="4"/>
  <c r="Y326" i="2" s="1"/>
  <c r="BB461" i="4"/>
  <c r="Y330" i="2" s="1"/>
  <c r="BB466" i="4"/>
  <c r="Y332" i="2" s="1"/>
  <c r="BB609" i="4"/>
  <c r="Y439" i="2" s="1"/>
  <c r="BB612" i="4"/>
  <c r="BB618"/>
  <c r="Y445" i="2" s="1"/>
  <c r="BB623" i="4"/>
  <c r="Y450" i="2" s="1"/>
  <c r="BB629" i="4"/>
  <c r="Y453" i="2" s="1"/>
  <c r="BB635" i="4"/>
  <c r="Y459" i="2" s="1"/>
  <c r="BB641" i="4"/>
  <c r="Y462" i="2" s="1"/>
  <c r="BB646" i="4"/>
  <c r="Y467" i="2" s="1"/>
  <c r="BB652" i="4"/>
  <c r="BB656"/>
  <c r="Y474" i="2" s="1"/>
  <c r="BB660" i="4"/>
  <c r="BB665"/>
  <c r="BB456"/>
  <c r="Y325" i="2" s="1"/>
  <c r="BB460" i="4"/>
  <c r="Y329" i="2" s="1"/>
  <c r="BB465" i="4"/>
  <c r="BB469"/>
  <c r="Y335" i="2" s="1"/>
  <c r="BB473" i="4"/>
  <c r="Y339" i="2" s="1"/>
  <c r="BB610" i="4"/>
  <c r="Y440" i="2" s="1"/>
  <c r="BB616" i="4"/>
  <c r="Y443" i="2" s="1"/>
  <c r="BB622" i="4"/>
  <c r="Y449" i="2" s="1"/>
  <c r="BB628" i="4"/>
  <c r="Y452" i="2" s="1"/>
  <c r="BB633" i="4"/>
  <c r="Y457" i="2" s="1"/>
  <c r="BB640" i="4"/>
  <c r="BB645"/>
  <c r="Y466" i="2" s="1"/>
  <c r="BB651" i="4"/>
  <c r="BB655"/>
  <c r="Y473" i="2" s="1"/>
  <c r="BB659" i="4"/>
  <c r="Y477" i="2" s="1"/>
  <c r="BB664" i="4"/>
  <c r="BB455"/>
  <c r="Y324" i="2" s="1"/>
  <c r="BB459" i="4"/>
  <c r="BB464"/>
  <c r="BB468"/>
  <c r="Y334" i="2" s="1"/>
  <c r="BB472" i="4"/>
  <c r="BB477"/>
  <c r="BB481"/>
  <c r="Y344" i="2" s="1"/>
  <c r="BB485" i="4"/>
  <c r="BB490"/>
  <c r="BB494"/>
  <c r="Y354" i="2" s="1"/>
  <c r="BB498" i="4"/>
  <c r="BB478"/>
  <c r="BB483"/>
  <c r="Y346" i="2" s="1"/>
  <c r="BB489" i="4"/>
  <c r="BB495"/>
  <c r="Y355" i="2" s="1"/>
  <c r="BB503" i="4"/>
  <c r="BB507"/>
  <c r="Y364" i="2" s="1"/>
  <c r="BB511" i="4"/>
  <c r="BB516"/>
  <c r="BB520"/>
  <c r="Y374" i="2" s="1"/>
  <c r="BB524" i="4"/>
  <c r="BB529"/>
  <c r="BB533"/>
  <c r="Y384" i="2" s="1"/>
  <c r="BB537" i="4"/>
  <c r="BB542"/>
  <c r="BB546"/>
  <c r="Y394" i="2" s="1"/>
  <c r="BB550" i="4"/>
  <c r="BB555"/>
  <c r="BB344"/>
  <c r="Y244" i="2" s="1"/>
  <c r="BB348" i="4"/>
  <c r="BB353"/>
  <c r="BB357"/>
  <c r="Y254" i="2" s="1"/>
  <c r="BB476" i="4"/>
  <c r="BB482"/>
  <c r="Y345" i="2" s="1"/>
  <c r="BB487" i="4"/>
  <c r="Y350" i="2" s="1"/>
  <c r="BB493" i="4"/>
  <c r="Y353" i="2" s="1"/>
  <c r="BB499" i="4"/>
  <c r="Y359" i="2" s="1"/>
  <c r="BB502" i="4"/>
  <c r="BB506"/>
  <c r="Y363" i="2" s="1"/>
  <c r="BB510" i="4"/>
  <c r="Y367" i="2" s="1"/>
  <c r="BB515" i="4"/>
  <c r="BB519"/>
  <c r="Y373" i="2" s="1"/>
  <c r="BB523" i="4"/>
  <c r="Y377" i="2" s="1"/>
  <c r="BB528" i="4"/>
  <c r="BB532"/>
  <c r="Y383" i="2" s="1"/>
  <c r="BB536" i="4"/>
  <c r="Y387" i="2" s="1"/>
  <c r="BB541" i="4"/>
  <c r="BB545"/>
  <c r="Y393" i="2" s="1"/>
  <c r="BB549" i="4"/>
  <c r="Y397" i="2" s="1"/>
  <c r="BB554" i="4"/>
  <c r="BB343"/>
  <c r="Y243" i="2" s="1"/>
  <c r="BB347" i="4"/>
  <c r="Y247" i="2" s="1"/>
  <c r="BB352" i="4"/>
  <c r="BB356"/>
  <c r="Y253" i="2" s="1"/>
  <c r="BB470" i="4"/>
  <c r="Y336" i="2" s="1"/>
  <c r="BB474" i="4"/>
  <c r="Y340" i="2" s="1"/>
  <c r="BB480" i="4"/>
  <c r="Y343" i="2" s="1"/>
  <c r="BB486" i="4"/>
  <c r="Y349" i="2" s="1"/>
  <c r="BB492" i="4"/>
  <c r="Y352" i="2" s="1"/>
  <c r="BB497" i="4"/>
  <c r="Y357" i="2" s="1"/>
  <c r="BB500" i="4"/>
  <c r="Y360" i="2" s="1"/>
  <c r="BB505" i="4"/>
  <c r="Y362" i="2" s="1"/>
  <c r="BB509" i="4"/>
  <c r="Y366" i="2" s="1"/>
  <c r="BB513" i="4"/>
  <c r="Y370" i="2" s="1"/>
  <c r="BB518" i="4"/>
  <c r="Y372" i="2" s="1"/>
  <c r="BB522" i="4"/>
  <c r="Y376" i="2" s="1"/>
  <c r="BB526" i="4"/>
  <c r="Y380" i="2" s="1"/>
  <c r="BB531" i="4"/>
  <c r="Y382" i="2" s="1"/>
  <c r="BB535" i="4"/>
  <c r="Y386" i="2" s="1"/>
  <c r="BB539" i="4"/>
  <c r="Y390" i="2" s="1"/>
  <c r="BB544" i="4"/>
  <c r="Y392" i="2" s="1"/>
  <c r="BB548" i="4"/>
  <c r="Y396" i="2" s="1"/>
  <c r="BB552" i="4"/>
  <c r="Y400" i="2" s="1"/>
  <c r="BB342" i="4"/>
  <c r="Y242" i="2" s="1"/>
  <c r="BB346" i="4"/>
  <c r="Y246" i="2" s="1"/>
  <c r="BB350" i="4"/>
  <c r="Y250" i="2" s="1"/>
  <c r="BB355" i="4"/>
  <c r="Y252" i="2" s="1"/>
  <c r="BB479" i="4"/>
  <c r="Y342" i="2" s="1"/>
  <c r="BB484" i="4"/>
  <c r="Y347" i="2" s="1"/>
  <c r="BB491" i="4"/>
  <c r="BB496"/>
  <c r="Y356" i="2" s="1"/>
  <c r="BB504" i="4"/>
  <c r="BB508"/>
  <c r="Y365" i="2" s="1"/>
  <c r="BB512" i="4"/>
  <c r="Y369" i="2" s="1"/>
  <c r="BB517" i="4"/>
  <c r="BB521"/>
  <c r="Y375" i="2" s="1"/>
  <c r="BB525" i="4"/>
  <c r="Y379" i="2" s="1"/>
  <c r="BB530" i="4"/>
  <c r="BB534"/>
  <c r="Y385" i="2" s="1"/>
  <c r="BB538" i="4"/>
  <c r="Y389" i="2" s="1"/>
  <c r="BB543" i="4"/>
  <c r="BB547"/>
  <c r="Y395" i="2" s="1"/>
  <c r="BB551" i="4"/>
  <c r="Y399" i="2" s="1"/>
  <c r="BB345" i="4"/>
  <c r="Y245" i="2" s="1"/>
  <c r="BB349" i="4"/>
  <c r="Y249" i="2" s="1"/>
  <c r="BB354" i="4"/>
  <c r="BB358"/>
  <c r="Y255" i="2" s="1"/>
  <c r="BB362" i="4"/>
  <c r="Y259" i="2" s="1"/>
  <c r="BB367" i="4"/>
  <c r="BB371"/>
  <c r="Y265" i="2" s="1"/>
  <c r="BB375" i="4"/>
  <c r="Y269" i="2" s="1"/>
  <c r="BB363" i="4"/>
  <c r="Y260" i="2" s="1"/>
  <c r="BB369" i="4"/>
  <c r="Y263" i="2" s="1"/>
  <c r="BB374" i="4"/>
  <c r="BB380"/>
  <c r="BB384"/>
  <c r="Y275" i="2" s="1"/>
  <c r="BB388" i="4"/>
  <c r="Y279" i="2" s="1"/>
  <c r="BB393" i="4"/>
  <c r="BB397"/>
  <c r="Y285" i="2" s="1"/>
  <c r="BB401" i="4"/>
  <c r="Y289" i="2" s="1"/>
  <c r="BB406" i="4"/>
  <c r="BB410"/>
  <c r="Y295" i="2" s="1"/>
  <c r="BB414" i="4"/>
  <c r="Y299" i="2" s="1"/>
  <c r="BB419" i="4"/>
  <c r="BB423"/>
  <c r="Y305" i="2" s="1"/>
  <c r="BB427" i="4"/>
  <c r="Y309" i="2" s="1"/>
  <c r="BB432" i="4"/>
  <c r="BB436"/>
  <c r="Y315" i="2" s="1"/>
  <c r="BB440" i="4"/>
  <c r="Y319" i="2" s="1"/>
  <c r="BB233" i="4"/>
  <c r="Y164" i="2" s="1"/>
  <c r="BB361" i="4"/>
  <c r="BB368"/>
  <c r="Y262" i="2" s="1"/>
  <c r="BB373" i="4"/>
  <c r="Y267" i="2" s="1"/>
  <c r="BB379" i="4"/>
  <c r="BB383"/>
  <c r="Y274" i="2" s="1"/>
  <c r="BB387" i="4"/>
  <c r="BB392"/>
  <c r="BB396"/>
  <c r="Y284" i="2" s="1"/>
  <c r="BB400" i="4"/>
  <c r="BB405"/>
  <c r="BB409"/>
  <c r="Y294" i="2" s="1"/>
  <c r="BB413" i="4"/>
  <c r="BB418"/>
  <c r="BB422"/>
  <c r="Y304" i="2" s="1"/>
  <c r="BB426" i="4"/>
  <c r="BB431"/>
  <c r="BB435"/>
  <c r="Y314" i="2" s="1"/>
  <c r="BB439" i="4"/>
  <c r="BB444"/>
  <c r="BB232"/>
  <c r="Y163" i="2" s="1"/>
  <c r="BB236" i="4"/>
  <c r="Y167" i="2" s="1"/>
  <c r="BB241" i="4"/>
  <c r="BB360"/>
  <c r="Y257" i="2" s="1"/>
  <c r="BB366" i="4"/>
  <c r="BB372"/>
  <c r="Y266" i="2" s="1"/>
  <c r="BB378" i="4"/>
  <c r="BB382"/>
  <c r="Y273" i="2" s="1"/>
  <c r="BB386" i="4"/>
  <c r="Y277" i="2" s="1"/>
  <c r="BB391" i="4"/>
  <c r="BB395"/>
  <c r="Y283" i="2" s="1"/>
  <c r="BB399" i="4"/>
  <c r="Y287" i="2" s="1"/>
  <c r="BB404" i="4"/>
  <c r="BB408"/>
  <c r="Y293" i="2" s="1"/>
  <c r="BB412" i="4"/>
  <c r="Y297" i="2" s="1"/>
  <c r="BB417" i="4"/>
  <c r="BB421"/>
  <c r="Y303" i="2" s="1"/>
  <c r="BB425" i="4"/>
  <c r="Y307" i="2" s="1"/>
  <c r="BB430" i="4"/>
  <c r="BB434"/>
  <c r="Y313" i="2" s="1"/>
  <c r="BB438" i="4"/>
  <c r="Y317" i="2" s="1"/>
  <c r="BB443" i="4"/>
  <c r="BB231"/>
  <c r="Y162" i="2" s="1"/>
  <c r="BB235" i="4"/>
  <c r="Y166" i="2" s="1"/>
  <c r="BB239" i="4"/>
  <c r="Y170" i="2" s="1"/>
  <c r="BB359" i="4"/>
  <c r="Y256" i="2" s="1"/>
  <c r="BB365" i="4"/>
  <c r="BB370"/>
  <c r="Y264" i="2" s="1"/>
  <c r="BB376" i="4"/>
  <c r="Y270" i="2" s="1"/>
  <c r="BB381" i="4"/>
  <c r="Y272" i="2" s="1"/>
  <c r="BB385" i="4"/>
  <c r="Y276" i="2" s="1"/>
  <c r="BB389" i="4"/>
  <c r="Y280" i="2" s="1"/>
  <c r="BB394" i="4"/>
  <c r="Y282" i="2" s="1"/>
  <c r="BB398" i="4"/>
  <c r="Y286" i="2" s="1"/>
  <c r="BB402" i="4"/>
  <c r="Y290" i="2" s="1"/>
  <c r="BB407" i="4"/>
  <c r="Y292" i="2" s="1"/>
  <c r="BB411" i="4"/>
  <c r="Y296" i="2" s="1"/>
  <c r="BB415" i="4"/>
  <c r="Y300" i="2" s="1"/>
  <c r="BB420" i="4"/>
  <c r="Y302" i="2" s="1"/>
  <c r="BB424" i="4"/>
  <c r="Y306" i="2" s="1"/>
  <c r="BB428" i="4"/>
  <c r="Y310" i="2" s="1"/>
  <c r="BB433" i="4"/>
  <c r="Y312" i="2" s="1"/>
  <c r="BB437" i="4"/>
  <c r="Y316" i="2" s="1"/>
  <c r="BB441" i="4"/>
  <c r="Y320" i="2" s="1"/>
  <c r="BB234" i="4"/>
  <c r="Y165" i="2" s="1"/>
  <c r="BB238" i="4"/>
  <c r="Y169" i="2" s="1"/>
  <c r="BB243" i="4"/>
  <c r="BB247"/>
  <c r="Y175" i="2" s="1"/>
  <c r="BB251" i="4"/>
  <c r="Y179" i="2" s="1"/>
  <c r="BB256" i="4"/>
  <c r="BB260"/>
  <c r="Y185" i="2" s="1"/>
  <c r="BB264" i="4"/>
  <c r="Y189" i="2" s="1"/>
  <c r="BB269" i="4"/>
  <c r="BB273"/>
  <c r="Y195" i="2" s="1"/>
  <c r="BB277" i="4"/>
  <c r="Y199" i="2" s="1"/>
  <c r="BB282" i="4"/>
  <c r="BB286"/>
  <c r="Y205" i="2" s="1"/>
  <c r="BB290" i="4"/>
  <c r="Y209" i="2" s="1"/>
  <c r="BB295" i="4"/>
  <c r="BB299"/>
  <c r="Y215" i="2" s="1"/>
  <c r="BB303" i="4"/>
  <c r="Y219" i="2" s="1"/>
  <c r="BB308" i="4"/>
  <c r="BB312"/>
  <c r="Y225" i="2" s="1"/>
  <c r="BB316" i="4"/>
  <c r="Y229" i="2" s="1"/>
  <c r="BB245" i="4"/>
  <c r="Y173" i="2" s="1"/>
  <c r="BB250" i="4"/>
  <c r="BB257"/>
  <c r="Y182" i="2" s="1"/>
  <c r="BB262" i="4"/>
  <c r="Y187" i="2" s="1"/>
  <c r="BB268" i="4"/>
  <c r="BB274"/>
  <c r="Y196" i="2" s="1"/>
  <c r="BB280" i="4"/>
  <c r="BB285"/>
  <c r="Y204" i="2" s="1"/>
  <c r="BB291" i="4"/>
  <c r="Y210" i="2" s="1"/>
  <c r="BB297" i="4"/>
  <c r="Y213" i="2" s="1"/>
  <c r="BB302" i="4"/>
  <c r="BB309"/>
  <c r="Y222" i="2" s="1"/>
  <c r="BB314" i="4"/>
  <c r="Y227" i="2" s="1"/>
  <c r="BB320" i="4"/>
  <c r="BB324"/>
  <c r="Y234" i="2" s="1"/>
  <c r="BB328" i="4"/>
  <c r="BB333"/>
  <c r="BB122"/>
  <c r="Y84" i="2" s="1"/>
  <c r="BB126" i="4"/>
  <c r="BB131"/>
  <c r="BB135"/>
  <c r="Y94" i="2" s="1"/>
  <c r="BB139" i="4"/>
  <c r="BB144"/>
  <c r="BB148"/>
  <c r="Y104" i="2" s="1"/>
  <c r="BB244" i="4"/>
  <c r="Y172" i="2" s="1"/>
  <c r="BB249" i="4"/>
  <c r="Y177" i="2" s="1"/>
  <c r="BB255" i="4"/>
  <c r="BB261"/>
  <c r="Y186" i="2" s="1"/>
  <c r="BB267" i="4"/>
  <c r="BB272"/>
  <c r="Y194" i="2" s="1"/>
  <c r="BB278" i="4"/>
  <c r="Y200" i="2" s="1"/>
  <c r="BB284" i="4"/>
  <c r="Y203" i="2" s="1"/>
  <c r="BB289" i="4"/>
  <c r="BB296"/>
  <c r="Y212" i="2" s="1"/>
  <c r="BB301" i="4"/>
  <c r="Y217" i="2" s="1"/>
  <c r="BB307" i="4"/>
  <c r="BB313"/>
  <c r="Y226" i="2" s="1"/>
  <c r="BB319" i="4"/>
  <c r="BB323"/>
  <c r="Y233" i="2" s="1"/>
  <c r="BB327" i="4"/>
  <c r="Y237" i="2" s="1"/>
  <c r="BB332" i="4"/>
  <c r="BB121"/>
  <c r="Y83" i="2" s="1"/>
  <c r="BB125" i="4"/>
  <c r="Y87" i="2" s="1"/>
  <c r="BB130" i="4"/>
  <c r="BB134"/>
  <c r="Y93" i="2" s="1"/>
  <c r="BB138" i="4"/>
  <c r="Y97" i="2" s="1"/>
  <c r="BB242" i="4"/>
  <c r="BB248"/>
  <c r="Y176" i="2" s="1"/>
  <c r="BB254" i="4"/>
  <c r="BB259"/>
  <c r="Y184" i="2" s="1"/>
  <c r="BB265" i="4"/>
  <c r="Y190" i="2" s="1"/>
  <c r="BB271" i="4"/>
  <c r="Y193" i="2" s="1"/>
  <c r="BB276" i="4"/>
  <c r="BB283"/>
  <c r="Y202" i="2" s="1"/>
  <c r="BB288" i="4"/>
  <c r="Y207" i="2" s="1"/>
  <c r="BB294" i="4"/>
  <c r="BB300"/>
  <c r="Y216" i="2" s="1"/>
  <c r="BB306" i="4"/>
  <c r="BB311"/>
  <c r="Y224" i="2" s="1"/>
  <c r="BB317" i="4"/>
  <c r="Y230" i="2" s="1"/>
  <c r="BB322" i="4"/>
  <c r="Y232" i="2" s="1"/>
  <c r="BB326" i="4"/>
  <c r="Y236" i="2" s="1"/>
  <c r="BB330" i="4"/>
  <c r="Y240" i="2" s="1"/>
  <c r="BB120" i="4"/>
  <c r="Y82" i="2" s="1"/>
  <c r="BB237" i="4"/>
  <c r="BB246"/>
  <c r="Y174" i="2" s="1"/>
  <c r="BB252" i="4"/>
  <c r="Y180" i="2" s="1"/>
  <c r="BB258" i="4"/>
  <c r="Y183" i="2" s="1"/>
  <c r="BB263" i="4"/>
  <c r="Y188" i="2" s="1"/>
  <c r="BB270" i="4"/>
  <c r="Y192" i="2" s="1"/>
  <c r="BB275" i="4"/>
  <c r="Y197" i="2" s="1"/>
  <c r="BB281" i="4"/>
  <c r="BB287"/>
  <c r="Y206" i="2" s="1"/>
  <c r="BB293" i="4"/>
  <c r="BB298"/>
  <c r="Y214" i="2" s="1"/>
  <c r="BB304" i="4"/>
  <c r="Y220" i="2" s="1"/>
  <c r="BB310" i="4"/>
  <c r="Y223" i="2" s="1"/>
  <c r="BB315" i="4"/>
  <c r="Y228" i="2" s="1"/>
  <c r="BB321" i="4"/>
  <c r="BB325"/>
  <c r="Y235" i="2" s="1"/>
  <c r="BB329" i="4"/>
  <c r="Y239" i="2" s="1"/>
  <c r="BB123" i="4"/>
  <c r="Y85" i="2" s="1"/>
  <c r="BB127" i="4"/>
  <c r="Y89" i="2" s="1"/>
  <c r="BB132" i="4"/>
  <c r="BB136"/>
  <c r="Y95" i="2" s="1"/>
  <c r="BB140" i="4"/>
  <c r="Y99" i="2" s="1"/>
  <c r="BB145" i="4"/>
  <c r="BB149"/>
  <c r="Y105" i="2" s="1"/>
  <c r="BB153" i="4"/>
  <c r="Y109" i="2" s="1"/>
  <c r="BB158" i="4"/>
  <c r="BB162"/>
  <c r="Y115" i="2" s="1"/>
  <c r="BB166" i="4"/>
  <c r="Y119" i="2" s="1"/>
  <c r="BB171" i="4"/>
  <c r="BB175"/>
  <c r="Y125" i="2" s="1"/>
  <c r="BB179" i="4"/>
  <c r="Y129" i="2" s="1"/>
  <c r="BB184" i="4"/>
  <c r="BB188"/>
  <c r="Y135" i="2" s="1"/>
  <c r="BB192" i="4"/>
  <c r="Y139" i="2" s="1"/>
  <c r="BB197" i="4"/>
  <c r="BB201"/>
  <c r="Y145" i="2" s="1"/>
  <c r="BB205" i="4"/>
  <c r="Y149" i="2" s="1"/>
  <c r="BB210" i="4"/>
  <c r="BB214"/>
  <c r="Y155" i="2" s="1"/>
  <c r="BB218" i="4"/>
  <c r="Y159" i="2" s="1"/>
  <c r="BB13" i="4"/>
  <c r="Y5" i="2" s="1"/>
  <c r="BB17" i="4"/>
  <c r="Y9" i="2" s="1"/>
  <c r="BB133" i="4"/>
  <c r="Y92" i="2" s="1"/>
  <c r="BB147" i="4"/>
  <c r="Y103" i="2" s="1"/>
  <c r="BB151" i="4"/>
  <c r="Y107" i="2" s="1"/>
  <c r="BB157" i="4"/>
  <c r="BB163"/>
  <c r="Y116" i="2" s="1"/>
  <c r="BB169" i="4"/>
  <c r="BB174"/>
  <c r="Y124" i="2" s="1"/>
  <c r="BB180" i="4"/>
  <c r="Y130" i="2" s="1"/>
  <c r="BB186" i="4"/>
  <c r="Y133" i="2" s="1"/>
  <c r="BB191" i="4"/>
  <c r="BB198"/>
  <c r="Y142" i="2" s="1"/>
  <c r="BB203" i="4"/>
  <c r="Y147" i="2" s="1"/>
  <c r="BB209" i="4"/>
  <c r="BB215"/>
  <c r="Y156" i="2" s="1"/>
  <c r="BB221" i="4"/>
  <c r="BB11"/>
  <c r="Y3" i="2" s="1"/>
  <c r="BB16" i="4"/>
  <c r="BB20"/>
  <c r="BB24"/>
  <c r="Y13" i="2" s="1"/>
  <c r="BB28" i="4"/>
  <c r="Y17" i="2" s="1"/>
  <c r="BB33" i="4"/>
  <c r="BB37"/>
  <c r="Y23" i="2" s="1"/>
  <c r="BB41" i="4"/>
  <c r="Y27" i="2" s="1"/>
  <c r="BB46" i="4"/>
  <c r="BB50"/>
  <c r="Y33" i="2" s="1"/>
  <c r="BB56" i="4"/>
  <c r="Y39" i="2" s="1"/>
  <c r="BB61" i="4"/>
  <c r="BB65"/>
  <c r="Y45" i="2" s="1"/>
  <c r="BB69" i="4"/>
  <c r="Y49" i="2" s="1"/>
  <c r="BB74" i="4"/>
  <c r="BB78"/>
  <c r="Y55" i="2" s="1"/>
  <c r="BB82" i="4"/>
  <c r="Y59" i="2" s="1"/>
  <c r="BB87" i="4"/>
  <c r="BB91"/>
  <c r="Y65" i="2" s="1"/>
  <c r="BB95" i="4"/>
  <c r="Y69" i="2" s="1"/>
  <c r="BB100" i="4"/>
  <c r="BB104"/>
  <c r="Y75" i="2" s="1"/>
  <c r="BB108" i="4"/>
  <c r="Y79" i="2" s="1"/>
  <c r="BB128" i="4"/>
  <c r="Y90" i="2" s="1"/>
  <c r="BB146" i="4"/>
  <c r="Y102" i="2" s="1"/>
  <c r="BB150" i="4"/>
  <c r="Y106" i="2" s="1"/>
  <c r="BB156" i="4"/>
  <c r="BB161"/>
  <c r="Y114" i="2" s="1"/>
  <c r="BB167" i="4"/>
  <c r="Y120" i="2" s="1"/>
  <c r="BB173" i="4"/>
  <c r="Y123" i="2" s="1"/>
  <c r="BB178" i="4"/>
  <c r="BB185"/>
  <c r="Y132" i="2" s="1"/>
  <c r="BB190" i="4"/>
  <c r="Y137" i="2" s="1"/>
  <c r="BB196" i="4"/>
  <c r="BB202"/>
  <c r="Y146" i="2" s="1"/>
  <c r="BB208" i="4"/>
  <c r="BB213"/>
  <c r="Y154" i="2" s="1"/>
  <c r="BB219" i="4"/>
  <c r="Y160" i="2" s="1"/>
  <c r="BB10" i="4"/>
  <c r="Y2" i="2" s="1"/>
  <c r="BB15" i="4"/>
  <c r="Y7" i="2" s="1"/>
  <c r="BB23" i="4"/>
  <c r="Y12" i="2" s="1"/>
  <c r="BB27" i="4"/>
  <c r="Y16" i="2" s="1"/>
  <c r="BB31" i="4"/>
  <c r="Y20" i="2" s="1"/>
  <c r="BB36" i="4"/>
  <c r="Y22" i="2" s="1"/>
  <c r="BB40" i="4"/>
  <c r="Y26" i="2" s="1"/>
  <c r="BB44" i="4"/>
  <c r="Y30" i="2" s="1"/>
  <c r="BB49" i="4"/>
  <c r="Y32" i="2" s="1"/>
  <c r="BB53" i="4"/>
  <c r="Y36" i="2" s="1"/>
  <c r="BB55" i="4"/>
  <c r="BB60"/>
  <c r="BB64"/>
  <c r="Y44" i="2" s="1"/>
  <c r="BB68" i="4"/>
  <c r="BB73"/>
  <c r="BB77"/>
  <c r="Y54" i="2" s="1"/>
  <c r="BB81" i="4"/>
  <c r="BB86"/>
  <c r="BB90"/>
  <c r="Y64" i="2" s="1"/>
  <c r="BB94" i="4"/>
  <c r="BB99"/>
  <c r="BB103"/>
  <c r="Y74" i="2" s="1"/>
  <c r="BB107" i="4"/>
  <c r="BB112"/>
  <c r="BB124"/>
  <c r="Y86" i="2" s="1"/>
  <c r="BB143" i="4"/>
  <c r="BB154"/>
  <c r="Y110" i="2" s="1"/>
  <c r="BB160" i="4"/>
  <c r="Y113" i="2" s="1"/>
  <c r="BB165" i="4"/>
  <c r="BB172"/>
  <c r="Y122" i="2" s="1"/>
  <c r="BB177" i="4"/>
  <c r="Y127" i="2" s="1"/>
  <c r="BB183" i="4"/>
  <c r="BB189"/>
  <c r="Y136" i="2" s="1"/>
  <c r="BB195" i="4"/>
  <c r="BB200"/>
  <c r="Y144" i="2" s="1"/>
  <c r="BB206" i="4"/>
  <c r="Y150" i="2" s="1"/>
  <c r="BB212" i="4"/>
  <c r="Y153" i="2" s="1"/>
  <c r="BB217" i="4"/>
  <c r="BB14"/>
  <c r="Y6" i="2" s="1"/>
  <c r="BB22" i="4"/>
  <c r="BB26"/>
  <c r="Y15" i="2" s="1"/>
  <c r="BB30" i="4"/>
  <c r="Y19" i="2" s="1"/>
  <c r="BB35" i="4"/>
  <c r="BB39"/>
  <c r="Y25" i="2" s="1"/>
  <c r="BB43" i="4"/>
  <c r="Y29" i="2" s="1"/>
  <c r="BB48" i="4"/>
  <c r="BB52"/>
  <c r="Y35" i="2" s="1"/>
  <c r="BB59" i="4"/>
  <c r="BB63"/>
  <c r="Y43" i="2" s="1"/>
  <c r="BB67" i="4"/>
  <c r="Y47" i="2" s="1"/>
  <c r="BB72" i="4"/>
  <c r="BB76"/>
  <c r="Y53" i="2" s="1"/>
  <c r="BB80" i="4"/>
  <c r="Y57" i="2" s="1"/>
  <c r="BB85" i="4"/>
  <c r="BB89"/>
  <c r="Y63" i="2" s="1"/>
  <c r="BB93" i="4"/>
  <c r="Y67" i="2" s="1"/>
  <c r="BB98" i="4"/>
  <c r="BB102"/>
  <c r="Y73" i="2" s="1"/>
  <c r="BB106" i="4"/>
  <c r="Y77" i="2" s="1"/>
  <c r="BB111" i="4"/>
  <c r="BB137"/>
  <c r="Y96" i="2" s="1"/>
  <c r="BB141" i="4"/>
  <c r="Y100" i="2" s="1"/>
  <c r="BB152" i="4"/>
  <c r="BB159"/>
  <c r="Y112" i="2" s="1"/>
  <c r="BB164" i="4"/>
  <c r="Y117" i="2" s="1"/>
  <c r="BB170" i="4"/>
  <c r="BB176"/>
  <c r="Y126" i="2" s="1"/>
  <c r="BB182" i="4"/>
  <c r="BB187"/>
  <c r="Y134" i="2" s="1"/>
  <c r="BB193" i="4"/>
  <c r="Y140" i="2" s="1"/>
  <c r="BB199" i="4"/>
  <c r="Y143" i="2" s="1"/>
  <c r="BB204" i="4"/>
  <c r="BB211"/>
  <c r="Y152" i="2" s="1"/>
  <c r="BB216" i="4"/>
  <c r="Y157" i="2" s="1"/>
  <c r="BB222" i="4"/>
  <c r="BB12"/>
  <c r="Y4" i="2" s="1"/>
  <c r="BB18" i="4"/>
  <c r="Y10" i="2" s="1"/>
  <c r="BB21" i="4"/>
  <c r="BB25"/>
  <c r="Y14" i="2" s="1"/>
  <c r="BB29" i="4"/>
  <c r="BB34"/>
  <c r="BB38"/>
  <c r="Y24" i="2" s="1"/>
  <c r="BB42" i="4"/>
  <c r="BB47"/>
  <c r="BB51"/>
  <c r="Y34" i="2" s="1"/>
  <c r="BB54" i="4"/>
  <c r="Y37" i="2" s="1"/>
  <c r="BB57" i="4"/>
  <c r="Y40" i="2" s="1"/>
  <c r="BB62" i="4"/>
  <c r="Y42" i="2" s="1"/>
  <c r="BB66" i="4"/>
  <c r="Y46" i="2" s="1"/>
  <c r="BB70" i="4"/>
  <c r="Y50" i="2" s="1"/>
  <c r="BB75" i="4"/>
  <c r="Y52" i="2" s="1"/>
  <c r="BB79" i="4"/>
  <c r="Y56" i="2" s="1"/>
  <c r="BB83" i="4"/>
  <c r="Y60" i="2" s="1"/>
  <c r="BB88" i="4"/>
  <c r="Y62" i="2" s="1"/>
  <c r="BB92" i="4"/>
  <c r="Y66" i="2" s="1"/>
  <c r="BB96" i="4"/>
  <c r="Y70" i="2" s="1"/>
  <c r="BB101" i="4"/>
  <c r="Y72" i="2" s="1"/>
  <c r="BB105" i="4"/>
  <c r="Y76" i="2" s="1"/>
  <c r="BB109" i="4"/>
  <c r="Y80" i="2" s="1"/>
  <c r="X68"/>
  <c r="X138"/>
  <c r="X98"/>
  <c r="X218"/>
  <c r="X178"/>
  <c r="X398"/>
  <c r="BC561" i="4"/>
  <c r="BC672"/>
  <c r="BC784"/>
  <c r="BC118"/>
  <c r="BC340"/>
  <c r="BC229"/>
  <c r="BC451"/>
  <c r="Y556" i="2"/>
  <c r="BB562" i="4"/>
  <c r="BB673"/>
  <c r="BB785"/>
  <c r="BB341"/>
  <c r="BB452"/>
  <c r="BB119"/>
  <c r="BB230"/>
  <c r="BB9"/>
  <c r="BC8"/>
  <c r="BD2"/>
  <c r="BC1"/>
  <c r="BB3"/>
  <c r="Y268" i="2" l="1"/>
  <c r="Y148"/>
  <c r="Y618"/>
  <c r="Y598"/>
  <c r="Y578"/>
  <c r="Y568"/>
  <c r="Y18"/>
  <c r="Y308"/>
  <c r="Y328"/>
  <c r="Y488"/>
  <c r="Y608"/>
  <c r="Y588"/>
  <c r="Y548"/>
  <c r="Y118"/>
  <c r="Y478"/>
  <c r="Y458"/>
  <c r="Y428"/>
  <c r="Y418"/>
  <c r="Y368"/>
  <c r="Y318"/>
  <c r="Y278"/>
  <c r="Y248"/>
  <c r="Y238"/>
  <c r="Y218"/>
  <c r="Y88"/>
  <c r="Y68"/>
  <c r="Y58"/>
  <c r="Y8"/>
  <c r="BC788" i="4"/>
  <c r="Z564" i="2" s="1"/>
  <c r="BC792" i="4"/>
  <c r="BC787"/>
  <c r="Z563" i="2" s="1"/>
  <c r="BC793" i="4"/>
  <c r="Z569" i="2" s="1"/>
  <c r="BC797" i="4"/>
  <c r="BC786"/>
  <c r="Z562" i="2" s="1"/>
  <c r="BC791" i="4"/>
  <c r="Z567" i="2" s="1"/>
  <c r="BC796" i="4"/>
  <c r="BC800"/>
  <c r="Z573" i="2" s="1"/>
  <c r="BC790" i="4"/>
  <c r="Z566" i="2" s="1"/>
  <c r="BC794" i="4"/>
  <c r="Z570" i="2" s="1"/>
  <c r="BC798" i="4"/>
  <c r="BC803"/>
  <c r="Z576" i="2" s="1"/>
  <c r="BC789" i="4"/>
  <c r="Z565" i="2" s="1"/>
  <c r="BC804" i="4"/>
  <c r="Z577" i="2" s="1"/>
  <c r="BC802" i="4"/>
  <c r="Z575" i="2" s="1"/>
  <c r="BC801" i="4"/>
  <c r="Z574" i="2" s="1"/>
  <c r="BC806" i="4"/>
  <c r="Z579" i="2" s="1"/>
  <c r="BC811" i="4"/>
  <c r="BC815"/>
  <c r="Z585" i="2" s="1"/>
  <c r="BC819" i="4"/>
  <c r="Z589" i="2" s="1"/>
  <c r="BC812" i="4"/>
  <c r="Z582" i="2" s="1"/>
  <c r="BC817" i="4"/>
  <c r="Z587" i="2" s="1"/>
  <c r="BC807" i="4"/>
  <c r="Z580" i="2" s="1"/>
  <c r="BC810" i="4"/>
  <c r="BC816"/>
  <c r="Z586" i="2" s="1"/>
  <c r="BC824" i="4"/>
  <c r="BC828"/>
  <c r="Z595" i="2" s="1"/>
  <c r="BC799" i="4"/>
  <c r="Z572" i="2" s="1"/>
  <c r="BC805" i="4"/>
  <c r="BC809"/>
  <c r="BC814"/>
  <c r="Z584" i="2" s="1"/>
  <c r="BC820" i="4"/>
  <c r="Z590" i="2" s="1"/>
  <c r="BC823" i="4"/>
  <c r="BC827"/>
  <c r="Z594" i="2" s="1"/>
  <c r="BC831" i="4"/>
  <c r="BC813"/>
  <c r="Z583" i="2" s="1"/>
  <c r="BC818" i="4"/>
  <c r="BC822"/>
  <c r="BC826"/>
  <c r="Z593" i="2" s="1"/>
  <c r="BC830" i="4"/>
  <c r="Z597" i="2" s="1"/>
  <c r="BC835" i="4"/>
  <c r="BC839"/>
  <c r="Z603" i="2" s="1"/>
  <c r="BC843" i="4"/>
  <c r="Z607" i="2" s="1"/>
  <c r="BC848" i="4"/>
  <c r="BC852"/>
  <c r="Z613" i="2" s="1"/>
  <c r="BC829" i="4"/>
  <c r="Z596" i="2" s="1"/>
  <c r="BC825" i="4"/>
  <c r="Z592" i="2" s="1"/>
  <c r="BC837" i="4"/>
  <c r="BC842"/>
  <c r="Z606" i="2" s="1"/>
  <c r="BC849" i="4"/>
  <c r="BC854"/>
  <c r="Z615" i="2" s="1"/>
  <c r="BC856" i="4"/>
  <c r="Z617" i="2" s="1"/>
  <c r="BC861" i="4"/>
  <c r="BC675"/>
  <c r="Z483" i="2" s="1"/>
  <c r="BC679" i="4"/>
  <c r="Z487" i="2" s="1"/>
  <c r="BC684" i="4"/>
  <c r="BC688"/>
  <c r="Z493" i="2" s="1"/>
  <c r="BC832" i="4"/>
  <c r="Z599" i="2" s="1"/>
  <c r="BC838" i="4"/>
  <c r="Z602" i="2" s="1"/>
  <c r="BC841" i="4"/>
  <c r="Z605" i="2" s="1"/>
  <c r="BC850" i="4"/>
  <c r="BC853"/>
  <c r="Z614" i="2" s="1"/>
  <c r="BC845" i="4"/>
  <c r="Z609" i="2" s="1"/>
  <c r="BC833" i="4"/>
  <c r="Z600" i="2" s="1"/>
  <c r="BC840" i="4"/>
  <c r="Z604" i="2" s="1"/>
  <c r="BC846" i="4"/>
  <c r="Z610" i="2" s="1"/>
  <c r="BC857" i="4"/>
  <c r="BC674"/>
  <c r="Z482" i="2" s="1"/>
  <c r="BC680" i="4"/>
  <c r="BC686"/>
  <c r="BC691"/>
  <c r="Z496" i="2" s="1"/>
  <c r="BC695" i="4"/>
  <c r="Z500" i="2" s="1"/>
  <c r="BC700" i="4"/>
  <c r="Z502" i="2" s="1"/>
  <c r="BC704" i="4"/>
  <c r="Z506" i="2" s="1"/>
  <c r="BC708" i="4"/>
  <c r="Z510" i="2" s="1"/>
  <c r="BC713" i="4"/>
  <c r="Z512" i="2" s="1"/>
  <c r="BC717" i="4"/>
  <c r="Z516" i="2" s="1"/>
  <c r="BC721" i="4"/>
  <c r="Z520" i="2" s="1"/>
  <c r="BC726" i="4"/>
  <c r="Z522" i="2" s="1"/>
  <c r="BC730" i="4"/>
  <c r="Z526" i="2" s="1"/>
  <c r="BC734" i="4"/>
  <c r="Z530" i="2" s="1"/>
  <c r="BC739" i="4"/>
  <c r="Z532" i="2" s="1"/>
  <c r="BC743" i="4"/>
  <c r="Z536" i="2" s="1"/>
  <c r="BC851" i="4"/>
  <c r="Z612" i="2" s="1"/>
  <c r="BC855" i="4"/>
  <c r="Z616" i="2" s="1"/>
  <c r="BC681" i="4"/>
  <c r="Z489" i="2" s="1"/>
  <c r="BC685" i="4"/>
  <c r="BC694"/>
  <c r="Z499" i="2" s="1"/>
  <c r="BC844" i="4"/>
  <c r="BC677"/>
  <c r="Z485" i="2" s="1"/>
  <c r="BC689" i="4"/>
  <c r="Z494" i="2" s="1"/>
  <c r="BC692" i="4"/>
  <c r="Z497" i="2" s="1"/>
  <c r="BC701" i="4"/>
  <c r="Z503" i="2" s="1"/>
  <c r="BC862" i="4"/>
  <c r="BC678"/>
  <c r="Z486" i="2" s="1"/>
  <c r="BC682" i="4"/>
  <c r="Z490" i="2" s="1"/>
  <c r="BC690" i="4"/>
  <c r="Z495" i="2" s="1"/>
  <c r="BC693" i="4"/>
  <c r="BC699"/>
  <c r="BC705"/>
  <c r="Z507" i="2" s="1"/>
  <c r="BC836" i="4"/>
  <c r="BC858"/>
  <c r="Z619" i="2" s="1"/>
  <c r="BC687" i="4"/>
  <c r="Z492" i="2" s="1"/>
  <c r="BC698" i="4"/>
  <c r="BC703"/>
  <c r="Z505" i="2" s="1"/>
  <c r="BC710" i="4"/>
  <c r="BC859"/>
  <c r="Z620" i="2" s="1"/>
  <c r="BC676" i="4"/>
  <c r="Z484" i="2" s="1"/>
  <c r="BC697" i="4"/>
  <c r="BC702"/>
  <c r="Z504" i="2" s="1"/>
  <c r="BC707" i="4"/>
  <c r="Z509" i="2" s="1"/>
  <c r="BC714" i="4"/>
  <c r="Z513" i="2" s="1"/>
  <c r="BC719" i="4"/>
  <c r="BC725"/>
  <c r="BC731"/>
  <c r="Z527" i="2" s="1"/>
  <c r="BC712" i="4"/>
  <c r="BC720"/>
  <c r="Z519" i="2" s="1"/>
  <c r="BC724" i="4"/>
  <c r="BC737"/>
  <c r="BC742"/>
  <c r="Z535" i="2" s="1"/>
  <c r="BC745" i="4"/>
  <c r="BC750"/>
  <c r="BC754"/>
  <c r="Z542" i="2" s="1"/>
  <c r="BC758" i="4"/>
  <c r="Z546" i="2" s="1"/>
  <c r="BC762" i="4"/>
  <c r="Z550" i="2" s="1"/>
  <c r="BC767" i="4"/>
  <c r="Z552" i="2" s="1"/>
  <c r="BC711" i="4"/>
  <c r="BC729"/>
  <c r="Z525" i="2" s="1"/>
  <c r="BC740" i="4"/>
  <c r="Z533" i="2" s="1"/>
  <c r="BC747" i="4"/>
  <c r="Z540" i="2" s="1"/>
  <c r="BC753" i="4"/>
  <c r="BC759"/>
  <c r="Z547" i="2" s="1"/>
  <c r="BC765" i="4"/>
  <c r="BC772"/>
  <c r="BC777"/>
  <c r="BC706"/>
  <c r="BC718"/>
  <c r="Z517" i="2" s="1"/>
  <c r="BC738" i="4"/>
  <c r="BC741"/>
  <c r="Z534" i="2" s="1"/>
  <c r="BC746" i="4"/>
  <c r="Z539" i="2" s="1"/>
  <c r="BC752" i="4"/>
  <c r="BC757"/>
  <c r="Z545" i="2" s="1"/>
  <c r="BC764" i="4"/>
  <c r="BC771"/>
  <c r="Z556" i="2" s="1"/>
  <c r="BC775" i="4"/>
  <c r="Z560" i="2" s="1"/>
  <c r="BC715" i="4"/>
  <c r="Z514" i="2" s="1"/>
  <c r="BC723" i="4"/>
  <c r="BC727"/>
  <c r="Z523" i="2" s="1"/>
  <c r="BC732" i="4"/>
  <c r="BC736"/>
  <c r="BC744"/>
  <c r="Z537" i="2" s="1"/>
  <c r="BC751" i="4"/>
  <c r="BC756"/>
  <c r="Z544" i="2" s="1"/>
  <c r="BC761" i="4"/>
  <c r="Z549" i="2" s="1"/>
  <c r="BC768" i="4"/>
  <c r="Z553" i="2" s="1"/>
  <c r="BC770" i="4"/>
  <c r="BC774"/>
  <c r="Z559" i="2" s="1"/>
  <c r="BC716" i="4"/>
  <c r="Z515" i="2" s="1"/>
  <c r="BC728" i="4"/>
  <c r="Z524" i="2" s="1"/>
  <c r="BC733" i="4"/>
  <c r="Z529" i="2" s="1"/>
  <c r="BC749" i="4"/>
  <c r="BC755"/>
  <c r="Z543" i="2" s="1"/>
  <c r="BC760" i="4"/>
  <c r="BC766"/>
  <c r="BC769"/>
  <c r="Z554" i="2" s="1"/>
  <c r="BC773" i="4"/>
  <c r="BC778"/>
  <c r="BC566"/>
  <c r="Z405" i="2" s="1"/>
  <c r="BC565" i="4"/>
  <c r="Z404" i="2" s="1"/>
  <c r="BC574" i="4"/>
  <c r="BC578"/>
  <c r="Z414" i="2" s="1"/>
  <c r="BC582" i="4"/>
  <c r="BC587"/>
  <c r="BC591"/>
  <c r="Z424" i="2" s="1"/>
  <c r="BC595" i="4"/>
  <c r="BC600"/>
  <c r="BC604"/>
  <c r="Z434" i="2" s="1"/>
  <c r="BC608" i="4"/>
  <c r="BC564"/>
  <c r="Z403" i="2" s="1"/>
  <c r="BC569" i="4"/>
  <c r="BC573"/>
  <c r="BC577"/>
  <c r="Z413" i="2" s="1"/>
  <c r="BC581" i="4"/>
  <c r="Z417" i="2" s="1"/>
  <c r="BC586" i="4"/>
  <c r="BC590"/>
  <c r="Z423" i="2" s="1"/>
  <c r="BC594" i="4"/>
  <c r="Z427" i="2" s="1"/>
  <c r="BC599" i="4"/>
  <c r="BC603"/>
  <c r="Z433" i="2" s="1"/>
  <c r="BC563" i="4"/>
  <c r="Z402" i="2" s="1"/>
  <c r="BC568" i="4"/>
  <c r="Z407" i="2" s="1"/>
  <c r="BC571" i="4"/>
  <c r="Z410" i="2" s="1"/>
  <c r="BC576" i="4"/>
  <c r="Z412" i="2" s="1"/>
  <c r="BC580" i="4"/>
  <c r="Z416" i="2" s="1"/>
  <c r="BC584" i="4"/>
  <c r="Z420" i="2" s="1"/>
  <c r="BC589" i="4"/>
  <c r="Z422" i="2" s="1"/>
  <c r="BC593" i="4"/>
  <c r="Z426" i="2" s="1"/>
  <c r="BC597" i="4"/>
  <c r="Z430" i="2" s="1"/>
  <c r="BC602" i="4"/>
  <c r="Z432" i="2" s="1"/>
  <c r="BC606" i="4"/>
  <c r="Z436" i="2" s="1"/>
  <c r="BC567" i="4"/>
  <c r="Z406" i="2" s="1"/>
  <c r="BC570" i="4"/>
  <c r="Z409" i="2" s="1"/>
  <c r="BC575" i="4"/>
  <c r="BC579"/>
  <c r="Z415" i="2" s="1"/>
  <c r="BC583" i="4"/>
  <c r="Z419" i="2" s="1"/>
  <c r="BC588" i="4"/>
  <c r="BC592"/>
  <c r="Z425" i="2" s="1"/>
  <c r="BC596" i="4"/>
  <c r="Z429" i="2" s="1"/>
  <c r="BC601" i="4"/>
  <c r="BC605"/>
  <c r="Z435" i="2" s="1"/>
  <c r="BC609" i="4"/>
  <c r="Z439" i="2" s="1"/>
  <c r="BC614" i="4"/>
  <c r="BC618"/>
  <c r="Z445" i="2" s="1"/>
  <c r="BC622" i="4"/>
  <c r="Z449" i="2" s="1"/>
  <c r="BC627" i="4"/>
  <c r="BC631"/>
  <c r="Z455" i="2" s="1"/>
  <c r="BC635" i="4"/>
  <c r="Z459" i="2" s="1"/>
  <c r="BC640" i="4"/>
  <c r="BC644"/>
  <c r="Z465" i="2" s="1"/>
  <c r="BC648" i="4"/>
  <c r="Z469" i="2" s="1"/>
  <c r="BC607" i="4"/>
  <c r="Z437" i="2" s="1"/>
  <c r="BC610" i="4"/>
  <c r="Z440" i="2" s="1"/>
  <c r="BC616" i="4"/>
  <c r="Z443" i="2" s="1"/>
  <c r="BC621" i="4"/>
  <c r="BC628"/>
  <c r="Z452" i="2" s="1"/>
  <c r="BC633" i="4"/>
  <c r="Z457" i="2" s="1"/>
  <c r="BC639" i="4"/>
  <c r="BC645"/>
  <c r="Z466" i="2" s="1"/>
  <c r="BC651" i="4"/>
  <c r="BC655"/>
  <c r="Z473" i="2" s="1"/>
  <c r="BC659" i="4"/>
  <c r="Z477" i="2" s="1"/>
  <c r="BC664" i="4"/>
  <c r="BC455"/>
  <c r="Z324" i="2" s="1"/>
  <c r="BC459" i="4"/>
  <c r="BC464"/>
  <c r="BC468"/>
  <c r="Z334" i="2" s="1"/>
  <c r="BC472" i="4"/>
  <c r="BC615"/>
  <c r="Z442" i="2" s="1"/>
  <c r="BC620" i="4"/>
  <c r="Z447" i="2" s="1"/>
  <c r="BC626" i="4"/>
  <c r="BC632"/>
  <c r="Z456" i="2" s="1"/>
  <c r="BC638" i="4"/>
  <c r="BC643"/>
  <c r="Z464" i="2" s="1"/>
  <c r="BC649" i="4"/>
  <c r="Z470" i="2" s="1"/>
  <c r="BC654" i="4"/>
  <c r="Z472" i="2" s="1"/>
  <c r="BC658" i="4"/>
  <c r="Z476" i="2" s="1"/>
  <c r="BC662" i="4"/>
  <c r="Z480" i="2" s="1"/>
  <c r="BC454" i="4"/>
  <c r="Z323" i="2" s="1"/>
  <c r="BC458" i="4"/>
  <c r="Z327" i="2" s="1"/>
  <c r="BC463" i="4"/>
  <c r="BC467"/>
  <c r="Z333" i="2" s="1"/>
  <c r="BC613" i="4"/>
  <c r="BC619"/>
  <c r="Z446" i="2" s="1"/>
  <c r="BC625" i="4"/>
  <c r="BC630"/>
  <c r="Z454" i="2" s="1"/>
  <c r="BC636" i="4"/>
  <c r="Z460" i="2" s="1"/>
  <c r="BC642" i="4"/>
  <c r="Z463" i="2" s="1"/>
  <c r="BC647" i="4"/>
  <c r="BC653"/>
  <c r="BC657"/>
  <c r="Z475" i="2" s="1"/>
  <c r="BC661" i="4"/>
  <c r="Z479" i="2" s="1"/>
  <c r="BC453" i="4"/>
  <c r="Z322" i="2" s="1"/>
  <c r="BC457" i="4"/>
  <c r="Z326" i="2" s="1"/>
  <c r="BC461" i="4"/>
  <c r="Z330" i="2" s="1"/>
  <c r="BC466" i="4"/>
  <c r="Z332" i="2" s="1"/>
  <c r="BC470" i="4"/>
  <c r="Z336" i="2" s="1"/>
  <c r="BC612" i="4"/>
  <c r="BC617"/>
  <c r="Z444" i="2" s="1"/>
  <c r="BC623" i="4"/>
  <c r="Z450" i="2" s="1"/>
  <c r="BC629" i="4"/>
  <c r="Z453" i="2" s="1"/>
  <c r="BC634" i="4"/>
  <c r="BC641"/>
  <c r="Z462" i="2" s="1"/>
  <c r="BC646" i="4"/>
  <c r="Z467" i="2" s="1"/>
  <c r="BC652" i="4"/>
  <c r="BC656"/>
  <c r="Z474" i="2" s="1"/>
  <c r="BC660" i="4"/>
  <c r="BC665"/>
  <c r="BC456"/>
  <c r="Z325" i="2" s="1"/>
  <c r="BC460" i="4"/>
  <c r="Z329" i="2" s="1"/>
  <c r="BC465" i="4"/>
  <c r="BC469"/>
  <c r="Z335" i="2" s="1"/>
  <c r="BC473" i="4"/>
  <c r="Z339" i="2" s="1"/>
  <c r="BC478" i="4"/>
  <c r="BC482"/>
  <c r="Z345" i="2" s="1"/>
  <c r="BC486" i="4"/>
  <c r="Z349" i="2" s="1"/>
  <c r="BC491" i="4"/>
  <c r="BC495"/>
  <c r="Z355" i="2" s="1"/>
  <c r="BC499" i="4"/>
  <c r="Z359" i="2" s="1"/>
  <c r="BC479" i="4"/>
  <c r="Z342" i="2" s="1"/>
  <c r="BC484" i="4"/>
  <c r="Z347" i="2" s="1"/>
  <c r="BC490" i="4"/>
  <c r="BC496"/>
  <c r="Z356" i="2" s="1"/>
  <c r="BC504" i="4"/>
  <c r="BC508"/>
  <c r="Z365" i="2" s="1"/>
  <c r="BC512" i="4"/>
  <c r="Z369" i="2" s="1"/>
  <c r="BC517" i="4"/>
  <c r="BC521"/>
  <c r="Z375" i="2" s="1"/>
  <c r="BC525" i="4"/>
  <c r="Z379" i="2" s="1"/>
  <c r="BC530" i="4"/>
  <c r="BC534"/>
  <c r="Z385" i="2" s="1"/>
  <c r="BC538" i="4"/>
  <c r="Z389" i="2" s="1"/>
  <c r="BC543" i="4"/>
  <c r="BC547"/>
  <c r="Z395" i="2" s="1"/>
  <c r="BC551" i="4"/>
  <c r="Z399" i="2" s="1"/>
  <c r="BC345" i="4"/>
  <c r="Z245" i="2" s="1"/>
  <c r="BC349" i="4"/>
  <c r="Z249" i="2" s="1"/>
  <c r="BC354" i="4"/>
  <c r="BC358"/>
  <c r="Z255" i="2" s="1"/>
  <c r="BC477" i="4"/>
  <c r="BC483"/>
  <c r="Z346" i="2" s="1"/>
  <c r="BC489" i="4"/>
  <c r="BC494"/>
  <c r="Z354" i="2" s="1"/>
  <c r="BC503" i="4"/>
  <c r="BC507"/>
  <c r="Z364" i="2" s="1"/>
  <c r="BC511" i="4"/>
  <c r="BC516"/>
  <c r="BC520"/>
  <c r="Z374" i="2" s="1"/>
  <c r="BC524" i="4"/>
  <c r="BC529"/>
  <c r="BC533"/>
  <c r="Z384" i="2" s="1"/>
  <c r="BC537" i="4"/>
  <c r="BC542"/>
  <c r="BC546"/>
  <c r="Z394" i="2" s="1"/>
  <c r="BC550" i="4"/>
  <c r="BC555"/>
  <c r="BC344"/>
  <c r="Z244" i="2" s="1"/>
  <c r="BC348" i="4"/>
  <c r="BC353"/>
  <c r="BC357"/>
  <c r="Z254" i="2" s="1"/>
  <c r="BC471" i="4"/>
  <c r="Z337" i="2" s="1"/>
  <c r="BC476" i="4"/>
  <c r="BC481"/>
  <c r="Z344" i="2" s="1"/>
  <c r="BC487" i="4"/>
  <c r="Z350" i="2" s="1"/>
  <c r="BC493" i="4"/>
  <c r="Z353" i="2" s="1"/>
  <c r="BC498" i="4"/>
  <c r="BC502"/>
  <c r="BC506"/>
  <c r="Z363" i="2" s="1"/>
  <c r="BC510" i="4"/>
  <c r="Z367" i="2" s="1"/>
  <c r="BC515" i="4"/>
  <c r="BC519"/>
  <c r="Z373" i="2" s="1"/>
  <c r="BC523" i="4"/>
  <c r="Z377" i="2" s="1"/>
  <c r="BC528" i="4"/>
  <c r="BC532"/>
  <c r="Z383" i="2" s="1"/>
  <c r="BC536" i="4"/>
  <c r="Z387" i="2" s="1"/>
  <c r="BC541" i="4"/>
  <c r="BC545"/>
  <c r="Z393" i="2" s="1"/>
  <c r="BC549" i="4"/>
  <c r="Z397" i="2" s="1"/>
  <c r="BC554" i="4"/>
  <c r="BC343"/>
  <c r="Z243" i="2" s="1"/>
  <c r="BC347" i="4"/>
  <c r="Z247" i="2" s="1"/>
  <c r="BC352" i="4"/>
  <c r="BC356"/>
  <c r="Z253" i="2" s="1"/>
  <c r="BC474" i="4"/>
  <c r="Z340" i="2" s="1"/>
  <c r="BC480" i="4"/>
  <c r="Z343" i="2" s="1"/>
  <c r="BC485" i="4"/>
  <c r="Z348" i="2" s="1"/>
  <c r="BC492" i="4"/>
  <c r="Z352" i="2" s="1"/>
  <c r="BC497" i="4"/>
  <c r="Z357" i="2" s="1"/>
  <c r="BC500" i="4"/>
  <c r="Z360" i="2" s="1"/>
  <c r="BC505" i="4"/>
  <c r="Z362" i="2" s="1"/>
  <c r="BC509" i="4"/>
  <c r="Z366" i="2" s="1"/>
  <c r="BC513" i="4"/>
  <c r="Z370" i="2" s="1"/>
  <c r="BC518" i="4"/>
  <c r="Z372" i="2" s="1"/>
  <c r="BC522" i="4"/>
  <c r="Z376" i="2" s="1"/>
  <c r="BC526" i="4"/>
  <c r="Z380" i="2" s="1"/>
  <c r="BC531" i="4"/>
  <c r="Z382" i="2" s="1"/>
  <c r="BC535" i="4"/>
  <c r="Z386" i="2" s="1"/>
  <c r="BC539" i="4"/>
  <c r="Z390" i="2" s="1"/>
  <c r="BC544" i="4"/>
  <c r="Z392" i="2" s="1"/>
  <c r="BC548" i="4"/>
  <c r="Z396" i="2" s="1"/>
  <c r="BC552" i="4"/>
  <c r="Z400" i="2" s="1"/>
  <c r="BC342" i="4"/>
  <c r="Z242" i="2" s="1"/>
  <c r="BC346" i="4"/>
  <c r="Z246" i="2" s="1"/>
  <c r="BC350" i="4"/>
  <c r="Z250" i="2" s="1"/>
  <c r="BC355" i="4"/>
  <c r="Z252" i="2" s="1"/>
  <c r="BC359" i="4"/>
  <c r="Z256" i="2" s="1"/>
  <c r="BC363" i="4"/>
  <c r="Z260" i="2" s="1"/>
  <c r="BC368" i="4"/>
  <c r="Z262" i="2" s="1"/>
  <c r="BC372" i="4"/>
  <c r="Z266" i="2" s="1"/>
  <c r="BC376" i="4"/>
  <c r="Z270" i="2" s="1"/>
  <c r="BC365" i="4"/>
  <c r="BC370"/>
  <c r="Z264" i="2" s="1"/>
  <c r="BC375" i="4"/>
  <c r="Z269" i="2" s="1"/>
  <c r="BC381" i="4"/>
  <c r="Z272" i="2" s="1"/>
  <c r="BC385" i="4"/>
  <c r="Z276" i="2" s="1"/>
  <c r="BC389" i="4"/>
  <c r="Z280" i="2" s="1"/>
  <c r="BC394" i="4"/>
  <c r="Z282" i="2" s="1"/>
  <c r="BC398" i="4"/>
  <c r="Z286" i="2" s="1"/>
  <c r="BC402" i="4"/>
  <c r="Z290" i="2" s="1"/>
  <c r="BC407" i="4"/>
  <c r="Z292" i="2" s="1"/>
  <c r="BC411" i="4"/>
  <c r="Z296" i="2" s="1"/>
  <c r="BC415" i="4"/>
  <c r="Z300" i="2" s="1"/>
  <c r="BC420" i="4"/>
  <c r="Z302" i="2" s="1"/>
  <c r="BC424" i="4"/>
  <c r="Z306" i="2" s="1"/>
  <c r="BC428" i="4"/>
  <c r="Z310" i="2" s="1"/>
  <c r="BC433" i="4"/>
  <c r="Z312" i="2" s="1"/>
  <c r="BC437" i="4"/>
  <c r="Z316" i="2" s="1"/>
  <c r="BC441" i="4"/>
  <c r="Z320" i="2" s="1"/>
  <c r="BC234" i="4"/>
  <c r="Z165" i="2" s="1"/>
  <c r="BC362" i="4"/>
  <c r="Z259" i="2" s="1"/>
  <c r="BC369" i="4"/>
  <c r="Z263" i="2" s="1"/>
  <c r="BC374" i="4"/>
  <c r="BC380"/>
  <c r="BC384"/>
  <c r="Z275" i="2" s="1"/>
  <c r="BC388" i="4"/>
  <c r="Z279" i="2" s="1"/>
  <c r="BC393" i="4"/>
  <c r="BC397"/>
  <c r="Z285" i="2" s="1"/>
  <c r="BC401" i="4"/>
  <c r="Z289" i="2" s="1"/>
  <c r="BC406" i="4"/>
  <c r="BC410"/>
  <c r="Z295" i="2" s="1"/>
  <c r="BC414" i="4"/>
  <c r="Z299" i="2" s="1"/>
  <c r="BC419" i="4"/>
  <c r="BC423"/>
  <c r="Z305" i="2" s="1"/>
  <c r="BC427" i="4"/>
  <c r="Z309" i="2" s="1"/>
  <c r="BC432" i="4"/>
  <c r="BC436"/>
  <c r="Z315" i="2" s="1"/>
  <c r="BC440" i="4"/>
  <c r="Z319" i="2" s="1"/>
  <c r="BC233" i="4"/>
  <c r="Z164" i="2" s="1"/>
  <c r="BC237" i="4"/>
  <c r="BC242"/>
  <c r="BC361"/>
  <c r="BC367"/>
  <c r="BC373"/>
  <c r="Z267" i="2" s="1"/>
  <c r="BC379" i="4"/>
  <c r="BC383"/>
  <c r="Z274" i="2" s="1"/>
  <c r="BC387" i="4"/>
  <c r="BC392"/>
  <c r="BC396"/>
  <c r="Z284" i="2" s="1"/>
  <c r="BC400" i="4"/>
  <c r="BC405"/>
  <c r="BC409"/>
  <c r="Z294" i="2" s="1"/>
  <c r="BC413" i="4"/>
  <c r="BC418"/>
  <c r="BC422"/>
  <c r="Z304" i="2" s="1"/>
  <c r="BC426" i="4"/>
  <c r="BC431"/>
  <c r="BC435"/>
  <c r="Z314" i="2" s="1"/>
  <c r="BC439" i="4"/>
  <c r="BC444"/>
  <c r="BC232"/>
  <c r="Z163" i="2" s="1"/>
  <c r="BC236" i="4"/>
  <c r="Z167" i="2" s="1"/>
  <c r="BC241" i="4"/>
  <c r="BC360"/>
  <c r="Z257" i="2" s="1"/>
  <c r="BC366" i="4"/>
  <c r="BC371"/>
  <c r="Z265" i="2" s="1"/>
  <c r="BC378" i="4"/>
  <c r="BC382"/>
  <c r="Z273" i="2" s="1"/>
  <c r="BC386" i="4"/>
  <c r="Z277" i="2" s="1"/>
  <c r="BC391" i="4"/>
  <c r="BC395"/>
  <c r="Z283" i="2" s="1"/>
  <c r="BC399" i="4"/>
  <c r="Z287" i="2" s="1"/>
  <c r="BC404" i="4"/>
  <c r="BC408"/>
  <c r="Z293" i="2" s="1"/>
  <c r="BC412" i="4"/>
  <c r="Z297" i="2" s="1"/>
  <c r="BC417" i="4"/>
  <c r="BC421"/>
  <c r="Z303" i="2" s="1"/>
  <c r="BC425" i="4"/>
  <c r="Z307" i="2" s="1"/>
  <c r="BC430" i="4"/>
  <c r="BC434"/>
  <c r="Z313" i="2" s="1"/>
  <c r="BC438" i="4"/>
  <c r="Z317" i="2" s="1"/>
  <c r="BC443" i="4"/>
  <c r="BC231"/>
  <c r="Z162" i="2" s="1"/>
  <c r="BC235" i="4"/>
  <c r="Z166" i="2" s="1"/>
  <c r="BC239" i="4"/>
  <c r="Z170" i="2" s="1"/>
  <c r="BC244" i="4"/>
  <c r="Z172" i="2" s="1"/>
  <c r="BC248" i="4"/>
  <c r="Z176" i="2" s="1"/>
  <c r="BC252" i="4"/>
  <c r="Z180" i="2" s="1"/>
  <c r="BC257" i="4"/>
  <c r="Z182" i="2" s="1"/>
  <c r="BC261" i="4"/>
  <c r="Z186" i="2" s="1"/>
  <c r="BC265" i="4"/>
  <c r="Z190" i="2" s="1"/>
  <c r="BC270" i="4"/>
  <c r="Z192" i="2" s="1"/>
  <c r="BC274" i="4"/>
  <c r="Z196" i="2" s="1"/>
  <c r="BC278" i="4"/>
  <c r="Z200" i="2" s="1"/>
  <c r="BC283" i="4"/>
  <c r="Z202" i="2" s="1"/>
  <c r="BC287" i="4"/>
  <c r="Z206" i="2" s="1"/>
  <c r="BC291" i="4"/>
  <c r="Z210" i="2" s="1"/>
  <c r="BC296" i="4"/>
  <c r="Z212" i="2" s="1"/>
  <c r="BC300" i="4"/>
  <c r="Z216" i="2" s="1"/>
  <c r="BC304" i="4"/>
  <c r="Z220" i="2" s="1"/>
  <c r="BC309" i="4"/>
  <c r="Z222" i="2" s="1"/>
  <c r="BC313" i="4"/>
  <c r="Z226" i="2" s="1"/>
  <c r="BC246" i="4"/>
  <c r="Z174" i="2" s="1"/>
  <c r="BC251" i="4"/>
  <c r="Z179" i="2" s="1"/>
  <c r="BC258" i="4"/>
  <c r="Z183" i="2" s="1"/>
  <c r="BC263" i="4"/>
  <c r="BC269"/>
  <c r="BC275"/>
  <c r="Z197" i="2" s="1"/>
  <c r="BC281" i="4"/>
  <c r="BC286"/>
  <c r="Z205" i="2" s="1"/>
  <c r="BC293" i="4"/>
  <c r="BC298"/>
  <c r="Z214" i="2" s="1"/>
  <c r="BC303" i="4"/>
  <c r="Z219" i="2" s="1"/>
  <c r="BC310" i="4"/>
  <c r="Z223" i="2" s="1"/>
  <c r="BC315" i="4"/>
  <c r="BC321"/>
  <c r="BC325"/>
  <c r="Z235" i="2" s="1"/>
  <c r="BC329" i="4"/>
  <c r="Z239" i="2" s="1"/>
  <c r="BC123" i="4"/>
  <c r="Z85" i="2" s="1"/>
  <c r="BC127" i="4"/>
  <c r="Z89" i="2" s="1"/>
  <c r="BC132" i="4"/>
  <c r="BC136"/>
  <c r="Z95" i="2" s="1"/>
  <c r="BC140" i="4"/>
  <c r="Z99" i="2" s="1"/>
  <c r="BC145" i="4"/>
  <c r="BC149"/>
  <c r="Z105" i="2" s="1"/>
  <c r="BC245" i="4"/>
  <c r="Z173" i="2" s="1"/>
  <c r="BC250" i="4"/>
  <c r="BC256"/>
  <c r="BC262"/>
  <c r="Z187" i="2" s="1"/>
  <c r="BC268" i="4"/>
  <c r="BC273"/>
  <c r="Z195" i="2" s="1"/>
  <c r="BC280" i="4"/>
  <c r="BC285"/>
  <c r="Z204" i="2" s="1"/>
  <c r="BC290" i="4"/>
  <c r="Z209" i="2" s="1"/>
  <c r="BC297" i="4"/>
  <c r="Z213" i="2" s="1"/>
  <c r="BC302" i="4"/>
  <c r="BC308"/>
  <c r="BC314"/>
  <c r="Z227" i="2" s="1"/>
  <c r="BC320" i="4"/>
  <c r="BC324"/>
  <c r="Z234" i="2" s="1"/>
  <c r="BC328" i="4"/>
  <c r="BC333"/>
  <c r="BC122"/>
  <c r="Z84" i="2" s="1"/>
  <c r="BC126" i="4"/>
  <c r="BC131"/>
  <c r="BC135"/>
  <c r="Z94" i="2" s="1"/>
  <c r="BC243" i="4"/>
  <c r="BC249"/>
  <c r="Z177" i="2" s="1"/>
  <c r="BC255" i="4"/>
  <c r="BC260"/>
  <c r="Z185" i="2" s="1"/>
  <c r="BC267" i="4"/>
  <c r="BC272"/>
  <c r="Z194" i="2" s="1"/>
  <c r="BC277" i="4"/>
  <c r="Z199" i="2" s="1"/>
  <c r="BC284" i="4"/>
  <c r="Z203" i="2" s="1"/>
  <c r="BC289" i="4"/>
  <c r="BC295"/>
  <c r="BC301"/>
  <c r="Z217" i="2" s="1"/>
  <c r="BC307" i="4"/>
  <c r="BC312"/>
  <c r="Z225" i="2" s="1"/>
  <c r="BC319" i="4"/>
  <c r="BC323"/>
  <c r="Z233" i="2" s="1"/>
  <c r="BC327" i="4"/>
  <c r="Z237" i="2" s="1"/>
  <c r="BC332" i="4"/>
  <c r="BC238"/>
  <c r="Z169" i="2" s="1"/>
  <c r="BC247" i="4"/>
  <c r="Z175" i="2" s="1"/>
  <c r="BC254" i="4"/>
  <c r="BC259"/>
  <c r="Z184" i="2" s="1"/>
  <c r="BC264" i="4"/>
  <c r="Z189" i="2" s="1"/>
  <c r="BC271" i="4"/>
  <c r="Z193" i="2" s="1"/>
  <c r="BC276" i="4"/>
  <c r="BC282"/>
  <c r="BC288"/>
  <c r="Z207" i="2" s="1"/>
  <c r="BC294" i="4"/>
  <c r="BC299"/>
  <c r="Z215" i="2" s="1"/>
  <c r="BC306" i="4"/>
  <c r="BC311"/>
  <c r="Z224" i="2" s="1"/>
  <c r="BC316" i="4"/>
  <c r="Z229" i="2" s="1"/>
  <c r="BC317" i="4"/>
  <c r="Z230" i="2" s="1"/>
  <c r="BC322" i="4"/>
  <c r="Z232" i="2" s="1"/>
  <c r="BC326" i="4"/>
  <c r="Z236" i="2" s="1"/>
  <c r="BC330" i="4"/>
  <c r="Z240" i="2" s="1"/>
  <c r="BC120" i="4"/>
  <c r="Z82" i="2" s="1"/>
  <c r="BC124" i="4"/>
  <c r="Z86" i="2" s="1"/>
  <c r="BC128" i="4"/>
  <c r="Z90" i="2" s="1"/>
  <c r="BC133" i="4"/>
  <c r="Z92" i="2" s="1"/>
  <c r="BC137" i="4"/>
  <c r="Z96" i="2" s="1"/>
  <c r="BC141" i="4"/>
  <c r="Z100" i="2" s="1"/>
  <c r="BC146" i="4"/>
  <c r="Z102" i="2" s="1"/>
  <c r="BC150" i="4"/>
  <c r="Z106" i="2" s="1"/>
  <c r="BC154" i="4"/>
  <c r="Z110" i="2" s="1"/>
  <c r="BC159" i="4"/>
  <c r="Z112" i="2" s="1"/>
  <c r="BC163" i="4"/>
  <c r="Z116" i="2" s="1"/>
  <c r="BC167" i="4"/>
  <c r="Z120" i="2" s="1"/>
  <c r="BC172" i="4"/>
  <c r="Z122" i="2" s="1"/>
  <c r="BC176" i="4"/>
  <c r="Z126" i="2" s="1"/>
  <c r="BC180" i="4"/>
  <c r="Z130" i="2" s="1"/>
  <c r="BC185" i="4"/>
  <c r="Z132" i="2" s="1"/>
  <c r="BC189" i="4"/>
  <c r="Z136" i="2" s="1"/>
  <c r="BC193" i="4"/>
  <c r="Z140" i="2" s="1"/>
  <c r="BC198" i="4"/>
  <c r="Z142" i="2" s="1"/>
  <c r="BC202" i="4"/>
  <c r="Z146" i="2" s="1"/>
  <c r="BC206" i="4"/>
  <c r="Z150" i="2" s="1"/>
  <c r="BC211" i="4"/>
  <c r="Z152" i="2" s="1"/>
  <c r="BC215" i="4"/>
  <c r="Z156" i="2" s="1"/>
  <c r="BC219" i="4"/>
  <c r="Z160" i="2" s="1"/>
  <c r="BC10" i="4"/>
  <c r="Z2" i="2" s="1"/>
  <c r="BC14" i="4"/>
  <c r="Z6" i="2" s="1"/>
  <c r="BC18" i="4"/>
  <c r="Z10" i="2" s="1"/>
  <c r="BC134" i="4"/>
  <c r="Z93" i="2" s="1"/>
  <c r="BC139" i="4"/>
  <c r="BC148"/>
  <c r="Z104" i="2" s="1"/>
  <c r="BC152" i="4"/>
  <c r="BC158"/>
  <c r="BC164"/>
  <c r="Z117" i="2" s="1"/>
  <c r="BC170" i="4"/>
  <c r="BC175"/>
  <c r="Z125" i="2" s="1"/>
  <c r="BC182" i="4"/>
  <c r="BC187"/>
  <c r="Z134" i="2" s="1"/>
  <c r="BC192" i="4"/>
  <c r="Z139" i="2" s="1"/>
  <c r="BC199" i="4"/>
  <c r="Z143" i="2" s="1"/>
  <c r="BC204" i="4"/>
  <c r="BC210"/>
  <c r="BC216"/>
  <c r="Z157" i="2" s="1"/>
  <c r="BC222" i="4"/>
  <c r="BC12"/>
  <c r="Z4" i="2" s="1"/>
  <c r="BC17" i="4"/>
  <c r="Z9" i="2" s="1"/>
  <c r="BC21" i="4"/>
  <c r="BC25"/>
  <c r="Z14" i="2" s="1"/>
  <c r="BC29" i="4"/>
  <c r="BC34"/>
  <c r="BC38"/>
  <c r="Z24" i="2" s="1"/>
  <c r="BC42" i="4"/>
  <c r="BC47"/>
  <c r="BC51"/>
  <c r="Z34" i="2" s="1"/>
  <c r="BC54" i="4"/>
  <c r="Z37" i="2" s="1"/>
  <c r="BC57" i="4"/>
  <c r="Z40" i="2" s="1"/>
  <c r="BC62" i="4"/>
  <c r="Z42" i="2" s="1"/>
  <c r="BC66" i="4"/>
  <c r="Z46" i="2" s="1"/>
  <c r="BC70" i="4"/>
  <c r="Z50" i="2" s="1"/>
  <c r="BC75" i="4"/>
  <c r="Z52" i="2" s="1"/>
  <c r="BC79" i="4"/>
  <c r="Z56" i="2" s="1"/>
  <c r="BC83" i="4"/>
  <c r="Z60" i="2" s="1"/>
  <c r="BC88" i="4"/>
  <c r="Z62" i="2" s="1"/>
  <c r="BC92" i="4"/>
  <c r="Z66" i="2" s="1"/>
  <c r="BC96" i="4"/>
  <c r="Z70" i="2" s="1"/>
  <c r="BC101" i="4"/>
  <c r="Z72" i="2" s="1"/>
  <c r="BC105" i="4"/>
  <c r="Z76" i="2" s="1"/>
  <c r="BC109" i="4"/>
  <c r="Z80" i="2" s="1"/>
  <c r="BC130" i="4"/>
  <c r="BC147"/>
  <c r="Z103" i="2" s="1"/>
  <c r="BC151" i="4"/>
  <c r="Z107" i="2" s="1"/>
  <c r="BC157" i="4"/>
  <c r="BC162"/>
  <c r="Z115" i="2" s="1"/>
  <c r="BC169" i="4"/>
  <c r="BC174"/>
  <c r="Z124" i="2" s="1"/>
  <c r="BC179" i="4"/>
  <c r="Z129" i="2" s="1"/>
  <c r="BC186" i="4"/>
  <c r="Z133" i="2" s="1"/>
  <c r="BC191" i="4"/>
  <c r="BC197"/>
  <c r="BC203"/>
  <c r="Z147" i="2" s="1"/>
  <c r="BC209" i="4"/>
  <c r="BC214"/>
  <c r="Z155" i="2" s="1"/>
  <c r="BC221" i="4"/>
  <c r="BC11"/>
  <c r="Z3" i="2" s="1"/>
  <c r="BC16" i="4"/>
  <c r="BC20"/>
  <c r="BC24"/>
  <c r="Z13" i="2" s="1"/>
  <c r="BC28" i="4"/>
  <c r="Z17" i="2" s="1"/>
  <c r="BC33" i="4"/>
  <c r="BC37"/>
  <c r="Z23" i="2" s="1"/>
  <c r="BC41" i="4"/>
  <c r="Z27" i="2" s="1"/>
  <c r="BC46" i="4"/>
  <c r="BC50"/>
  <c r="Z33" i="2" s="1"/>
  <c r="BC56" i="4"/>
  <c r="Z39" i="2" s="1"/>
  <c r="BC61" i="4"/>
  <c r="BC65"/>
  <c r="Z45" i="2" s="1"/>
  <c r="BC69" i="4"/>
  <c r="Z49" i="2" s="1"/>
  <c r="BC74" i="4"/>
  <c r="BC78"/>
  <c r="Z55" i="2" s="1"/>
  <c r="BC82" i="4"/>
  <c r="Z59" i="2" s="1"/>
  <c r="BC87" i="4"/>
  <c r="BC91"/>
  <c r="Z65" i="2" s="1"/>
  <c r="BC95" i="4"/>
  <c r="Z69" i="2" s="1"/>
  <c r="BC100" i="4"/>
  <c r="BC104"/>
  <c r="Z75" i="2" s="1"/>
  <c r="BC108" i="4"/>
  <c r="Z79" i="2" s="1"/>
  <c r="BC125" i="4"/>
  <c r="Z87" i="2" s="1"/>
  <c r="BC144" i="4"/>
  <c r="BC156"/>
  <c r="BC161"/>
  <c r="Z114" i="2" s="1"/>
  <c r="BC166" i="4"/>
  <c r="Z119" i="2" s="1"/>
  <c r="BC173" i="4"/>
  <c r="Z123" i="2" s="1"/>
  <c r="BC178" i="4"/>
  <c r="BC184"/>
  <c r="BC190"/>
  <c r="Z137" i="2" s="1"/>
  <c r="BC196" i="4"/>
  <c r="BC201"/>
  <c r="Z145" i="2" s="1"/>
  <c r="BC208" i="4"/>
  <c r="BC213"/>
  <c r="Z154" i="2" s="1"/>
  <c r="BC218" i="4"/>
  <c r="Z159" i="2" s="1"/>
  <c r="BC15" i="4"/>
  <c r="Z7" i="2" s="1"/>
  <c r="BC23" i="4"/>
  <c r="Z12" i="2" s="1"/>
  <c r="BC27" i="4"/>
  <c r="Z16" i="2" s="1"/>
  <c r="BC31" i="4"/>
  <c r="Z20" i="2" s="1"/>
  <c r="BC36" i="4"/>
  <c r="Z22" i="2" s="1"/>
  <c r="BC40" i="4"/>
  <c r="Z26" i="2" s="1"/>
  <c r="BC44" i="4"/>
  <c r="Z30" i="2" s="1"/>
  <c r="BC49" i="4"/>
  <c r="Z32" i="2" s="1"/>
  <c r="BC53" i="4"/>
  <c r="Z36" i="2" s="1"/>
  <c r="BC55" i="4"/>
  <c r="BC60"/>
  <c r="BC64"/>
  <c r="Z44" i="2" s="1"/>
  <c r="BC68" i="4"/>
  <c r="BC73"/>
  <c r="BC77"/>
  <c r="Z54" i="2" s="1"/>
  <c r="BC81" i="4"/>
  <c r="BC86"/>
  <c r="BC90"/>
  <c r="Z64" i="2" s="1"/>
  <c r="BC94" i="4"/>
  <c r="BC99"/>
  <c r="BC103"/>
  <c r="Z74" i="2" s="1"/>
  <c r="BC107" i="4"/>
  <c r="BC112"/>
  <c r="BC121"/>
  <c r="Z83" i="2" s="1"/>
  <c r="BC138" i="4"/>
  <c r="Z97" i="2" s="1"/>
  <c r="BC143" i="4"/>
  <c r="BC153"/>
  <c r="Z109" i="2" s="1"/>
  <c r="BC160" i="4"/>
  <c r="Z113" i="2" s="1"/>
  <c r="BC165" i="4"/>
  <c r="BC171"/>
  <c r="BC177"/>
  <c r="Z127" i="2" s="1"/>
  <c r="BC183" i="4"/>
  <c r="BC188"/>
  <c r="Z135" i="2" s="1"/>
  <c r="BC195" i="4"/>
  <c r="BC200"/>
  <c r="Z144" i="2" s="1"/>
  <c r="BC205" i="4"/>
  <c r="Z149" i="2" s="1"/>
  <c r="BC212" i="4"/>
  <c r="Z153" i="2" s="1"/>
  <c r="BC217" i="4"/>
  <c r="BC13"/>
  <c r="Z5" i="2" s="1"/>
  <c r="BC22" i="4"/>
  <c r="BC26"/>
  <c r="Z15" i="2" s="1"/>
  <c r="BC30" i="4"/>
  <c r="Z19" i="2" s="1"/>
  <c r="BC35" i="4"/>
  <c r="BC39"/>
  <c r="Z25" i="2" s="1"/>
  <c r="BC43" i="4"/>
  <c r="Z29" i="2" s="1"/>
  <c r="BC48" i="4"/>
  <c r="BC52"/>
  <c r="Z35" i="2" s="1"/>
  <c r="BC59" i="4"/>
  <c r="BC63"/>
  <c r="Z43" i="2" s="1"/>
  <c r="BC67" i="4"/>
  <c r="Z47" i="2" s="1"/>
  <c r="BC72" i="4"/>
  <c r="BC76"/>
  <c r="Z53" i="2" s="1"/>
  <c r="BC80" i="4"/>
  <c r="Z57" i="2" s="1"/>
  <c r="BC85" i="4"/>
  <c r="BC89"/>
  <c r="Z63" i="2" s="1"/>
  <c r="BC93" i="4"/>
  <c r="Z67" i="2" s="1"/>
  <c r="BC98" i="4"/>
  <c r="BC102"/>
  <c r="Z73" i="2" s="1"/>
  <c r="BC106" i="4"/>
  <c r="Z77" i="2" s="1"/>
  <c r="BC111" i="4"/>
  <c r="Y28" i="2"/>
  <c r="Y108"/>
  <c r="Y78"/>
  <c r="Y38"/>
  <c r="Y158"/>
  <c r="Y48"/>
  <c r="Y168"/>
  <c r="Y198"/>
  <c r="Y208"/>
  <c r="Y298"/>
  <c r="Y388"/>
  <c r="Y348"/>
  <c r="Y448"/>
  <c r="Y518"/>
  <c r="Y528"/>
  <c r="Y498"/>
  <c r="Y128"/>
  <c r="Y138"/>
  <c r="Y398"/>
  <c r="Y358"/>
  <c r="Y468"/>
  <c r="Y508"/>
  <c r="Y98"/>
  <c r="Y178"/>
  <c r="Y288"/>
  <c r="Y258"/>
  <c r="Y378"/>
  <c r="Y338"/>
  <c r="Y438"/>
  <c r="Y408"/>
  <c r="Y558"/>
  <c r="BD561" i="4"/>
  <c r="BD672"/>
  <c r="BD784"/>
  <c r="BD118"/>
  <c r="BD451"/>
  <c r="BD229"/>
  <c r="BD340"/>
  <c r="Z555" i="2"/>
  <c r="BC785" i="4"/>
  <c r="Z557" i="2"/>
  <c r="BC341" i="4"/>
  <c r="BC452"/>
  <c r="BC673"/>
  <c r="BC562"/>
  <c r="BC119"/>
  <c r="BC230"/>
  <c r="BC9"/>
  <c r="BE2"/>
  <c r="BD1"/>
  <c r="BD8"/>
  <c r="BC3"/>
  <c r="Z588" i="2" l="1"/>
  <c r="Z608"/>
  <c r="Z578"/>
  <c r="Z228"/>
  <c r="Z618"/>
  <c r="Z598"/>
  <c r="Z568"/>
  <c r="Z158"/>
  <c r="Z508"/>
  <c r="Z118"/>
  <c r="Z488"/>
  <c r="Z458"/>
  <c r="Z288"/>
  <c r="Z248"/>
  <c r="Z188"/>
  <c r="Z58"/>
  <c r="Z48"/>
  <c r="Z8"/>
  <c r="Z68"/>
  <c r="Z78"/>
  <c r="Z38"/>
  <c r="Z138"/>
  <c r="Z98"/>
  <c r="Z198"/>
  <c r="Z258"/>
  <c r="Z358"/>
  <c r="Z398"/>
  <c r="Z478"/>
  <c r="Z448"/>
  <c r="Z428"/>
  <c r="Z548"/>
  <c r="Z128"/>
  <c r="Z18"/>
  <c r="Z148"/>
  <c r="Z238"/>
  <c r="Z298"/>
  <c r="Z368"/>
  <c r="Z438"/>
  <c r="Z498"/>
  <c r="Z28"/>
  <c r="Z108"/>
  <c r="Z88"/>
  <c r="Z218"/>
  <c r="Z308"/>
  <c r="Z168"/>
  <c r="Z378"/>
  <c r="Z468"/>
  <c r="Z328"/>
  <c r="Z528"/>
  <c r="Z538"/>
  <c r="Z518"/>
  <c r="BD789" i="4"/>
  <c r="AA565" i="2" s="1"/>
  <c r="BD793" i="4"/>
  <c r="AA569" i="2" s="1"/>
  <c r="BD788" i="4"/>
  <c r="AA564" i="2" s="1"/>
  <c r="BD787" i="4"/>
  <c r="AA563" i="2" s="1"/>
  <c r="BD792" i="4"/>
  <c r="BD797"/>
  <c r="BD786"/>
  <c r="AA562" i="2" s="1"/>
  <c r="BD791" i="4"/>
  <c r="AA567" i="2" s="1"/>
  <c r="BD790" i="4"/>
  <c r="AA566" i="2" s="1"/>
  <c r="BD796" i="4"/>
  <c r="BD799"/>
  <c r="AA572" i="2" s="1"/>
  <c r="BD804" i="4"/>
  <c r="AA577" i="2" s="1"/>
  <c r="BD805" i="4"/>
  <c r="BD800"/>
  <c r="AA573" i="2" s="1"/>
  <c r="BD803" i="4"/>
  <c r="AA576" i="2" s="1"/>
  <c r="BD794" i="4"/>
  <c r="AA570" i="2" s="1"/>
  <c r="BD798" i="4"/>
  <c r="BD802"/>
  <c r="AA575" i="2" s="1"/>
  <c r="BD807" i="4"/>
  <c r="AA580" i="2" s="1"/>
  <c r="BD812" i="4"/>
  <c r="AA582" i="2" s="1"/>
  <c r="BD816" i="4"/>
  <c r="AA586" i="2" s="1"/>
  <c r="BD820" i="4"/>
  <c r="AA590" i="2" s="1"/>
  <c r="BD806" i="4"/>
  <c r="AA579" i="2" s="1"/>
  <c r="BD813" i="4"/>
  <c r="AA583" i="2" s="1"/>
  <c r="BD811" i="4"/>
  <c r="BD817"/>
  <c r="AA587" i="2" s="1"/>
  <c r="BD825" i="4"/>
  <c r="AA592" i="2" s="1"/>
  <c r="BD829" i="4"/>
  <c r="AA596" i="2" s="1"/>
  <c r="BD810" i="4"/>
  <c r="BD815"/>
  <c r="AA585" i="2" s="1"/>
  <c r="BD824" i="4"/>
  <c r="BD828"/>
  <c r="AA595" i="2" s="1"/>
  <c r="BD801" i="4"/>
  <c r="AA574" i="2" s="1"/>
  <c r="BD809" i="4"/>
  <c r="BD814"/>
  <c r="AA584" i="2" s="1"/>
  <c r="BD819" i="4"/>
  <c r="AA589" i="2" s="1"/>
  <c r="BD823" i="4"/>
  <c r="BD827"/>
  <c r="AA594" i="2" s="1"/>
  <c r="BD831" i="4"/>
  <c r="BD836"/>
  <c r="BD840"/>
  <c r="AA604" i="2" s="1"/>
  <c r="BD844" i="4"/>
  <c r="BD849"/>
  <c r="BD853"/>
  <c r="AA614" i="2" s="1"/>
  <c r="BD822" i="4"/>
  <c r="BD818"/>
  <c r="BD830"/>
  <c r="AA597" i="2" s="1"/>
  <c r="BD826" i="4"/>
  <c r="AA593" i="2" s="1"/>
  <c r="BD832" i="4"/>
  <c r="AA599" i="2" s="1"/>
  <c r="BD838" i="4"/>
  <c r="AA602" i="2" s="1"/>
  <c r="BD843" i="4"/>
  <c r="AA607" i="2" s="1"/>
  <c r="BD850" i="4"/>
  <c r="BD857"/>
  <c r="BD862"/>
  <c r="BD676"/>
  <c r="AA484" i="2" s="1"/>
  <c r="BD680" i="4"/>
  <c r="BD685"/>
  <c r="BD689"/>
  <c r="AA494" i="2" s="1"/>
  <c r="BD833" i="4"/>
  <c r="AA600" i="2" s="1"/>
  <c r="BD835" i="4"/>
  <c r="BD846"/>
  <c r="AA610" i="2" s="1"/>
  <c r="BD839" i="4"/>
  <c r="AA603" i="2" s="1"/>
  <c r="BD842" i="4"/>
  <c r="AA606" i="2" s="1"/>
  <c r="BD851" i="4"/>
  <c r="AA612" i="2" s="1"/>
  <c r="BD837" i="4"/>
  <c r="BD845"/>
  <c r="AA609" i="2" s="1"/>
  <c r="BD852" i="4"/>
  <c r="AA613" i="2" s="1"/>
  <c r="BD858" i="4"/>
  <c r="AA619" i="2" s="1"/>
  <c r="BD675" i="4"/>
  <c r="AA483" i="2" s="1"/>
  <c r="BD681" i="4"/>
  <c r="AA489" i="2" s="1"/>
  <c r="BD687" i="4"/>
  <c r="AA492" i="2" s="1"/>
  <c r="BD692" i="4"/>
  <c r="AA497" i="2" s="1"/>
  <c r="BD697" i="4"/>
  <c r="BD701"/>
  <c r="AA503" i="2" s="1"/>
  <c r="BD705" i="4"/>
  <c r="AA507" i="2" s="1"/>
  <c r="BD710" i="4"/>
  <c r="BD714"/>
  <c r="AA513" i="2" s="1"/>
  <c r="BD718" i="4"/>
  <c r="AA517" i="2" s="1"/>
  <c r="BD723" i="4"/>
  <c r="BD727"/>
  <c r="AA523" i="2" s="1"/>
  <c r="BD731" i="4"/>
  <c r="AA527" i="2" s="1"/>
  <c r="BD736" i="4"/>
  <c r="BD740"/>
  <c r="AA533" i="2" s="1"/>
  <c r="BD861" i="4"/>
  <c r="BD678"/>
  <c r="AA486" i="2" s="1"/>
  <c r="BD690" i="4"/>
  <c r="AA495" i="2" s="1"/>
  <c r="BD695" i="4"/>
  <c r="AA500" i="2" s="1"/>
  <c r="BD856" i="4"/>
  <c r="AA617" i="2" s="1"/>
  <c r="BD859" i="4"/>
  <c r="AA620" i="2" s="1"/>
  <c r="BD702" i="4"/>
  <c r="AA504" i="2" s="1"/>
  <c r="BD854" i="4"/>
  <c r="AA615" i="2" s="1"/>
  <c r="BD674" i="4"/>
  <c r="AA482" i="2" s="1"/>
  <c r="BD677" i="4"/>
  <c r="AA485" i="2" s="1"/>
  <c r="BD686" i="4"/>
  <c r="BD700"/>
  <c r="AA502" i="2" s="1"/>
  <c r="BD841" i="4"/>
  <c r="AA605" i="2" s="1"/>
  <c r="BD848" i="4"/>
  <c r="BD679"/>
  <c r="AA487" i="2" s="1"/>
  <c r="BD682" i="4"/>
  <c r="AA490" i="2" s="1"/>
  <c r="BD693" i="4"/>
  <c r="BD699"/>
  <c r="BD704"/>
  <c r="AA506" i="2" s="1"/>
  <c r="BD711" i="4"/>
  <c r="BD855"/>
  <c r="AA616" i="2" s="1"/>
  <c r="BD684" i="4"/>
  <c r="BD688"/>
  <c r="AA493" i="2" s="1"/>
  <c r="BD691" i="4"/>
  <c r="AA496" i="2" s="1"/>
  <c r="BD694" i="4"/>
  <c r="AA499" i="2" s="1"/>
  <c r="BD698" i="4"/>
  <c r="BD703"/>
  <c r="AA505" i="2" s="1"/>
  <c r="BD708" i="4"/>
  <c r="AA510" i="2" s="1"/>
  <c r="BD715" i="4"/>
  <c r="AA514" i="2" s="1"/>
  <c r="BD720" i="4"/>
  <c r="AA519" i="2" s="1"/>
  <c r="BD726" i="4"/>
  <c r="AA522" i="2" s="1"/>
  <c r="BD713" i="4"/>
  <c r="AA512" i="2" s="1"/>
  <c r="BD717" i="4"/>
  <c r="AA516" i="2" s="1"/>
  <c r="BD729" i="4"/>
  <c r="AA525" i="2" s="1"/>
  <c r="BD732" i="4"/>
  <c r="BD738"/>
  <c r="BD743"/>
  <c r="AA536" i="2" s="1"/>
  <c r="BD746" i="4"/>
  <c r="AA539" i="2" s="1"/>
  <c r="BD751" i="4"/>
  <c r="BD755"/>
  <c r="AA543" i="2" s="1"/>
  <c r="BD759" i="4"/>
  <c r="AA547" i="2" s="1"/>
  <c r="BD764" i="4"/>
  <c r="BD768"/>
  <c r="AA553" i="2" s="1"/>
  <c r="BD716" i="4"/>
  <c r="AA515" i="2" s="1"/>
  <c r="BD725" i="4"/>
  <c r="BD728"/>
  <c r="AA524" i="2" s="1"/>
  <c r="BD733" i="4"/>
  <c r="AA529" i="2" s="1"/>
  <c r="BD737" i="4"/>
  <c r="BD749"/>
  <c r="BD754"/>
  <c r="AA542" i="2" s="1"/>
  <c r="BD760" i="4"/>
  <c r="BD766"/>
  <c r="BD769"/>
  <c r="AA554" i="2" s="1"/>
  <c r="BD773" i="4"/>
  <c r="BD778"/>
  <c r="BD712"/>
  <c r="BD721"/>
  <c r="AA520" i="2" s="1"/>
  <c r="BD730" i="4"/>
  <c r="AA526" i="2" s="1"/>
  <c r="BD734" i="4"/>
  <c r="AA530" i="2" s="1"/>
  <c r="BD747" i="4"/>
  <c r="AA540" i="2" s="1"/>
  <c r="BD753" i="4"/>
  <c r="BD758"/>
  <c r="AA546" i="2" s="1"/>
  <c r="BD765" i="4"/>
  <c r="BD772"/>
  <c r="AA557" i="2" s="1"/>
  <c r="BD777" i="4"/>
  <c r="BD706"/>
  <c r="BD707"/>
  <c r="AA509" i="2" s="1"/>
  <c r="BD741" i="4"/>
  <c r="AA534" i="2" s="1"/>
  <c r="BD745" i="4"/>
  <c r="BD752"/>
  <c r="BD757"/>
  <c r="AA545" i="2" s="1"/>
  <c r="BD762" i="4"/>
  <c r="AA550" i="2" s="1"/>
  <c r="BD771" i="4"/>
  <c r="BD775"/>
  <c r="AA560" i="2" s="1"/>
  <c r="BD719" i="4"/>
  <c r="BD724"/>
  <c r="BD739"/>
  <c r="AA532" i="2" s="1"/>
  <c r="BD742" i="4"/>
  <c r="AA535" i="2" s="1"/>
  <c r="BD744" i="4"/>
  <c r="AA537" i="2" s="1"/>
  <c r="BD750" i="4"/>
  <c r="BD756"/>
  <c r="AA544" i="2" s="1"/>
  <c r="BD761" i="4"/>
  <c r="AA549" i="2" s="1"/>
  <c r="BD767" i="4"/>
  <c r="AA552" i="2" s="1"/>
  <c r="BD770" i="4"/>
  <c r="BD774"/>
  <c r="AA559" i="2" s="1"/>
  <c r="BD563" i="4"/>
  <c r="AA402" i="2" s="1"/>
  <c r="BD567" i="4"/>
  <c r="AA406" i="2" s="1"/>
  <c r="BD566" i="4"/>
  <c r="AA405" i="2" s="1"/>
  <c r="BD570" i="4"/>
  <c r="AA409" i="2" s="1"/>
  <c r="BD575" i="4"/>
  <c r="BD579"/>
  <c r="AA415" i="2" s="1"/>
  <c r="BD583" i="4"/>
  <c r="AA419" i="2" s="1"/>
  <c r="BD588" i="4"/>
  <c r="BD592"/>
  <c r="AA425" i="2" s="1"/>
  <c r="BD596" i="4"/>
  <c r="AA429" i="2" s="1"/>
  <c r="BD601" i="4"/>
  <c r="BD605"/>
  <c r="AA435" i="2" s="1"/>
  <c r="BD609" i="4"/>
  <c r="AA439" i="2" s="1"/>
  <c r="BD565" i="4"/>
  <c r="AA404" i="2" s="1"/>
  <c r="BD574" i="4"/>
  <c r="BD578"/>
  <c r="AA414" i="2" s="1"/>
  <c r="BD582" i="4"/>
  <c r="BD587"/>
  <c r="BD591"/>
  <c r="AA424" i="2" s="1"/>
  <c r="BD595" i="4"/>
  <c r="BD600"/>
  <c r="BD564"/>
  <c r="AA403" i="2" s="1"/>
  <c r="BD569" i="4"/>
  <c r="BD573"/>
  <c r="BD577"/>
  <c r="AA413" i="2" s="1"/>
  <c r="BD581" i="4"/>
  <c r="AA417" i="2" s="1"/>
  <c r="BD586" i="4"/>
  <c r="BD590"/>
  <c r="AA423" i="2" s="1"/>
  <c r="BD594" i="4"/>
  <c r="AA427" i="2" s="1"/>
  <c r="BD599" i="4"/>
  <c r="BD603"/>
  <c r="AA433" i="2" s="1"/>
  <c r="BD607" i="4"/>
  <c r="AA437" i="2" s="1"/>
  <c r="BD568" i="4"/>
  <c r="AA407" i="2" s="1"/>
  <c r="BD571" i="4"/>
  <c r="AA410" i="2" s="1"/>
  <c r="BD576" i="4"/>
  <c r="AA412" i="2" s="1"/>
  <c r="BD580" i="4"/>
  <c r="AA416" i="2" s="1"/>
  <c r="BD584" i="4"/>
  <c r="AA420" i="2" s="1"/>
  <c r="BD589" i="4"/>
  <c r="AA422" i="2" s="1"/>
  <c r="BD593" i="4"/>
  <c r="AA426" i="2" s="1"/>
  <c r="BD597" i="4"/>
  <c r="AA430" i="2" s="1"/>
  <c r="BD602" i="4"/>
  <c r="AA432" i="2" s="1"/>
  <c r="BD606" i="4"/>
  <c r="AA436" i="2" s="1"/>
  <c r="BD610" i="4"/>
  <c r="AA440" i="2" s="1"/>
  <c r="BD615" i="4"/>
  <c r="AA442" i="2" s="1"/>
  <c r="BD619" i="4"/>
  <c r="AA446" i="2" s="1"/>
  <c r="BD623" i="4"/>
  <c r="AA450" i="2" s="1"/>
  <c r="BD628" i="4"/>
  <c r="AA452" i="2" s="1"/>
  <c r="BD632" i="4"/>
  <c r="AA456" i="2" s="1"/>
  <c r="BD636" i="4"/>
  <c r="AA460" i="2" s="1"/>
  <c r="BD641" i="4"/>
  <c r="AA462" i="2" s="1"/>
  <c r="BD645" i="4"/>
  <c r="AA466" i="2" s="1"/>
  <c r="BD608" i="4"/>
  <c r="BD612"/>
  <c r="BD617"/>
  <c r="AA444" i="2" s="1"/>
  <c r="BD622" i="4"/>
  <c r="AA449" i="2" s="1"/>
  <c r="BD629" i="4"/>
  <c r="AA453" i="2" s="1"/>
  <c r="BD634" i="4"/>
  <c r="BD640"/>
  <c r="BD646"/>
  <c r="AA467" i="2" s="1"/>
  <c r="BD652" i="4"/>
  <c r="BD656"/>
  <c r="AA474" i="2" s="1"/>
  <c r="BD660" i="4"/>
  <c r="BD665"/>
  <c r="BD456"/>
  <c r="AA325" i="2" s="1"/>
  <c r="BD460" i="4"/>
  <c r="AA329" i="2" s="1"/>
  <c r="BD465" i="4"/>
  <c r="BD469"/>
  <c r="AA335" i="2" s="1"/>
  <c r="BD604" i="4"/>
  <c r="AA434" i="2" s="1"/>
  <c r="BD616" i="4"/>
  <c r="AA443" i="2" s="1"/>
  <c r="BD621" i="4"/>
  <c r="BD627"/>
  <c r="BD633"/>
  <c r="AA457" i="2" s="1"/>
  <c r="BD639" i="4"/>
  <c r="BD644"/>
  <c r="AA465" i="2" s="1"/>
  <c r="BD651" i="4"/>
  <c r="BD655"/>
  <c r="AA473" i="2" s="1"/>
  <c r="BD659" i="4"/>
  <c r="AA477" i="2" s="1"/>
  <c r="BD664" i="4"/>
  <c r="BD455"/>
  <c r="AA324" i="2" s="1"/>
  <c r="BD459" i="4"/>
  <c r="BD464"/>
  <c r="BD468"/>
  <c r="AA334" i="2" s="1"/>
  <c r="BD614" i="4"/>
  <c r="BD620"/>
  <c r="AA447" i="2" s="1"/>
  <c r="BD626" i="4"/>
  <c r="BD631"/>
  <c r="AA455" i="2" s="1"/>
  <c r="BD638" i="4"/>
  <c r="BD643"/>
  <c r="AA464" i="2" s="1"/>
  <c r="BD648" i="4"/>
  <c r="AA469" i="2" s="1"/>
  <c r="BD649" i="4"/>
  <c r="AA470" i="2" s="1"/>
  <c r="BD654" i="4"/>
  <c r="AA472" i="2" s="1"/>
  <c r="BD658" i="4"/>
  <c r="AA476" i="2" s="1"/>
  <c r="BD662" i="4"/>
  <c r="AA480" i="2" s="1"/>
  <c r="BD454" i="4"/>
  <c r="AA323" i="2" s="1"/>
  <c r="BD458" i="4"/>
  <c r="AA327" i="2" s="1"/>
  <c r="BD463" i="4"/>
  <c r="BD467"/>
  <c r="AA333" i="2" s="1"/>
  <c r="BD471" i="4"/>
  <c r="AA337" i="2" s="1"/>
  <c r="BD613" i="4"/>
  <c r="BD618"/>
  <c r="AA445" i="2" s="1"/>
  <c r="BD625" i="4"/>
  <c r="BD630"/>
  <c r="AA454" i="2" s="1"/>
  <c r="BD635" i="4"/>
  <c r="AA459" i="2" s="1"/>
  <c r="BD642" i="4"/>
  <c r="AA463" i="2" s="1"/>
  <c r="BD647" i="4"/>
  <c r="BD653"/>
  <c r="BD657"/>
  <c r="AA475" i="2" s="1"/>
  <c r="BD661" i="4"/>
  <c r="AA479" i="2" s="1"/>
  <c r="BD453" i="4"/>
  <c r="AA322" i="2" s="1"/>
  <c r="BD457" i="4"/>
  <c r="AA326" i="2" s="1"/>
  <c r="BD461" i="4"/>
  <c r="AA330" i="2" s="1"/>
  <c r="BD466" i="4"/>
  <c r="AA332" i="2" s="1"/>
  <c r="BD470" i="4"/>
  <c r="AA336" i="2" s="1"/>
  <c r="BD474" i="4"/>
  <c r="AA340" i="2" s="1"/>
  <c r="BD479" i="4"/>
  <c r="AA342" i="2" s="1"/>
  <c r="BD483" i="4"/>
  <c r="AA346" i="2" s="1"/>
  <c r="BD487" i="4"/>
  <c r="AA350" i="2" s="1"/>
  <c r="BD492" i="4"/>
  <c r="AA352" i="2" s="1"/>
  <c r="BD496" i="4"/>
  <c r="AA356" i="2" s="1"/>
  <c r="BD480" i="4"/>
  <c r="AA343" i="2" s="1"/>
  <c r="BD485" i="4"/>
  <c r="BD491"/>
  <c r="BD497"/>
  <c r="AA357" i="2" s="1"/>
  <c r="BD500" i="4"/>
  <c r="AA360" i="2" s="1"/>
  <c r="BD505" i="4"/>
  <c r="AA362" i="2" s="1"/>
  <c r="BD509" i="4"/>
  <c r="AA366" i="2" s="1"/>
  <c r="BD513" i="4"/>
  <c r="AA370" i="2" s="1"/>
  <c r="BD518" i="4"/>
  <c r="AA372" i="2" s="1"/>
  <c r="BD522" i="4"/>
  <c r="AA376" i="2" s="1"/>
  <c r="BD526" i="4"/>
  <c r="AA380" i="2" s="1"/>
  <c r="BD531" i="4"/>
  <c r="AA382" i="2" s="1"/>
  <c r="BD535" i="4"/>
  <c r="AA386" i="2" s="1"/>
  <c r="BD539" i="4"/>
  <c r="AA390" i="2" s="1"/>
  <c r="BD544" i="4"/>
  <c r="AA392" i="2" s="1"/>
  <c r="BD548" i="4"/>
  <c r="AA396" i="2" s="1"/>
  <c r="BD552" i="4"/>
  <c r="AA400" i="2" s="1"/>
  <c r="BD342" i="4"/>
  <c r="AA242" i="2" s="1"/>
  <c r="BD346" i="4"/>
  <c r="AA246" i="2" s="1"/>
  <c r="BD350" i="4"/>
  <c r="AA250" i="2" s="1"/>
  <c r="BD355" i="4"/>
  <c r="AA252" i="2" s="1"/>
  <c r="BD478" i="4"/>
  <c r="BD484"/>
  <c r="AA347" i="2" s="1"/>
  <c r="BD490" i="4"/>
  <c r="BD495"/>
  <c r="AA355" i="2" s="1"/>
  <c r="BD504" i="4"/>
  <c r="BD508"/>
  <c r="AA365" i="2" s="1"/>
  <c r="BD512" i="4"/>
  <c r="AA369" i="2" s="1"/>
  <c r="BD517" i="4"/>
  <c r="BD521"/>
  <c r="AA375" i="2" s="1"/>
  <c r="BD525" i="4"/>
  <c r="AA379" i="2" s="1"/>
  <c r="BD530" i="4"/>
  <c r="BD534"/>
  <c r="AA385" i="2" s="1"/>
  <c r="BD538" i="4"/>
  <c r="AA389" i="2" s="1"/>
  <c r="BD543" i="4"/>
  <c r="BD547"/>
  <c r="AA395" i="2" s="1"/>
  <c r="BD551" i="4"/>
  <c r="AA399" i="2" s="1"/>
  <c r="BD345" i="4"/>
  <c r="AA245" i="2" s="1"/>
  <c r="BD349" i="4"/>
  <c r="AA249" i="2" s="1"/>
  <c r="BD354" i="4"/>
  <c r="BD472"/>
  <c r="BD477"/>
  <c r="BD482"/>
  <c r="AA345" i="2" s="1"/>
  <c r="BD489" i="4"/>
  <c r="BD494"/>
  <c r="AA354" i="2" s="1"/>
  <c r="BD499" i="4"/>
  <c r="AA359" i="2" s="1"/>
  <c r="BD503" i="4"/>
  <c r="BD507"/>
  <c r="AA364" i="2" s="1"/>
  <c r="BD511" i="4"/>
  <c r="BD516"/>
  <c r="BD520"/>
  <c r="AA374" i="2" s="1"/>
  <c r="BD524" i="4"/>
  <c r="BD529"/>
  <c r="BD533"/>
  <c r="AA384" i="2" s="1"/>
  <c r="BD537" i="4"/>
  <c r="BD542"/>
  <c r="BD546"/>
  <c r="AA394" i="2" s="1"/>
  <c r="BD550" i="4"/>
  <c r="BD555"/>
  <c r="BD344"/>
  <c r="AA244" i="2" s="1"/>
  <c r="BD348" i="4"/>
  <c r="BD353"/>
  <c r="BD357"/>
  <c r="AA254" i="2" s="1"/>
  <c r="BD473" i="4"/>
  <c r="AA339" i="2" s="1"/>
  <c r="BD476" i="4"/>
  <c r="BD481"/>
  <c r="AA344" i="2" s="1"/>
  <c r="BD486" i="4"/>
  <c r="AA349" i="2" s="1"/>
  <c r="BD493" i="4"/>
  <c r="AA353" i="2" s="1"/>
  <c r="BD498" i="4"/>
  <c r="BD502"/>
  <c r="BD506"/>
  <c r="AA363" i="2" s="1"/>
  <c r="BD510" i="4"/>
  <c r="AA367" i="2" s="1"/>
  <c r="BD515" i="4"/>
  <c r="BD519"/>
  <c r="AA373" i="2" s="1"/>
  <c r="BD523" i="4"/>
  <c r="AA377" i="2" s="1"/>
  <c r="BD528" i="4"/>
  <c r="BD532"/>
  <c r="AA383" i="2" s="1"/>
  <c r="BD536" i="4"/>
  <c r="AA387" i="2" s="1"/>
  <c r="BD541" i="4"/>
  <c r="BD545"/>
  <c r="AA393" i="2" s="1"/>
  <c r="BD549" i="4"/>
  <c r="AA397" i="2" s="1"/>
  <c r="BD554" i="4"/>
  <c r="BD343"/>
  <c r="AA243" i="2" s="1"/>
  <c r="BD347" i="4"/>
  <c r="AA247" i="2" s="1"/>
  <c r="BD352" i="4"/>
  <c r="BD356"/>
  <c r="AA253" i="2" s="1"/>
  <c r="BD360" i="4"/>
  <c r="AA257" i="2" s="1"/>
  <c r="BD365" i="4"/>
  <c r="BD369"/>
  <c r="AA263" i="2" s="1"/>
  <c r="BD373" i="4"/>
  <c r="AA267" i="2" s="1"/>
  <c r="BD358" i="4"/>
  <c r="AA255" i="2" s="1"/>
  <c r="BD359" i="4"/>
  <c r="AA256" i="2" s="1"/>
  <c r="BD366" i="4"/>
  <c r="BD371"/>
  <c r="AA265" i="2" s="1"/>
  <c r="BD376" i="4"/>
  <c r="AA270" i="2" s="1"/>
  <c r="BD378" i="4"/>
  <c r="BD382"/>
  <c r="AA273" i="2" s="1"/>
  <c r="BD386" i="4"/>
  <c r="AA277" i="2" s="1"/>
  <c r="BD391" i="4"/>
  <c r="BD395"/>
  <c r="AA283" i="2" s="1"/>
  <c r="BD399" i="4"/>
  <c r="AA287" i="2" s="1"/>
  <c r="BD404" i="4"/>
  <c r="BD408"/>
  <c r="AA293" i="2" s="1"/>
  <c r="BD412" i="4"/>
  <c r="AA297" i="2" s="1"/>
  <c r="BD417" i="4"/>
  <c r="BD421"/>
  <c r="AA303" i="2" s="1"/>
  <c r="BD425" i="4"/>
  <c r="AA307" i="2" s="1"/>
  <c r="BD430" i="4"/>
  <c r="BD434"/>
  <c r="AA313" i="2" s="1"/>
  <c r="BD438" i="4"/>
  <c r="AA317" i="2" s="1"/>
  <c r="BD443" i="4"/>
  <c r="BD231"/>
  <c r="AA162" i="2" s="1"/>
  <c r="BD235" i="4"/>
  <c r="AA166" i="2" s="1"/>
  <c r="BD363" i="4"/>
  <c r="AA260" i="2" s="1"/>
  <c r="BD370" i="4"/>
  <c r="AA264" i="2" s="1"/>
  <c r="BD375" i="4"/>
  <c r="AA269" i="2" s="1"/>
  <c r="BD381" i="4"/>
  <c r="AA272" i="2" s="1"/>
  <c r="BD385" i="4"/>
  <c r="AA276" i="2" s="1"/>
  <c r="BD389" i="4"/>
  <c r="AA280" i="2" s="1"/>
  <c r="BD394" i="4"/>
  <c r="AA282" i="2" s="1"/>
  <c r="BD398" i="4"/>
  <c r="AA286" i="2" s="1"/>
  <c r="BD402" i="4"/>
  <c r="AA290" i="2" s="1"/>
  <c r="BD407" i="4"/>
  <c r="AA292" i="2" s="1"/>
  <c r="BD411" i="4"/>
  <c r="AA296" i="2" s="1"/>
  <c r="BD415" i="4"/>
  <c r="AA300" i="2" s="1"/>
  <c r="BD420" i="4"/>
  <c r="AA302" i="2" s="1"/>
  <c r="BD424" i="4"/>
  <c r="AA306" i="2" s="1"/>
  <c r="BD428" i="4"/>
  <c r="AA310" i="2" s="1"/>
  <c r="BD433" i="4"/>
  <c r="AA312" i="2" s="1"/>
  <c r="BD437" i="4"/>
  <c r="AA316" i="2" s="1"/>
  <c r="BD441" i="4"/>
  <c r="AA320" i="2" s="1"/>
  <c r="BD234" i="4"/>
  <c r="AA165" i="2" s="1"/>
  <c r="BD238" i="4"/>
  <c r="AA169" i="2" s="1"/>
  <c r="BD362" i="4"/>
  <c r="AA259" i="2" s="1"/>
  <c r="BD368" i="4"/>
  <c r="AA262" i="2" s="1"/>
  <c r="BD374" i="4"/>
  <c r="BD380"/>
  <c r="BD384"/>
  <c r="AA275" i="2" s="1"/>
  <c r="BD388" i="4"/>
  <c r="AA279" i="2" s="1"/>
  <c r="BD393" i="4"/>
  <c r="BD397"/>
  <c r="AA285" i="2" s="1"/>
  <c r="BD401" i="4"/>
  <c r="AA289" i="2" s="1"/>
  <c r="BD406" i="4"/>
  <c r="BD410"/>
  <c r="AA295" i="2" s="1"/>
  <c r="BD414" i="4"/>
  <c r="AA299" i="2" s="1"/>
  <c r="BD419" i="4"/>
  <c r="BD423"/>
  <c r="AA305" i="2" s="1"/>
  <c r="BD427" i="4"/>
  <c r="AA309" i="2" s="1"/>
  <c r="BD432" i="4"/>
  <c r="BD436"/>
  <c r="AA315" i="2" s="1"/>
  <c r="BD440" i="4"/>
  <c r="AA319" i="2" s="1"/>
  <c r="BD233" i="4"/>
  <c r="AA164" i="2" s="1"/>
  <c r="BD237" i="4"/>
  <c r="BD242"/>
  <c r="BD361"/>
  <c r="BD367"/>
  <c r="BD372"/>
  <c r="AA266" i="2" s="1"/>
  <c r="BD379" i="4"/>
  <c r="BD383"/>
  <c r="AA274" i="2" s="1"/>
  <c r="BD387" i="4"/>
  <c r="BD392"/>
  <c r="BD396"/>
  <c r="AA284" i="2" s="1"/>
  <c r="BD400" i="4"/>
  <c r="BD405"/>
  <c r="BD409"/>
  <c r="AA294" i="2" s="1"/>
  <c r="BD413" i="4"/>
  <c r="BD418"/>
  <c r="BD422"/>
  <c r="AA304" i="2" s="1"/>
  <c r="BD426" i="4"/>
  <c r="BD431"/>
  <c r="BD435"/>
  <c r="AA314" i="2" s="1"/>
  <c r="BD439" i="4"/>
  <c r="BD444"/>
  <c r="BD232"/>
  <c r="AA163" i="2" s="1"/>
  <c r="BD236" i="4"/>
  <c r="AA167" i="2" s="1"/>
  <c r="BD241" i="4"/>
  <c r="BD245"/>
  <c r="AA173" i="2" s="1"/>
  <c r="BD249" i="4"/>
  <c r="AA177" i="2" s="1"/>
  <c r="BD254" i="4"/>
  <c r="BD258"/>
  <c r="AA183" i="2" s="1"/>
  <c r="BD262" i="4"/>
  <c r="AA187" i="2" s="1"/>
  <c r="BD267" i="4"/>
  <c r="BD271"/>
  <c r="AA193" i="2" s="1"/>
  <c r="BD275" i="4"/>
  <c r="AA197" i="2" s="1"/>
  <c r="BD280" i="4"/>
  <c r="BD284"/>
  <c r="AA203" i="2" s="1"/>
  <c r="BD288" i="4"/>
  <c r="AA207" i="2" s="1"/>
  <c r="BD293" i="4"/>
  <c r="BD297"/>
  <c r="AA213" i="2" s="1"/>
  <c r="BD301" i="4"/>
  <c r="AA217" i="2" s="1"/>
  <c r="BD306" i="4"/>
  <c r="BD310"/>
  <c r="AA223" i="2" s="1"/>
  <c r="BD314" i="4"/>
  <c r="AA227" i="2" s="1"/>
  <c r="BD247" i="4"/>
  <c r="AA175" i="2" s="1"/>
  <c r="BD252" i="4"/>
  <c r="AA180" i="2" s="1"/>
  <c r="BD259" i="4"/>
  <c r="AA184" i="2" s="1"/>
  <c r="BD264" i="4"/>
  <c r="AA189" i="2" s="1"/>
  <c r="BD270" i="4"/>
  <c r="AA192" i="2" s="1"/>
  <c r="BD276" i="4"/>
  <c r="BD282"/>
  <c r="BD287"/>
  <c r="AA206" i="2" s="1"/>
  <c r="BD294" i="4"/>
  <c r="BD299"/>
  <c r="AA215" i="2" s="1"/>
  <c r="BD304" i="4"/>
  <c r="AA220" i="2" s="1"/>
  <c r="BD311" i="4"/>
  <c r="AA224" i="2" s="1"/>
  <c r="BD316" i="4"/>
  <c r="AA229" i="2" s="1"/>
  <c r="BD317" i="4"/>
  <c r="AA230" i="2" s="1"/>
  <c r="BD322" i="4"/>
  <c r="AA232" i="2" s="1"/>
  <c r="BD326" i="4"/>
  <c r="AA236" i="2" s="1"/>
  <c r="BD330" i="4"/>
  <c r="AA240" i="2" s="1"/>
  <c r="BD120" i="4"/>
  <c r="AA82" i="2" s="1"/>
  <c r="BD124" i="4"/>
  <c r="AA86" i="2" s="1"/>
  <c r="BD128" i="4"/>
  <c r="AA90" i="2" s="1"/>
  <c r="BD133" i="4"/>
  <c r="AA92" i="2" s="1"/>
  <c r="BD137" i="4"/>
  <c r="AA96" i="2" s="1"/>
  <c r="BD141" i="4"/>
  <c r="AA100" i="2" s="1"/>
  <c r="BD146" i="4"/>
  <c r="AA102" i="2" s="1"/>
  <c r="BD246" i="4"/>
  <c r="AA174" i="2" s="1"/>
  <c r="BD251" i="4"/>
  <c r="AA179" i="2" s="1"/>
  <c r="BD257" i="4"/>
  <c r="AA182" i="2" s="1"/>
  <c r="BD263" i="4"/>
  <c r="BD269"/>
  <c r="BD274"/>
  <c r="AA196" i="2" s="1"/>
  <c r="BD281" i="4"/>
  <c r="BD286"/>
  <c r="AA205" i="2" s="1"/>
  <c r="BD291" i="4"/>
  <c r="AA210" i="2" s="1"/>
  <c r="BD298" i="4"/>
  <c r="AA214" i="2" s="1"/>
  <c r="BD303" i="4"/>
  <c r="AA219" i="2" s="1"/>
  <c r="BD309" i="4"/>
  <c r="AA222" i="2" s="1"/>
  <c r="BD315" i="4"/>
  <c r="BD321"/>
  <c r="BD325"/>
  <c r="AA235" i="2" s="1"/>
  <c r="BD329" i="4"/>
  <c r="AA239" i="2" s="1"/>
  <c r="BD123" i="4"/>
  <c r="AA85" i="2" s="1"/>
  <c r="BD127" i="4"/>
  <c r="AA89" i="2" s="1"/>
  <c r="BD132" i="4"/>
  <c r="BD136"/>
  <c r="AA95" i="2" s="1"/>
  <c r="BD244" i="4"/>
  <c r="AA172" i="2" s="1"/>
  <c r="BD250" i="4"/>
  <c r="BD256"/>
  <c r="BD261"/>
  <c r="AA186" i="2" s="1"/>
  <c r="BD268" i="4"/>
  <c r="BD273"/>
  <c r="AA195" i="2" s="1"/>
  <c r="BD278" i="4"/>
  <c r="AA200" i="2" s="1"/>
  <c r="BD285" i="4"/>
  <c r="AA204" i="2" s="1"/>
  <c r="BD290" i="4"/>
  <c r="AA209" i="2" s="1"/>
  <c r="BD296" i="4"/>
  <c r="AA212" i="2" s="1"/>
  <c r="BD302" i="4"/>
  <c r="BD308"/>
  <c r="BD313"/>
  <c r="AA226" i="2" s="1"/>
  <c r="BD320" i="4"/>
  <c r="BD324"/>
  <c r="AA234" i="2" s="1"/>
  <c r="BD328" i="4"/>
  <c r="BD333"/>
  <c r="BD239"/>
  <c r="AA170" i="2" s="1"/>
  <c r="BD243" i="4"/>
  <c r="BD248"/>
  <c r="AA176" i="2" s="1"/>
  <c r="BD255" i="4"/>
  <c r="BD260"/>
  <c r="AA185" i="2" s="1"/>
  <c r="BD265" i="4"/>
  <c r="AA190" i="2" s="1"/>
  <c r="BD272" i="4"/>
  <c r="AA194" i="2" s="1"/>
  <c r="BD277" i="4"/>
  <c r="AA199" i="2" s="1"/>
  <c r="BD283" i="4"/>
  <c r="AA202" i="2" s="1"/>
  <c r="BD289" i="4"/>
  <c r="BD295"/>
  <c r="BD300"/>
  <c r="AA216" i="2" s="1"/>
  <c r="BD307" i="4"/>
  <c r="BD312"/>
  <c r="AA225" i="2" s="1"/>
  <c r="BD319" i="4"/>
  <c r="BD323"/>
  <c r="AA233" i="2" s="1"/>
  <c r="BD327" i="4"/>
  <c r="AA237" i="2" s="1"/>
  <c r="BD332" i="4"/>
  <c r="BD121"/>
  <c r="AA83" i="2" s="1"/>
  <c r="BD125" i="4"/>
  <c r="AA87" i="2" s="1"/>
  <c r="BD130" i="4"/>
  <c r="BD134"/>
  <c r="AA93" i="2" s="1"/>
  <c r="BD138" i="4"/>
  <c r="AA97" i="2" s="1"/>
  <c r="BD143" i="4"/>
  <c r="BD147"/>
  <c r="AA103" i="2" s="1"/>
  <c r="BD151" i="4"/>
  <c r="AA107" i="2" s="1"/>
  <c r="BD156" i="4"/>
  <c r="BD160"/>
  <c r="AA113" i="2" s="1"/>
  <c r="BD164" i="4"/>
  <c r="AA117" i="2" s="1"/>
  <c r="BD169" i="4"/>
  <c r="BD173"/>
  <c r="AA123" i="2" s="1"/>
  <c r="BD177" i="4"/>
  <c r="AA127" i="2" s="1"/>
  <c r="BD182" i="4"/>
  <c r="BD186"/>
  <c r="AA133" i="2" s="1"/>
  <c r="BD190" i="4"/>
  <c r="AA137" i="2" s="1"/>
  <c r="BD195" i="4"/>
  <c r="BD199"/>
  <c r="AA143" i="2" s="1"/>
  <c r="BD203" i="4"/>
  <c r="AA147" i="2" s="1"/>
  <c r="BD208" i="4"/>
  <c r="BD212"/>
  <c r="AA153" i="2" s="1"/>
  <c r="BD216" i="4"/>
  <c r="AA157" i="2" s="1"/>
  <c r="BD221" i="4"/>
  <c r="BD11"/>
  <c r="AA3" i="2" s="1"/>
  <c r="BD15" i="4"/>
  <c r="AA7" i="2" s="1"/>
  <c r="BD135" i="4"/>
  <c r="AA94" i="2" s="1"/>
  <c r="BD140" i="4"/>
  <c r="AA99" i="2" s="1"/>
  <c r="BD149" i="4"/>
  <c r="AA105" i="2" s="1"/>
  <c r="BD153" i="4"/>
  <c r="AA109" i="2" s="1"/>
  <c r="BD159" i="4"/>
  <c r="AA112" i="2" s="1"/>
  <c r="BD165" i="4"/>
  <c r="BD171"/>
  <c r="BD176"/>
  <c r="AA126" i="2" s="1"/>
  <c r="BD183" i="4"/>
  <c r="BD188"/>
  <c r="AA135" i="2" s="1"/>
  <c r="BD193" i="4"/>
  <c r="AA140" i="2" s="1"/>
  <c r="BD200" i="4"/>
  <c r="AA144" i="2" s="1"/>
  <c r="BD205" i="4"/>
  <c r="AA149" i="2" s="1"/>
  <c r="BD211" i="4"/>
  <c r="AA152" i="2" s="1"/>
  <c r="BD217" i="4"/>
  <c r="BD13"/>
  <c r="AA5" i="2" s="1"/>
  <c r="BD18" i="4"/>
  <c r="AA10" i="2" s="1"/>
  <c r="BD22" i="4"/>
  <c r="BD26"/>
  <c r="AA15" i="2" s="1"/>
  <c r="BD30" i="4"/>
  <c r="AA19" i="2" s="1"/>
  <c r="BD35" i="4"/>
  <c r="BD39"/>
  <c r="AA25" i="2" s="1"/>
  <c r="BD43" i="4"/>
  <c r="AA29" i="2" s="1"/>
  <c r="BD48" i="4"/>
  <c r="BD52"/>
  <c r="AA35" i="2" s="1"/>
  <c r="BD59" i="4"/>
  <c r="BD63"/>
  <c r="AA43" i="2" s="1"/>
  <c r="BD67" i="4"/>
  <c r="AA47" i="2" s="1"/>
  <c r="BD72" i="4"/>
  <c r="BD76"/>
  <c r="AA53" i="2" s="1"/>
  <c r="BD80" i="4"/>
  <c r="AA57" i="2" s="1"/>
  <c r="BD85" i="4"/>
  <c r="BD89"/>
  <c r="AA63" i="2" s="1"/>
  <c r="BD93" i="4"/>
  <c r="AA67" i="2" s="1"/>
  <c r="BD98" i="4"/>
  <c r="BD102"/>
  <c r="AA73" i="2" s="1"/>
  <c r="BD106" i="4"/>
  <c r="AA77" i="2" s="1"/>
  <c r="BD111" i="4"/>
  <c r="BD131"/>
  <c r="BD139"/>
  <c r="BD148"/>
  <c r="AA104" i="2" s="1"/>
  <c r="BD152" i="4"/>
  <c r="BD158"/>
  <c r="BD163"/>
  <c r="AA116" i="2" s="1"/>
  <c r="BD170" i="4"/>
  <c r="BD175"/>
  <c r="AA125" i="2" s="1"/>
  <c r="BD180" i="4"/>
  <c r="AA130" i="2" s="1"/>
  <c r="BD187" i="4"/>
  <c r="AA134" i="2" s="1"/>
  <c r="BD192" i="4"/>
  <c r="AA139" i="2" s="1"/>
  <c r="BD198" i="4"/>
  <c r="AA142" i="2" s="1"/>
  <c r="BD204" i="4"/>
  <c r="BD210"/>
  <c r="BD215"/>
  <c r="AA156" i="2" s="1"/>
  <c r="BD222" i="4"/>
  <c r="BD12"/>
  <c r="AA4" i="2" s="1"/>
  <c r="BD17" i="4"/>
  <c r="AA9" i="2" s="1"/>
  <c r="BD21" i="4"/>
  <c r="BD25"/>
  <c r="AA14" i="2" s="1"/>
  <c r="BD29" i="4"/>
  <c r="BD34"/>
  <c r="BD38"/>
  <c r="AA24" i="2" s="1"/>
  <c r="BD42" i="4"/>
  <c r="BD47"/>
  <c r="BD51"/>
  <c r="AA34" i="2" s="1"/>
  <c r="BD54" i="4"/>
  <c r="AA37" i="2" s="1"/>
  <c r="BD57" i="4"/>
  <c r="AA40" i="2" s="1"/>
  <c r="BD62" i="4"/>
  <c r="AA42" i="2" s="1"/>
  <c r="BD66" i="4"/>
  <c r="AA46" i="2" s="1"/>
  <c r="BD70" i="4"/>
  <c r="AA50" i="2" s="1"/>
  <c r="BD75" i="4"/>
  <c r="AA52" i="2" s="1"/>
  <c r="BD79" i="4"/>
  <c r="AA56" i="2" s="1"/>
  <c r="BD83" i="4"/>
  <c r="AA60" i="2" s="1"/>
  <c r="BD88" i="4"/>
  <c r="AA62" i="2" s="1"/>
  <c r="BD92" i="4"/>
  <c r="AA66" i="2" s="1"/>
  <c r="BD96" i="4"/>
  <c r="AA70" i="2" s="1"/>
  <c r="BD101" i="4"/>
  <c r="AA72" i="2" s="1"/>
  <c r="BD105" i="4"/>
  <c r="AA76" i="2" s="1"/>
  <c r="BD109" i="4"/>
  <c r="AA80" i="2" s="1"/>
  <c r="BD126" i="4"/>
  <c r="AA88" i="2" s="1"/>
  <c r="BD145" i="4"/>
  <c r="BD150"/>
  <c r="AA106" i="2" s="1"/>
  <c r="BD157" i="4"/>
  <c r="BD162"/>
  <c r="AA115" i="2" s="1"/>
  <c r="BD167" i="4"/>
  <c r="AA120" i="2" s="1"/>
  <c r="BD174" i="4"/>
  <c r="AA124" i="2" s="1"/>
  <c r="BD179" i="4"/>
  <c r="AA129" i="2" s="1"/>
  <c r="BD185" i="4"/>
  <c r="AA132" i="2" s="1"/>
  <c r="BD191" i="4"/>
  <c r="BD197"/>
  <c r="BD202"/>
  <c r="AA146" i="2" s="1"/>
  <c r="BD209" i="4"/>
  <c r="BD214"/>
  <c r="AA155" i="2" s="1"/>
  <c r="BD219" i="4"/>
  <c r="AA160" i="2" s="1"/>
  <c r="BD10" i="4"/>
  <c r="AA2" i="2" s="1"/>
  <c r="BD16" i="4"/>
  <c r="BD20"/>
  <c r="BD24"/>
  <c r="AA13" i="2" s="1"/>
  <c r="BD28" i="4"/>
  <c r="AA17" i="2" s="1"/>
  <c r="BD33" i="4"/>
  <c r="BD37"/>
  <c r="AA23" i="2" s="1"/>
  <c r="BD41" i="4"/>
  <c r="AA27" i="2" s="1"/>
  <c r="BD46" i="4"/>
  <c r="BD50"/>
  <c r="AA33" i="2" s="1"/>
  <c r="BD56" i="4"/>
  <c r="AA39" i="2" s="1"/>
  <c r="BD61" i="4"/>
  <c r="BD65"/>
  <c r="AA45" i="2" s="1"/>
  <c r="BD69" i="4"/>
  <c r="AA49" i="2" s="1"/>
  <c r="BD74" i="4"/>
  <c r="BD78"/>
  <c r="AA55" i="2" s="1"/>
  <c r="BD82" i="4"/>
  <c r="AA59" i="2" s="1"/>
  <c r="BD87" i="4"/>
  <c r="BD91"/>
  <c r="AA65" i="2" s="1"/>
  <c r="BD95" i="4"/>
  <c r="AA69" i="2" s="1"/>
  <c r="BD100" i="4"/>
  <c r="BD104"/>
  <c r="AA75" i="2" s="1"/>
  <c r="BD108" i="4"/>
  <c r="AA79" i="2" s="1"/>
  <c r="BD122" i="4"/>
  <c r="AA84" i="2" s="1"/>
  <c r="BD144" i="4"/>
  <c r="BD154"/>
  <c r="AA110" i="2" s="1"/>
  <c r="BD161" i="4"/>
  <c r="AA114" i="2" s="1"/>
  <c r="BD166" i="4"/>
  <c r="AA119" i="2" s="1"/>
  <c r="BD172" i="4"/>
  <c r="AA122" i="2" s="1"/>
  <c r="BD178" i="4"/>
  <c r="BD184"/>
  <c r="BD189"/>
  <c r="AA136" i="2" s="1"/>
  <c r="BD196" i="4"/>
  <c r="BD201"/>
  <c r="AA145" i="2" s="1"/>
  <c r="BD206" i="4"/>
  <c r="AA150" i="2" s="1"/>
  <c r="BD213" i="4"/>
  <c r="AA154" i="2" s="1"/>
  <c r="BD218" i="4"/>
  <c r="AA159" i="2" s="1"/>
  <c r="BD14" i="4"/>
  <c r="AA6" i="2" s="1"/>
  <c r="BD23" i="4"/>
  <c r="AA12" i="2" s="1"/>
  <c r="BD27" i="4"/>
  <c r="AA16" i="2" s="1"/>
  <c r="BD31" i="4"/>
  <c r="AA20" i="2" s="1"/>
  <c r="BD36" i="4"/>
  <c r="AA22" i="2" s="1"/>
  <c r="BD40" i="4"/>
  <c r="AA26" i="2" s="1"/>
  <c r="BD44" i="4"/>
  <c r="AA30" i="2" s="1"/>
  <c r="BD49" i="4"/>
  <c r="AA32" i="2" s="1"/>
  <c r="BD53" i="4"/>
  <c r="AA36" i="2" s="1"/>
  <c r="BD55" i="4"/>
  <c r="BD60"/>
  <c r="BD64"/>
  <c r="AA44" i="2" s="1"/>
  <c r="BD68" i="4"/>
  <c r="BD73"/>
  <c r="BD77"/>
  <c r="AA54" i="2" s="1"/>
  <c r="BD81" i="4"/>
  <c r="BD86"/>
  <c r="BD90"/>
  <c r="AA64" i="2" s="1"/>
  <c r="BD94" i="4"/>
  <c r="BD99"/>
  <c r="BD103"/>
  <c r="AA74" i="2" s="1"/>
  <c r="BD107" i="4"/>
  <c r="BD112"/>
  <c r="Z208" i="2"/>
  <c r="Z178"/>
  <c r="Z318"/>
  <c r="Z278"/>
  <c r="Z268"/>
  <c r="Z388"/>
  <c r="Z338"/>
  <c r="Z408"/>
  <c r="Z418"/>
  <c r="Z558"/>
  <c r="BE561" i="4"/>
  <c r="BE672"/>
  <c r="BE784"/>
  <c r="BE118"/>
  <c r="BE340"/>
  <c r="BE229"/>
  <c r="BE451"/>
  <c r="AA556" i="2"/>
  <c r="BD562" i="4"/>
  <c r="BD673"/>
  <c r="AA555" i="2"/>
  <c r="BD785" i="4"/>
  <c r="BD341"/>
  <c r="BD452"/>
  <c r="BD119"/>
  <c r="BD230"/>
  <c r="BD9"/>
  <c r="BE8"/>
  <c r="BF2"/>
  <c r="BE1"/>
  <c r="BD3"/>
  <c r="AA588" i="2" l="1"/>
  <c r="AA608"/>
  <c r="AA228"/>
  <c r="AA618"/>
  <c r="AA598"/>
  <c r="AA578"/>
  <c r="AA568"/>
  <c r="AA138"/>
  <c r="AA468"/>
  <c r="AA68"/>
  <c r="AA158"/>
  <c r="AA538"/>
  <c r="AA198"/>
  <c r="AA528"/>
  <c r="AA508"/>
  <c r="AA348"/>
  <c r="AA298"/>
  <c r="AA258"/>
  <c r="AA128"/>
  <c r="AA98"/>
  <c r="AA48"/>
  <c r="AA38"/>
  <c r="BE786" i="4"/>
  <c r="AB562" i="2" s="1"/>
  <c r="BE790" i="4"/>
  <c r="AB566" i="2" s="1"/>
  <c r="BE789" i="4"/>
  <c r="AB565" i="2" s="1"/>
  <c r="BE794" i="4"/>
  <c r="AB570" i="2" s="1"/>
  <c r="BE788" i="4"/>
  <c r="AB564" i="2" s="1"/>
  <c r="BE793" i="4"/>
  <c r="AB569" i="2" s="1"/>
  <c r="BE798" i="4"/>
  <c r="BE787"/>
  <c r="AB563" i="2" s="1"/>
  <c r="BE792" i="4"/>
  <c r="BE797"/>
  <c r="BE800"/>
  <c r="AB573" i="2" s="1"/>
  <c r="BE801" i="4"/>
  <c r="AB574" i="2" s="1"/>
  <c r="BE805" i="4"/>
  <c r="BE799"/>
  <c r="AB572" i="2" s="1"/>
  <c r="BE806" i="4"/>
  <c r="AB579" i="2" s="1"/>
  <c r="BE791" i="4"/>
  <c r="AB567" i="2" s="1"/>
  <c r="BE804" i="4"/>
  <c r="AB577" i="2" s="1"/>
  <c r="BE796" i="4"/>
  <c r="BE803"/>
  <c r="AB576" i="2" s="1"/>
  <c r="BE809" i="4"/>
  <c r="BE813"/>
  <c r="AB583" i="2" s="1"/>
  <c r="BE817" i="4"/>
  <c r="AB587" i="2" s="1"/>
  <c r="BE814" i="4"/>
  <c r="AB584" i="2" s="1"/>
  <c r="BE802" i="4"/>
  <c r="AB575" i="2" s="1"/>
  <c r="BE812" i="4"/>
  <c r="AB582" i="2" s="1"/>
  <c r="BE818" i="4"/>
  <c r="BE822"/>
  <c r="BE826"/>
  <c r="AB593" i="2" s="1"/>
  <c r="BE830" i="4"/>
  <c r="AB597" i="2" s="1"/>
  <c r="BE807" i="4"/>
  <c r="AB580" i="2" s="1"/>
  <c r="BE811" i="4"/>
  <c r="BE816"/>
  <c r="AB586" i="2" s="1"/>
  <c r="BE825" i="4"/>
  <c r="AB592" i="2" s="1"/>
  <c r="BE829" i="4"/>
  <c r="AB596" i="2" s="1"/>
  <c r="BE810" i="4"/>
  <c r="BE815"/>
  <c r="AB585" i="2" s="1"/>
  <c r="BE820" i="4"/>
  <c r="AB590" i="2" s="1"/>
  <c r="BE824" i="4"/>
  <c r="BE828"/>
  <c r="AB595" i="2" s="1"/>
  <c r="BE832" i="4"/>
  <c r="AB599" i="2" s="1"/>
  <c r="BE837" i="4"/>
  <c r="BE841"/>
  <c r="AB605" i="2" s="1"/>
  <c r="BE845" i="4"/>
  <c r="AB609" i="2" s="1"/>
  <c r="BE850" i="4"/>
  <c r="BE854"/>
  <c r="AB615" i="2" s="1"/>
  <c r="BE819" i="4"/>
  <c r="AB589" i="2" s="1"/>
  <c r="BE823" i="4"/>
  <c r="BE831"/>
  <c r="BE827"/>
  <c r="AB594" i="2" s="1"/>
  <c r="BE833" i="4"/>
  <c r="AB600" i="2" s="1"/>
  <c r="BE839" i="4"/>
  <c r="AB603" i="2" s="1"/>
  <c r="BE844" i="4"/>
  <c r="BE851"/>
  <c r="AB612" i="2" s="1"/>
  <c r="BE858" i="4"/>
  <c r="AB619" i="2" s="1"/>
  <c r="BE677" i="4"/>
  <c r="AB485" i="2" s="1"/>
  <c r="BE681" i="4"/>
  <c r="AB489" i="2" s="1"/>
  <c r="BE686" i="4"/>
  <c r="BE840"/>
  <c r="AB604" i="2" s="1"/>
  <c r="BE843" i="4"/>
  <c r="AB607" i="2" s="1"/>
  <c r="BE852" i="4"/>
  <c r="AB613" i="2" s="1"/>
  <c r="BE836" i="4"/>
  <c r="BE848"/>
  <c r="BE842"/>
  <c r="AB606" i="2" s="1"/>
  <c r="BE849" i="4"/>
  <c r="BE859"/>
  <c r="AB620" i="2" s="1"/>
  <c r="BE676" i="4"/>
  <c r="AB484" i="2" s="1"/>
  <c r="BE682" i="4"/>
  <c r="AB490" i="2" s="1"/>
  <c r="BE688" i="4"/>
  <c r="AB493" i="2" s="1"/>
  <c r="BE693" i="4"/>
  <c r="BE698"/>
  <c r="BE702"/>
  <c r="AB504" i="2" s="1"/>
  <c r="BE706" i="4"/>
  <c r="BE711"/>
  <c r="BE715"/>
  <c r="AB514" i="2" s="1"/>
  <c r="BE719" i="4"/>
  <c r="BE724"/>
  <c r="BE728"/>
  <c r="AB524" i="2" s="1"/>
  <c r="BE732" i="4"/>
  <c r="BE737"/>
  <c r="BE741"/>
  <c r="AB534" i="2" s="1"/>
  <c r="BE838" i="4"/>
  <c r="AB602" i="2" s="1"/>
  <c r="BE857" i="4"/>
  <c r="BE675"/>
  <c r="AB483" i="2" s="1"/>
  <c r="BE684" i="4"/>
  <c r="BE687"/>
  <c r="AB492" i="2" s="1"/>
  <c r="BE691" i="4"/>
  <c r="AB496" i="2" s="1"/>
  <c r="BE855" i="4"/>
  <c r="AB616" i="2" s="1"/>
  <c r="BE680" i="4"/>
  <c r="BE685"/>
  <c r="BE694"/>
  <c r="AB499" i="2" s="1"/>
  <c r="BE697" i="4"/>
  <c r="BE703"/>
  <c r="AB505" i="2" s="1"/>
  <c r="BE853" i="4"/>
  <c r="AB614" i="2" s="1"/>
  <c r="BE856" i="4"/>
  <c r="AB617" i="2" s="1"/>
  <c r="BE861" i="4"/>
  <c r="BE689"/>
  <c r="AB494" i="2" s="1"/>
  <c r="BE692" i="4"/>
  <c r="AB497" i="2" s="1"/>
  <c r="BE695" i="4"/>
  <c r="AB500" i="2" s="1"/>
  <c r="BE701" i="4"/>
  <c r="AB503" i="2" s="1"/>
  <c r="BE862" i="4"/>
  <c r="BE674"/>
  <c r="AB482" i="2" s="1"/>
  <c r="BE678" i="4"/>
  <c r="AB486" i="2" s="1"/>
  <c r="BE690" i="4"/>
  <c r="AB495" i="2" s="1"/>
  <c r="BE700" i="4"/>
  <c r="AB502" i="2" s="1"/>
  <c r="BE705" i="4"/>
  <c r="AB507" i="2" s="1"/>
  <c r="BE712" i="4"/>
  <c r="BE835"/>
  <c r="BE846"/>
  <c r="AB610" i="2" s="1"/>
  <c r="BE679" i="4"/>
  <c r="AB487" i="2" s="1"/>
  <c r="BE699" i="4"/>
  <c r="BE704"/>
  <c r="AB506" i="2" s="1"/>
  <c r="BE710" i="4"/>
  <c r="BE716"/>
  <c r="AB515" i="2" s="1"/>
  <c r="BE721" i="4"/>
  <c r="AB520" i="2" s="1"/>
  <c r="BE727" i="4"/>
  <c r="AB523" i="2" s="1"/>
  <c r="BE714" i="4"/>
  <c r="AB513" i="2" s="1"/>
  <c r="BE723" i="4"/>
  <c r="BE726"/>
  <c r="AB522" i="2" s="1"/>
  <c r="BE733" i="4"/>
  <c r="AB529" i="2" s="1"/>
  <c r="BE739" i="4"/>
  <c r="AB532" i="2" s="1"/>
  <c r="BE747" i="4"/>
  <c r="AB540" i="2" s="1"/>
  <c r="BE752" i="4"/>
  <c r="BE756"/>
  <c r="AB544" i="2" s="1"/>
  <c r="BE760" i="4"/>
  <c r="BE765"/>
  <c r="BE720"/>
  <c r="AB519" i="2" s="1"/>
  <c r="BE742" i="4"/>
  <c r="AB535" i="2" s="1"/>
  <c r="BE744" i="4"/>
  <c r="AB537" i="2" s="1"/>
  <c r="BE750" i="4"/>
  <c r="BE755"/>
  <c r="AB543" i="2" s="1"/>
  <c r="BE761" i="4"/>
  <c r="AB549" i="2" s="1"/>
  <c r="BE767" i="4"/>
  <c r="AB552" i="2" s="1"/>
  <c r="BE770" i="4"/>
  <c r="AB555" i="2" s="1"/>
  <c r="BE774" i="4"/>
  <c r="AB559" i="2" s="1"/>
  <c r="BE717" i="4"/>
  <c r="AB516" i="2" s="1"/>
  <c r="BE725" i="4"/>
  <c r="BE729"/>
  <c r="AB525" i="2" s="1"/>
  <c r="BE740" i="4"/>
  <c r="AB533" i="2" s="1"/>
  <c r="BE743" i="4"/>
  <c r="AB536" i="2" s="1"/>
  <c r="BE749" i="4"/>
  <c r="BE754"/>
  <c r="AB542" i="2" s="1"/>
  <c r="BE759" i="4"/>
  <c r="AB547" i="2" s="1"/>
  <c r="BE766" i="4"/>
  <c r="BE769"/>
  <c r="AB554" i="2" s="1"/>
  <c r="BE773" i="4"/>
  <c r="BE778"/>
  <c r="BE713"/>
  <c r="AB512" i="2" s="1"/>
  <c r="BE718" i="4"/>
  <c r="AB517" i="2" s="1"/>
  <c r="BE730" i="4"/>
  <c r="AB526" i="2" s="1"/>
  <c r="BE734" i="4"/>
  <c r="AB530" i="2" s="1"/>
  <c r="BE738" i="4"/>
  <c r="BE746"/>
  <c r="AB539" i="2" s="1"/>
  <c r="BE753" i="4"/>
  <c r="BE758"/>
  <c r="AB546" i="2" s="1"/>
  <c r="BE764" i="4"/>
  <c r="BE772"/>
  <c r="AB557" i="2" s="1"/>
  <c r="BE777" i="4"/>
  <c r="BE707"/>
  <c r="AB509" i="2" s="1"/>
  <c r="BE708" i="4"/>
  <c r="AB510" i="2" s="1"/>
  <c r="BE731" i="4"/>
  <c r="AB527" i="2" s="1"/>
  <c r="BE736" i="4"/>
  <c r="BE745"/>
  <c r="BE751"/>
  <c r="BE757"/>
  <c r="AB545" i="2" s="1"/>
  <c r="BE762" i="4"/>
  <c r="AB550" i="2" s="1"/>
  <c r="BE768" i="4"/>
  <c r="AB553" i="2" s="1"/>
  <c r="BE771" i="4"/>
  <c r="AB556" i="2" s="1"/>
  <c r="BE775" i="4"/>
  <c r="AB560" i="2" s="1"/>
  <c r="BE564" i="4"/>
  <c r="AB403" i="2" s="1"/>
  <c r="BE568" i="4"/>
  <c r="AB407" i="2" s="1"/>
  <c r="BE567" i="4"/>
  <c r="AB406" i="2" s="1"/>
  <c r="BE571" i="4"/>
  <c r="AB410" i="2" s="1"/>
  <c r="BE576" i="4"/>
  <c r="AB412" i="2" s="1"/>
  <c r="BE580" i="4"/>
  <c r="AB416" i="2" s="1"/>
  <c r="BE584" i="4"/>
  <c r="AB420" i="2" s="1"/>
  <c r="BE589" i="4"/>
  <c r="AB422" i="2" s="1"/>
  <c r="BE593" i="4"/>
  <c r="AB426" i="2" s="1"/>
  <c r="BE597" i="4"/>
  <c r="AB430" i="2" s="1"/>
  <c r="BE602" i="4"/>
  <c r="AB432" i="2" s="1"/>
  <c r="BE606" i="4"/>
  <c r="AB436" i="2" s="1"/>
  <c r="BE566" i="4"/>
  <c r="AB405" i="2" s="1"/>
  <c r="BE570" i="4"/>
  <c r="AB409" i="2" s="1"/>
  <c r="BE575" i="4"/>
  <c r="BE579"/>
  <c r="AB415" i="2" s="1"/>
  <c r="BE583" i="4"/>
  <c r="AB419" i="2" s="1"/>
  <c r="BE588" i="4"/>
  <c r="BE592"/>
  <c r="AB425" i="2" s="1"/>
  <c r="BE596" i="4"/>
  <c r="AB429" i="2" s="1"/>
  <c r="BE601" i="4"/>
  <c r="BE565"/>
  <c r="AB404" i="2" s="1"/>
  <c r="BE574" i="4"/>
  <c r="BE578"/>
  <c r="AB414" i="2" s="1"/>
  <c r="BE582" i="4"/>
  <c r="BE587"/>
  <c r="BE591"/>
  <c r="AB424" i="2" s="1"/>
  <c r="BE595" i="4"/>
  <c r="BE600"/>
  <c r="BE604"/>
  <c r="AB434" i="2" s="1"/>
  <c r="BE608" i="4"/>
  <c r="BE563"/>
  <c r="AB402" i="2" s="1"/>
  <c r="BE569" i="4"/>
  <c r="BE573"/>
  <c r="BE577"/>
  <c r="AB413" i="2" s="1"/>
  <c r="BE581" i="4"/>
  <c r="AB417" i="2" s="1"/>
  <c r="BE586" i="4"/>
  <c r="BE590"/>
  <c r="AB423" i="2" s="1"/>
  <c r="BE594" i="4"/>
  <c r="AB427" i="2" s="1"/>
  <c r="BE599" i="4"/>
  <c r="BE603"/>
  <c r="AB433" i="2" s="1"/>
  <c r="BE607" i="4"/>
  <c r="AB437" i="2" s="1"/>
  <c r="BE612" i="4"/>
  <c r="BE616"/>
  <c r="AB443" i="2" s="1"/>
  <c r="BE620" i="4"/>
  <c r="AB447" i="2" s="1"/>
  <c r="BE625" i="4"/>
  <c r="BE629"/>
  <c r="AB453" i="2" s="1"/>
  <c r="BE633" i="4"/>
  <c r="AB457" i="2" s="1"/>
  <c r="BE638" i="4"/>
  <c r="BE642"/>
  <c r="AB463" i="2" s="1"/>
  <c r="BE646" i="4"/>
  <c r="AB467" i="2" s="1"/>
  <c r="BE613" i="4"/>
  <c r="BE618"/>
  <c r="AB445" i="2" s="1"/>
  <c r="BE623" i="4"/>
  <c r="AB450" i="2" s="1"/>
  <c r="BE630" i="4"/>
  <c r="AB454" i="2" s="1"/>
  <c r="BE635" i="4"/>
  <c r="AB459" i="2" s="1"/>
  <c r="BE641" i="4"/>
  <c r="AB462" i="2" s="1"/>
  <c r="BE647" i="4"/>
  <c r="BE653"/>
  <c r="BE657"/>
  <c r="AB475" i="2" s="1"/>
  <c r="BE661" i="4"/>
  <c r="AB479" i="2" s="1"/>
  <c r="BE453" i="4"/>
  <c r="AB322" i="2" s="1"/>
  <c r="BE457" i="4"/>
  <c r="AB326" i="2" s="1"/>
  <c r="BE461" i="4"/>
  <c r="AB330" i="2" s="1"/>
  <c r="BE466" i="4"/>
  <c r="AB332" i="2" s="1"/>
  <c r="BE470" i="4"/>
  <c r="AB336" i="2" s="1"/>
  <c r="BE605" i="4"/>
  <c r="AB435" i="2" s="1"/>
  <c r="BE610" i="4"/>
  <c r="AB440" i="2" s="1"/>
  <c r="BE617" i="4"/>
  <c r="AB444" i="2" s="1"/>
  <c r="BE622" i="4"/>
  <c r="AB449" i="2" s="1"/>
  <c r="BE628" i="4"/>
  <c r="AB452" i="2" s="1"/>
  <c r="BE634" i="4"/>
  <c r="BE640"/>
  <c r="BE645"/>
  <c r="AB466" i="2" s="1"/>
  <c r="BE652" i="4"/>
  <c r="BE656"/>
  <c r="AB474" i="2" s="1"/>
  <c r="BE660" i="4"/>
  <c r="BE665"/>
  <c r="BE456"/>
  <c r="AB325" i="2" s="1"/>
  <c r="BE460" i="4"/>
  <c r="AB329" i="2" s="1"/>
  <c r="BE465" i="4"/>
  <c r="BE469"/>
  <c r="AB335" i="2" s="1"/>
  <c r="BE615" i="4"/>
  <c r="AB442" i="2" s="1"/>
  <c r="BE621" i="4"/>
  <c r="BE627"/>
  <c r="BE632"/>
  <c r="AB456" i="2" s="1"/>
  <c r="BE639" i="4"/>
  <c r="BE644"/>
  <c r="AB465" i="2" s="1"/>
  <c r="BE651" i="4"/>
  <c r="BE655"/>
  <c r="AB473" i="2" s="1"/>
  <c r="BE659" i="4"/>
  <c r="AB477" i="2" s="1"/>
  <c r="BE664" i="4"/>
  <c r="BE455"/>
  <c r="AB324" i="2" s="1"/>
  <c r="BE459" i="4"/>
  <c r="BE464"/>
  <c r="BE468"/>
  <c r="AB334" i="2" s="1"/>
  <c r="BE472" i="4"/>
  <c r="BE609"/>
  <c r="AB439" i="2" s="1"/>
  <c r="BE614" i="4"/>
  <c r="BE619"/>
  <c r="AB446" i="2" s="1"/>
  <c r="BE626" i="4"/>
  <c r="BE631"/>
  <c r="AB455" i="2" s="1"/>
  <c r="BE636" i="4"/>
  <c r="AB460" i="2" s="1"/>
  <c r="BE643" i="4"/>
  <c r="AB464" i="2" s="1"/>
  <c r="BE648" i="4"/>
  <c r="AB469" i="2" s="1"/>
  <c r="BE649" i="4"/>
  <c r="AB470" i="2" s="1"/>
  <c r="BE654" i="4"/>
  <c r="AB472" i="2" s="1"/>
  <c r="BE658" i="4"/>
  <c r="AB476" i="2" s="1"/>
  <c r="BE662" i="4"/>
  <c r="AB480" i="2" s="1"/>
  <c r="BE454" i="4"/>
  <c r="AB323" i="2" s="1"/>
  <c r="BE458" i="4"/>
  <c r="AB327" i="2" s="1"/>
  <c r="BE463" i="4"/>
  <c r="BE467"/>
  <c r="AB333" i="2" s="1"/>
  <c r="BE471" i="4"/>
  <c r="AB337" i="2" s="1"/>
  <c r="BE476" i="4"/>
  <c r="BE480"/>
  <c r="AB343" i="2" s="1"/>
  <c r="BE484" i="4"/>
  <c r="AB347" i="2" s="1"/>
  <c r="BE489" i="4"/>
  <c r="BE493"/>
  <c r="AB353" i="2" s="1"/>
  <c r="BE497" i="4"/>
  <c r="AB357" i="2" s="1"/>
  <c r="BE473" i="4"/>
  <c r="AB339" i="2" s="1"/>
  <c r="BE474" i="4"/>
  <c r="AB340" i="2" s="1"/>
  <c r="BE481" i="4"/>
  <c r="AB344" i="2" s="1"/>
  <c r="BE486" i="4"/>
  <c r="AB349" i="2" s="1"/>
  <c r="BE492" i="4"/>
  <c r="AB352" i="2" s="1"/>
  <c r="BE498" i="4"/>
  <c r="BE502"/>
  <c r="BE506"/>
  <c r="AB363" i="2" s="1"/>
  <c r="BE510" i="4"/>
  <c r="AB367" i="2" s="1"/>
  <c r="BE515" i="4"/>
  <c r="BE519"/>
  <c r="AB373" i="2" s="1"/>
  <c r="BE523" i="4"/>
  <c r="AB377" i="2" s="1"/>
  <c r="BE528" i="4"/>
  <c r="BE532"/>
  <c r="AB383" i="2" s="1"/>
  <c r="BE536" i="4"/>
  <c r="AB387" i="2" s="1"/>
  <c r="BE541" i="4"/>
  <c r="BE545"/>
  <c r="AB393" i="2" s="1"/>
  <c r="BE549" i="4"/>
  <c r="AB397" i="2" s="1"/>
  <c r="BE554" i="4"/>
  <c r="BE343"/>
  <c r="AB243" i="2" s="1"/>
  <c r="BE347" i="4"/>
  <c r="AB247" i="2" s="1"/>
  <c r="BE352" i="4"/>
  <c r="BE356"/>
  <c r="AB253" i="2" s="1"/>
  <c r="BE479" i="4"/>
  <c r="AB342" i="2" s="1"/>
  <c r="BE485" i="4"/>
  <c r="BE491"/>
  <c r="BE496"/>
  <c r="AB356" i="2" s="1"/>
  <c r="BE500" i="4"/>
  <c r="AB360" i="2" s="1"/>
  <c r="BE505" i="4"/>
  <c r="AB362" i="2" s="1"/>
  <c r="BE509" i="4"/>
  <c r="AB366" i="2" s="1"/>
  <c r="BE513" i="4"/>
  <c r="AB370" i="2" s="1"/>
  <c r="BE518" i="4"/>
  <c r="AB372" i="2" s="1"/>
  <c r="BE522" i="4"/>
  <c r="AB376" i="2" s="1"/>
  <c r="BE526" i="4"/>
  <c r="AB380" i="2" s="1"/>
  <c r="BE531" i="4"/>
  <c r="AB382" i="2" s="1"/>
  <c r="BE535" i="4"/>
  <c r="AB386" i="2" s="1"/>
  <c r="BE539" i="4"/>
  <c r="AB390" i="2" s="1"/>
  <c r="BE544" i="4"/>
  <c r="AB392" i="2" s="1"/>
  <c r="BE548" i="4"/>
  <c r="AB396" i="2" s="1"/>
  <c r="BE552" i="4"/>
  <c r="AB400" i="2" s="1"/>
  <c r="BE342" i="4"/>
  <c r="AB242" i="2" s="1"/>
  <c r="BE346" i="4"/>
  <c r="AB246" i="2" s="1"/>
  <c r="BE350" i="4"/>
  <c r="AB250" i="2" s="1"/>
  <c r="BE355" i="4"/>
  <c r="AB252" i="2" s="1"/>
  <c r="BE478" i="4"/>
  <c r="BE483"/>
  <c r="AB346" i="2" s="1"/>
  <c r="BE490" i="4"/>
  <c r="BE495"/>
  <c r="AB355" i="2" s="1"/>
  <c r="BE504" i="4"/>
  <c r="BE508"/>
  <c r="AB365" i="2" s="1"/>
  <c r="BE512" i="4"/>
  <c r="AB369" i="2" s="1"/>
  <c r="BE517" i="4"/>
  <c r="BE521"/>
  <c r="AB375" i="2" s="1"/>
  <c r="BE525" i="4"/>
  <c r="AB379" i="2" s="1"/>
  <c r="BE530" i="4"/>
  <c r="BE534"/>
  <c r="AB385" i="2" s="1"/>
  <c r="BE538" i="4"/>
  <c r="AB389" i="2" s="1"/>
  <c r="BE543" i="4"/>
  <c r="BE547"/>
  <c r="AB395" i="2" s="1"/>
  <c r="BE551" i="4"/>
  <c r="AB399" i="2" s="1"/>
  <c r="BE345" i="4"/>
  <c r="AB245" i="2" s="1"/>
  <c r="BE349" i="4"/>
  <c r="AB249" i="2" s="1"/>
  <c r="BE354" i="4"/>
  <c r="BE358"/>
  <c r="AB255" i="2" s="1"/>
  <c r="BE477" i="4"/>
  <c r="BE482"/>
  <c r="AB345" i="2" s="1"/>
  <c r="BE487" i="4"/>
  <c r="AB350" i="2" s="1"/>
  <c r="BE494" i="4"/>
  <c r="AB354" i="2" s="1"/>
  <c r="BE499" i="4"/>
  <c r="AB359" i="2" s="1"/>
  <c r="BE503" i="4"/>
  <c r="BE507"/>
  <c r="AB364" i="2" s="1"/>
  <c r="BE511" i="4"/>
  <c r="BE516"/>
  <c r="BE520"/>
  <c r="AB374" i="2" s="1"/>
  <c r="BE524" i="4"/>
  <c r="BE529"/>
  <c r="BE533"/>
  <c r="AB384" i="2" s="1"/>
  <c r="BE537" i="4"/>
  <c r="BE542"/>
  <c r="BE546"/>
  <c r="AB394" i="2" s="1"/>
  <c r="BE550" i="4"/>
  <c r="BE555"/>
  <c r="BE344"/>
  <c r="AB244" i="2" s="1"/>
  <c r="BE348" i="4"/>
  <c r="BE353"/>
  <c r="BE357"/>
  <c r="AB254" i="2" s="1"/>
  <c r="BE361" i="4"/>
  <c r="BE366"/>
  <c r="BE370"/>
  <c r="AB264" i="2" s="1"/>
  <c r="BE374" i="4"/>
  <c r="BE360"/>
  <c r="AB257" i="2" s="1"/>
  <c r="BE367" i="4"/>
  <c r="BE372"/>
  <c r="AB266" i="2" s="1"/>
  <c r="BE379" i="4"/>
  <c r="BE383"/>
  <c r="AB274" i="2" s="1"/>
  <c r="BE387" i="4"/>
  <c r="BE392"/>
  <c r="BE396"/>
  <c r="AB284" i="2" s="1"/>
  <c r="BE400" i="4"/>
  <c r="BE405"/>
  <c r="BE409"/>
  <c r="AB294" i="2" s="1"/>
  <c r="BE413" i="4"/>
  <c r="BE418"/>
  <c r="BE422"/>
  <c r="AB304" i="2" s="1"/>
  <c r="BE426" i="4"/>
  <c r="BE431"/>
  <c r="BE435"/>
  <c r="AB314" i="2" s="1"/>
  <c r="BE439" i="4"/>
  <c r="BE444"/>
  <c r="BE232"/>
  <c r="AB163" i="2" s="1"/>
  <c r="BE236" i="4"/>
  <c r="AB167" i="2" s="1"/>
  <c r="BE359" i="4"/>
  <c r="AB256" i="2" s="1"/>
  <c r="BE365" i="4"/>
  <c r="BE371"/>
  <c r="AB265" i="2" s="1"/>
  <c r="BE376" i="4"/>
  <c r="AB270" i="2" s="1"/>
  <c r="BE378" i="4"/>
  <c r="BE382"/>
  <c r="AB273" i="2" s="1"/>
  <c r="BE386" i="4"/>
  <c r="AB277" i="2" s="1"/>
  <c r="BE391" i="4"/>
  <c r="BE395"/>
  <c r="AB283" i="2" s="1"/>
  <c r="BE399" i="4"/>
  <c r="AB287" i="2" s="1"/>
  <c r="BE404" i="4"/>
  <c r="BE408"/>
  <c r="AB293" i="2" s="1"/>
  <c r="BE412" i="4"/>
  <c r="AB297" i="2" s="1"/>
  <c r="BE417" i="4"/>
  <c r="BE421"/>
  <c r="AB303" i="2" s="1"/>
  <c r="BE425" i="4"/>
  <c r="AB307" i="2" s="1"/>
  <c r="BE430" i="4"/>
  <c r="BE434"/>
  <c r="AB313" i="2" s="1"/>
  <c r="BE438" i="4"/>
  <c r="AB317" i="2" s="1"/>
  <c r="BE443" i="4"/>
  <c r="BE231"/>
  <c r="AB162" i="2" s="1"/>
  <c r="BE235" i="4"/>
  <c r="AB166" i="2" s="1"/>
  <c r="BE239" i="4"/>
  <c r="AB170" i="2" s="1"/>
  <c r="BE363" i="4"/>
  <c r="AB260" i="2" s="1"/>
  <c r="BE369" i="4"/>
  <c r="AB263" i="2" s="1"/>
  <c r="BE375" i="4"/>
  <c r="AB269" i="2" s="1"/>
  <c r="BE381" i="4"/>
  <c r="AB272" i="2" s="1"/>
  <c r="BE385" i="4"/>
  <c r="AB276" i="2" s="1"/>
  <c r="BE389" i="4"/>
  <c r="AB280" i="2" s="1"/>
  <c r="BE394" i="4"/>
  <c r="AB282" i="2" s="1"/>
  <c r="BE398" i="4"/>
  <c r="AB286" i="2" s="1"/>
  <c r="BE402" i="4"/>
  <c r="AB290" i="2" s="1"/>
  <c r="BE407" i="4"/>
  <c r="AB292" i="2" s="1"/>
  <c r="BE411" i="4"/>
  <c r="AB296" i="2" s="1"/>
  <c r="BE415" i="4"/>
  <c r="AB300" i="2" s="1"/>
  <c r="BE420" i="4"/>
  <c r="AB302" i="2" s="1"/>
  <c r="BE424" i="4"/>
  <c r="AB306" i="2" s="1"/>
  <c r="BE428" i="4"/>
  <c r="AB310" i="2" s="1"/>
  <c r="BE433" i="4"/>
  <c r="AB312" i="2" s="1"/>
  <c r="BE437" i="4"/>
  <c r="AB316" i="2" s="1"/>
  <c r="BE441" i="4"/>
  <c r="AB320" i="2" s="1"/>
  <c r="BE234" i="4"/>
  <c r="AB165" i="2" s="1"/>
  <c r="BE238" i="4"/>
  <c r="AB169" i="2" s="1"/>
  <c r="BE362" i="4"/>
  <c r="AB259" i="2" s="1"/>
  <c r="BE368" i="4"/>
  <c r="AB262" i="2" s="1"/>
  <c r="BE373" i="4"/>
  <c r="AB267" i="2" s="1"/>
  <c r="BE380" i="4"/>
  <c r="BE384"/>
  <c r="AB275" i="2" s="1"/>
  <c r="BE388" i="4"/>
  <c r="AB279" i="2" s="1"/>
  <c r="BE393" i="4"/>
  <c r="BE397"/>
  <c r="AB285" i="2" s="1"/>
  <c r="BE401" i="4"/>
  <c r="AB289" i="2" s="1"/>
  <c r="BE406" i="4"/>
  <c r="BE410"/>
  <c r="AB295" i="2" s="1"/>
  <c r="BE414" i="4"/>
  <c r="AB299" i="2" s="1"/>
  <c r="BE419" i="4"/>
  <c r="BE423"/>
  <c r="AB305" i="2" s="1"/>
  <c r="BE427" i="4"/>
  <c r="AB309" i="2" s="1"/>
  <c r="BE432" i="4"/>
  <c r="BE436"/>
  <c r="AB315" i="2" s="1"/>
  <c r="BE440" i="4"/>
  <c r="AB319" i="2" s="1"/>
  <c r="BE233" i="4"/>
  <c r="AB164" i="2" s="1"/>
  <c r="BE237" i="4"/>
  <c r="BE242"/>
  <c r="BE246"/>
  <c r="AB174" i="2" s="1"/>
  <c r="BE250" i="4"/>
  <c r="BE255"/>
  <c r="BE259"/>
  <c r="AB184" i="2" s="1"/>
  <c r="BE263" i="4"/>
  <c r="BE268"/>
  <c r="BE272"/>
  <c r="AB194" i="2" s="1"/>
  <c r="BE276" i="4"/>
  <c r="BE281"/>
  <c r="BE285"/>
  <c r="AB204" i="2" s="1"/>
  <c r="BE289" i="4"/>
  <c r="BE294"/>
  <c r="BE298"/>
  <c r="AB214" i="2" s="1"/>
  <c r="BE302" i="4"/>
  <c r="BE307"/>
  <c r="BE311"/>
  <c r="AB224" i="2" s="1"/>
  <c r="BE315" i="4"/>
  <c r="BE243"/>
  <c r="BE248"/>
  <c r="AB176" i="2" s="1"/>
  <c r="BE254" i="4"/>
  <c r="BE260"/>
  <c r="AB185" i="2" s="1"/>
  <c r="BE265" i="4"/>
  <c r="AB190" i="2" s="1"/>
  <c r="BE271" i="4"/>
  <c r="AB193" i="2" s="1"/>
  <c r="BE277" i="4"/>
  <c r="AB199" i="2" s="1"/>
  <c r="BE283" i="4"/>
  <c r="AB202" i="2" s="1"/>
  <c r="BE288" i="4"/>
  <c r="AB207" i="2" s="1"/>
  <c r="BE295" i="4"/>
  <c r="BE300"/>
  <c r="AB216" i="2" s="1"/>
  <c r="BE306" i="4"/>
  <c r="BE312"/>
  <c r="AB225" i="2" s="1"/>
  <c r="BE319" i="4"/>
  <c r="BE323"/>
  <c r="AB233" i="2" s="1"/>
  <c r="BE327" i="4"/>
  <c r="AB237" i="2" s="1"/>
  <c r="BE332" i="4"/>
  <c r="BE121"/>
  <c r="AB83" i="2" s="1"/>
  <c r="BE125" i="4"/>
  <c r="AB87" i="2" s="1"/>
  <c r="BE130" i="4"/>
  <c r="BE134"/>
  <c r="AB93" i="2" s="1"/>
  <c r="BE138" i="4"/>
  <c r="AB97" i="2" s="1"/>
  <c r="BE143" i="4"/>
  <c r="BE147"/>
  <c r="AB103" i="2" s="1"/>
  <c r="BE247" i="4"/>
  <c r="AB175" i="2" s="1"/>
  <c r="BE252" i="4"/>
  <c r="AB180" i="2" s="1"/>
  <c r="BE258" i="4"/>
  <c r="AB183" i="2" s="1"/>
  <c r="BE264" i="4"/>
  <c r="AB189" i="2" s="1"/>
  <c r="BE270" i="4"/>
  <c r="AB192" i="2" s="1"/>
  <c r="BE275" i="4"/>
  <c r="AB197" i="2" s="1"/>
  <c r="BE282" i="4"/>
  <c r="BE287"/>
  <c r="AB206" i="2" s="1"/>
  <c r="BE293" i="4"/>
  <c r="BE299"/>
  <c r="AB215" i="2" s="1"/>
  <c r="BE304" i="4"/>
  <c r="AB220" i="2" s="1"/>
  <c r="BE310" i="4"/>
  <c r="AB223" i="2" s="1"/>
  <c r="BE316" i="4"/>
  <c r="AB229" i="2" s="1"/>
  <c r="BE317" i="4"/>
  <c r="AB230" i="2" s="1"/>
  <c r="BE322" i="4"/>
  <c r="AB232" i="2" s="1"/>
  <c r="BE326" i="4"/>
  <c r="AB236" i="2" s="1"/>
  <c r="BE330" i="4"/>
  <c r="AB240" i="2" s="1"/>
  <c r="BE120" i="4"/>
  <c r="AB82" i="2" s="1"/>
  <c r="BE124" i="4"/>
  <c r="AB86" i="2" s="1"/>
  <c r="BE128" i="4"/>
  <c r="AB90" i="2" s="1"/>
  <c r="BE133" i="4"/>
  <c r="AB92" i="2" s="1"/>
  <c r="BE137" i="4"/>
  <c r="AB96" i="2" s="1"/>
  <c r="BE245" i="4"/>
  <c r="AB173" i="2" s="1"/>
  <c r="BE251" i="4"/>
  <c r="AB179" i="2" s="1"/>
  <c r="BE257" i="4"/>
  <c r="AB182" i="2" s="1"/>
  <c r="BE262" i="4"/>
  <c r="AB187" i="2" s="1"/>
  <c r="BE269" i="4"/>
  <c r="BE274"/>
  <c r="AB196" i="2" s="1"/>
  <c r="BE280" i="4"/>
  <c r="BE286"/>
  <c r="AB205" i="2" s="1"/>
  <c r="BE291" i="4"/>
  <c r="AB210" i="2" s="1"/>
  <c r="BE297" i="4"/>
  <c r="AB213" i="2" s="1"/>
  <c r="BE303" i="4"/>
  <c r="AB219" i="2" s="1"/>
  <c r="BE309" i="4"/>
  <c r="AB222" i="2" s="1"/>
  <c r="BE314" i="4"/>
  <c r="AB227" i="2" s="1"/>
  <c r="BE321" i="4"/>
  <c r="BE325"/>
  <c r="AB235" i="2" s="1"/>
  <c r="BE329" i="4"/>
  <c r="AB239" i="2" s="1"/>
  <c r="BE241" i="4"/>
  <c r="BE244"/>
  <c r="AB172" i="2" s="1"/>
  <c r="BE249" i="4"/>
  <c r="AB177" i="2" s="1"/>
  <c r="BE256" i="4"/>
  <c r="BE261"/>
  <c r="AB186" i="2" s="1"/>
  <c r="BE267" i="4"/>
  <c r="BE273"/>
  <c r="AB195" i="2" s="1"/>
  <c r="BE278" i="4"/>
  <c r="AB200" i="2" s="1"/>
  <c r="BE284" i="4"/>
  <c r="AB203" i="2" s="1"/>
  <c r="BE290" i="4"/>
  <c r="AB209" i="2" s="1"/>
  <c r="BE296" i="4"/>
  <c r="AB212" i="2" s="1"/>
  <c r="BE301" i="4"/>
  <c r="AB217" i="2" s="1"/>
  <c r="BE308" i="4"/>
  <c r="BE313"/>
  <c r="AB226" i="2" s="1"/>
  <c r="BE320" i="4"/>
  <c r="BE324"/>
  <c r="AB234" i="2" s="1"/>
  <c r="BE328" i="4"/>
  <c r="BE333"/>
  <c r="BE122"/>
  <c r="AB84" i="2" s="1"/>
  <c r="BE126" i="4"/>
  <c r="BE131"/>
  <c r="BE135"/>
  <c r="AB94" i="2" s="1"/>
  <c r="BE139" i="4"/>
  <c r="BE144"/>
  <c r="BE148"/>
  <c r="AB104" i="2" s="1"/>
  <c r="BE152" i="4"/>
  <c r="BE157"/>
  <c r="BE161"/>
  <c r="AB114" i="2" s="1"/>
  <c r="BE165" i="4"/>
  <c r="BE170"/>
  <c r="BE174"/>
  <c r="AB124" i="2" s="1"/>
  <c r="BE178" i="4"/>
  <c r="BE183"/>
  <c r="BE187"/>
  <c r="AB134" i="2" s="1"/>
  <c r="BE191" i="4"/>
  <c r="BE196"/>
  <c r="BE200"/>
  <c r="AB144" i="2" s="1"/>
  <c r="BE204" i="4"/>
  <c r="BE209"/>
  <c r="BE213"/>
  <c r="AB154" i="2" s="1"/>
  <c r="BE217" i="4"/>
  <c r="BE222"/>
  <c r="BE12"/>
  <c r="AB4" i="2" s="1"/>
  <c r="BE16" i="4"/>
  <c r="BE136"/>
  <c r="AB95" i="2" s="1"/>
  <c r="BE141" i="4"/>
  <c r="AB100" i="2" s="1"/>
  <c r="BE154" i="4"/>
  <c r="AB110" i="2" s="1"/>
  <c r="BE160" i="4"/>
  <c r="AB113" i="2" s="1"/>
  <c r="BE166" i="4"/>
  <c r="AB119" i="2" s="1"/>
  <c r="BE172" i="4"/>
  <c r="AB122" i="2" s="1"/>
  <c r="BE177" i="4"/>
  <c r="AB127" i="2" s="1"/>
  <c r="BE184" i="4"/>
  <c r="BE189"/>
  <c r="AB136" i="2" s="1"/>
  <c r="BE195" i="4"/>
  <c r="BE201"/>
  <c r="AB145" i="2" s="1"/>
  <c r="BE206" i="4"/>
  <c r="AB150" i="2" s="1"/>
  <c r="BE212" i="4"/>
  <c r="AB153" i="2" s="1"/>
  <c r="BE218" i="4"/>
  <c r="AB159" i="2" s="1"/>
  <c r="BE14" i="4"/>
  <c r="AB6" i="2" s="1"/>
  <c r="BE23" i="4"/>
  <c r="AB12" i="2" s="1"/>
  <c r="BE27" i="4"/>
  <c r="AB16" i="2" s="1"/>
  <c r="BE31" i="4"/>
  <c r="AB20" i="2" s="1"/>
  <c r="BE36" i="4"/>
  <c r="AB22" i="2" s="1"/>
  <c r="BE40" i="4"/>
  <c r="AB26" i="2" s="1"/>
  <c r="BE44" i="4"/>
  <c r="AB30" i="2" s="1"/>
  <c r="BE49" i="4"/>
  <c r="AB32" i="2" s="1"/>
  <c r="BE53" i="4"/>
  <c r="AB36" i="2" s="1"/>
  <c r="BE55" i="4"/>
  <c r="BE60"/>
  <c r="BE64"/>
  <c r="AB44" i="2" s="1"/>
  <c r="BE68" i="4"/>
  <c r="BE73"/>
  <c r="BE77"/>
  <c r="AB54" i="2" s="1"/>
  <c r="BE81" i="4"/>
  <c r="BE86"/>
  <c r="BE90"/>
  <c r="AB64" i="2" s="1"/>
  <c r="BE94" i="4"/>
  <c r="BE99"/>
  <c r="BE103"/>
  <c r="AB74" i="2" s="1"/>
  <c r="BE107" i="4"/>
  <c r="BE112"/>
  <c r="BE132"/>
  <c r="BE140"/>
  <c r="AB99" i="2" s="1"/>
  <c r="BE149" i="4"/>
  <c r="AB105" i="2" s="1"/>
  <c r="BE153" i="4"/>
  <c r="AB109" i="2" s="1"/>
  <c r="BE159" i="4"/>
  <c r="AB112" i="2" s="1"/>
  <c r="BE164" i="4"/>
  <c r="AB117" i="2" s="1"/>
  <c r="BE171" i="4"/>
  <c r="BE176"/>
  <c r="AB126" i="2" s="1"/>
  <c r="BE182" i="4"/>
  <c r="BE188"/>
  <c r="AB135" i="2" s="1"/>
  <c r="BE193" i="4"/>
  <c r="AB140" i="2" s="1"/>
  <c r="BE199" i="4"/>
  <c r="AB143" i="2" s="1"/>
  <c r="BE205" i="4"/>
  <c r="AB149" i="2" s="1"/>
  <c r="BE211" i="4"/>
  <c r="AB152" i="2" s="1"/>
  <c r="BE216" i="4"/>
  <c r="AB157" i="2" s="1"/>
  <c r="BE13" i="4"/>
  <c r="AB5" i="2" s="1"/>
  <c r="BE18" i="4"/>
  <c r="AB10" i="2" s="1"/>
  <c r="BE22" i="4"/>
  <c r="BE26"/>
  <c r="AB15" i="2" s="1"/>
  <c r="BE30" i="4"/>
  <c r="AB19" i="2" s="1"/>
  <c r="BE35" i="4"/>
  <c r="BE39"/>
  <c r="AB25" i="2" s="1"/>
  <c r="BE43" i="4"/>
  <c r="AB29" i="2" s="1"/>
  <c r="BE48" i="4"/>
  <c r="BE52"/>
  <c r="AB35" i="2" s="1"/>
  <c r="BE59" i="4"/>
  <c r="BE63"/>
  <c r="AB43" i="2" s="1"/>
  <c r="BE67" i="4"/>
  <c r="AB47" i="2" s="1"/>
  <c r="BE72" i="4"/>
  <c r="BE76"/>
  <c r="AB53" i="2" s="1"/>
  <c r="BE80" i="4"/>
  <c r="AB57" i="2" s="1"/>
  <c r="BE85" i="4"/>
  <c r="BE89"/>
  <c r="AB63" i="2" s="1"/>
  <c r="BE93" i="4"/>
  <c r="AB67" i="2" s="1"/>
  <c r="BE98" i="4"/>
  <c r="BE102"/>
  <c r="AB73" i="2" s="1"/>
  <c r="BE106" i="4"/>
  <c r="AB77" i="2" s="1"/>
  <c r="BE111" i="4"/>
  <c r="BE127"/>
  <c r="AB89" i="2" s="1"/>
  <c r="BE146" i="4"/>
  <c r="AB102" i="2" s="1"/>
  <c r="BE151" i="4"/>
  <c r="AB107" i="2" s="1"/>
  <c r="BE158" i="4"/>
  <c r="BE163"/>
  <c r="AB116" i="2" s="1"/>
  <c r="BE169" i="4"/>
  <c r="BE175"/>
  <c r="AB125" i="2" s="1"/>
  <c r="BE180" i="4"/>
  <c r="AB130" i="2" s="1"/>
  <c r="BE186" i="4"/>
  <c r="AB133" i="2" s="1"/>
  <c r="BE192" i="4"/>
  <c r="AB139" i="2" s="1"/>
  <c r="BE198" i="4"/>
  <c r="AB142" i="2" s="1"/>
  <c r="BE203" i="4"/>
  <c r="AB147" i="2" s="1"/>
  <c r="BE210" i="4"/>
  <c r="BE215"/>
  <c r="AB156" i="2" s="1"/>
  <c r="BE221" i="4"/>
  <c r="BE11"/>
  <c r="AB3" i="2" s="1"/>
  <c r="BE17" i="4"/>
  <c r="AB9" i="2" s="1"/>
  <c r="BE21" i="4"/>
  <c r="BE25"/>
  <c r="AB14" i="2" s="1"/>
  <c r="BE29" i="4"/>
  <c r="BE34"/>
  <c r="BE38"/>
  <c r="AB24" i="2" s="1"/>
  <c r="BE42" i="4"/>
  <c r="BE47"/>
  <c r="BE51"/>
  <c r="AB34" i="2" s="1"/>
  <c r="BE54" i="4"/>
  <c r="AB37" i="2" s="1"/>
  <c r="BE57" i="4"/>
  <c r="AB40" i="2" s="1"/>
  <c r="BE62" i="4"/>
  <c r="AB42" i="2" s="1"/>
  <c r="BE66" i="4"/>
  <c r="AB46" i="2" s="1"/>
  <c r="BE70" i="4"/>
  <c r="AB50" i="2" s="1"/>
  <c r="BE75" i="4"/>
  <c r="AB52" i="2" s="1"/>
  <c r="BE79" i="4"/>
  <c r="AB56" i="2" s="1"/>
  <c r="BE83" i="4"/>
  <c r="AB60" i="2" s="1"/>
  <c r="BE88" i="4"/>
  <c r="AB62" i="2" s="1"/>
  <c r="BE92" i="4"/>
  <c r="AB66" i="2" s="1"/>
  <c r="BE96" i="4"/>
  <c r="AB70" i="2" s="1"/>
  <c r="BE101" i="4"/>
  <c r="AB72" i="2" s="1"/>
  <c r="BE105" i="4"/>
  <c r="AB76" i="2" s="1"/>
  <c r="BE109" i="4"/>
  <c r="AB80" i="2" s="1"/>
  <c r="BE123" i="4"/>
  <c r="AB85" i="2" s="1"/>
  <c r="BE145" i="4"/>
  <c r="BE150"/>
  <c r="AB106" i="2" s="1"/>
  <c r="BE156" i="4"/>
  <c r="BE162"/>
  <c r="AB115" i="2" s="1"/>
  <c r="BE167" i="4"/>
  <c r="AB120" i="2" s="1"/>
  <c r="BE173" i="4"/>
  <c r="AB123" i="2" s="1"/>
  <c r="BE179" i="4"/>
  <c r="AB129" i="2" s="1"/>
  <c r="BE185" i="4"/>
  <c r="AB132" i="2" s="1"/>
  <c r="BE190" i="4"/>
  <c r="AB137" i="2" s="1"/>
  <c r="BE197" i="4"/>
  <c r="BE202"/>
  <c r="AB146" i="2" s="1"/>
  <c r="BE208" i="4"/>
  <c r="BE214"/>
  <c r="AB155" i="2" s="1"/>
  <c r="BE219" i="4"/>
  <c r="AB160" i="2" s="1"/>
  <c r="BE10" i="4"/>
  <c r="AB2" i="2" s="1"/>
  <c r="BE15" i="4"/>
  <c r="AB7" i="2" s="1"/>
  <c r="BE20" i="4"/>
  <c r="BE24"/>
  <c r="AB13" i="2" s="1"/>
  <c r="BE28" i="4"/>
  <c r="AB17" i="2" s="1"/>
  <c r="BE33" i="4"/>
  <c r="BE37"/>
  <c r="AB23" i="2" s="1"/>
  <c r="BE41" i="4"/>
  <c r="AB27" i="2" s="1"/>
  <c r="BE46" i="4"/>
  <c r="BE50"/>
  <c r="AB33" i="2" s="1"/>
  <c r="BE56" i="4"/>
  <c r="AB39" i="2" s="1"/>
  <c r="BE61" i="4"/>
  <c r="BE65"/>
  <c r="AB45" i="2" s="1"/>
  <c r="BE69" i="4"/>
  <c r="AB49" i="2" s="1"/>
  <c r="BE74" i="4"/>
  <c r="BE78"/>
  <c r="AB55" i="2" s="1"/>
  <c r="BE82" i="4"/>
  <c r="AB59" i="2" s="1"/>
  <c r="BE87" i="4"/>
  <c r="BE91"/>
  <c r="AB65" i="2" s="1"/>
  <c r="BE95" i="4"/>
  <c r="AB69" i="2" s="1"/>
  <c r="BE100" i="4"/>
  <c r="BE104"/>
  <c r="AB75" i="2" s="1"/>
  <c r="BE108" i="4"/>
  <c r="AB79" i="2" s="1"/>
  <c r="AA78"/>
  <c r="AA58"/>
  <c r="AA18"/>
  <c r="AA148"/>
  <c r="AA28"/>
  <c r="AA108"/>
  <c r="AA118"/>
  <c r="AA208"/>
  <c r="AA218"/>
  <c r="AA168"/>
  <c r="AA318"/>
  <c r="AA278"/>
  <c r="AA268"/>
  <c r="AA378"/>
  <c r="AA408"/>
  <c r="AA518"/>
  <c r="AA178"/>
  <c r="AA388"/>
  <c r="AA448"/>
  <c r="AA478"/>
  <c r="AA548"/>
  <c r="AA288"/>
  <c r="AA398"/>
  <c r="AA458"/>
  <c r="AA418"/>
  <c r="AA8"/>
  <c r="AA238"/>
  <c r="AA188"/>
  <c r="AA308"/>
  <c r="AA248"/>
  <c r="AA358"/>
  <c r="AA368"/>
  <c r="AA338"/>
  <c r="AA328"/>
  <c r="AA438"/>
  <c r="AA428"/>
  <c r="AA498"/>
  <c r="AA488"/>
  <c r="AA558"/>
  <c r="BF561" i="4"/>
  <c r="BF784"/>
  <c r="BF672"/>
  <c r="BF118"/>
  <c r="BF229"/>
  <c r="BF451"/>
  <c r="BF340"/>
  <c r="BG2"/>
  <c r="BE562"/>
  <c r="BE673"/>
  <c r="BE785"/>
  <c r="BE341"/>
  <c r="BE452"/>
  <c r="BE119"/>
  <c r="BE230"/>
  <c r="BE9"/>
  <c r="BF8"/>
  <c r="BF1"/>
  <c r="BE3"/>
  <c r="AB558" i="2" l="1"/>
  <c r="AB228"/>
  <c r="AB618"/>
  <c r="AB608"/>
  <c r="AB598"/>
  <c r="AB588"/>
  <c r="AB578"/>
  <c r="AB568"/>
  <c r="AB148"/>
  <c r="AB298"/>
  <c r="AB398"/>
  <c r="AB468"/>
  <c r="AB418"/>
  <c r="AB408"/>
  <c r="AB538"/>
  <c r="AB158"/>
  <c r="AB238"/>
  <c r="AB378"/>
  <c r="AB318"/>
  <c r="AB218"/>
  <c r="AB208"/>
  <c r="AB138"/>
  <c r="AB98"/>
  <c r="AB48"/>
  <c r="BF787" i="4"/>
  <c r="AC563" i="2" s="1"/>
  <c r="BF791" i="4"/>
  <c r="AC567" i="2" s="1"/>
  <c r="BF790" i="4"/>
  <c r="AC566" i="2" s="1"/>
  <c r="BF796" i="4"/>
  <c r="BF789"/>
  <c r="AC565" i="2" s="1"/>
  <c r="BF794" i="4"/>
  <c r="AC570" i="2" s="1"/>
  <c r="BF799" i="4"/>
  <c r="AC572" i="2" s="1"/>
  <c r="BF788" i="4"/>
  <c r="AC564" i="2" s="1"/>
  <c r="BF793" i="4"/>
  <c r="AC569" i="2" s="1"/>
  <c r="BF792" i="4"/>
  <c r="BF802"/>
  <c r="AC575" i="2" s="1"/>
  <c r="BF801" i="4"/>
  <c r="AC574" i="2" s="1"/>
  <c r="BF807" i="4"/>
  <c r="AC580" i="2" s="1"/>
  <c r="BF805" i="4"/>
  <c r="BF806"/>
  <c r="AC579" i="2" s="1"/>
  <c r="BF797" i="4"/>
  <c r="BF800"/>
  <c r="AC573" i="2" s="1"/>
  <c r="BF804" i="4"/>
  <c r="AC577" i="2" s="1"/>
  <c r="BF810" i="4"/>
  <c r="BF814"/>
  <c r="AC584" i="2" s="1"/>
  <c r="BF818" i="4"/>
  <c r="BF809"/>
  <c r="BF815"/>
  <c r="AC585" i="2" s="1"/>
  <c r="BF813" i="4"/>
  <c r="AC583" i="2" s="1"/>
  <c r="BF819" i="4"/>
  <c r="AC589" i="2" s="1"/>
  <c r="BF823" i="4"/>
  <c r="BF827"/>
  <c r="AC594" i="2" s="1"/>
  <c r="BF831" i="4"/>
  <c r="BF798"/>
  <c r="BF812"/>
  <c r="AC582" i="2" s="1"/>
  <c r="BF817" i="4"/>
  <c r="AC587" i="2" s="1"/>
  <c r="BF822" i="4"/>
  <c r="BF826"/>
  <c r="AC593" i="2" s="1"/>
  <c r="BF830" i="4"/>
  <c r="AC597" i="2" s="1"/>
  <c r="BF786" i="4"/>
  <c r="AC562" i="2" s="1"/>
  <c r="BF803" i="4"/>
  <c r="AC576" i="2" s="1"/>
  <c r="BF811" i="4"/>
  <c r="BF816"/>
  <c r="AC586" i="2" s="1"/>
  <c r="BF825" i="4"/>
  <c r="AC592" i="2" s="1"/>
  <c r="BF829" i="4"/>
  <c r="AC596" i="2" s="1"/>
  <c r="BF833" i="4"/>
  <c r="AC600" i="2" s="1"/>
  <c r="BF838" i="4"/>
  <c r="AC602" i="2" s="1"/>
  <c r="BF842" i="4"/>
  <c r="AC606" i="2" s="1"/>
  <c r="BF846" i="4"/>
  <c r="AC610" i="2" s="1"/>
  <c r="BF851" i="4"/>
  <c r="AC612" i="2" s="1"/>
  <c r="BF824" i="4"/>
  <c r="BF832"/>
  <c r="AC599" i="2" s="1"/>
  <c r="BF820" i="4"/>
  <c r="AC590" i="2" s="1"/>
  <c r="BF828" i="4"/>
  <c r="AC595" i="2" s="1"/>
  <c r="BF835" i="4"/>
  <c r="BF840"/>
  <c r="AC604" i="2" s="1"/>
  <c r="BF845" i="4"/>
  <c r="AC609" i="2" s="1"/>
  <c r="BF852" i="4"/>
  <c r="AC613" i="2" s="1"/>
  <c r="BF855" i="4"/>
  <c r="AC616" i="2" s="1"/>
  <c r="BF859" i="4"/>
  <c r="AC620" i="2" s="1"/>
  <c r="BF674" i="4"/>
  <c r="AC482" i="2" s="1"/>
  <c r="BF678" i="4"/>
  <c r="AC486" i="2" s="1"/>
  <c r="BF682" i="4"/>
  <c r="AC490" i="2" s="1"/>
  <c r="BF687" i="4"/>
  <c r="AC492" i="2" s="1"/>
  <c r="BF837" i="4"/>
  <c r="BF849"/>
  <c r="BF841"/>
  <c r="AC605" i="2" s="1"/>
  <c r="BF844" i="4"/>
  <c r="BF836"/>
  <c r="BF839"/>
  <c r="AC603" i="2" s="1"/>
  <c r="BF848" i="4"/>
  <c r="BF854"/>
  <c r="AC615" i="2" s="1"/>
  <c r="BF861" i="4"/>
  <c r="BF677"/>
  <c r="AC485" i="2" s="1"/>
  <c r="BF684" i="4"/>
  <c r="BF689"/>
  <c r="AC494" i="2" s="1"/>
  <c r="BF690" i="4"/>
  <c r="AC495" i="2" s="1"/>
  <c r="BF694" i="4"/>
  <c r="AC499" i="2" s="1"/>
  <c r="BF699" i="4"/>
  <c r="BF703"/>
  <c r="AC505" i="2" s="1"/>
  <c r="BF707" i="4"/>
  <c r="AC509" i="2" s="1"/>
  <c r="BF712" i="4"/>
  <c r="BF716"/>
  <c r="AC515" i="2" s="1"/>
  <c r="BF720" i="4"/>
  <c r="AC519" i="2" s="1"/>
  <c r="BF725" i="4"/>
  <c r="BF729"/>
  <c r="AC525" i="2" s="1"/>
  <c r="BF733" i="4"/>
  <c r="AC529" i="2" s="1"/>
  <c r="BF738" i="4"/>
  <c r="BF742"/>
  <c r="AC535" i="2" s="1"/>
  <c r="BF850" i="4"/>
  <c r="BF856"/>
  <c r="AC617" i="2" s="1"/>
  <c r="BF680" i="4"/>
  <c r="BF692"/>
  <c r="AC497" i="2" s="1"/>
  <c r="BF676" i="4"/>
  <c r="AC484" i="2" s="1"/>
  <c r="BF679" i="4"/>
  <c r="AC487" i="2" s="1"/>
  <c r="BF688" i="4"/>
  <c r="AC493" i="2" s="1"/>
  <c r="BF691" i="4"/>
  <c r="AC496" i="2" s="1"/>
  <c r="BF698" i="4"/>
  <c r="BF704"/>
  <c r="AC506" i="2" s="1"/>
  <c r="BF843" i="4"/>
  <c r="AC607" i="2" s="1"/>
  <c r="BF681" i="4"/>
  <c r="AC489" i="2" s="1"/>
  <c r="BF685" i="4"/>
  <c r="BF697"/>
  <c r="BF702"/>
  <c r="AC504" i="2" s="1"/>
  <c r="BF853" i="4"/>
  <c r="AC614" i="2" s="1"/>
  <c r="BF857" i="4"/>
  <c r="BF686"/>
  <c r="BF695"/>
  <c r="AC500" i="2" s="1"/>
  <c r="BF701" i="4"/>
  <c r="AC503" i="2" s="1"/>
  <c r="BF706" i="4"/>
  <c r="BF713"/>
  <c r="AC512" i="2" s="1"/>
  <c r="BF858" i="4"/>
  <c r="AC619" i="2" s="1"/>
  <c r="BF862" i="4"/>
  <c r="BF675"/>
  <c r="AC483" i="2" s="1"/>
  <c r="BF693" i="4"/>
  <c r="BF700"/>
  <c r="AC502" i="2" s="1"/>
  <c r="BF705" i="4"/>
  <c r="AC507" i="2" s="1"/>
  <c r="BF711" i="4"/>
  <c r="BF717"/>
  <c r="AC516" i="2" s="1"/>
  <c r="BF723" i="4"/>
  <c r="BF728"/>
  <c r="AC524" i="2" s="1"/>
  <c r="BF719" i="4"/>
  <c r="BF731"/>
  <c r="AC527" i="2" s="1"/>
  <c r="BF734" i="4"/>
  <c r="AC530" i="2" s="1"/>
  <c r="BF740" i="4"/>
  <c r="AC533" i="2" s="1"/>
  <c r="BF744" i="4"/>
  <c r="AC537" i="2" s="1"/>
  <c r="BF749" i="4"/>
  <c r="BF753"/>
  <c r="BF757"/>
  <c r="AC545" i="2" s="1"/>
  <c r="BF761" i="4"/>
  <c r="AC549" i="2" s="1"/>
  <c r="BF766" i="4"/>
  <c r="BF708"/>
  <c r="AC510" i="2" s="1"/>
  <c r="BF710" i="4"/>
  <c r="BF724"/>
  <c r="BF736"/>
  <c r="BF739"/>
  <c r="AC532" i="2" s="1"/>
  <c r="BF745" i="4"/>
  <c r="BF751"/>
  <c r="BF756"/>
  <c r="AC544" i="2" s="1"/>
  <c r="BF762" i="4"/>
  <c r="AC550" i="2" s="1"/>
  <c r="BF768" i="4"/>
  <c r="AC553" i="2" s="1"/>
  <c r="BF771" i="4"/>
  <c r="AC556" i="2" s="1"/>
  <c r="BF775" i="4"/>
  <c r="AC560" i="2" s="1"/>
  <c r="BF737" i="4"/>
  <c r="BF750"/>
  <c r="BF755"/>
  <c r="AC543" i="2" s="1"/>
  <c r="BF760" i="4"/>
  <c r="BF767"/>
  <c r="AC552" i="2" s="1"/>
  <c r="BF770" i="4"/>
  <c r="AC555" i="2" s="1"/>
  <c r="BF774" i="4"/>
  <c r="AC559" i="2" s="1"/>
  <c r="BF714" i="4"/>
  <c r="AC513" i="2" s="1"/>
  <c r="BF721" i="4"/>
  <c r="AC520" i="2" s="1"/>
  <c r="BF726" i="4"/>
  <c r="AC522" i="2" s="1"/>
  <c r="BF743" i="4"/>
  <c r="AC536" i="2" s="1"/>
  <c r="BF747" i="4"/>
  <c r="AC540" i="2" s="1"/>
  <c r="BF754" i="4"/>
  <c r="AC542" i="2" s="1"/>
  <c r="BF759" i="4"/>
  <c r="AC547" i="2" s="1"/>
  <c r="BF765" i="4"/>
  <c r="BF769"/>
  <c r="AC554" i="2" s="1"/>
  <c r="BF773" i="4"/>
  <c r="BF778"/>
  <c r="BF715"/>
  <c r="AC514" i="2" s="1"/>
  <c r="BF718" i="4"/>
  <c r="AC517" i="2" s="1"/>
  <c r="BF727" i="4"/>
  <c r="AC523" i="2" s="1"/>
  <c r="BF730" i="4"/>
  <c r="AC526" i="2" s="1"/>
  <c r="BF732" i="4"/>
  <c r="BF741"/>
  <c r="AC534" i="2" s="1"/>
  <c r="BF746" i="4"/>
  <c r="AC539" i="2" s="1"/>
  <c r="BF752" i="4"/>
  <c r="BF758"/>
  <c r="AC546" i="2" s="1"/>
  <c r="BF764" i="4"/>
  <c r="BF772"/>
  <c r="BF777"/>
  <c r="BF565"/>
  <c r="AC404" i="2" s="1"/>
  <c r="BF569" i="4"/>
  <c r="BF563"/>
  <c r="AC402" i="2" s="1"/>
  <c r="BF568" i="4"/>
  <c r="AC407" i="2" s="1"/>
  <c r="BF573" i="4"/>
  <c r="BF577"/>
  <c r="AC413" i="2" s="1"/>
  <c r="BF581" i="4"/>
  <c r="AC417" i="2" s="1"/>
  <c r="BF586" i="4"/>
  <c r="BF590"/>
  <c r="AC423" i="2" s="1"/>
  <c r="BF594" i="4"/>
  <c r="AC427" i="2" s="1"/>
  <c r="BF599" i="4"/>
  <c r="BF603"/>
  <c r="AC433" i="2" s="1"/>
  <c r="BF607" i="4"/>
  <c r="AC437" i="2" s="1"/>
  <c r="BF567" i="4"/>
  <c r="AC406" i="2" s="1"/>
  <c r="BF571" i="4"/>
  <c r="AC410" i="2" s="1"/>
  <c r="BF576" i="4"/>
  <c r="AC412" i="2" s="1"/>
  <c r="BF580" i="4"/>
  <c r="AC416" i="2" s="1"/>
  <c r="BF584" i="4"/>
  <c r="AC420" i="2" s="1"/>
  <c r="BF589" i="4"/>
  <c r="AC422" i="2" s="1"/>
  <c r="BF593" i="4"/>
  <c r="AC426" i="2" s="1"/>
  <c r="BF597" i="4"/>
  <c r="AC430" i="2" s="1"/>
  <c r="BF602" i="4"/>
  <c r="AC432" i="2" s="1"/>
  <c r="BF566" i="4"/>
  <c r="AC405" i="2" s="1"/>
  <c r="BF570" i="4"/>
  <c r="AC409" i="2" s="1"/>
  <c r="BF575" i="4"/>
  <c r="BF579"/>
  <c r="AC415" i="2" s="1"/>
  <c r="BF583" i="4"/>
  <c r="AC419" i="2" s="1"/>
  <c r="BF588" i="4"/>
  <c r="BF592"/>
  <c r="AC425" i="2" s="1"/>
  <c r="BF596" i="4"/>
  <c r="AC429" i="2" s="1"/>
  <c r="BF601" i="4"/>
  <c r="BF605"/>
  <c r="AC435" i="2" s="1"/>
  <c r="BF564" i="4"/>
  <c r="AC403" i="2" s="1"/>
  <c r="BF574" i="4"/>
  <c r="BF578"/>
  <c r="AC414" i="2" s="1"/>
  <c r="BF582" i="4"/>
  <c r="BF587"/>
  <c r="BF591"/>
  <c r="AC424" i="2" s="1"/>
  <c r="BF595" i="4"/>
  <c r="BF600"/>
  <c r="BF604"/>
  <c r="AC434" i="2" s="1"/>
  <c r="BF608" i="4"/>
  <c r="BF613"/>
  <c r="BF617"/>
  <c r="AC444" i="2" s="1"/>
  <c r="BF621" i="4"/>
  <c r="BF626"/>
  <c r="BF630"/>
  <c r="AC454" i="2" s="1"/>
  <c r="BF634" i="4"/>
  <c r="BF639"/>
  <c r="BF643"/>
  <c r="AC464" i="2" s="1"/>
  <c r="BF647" i="4"/>
  <c r="BF609"/>
  <c r="AC439" i="2" s="1"/>
  <c r="BF614" i="4"/>
  <c r="BF619"/>
  <c r="AC446" i="2" s="1"/>
  <c r="BF625" i="4"/>
  <c r="BF631"/>
  <c r="AC455" i="2" s="1"/>
  <c r="BF636" i="4"/>
  <c r="AC460" i="2" s="1"/>
  <c r="BF642" i="4"/>
  <c r="AC463" i="2" s="1"/>
  <c r="BF648" i="4"/>
  <c r="AC469" i="2" s="1"/>
  <c r="BF649" i="4"/>
  <c r="AC470" i="2" s="1"/>
  <c r="BF654" i="4"/>
  <c r="AC472" i="2" s="1"/>
  <c r="BF658" i="4"/>
  <c r="AC476" i="2" s="1"/>
  <c r="BF662" i="4"/>
  <c r="AC480" i="2" s="1"/>
  <c r="BF454" i="4"/>
  <c r="AC323" i="2" s="1"/>
  <c r="BF458" i="4"/>
  <c r="AC327" i="2" s="1"/>
  <c r="BF463" i="4"/>
  <c r="BF467"/>
  <c r="AC333" i="2" s="1"/>
  <c r="BF471" i="4"/>
  <c r="AC337" i="2" s="1"/>
  <c r="BF606" i="4"/>
  <c r="AC436" i="2" s="1"/>
  <c r="BF612" i="4"/>
  <c r="BF618"/>
  <c r="AC445" i="2" s="1"/>
  <c r="BF623" i="4"/>
  <c r="AC450" i="2" s="1"/>
  <c r="BF629" i="4"/>
  <c r="AC453" i="2" s="1"/>
  <c r="BF635" i="4"/>
  <c r="AC459" i="2" s="1"/>
  <c r="BF641" i="4"/>
  <c r="AC462" i="2" s="1"/>
  <c r="BF646" i="4"/>
  <c r="AC467" i="2" s="1"/>
  <c r="BF653" i="4"/>
  <c r="BF657"/>
  <c r="AC475" i="2" s="1"/>
  <c r="BF661" i="4"/>
  <c r="AC479" i="2" s="1"/>
  <c r="BF453" i="4"/>
  <c r="AC322" i="2" s="1"/>
  <c r="BF457" i="4"/>
  <c r="AC326" i="2" s="1"/>
  <c r="BF461" i="4"/>
  <c r="AC330" i="2" s="1"/>
  <c r="BF466" i="4"/>
  <c r="AC332" i="2" s="1"/>
  <c r="BF610" i="4"/>
  <c r="AC440" i="2" s="1"/>
  <c r="BF616" i="4"/>
  <c r="AC443" i="2" s="1"/>
  <c r="BF622" i="4"/>
  <c r="AC449" i="2" s="1"/>
  <c r="BF628" i="4"/>
  <c r="AC452" i="2" s="1"/>
  <c r="BF633" i="4"/>
  <c r="AC457" i="2" s="1"/>
  <c r="BF640" i="4"/>
  <c r="BF645"/>
  <c r="AC466" i="2" s="1"/>
  <c r="BF652" i="4"/>
  <c r="BF656"/>
  <c r="AC474" i="2" s="1"/>
  <c r="BF660" i="4"/>
  <c r="BF665"/>
  <c r="BF456"/>
  <c r="AC325" i="2" s="1"/>
  <c r="BF460" i="4"/>
  <c r="AC329" i="2" s="1"/>
  <c r="BF465" i="4"/>
  <c r="BF469"/>
  <c r="AC335" i="2" s="1"/>
  <c r="BF473" i="4"/>
  <c r="AC339" i="2" s="1"/>
  <c r="BF615" i="4"/>
  <c r="AC442" i="2" s="1"/>
  <c r="BF620" i="4"/>
  <c r="AC447" i="2" s="1"/>
  <c r="BF627" i="4"/>
  <c r="BF632"/>
  <c r="AC456" i="2" s="1"/>
  <c r="BF638" i="4"/>
  <c r="BF644"/>
  <c r="AC465" i="2" s="1"/>
  <c r="BF651" i="4"/>
  <c r="BF655"/>
  <c r="AC473" i="2" s="1"/>
  <c r="BF659" i="4"/>
  <c r="AC477" i="2" s="1"/>
  <c r="BF664" i="4"/>
  <c r="BF455"/>
  <c r="AC324" i="2" s="1"/>
  <c r="BF459" i="4"/>
  <c r="BF464"/>
  <c r="BF468"/>
  <c r="AC334" i="2" s="1"/>
  <c r="BF472" i="4"/>
  <c r="BF477"/>
  <c r="BF481"/>
  <c r="AC344" i="2" s="1"/>
  <c r="BF485" i="4"/>
  <c r="BF490"/>
  <c r="BF494"/>
  <c r="AC354" i="2" s="1"/>
  <c r="BF498" i="4"/>
  <c r="BF476"/>
  <c r="BF482"/>
  <c r="AC345" i="2" s="1"/>
  <c r="BF487" i="4"/>
  <c r="AC350" i="2" s="1"/>
  <c r="BF493" i="4"/>
  <c r="AC353" i="2" s="1"/>
  <c r="BF499" i="4"/>
  <c r="AC359" i="2" s="1"/>
  <c r="BF503" i="4"/>
  <c r="BF507"/>
  <c r="AC364" i="2" s="1"/>
  <c r="BF511" i="4"/>
  <c r="BF516"/>
  <c r="BF520"/>
  <c r="AC374" i="2" s="1"/>
  <c r="BF524" i="4"/>
  <c r="BF529"/>
  <c r="BF533"/>
  <c r="AC384" i="2" s="1"/>
  <c r="BF537" i="4"/>
  <c r="BF542"/>
  <c r="BF546"/>
  <c r="AC394" i="2" s="1"/>
  <c r="BF550" i="4"/>
  <c r="BF555"/>
  <c r="BF344"/>
  <c r="AC244" i="2" s="1"/>
  <c r="BF348" i="4"/>
  <c r="BF353"/>
  <c r="BF357"/>
  <c r="AC254" i="2" s="1"/>
  <c r="BF474" i="4"/>
  <c r="AC340" i="2" s="1"/>
  <c r="BF480" i="4"/>
  <c r="AC343" i="2" s="1"/>
  <c r="BF486" i="4"/>
  <c r="AC349" i="2" s="1"/>
  <c r="BF492" i="4"/>
  <c r="AC352" i="2" s="1"/>
  <c r="BF497" i="4"/>
  <c r="AC357" i="2" s="1"/>
  <c r="BF502" i="4"/>
  <c r="BF506"/>
  <c r="AC363" i="2" s="1"/>
  <c r="BF510" i="4"/>
  <c r="AC367" i="2" s="1"/>
  <c r="BF515" i="4"/>
  <c r="BF519"/>
  <c r="AC373" i="2" s="1"/>
  <c r="BF523" i="4"/>
  <c r="AC377" i="2" s="1"/>
  <c r="BF528" i="4"/>
  <c r="BF532"/>
  <c r="AC383" i="2" s="1"/>
  <c r="BF536" i="4"/>
  <c r="AC387" i="2" s="1"/>
  <c r="BF541" i="4"/>
  <c r="BF545"/>
  <c r="AC393" i="2" s="1"/>
  <c r="BF549" i="4"/>
  <c r="AC397" i="2" s="1"/>
  <c r="BF554" i="4"/>
  <c r="BF343"/>
  <c r="AC243" i="2" s="1"/>
  <c r="BF347" i="4"/>
  <c r="AC247" i="2" s="1"/>
  <c r="BF352" i="4"/>
  <c r="BF356"/>
  <c r="AC253" i="2" s="1"/>
  <c r="BF479" i="4"/>
  <c r="AC342" i="2" s="1"/>
  <c r="BF484" i="4"/>
  <c r="AC347" i="2" s="1"/>
  <c r="BF491" i="4"/>
  <c r="BF496"/>
  <c r="AC356" i="2" s="1"/>
  <c r="BF500" i="4"/>
  <c r="AC360" i="2" s="1"/>
  <c r="BF505" i="4"/>
  <c r="AC362" i="2" s="1"/>
  <c r="BF509" i="4"/>
  <c r="AC366" i="2" s="1"/>
  <c r="BF513" i="4"/>
  <c r="AC370" i="2" s="1"/>
  <c r="BF518" i="4"/>
  <c r="AC372" i="2" s="1"/>
  <c r="BF522" i="4"/>
  <c r="AC376" i="2" s="1"/>
  <c r="BF526" i="4"/>
  <c r="AC380" i="2" s="1"/>
  <c r="BF531" i="4"/>
  <c r="AC382" i="2" s="1"/>
  <c r="BF535" i="4"/>
  <c r="AC386" i="2" s="1"/>
  <c r="BF539" i="4"/>
  <c r="AC390" i="2" s="1"/>
  <c r="BF544" i="4"/>
  <c r="AC392" i="2" s="1"/>
  <c r="BF548" i="4"/>
  <c r="AC396" i="2" s="1"/>
  <c r="BF552" i="4"/>
  <c r="AC400" i="2" s="1"/>
  <c r="BF342" i="4"/>
  <c r="AC242" i="2" s="1"/>
  <c r="BF346" i="4"/>
  <c r="AC246" i="2" s="1"/>
  <c r="BF350" i="4"/>
  <c r="AC250" i="2" s="1"/>
  <c r="BF355" i="4"/>
  <c r="AC252" i="2" s="1"/>
  <c r="BF470" i="4"/>
  <c r="AC336" i="2" s="1"/>
  <c r="BF478" i="4"/>
  <c r="BF483"/>
  <c r="AC346" i="2" s="1"/>
  <c r="BF489" i="4"/>
  <c r="BF495"/>
  <c r="AC355" i="2" s="1"/>
  <c r="BF504" i="4"/>
  <c r="BF508"/>
  <c r="AC365" i="2" s="1"/>
  <c r="BF512" i="4"/>
  <c r="AC369" i="2" s="1"/>
  <c r="BF517" i="4"/>
  <c r="BF521"/>
  <c r="AC375" i="2" s="1"/>
  <c r="BF525" i="4"/>
  <c r="AC379" i="2" s="1"/>
  <c r="BF530" i="4"/>
  <c r="BF534"/>
  <c r="AC385" i="2" s="1"/>
  <c r="BF538" i="4"/>
  <c r="AC389" i="2" s="1"/>
  <c r="BF543" i="4"/>
  <c r="BF547"/>
  <c r="AC395" i="2" s="1"/>
  <c r="BF551" i="4"/>
  <c r="AC399" i="2" s="1"/>
  <c r="BF345" i="4"/>
  <c r="AC245" i="2" s="1"/>
  <c r="BF349" i="4"/>
  <c r="AC249" i="2" s="1"/>
  <c r="BF354" i="4"/>
  <c r="BF358"/>
  <c r="AC255" i="2" s="1"/>
  <c r="BF362" i="4"/>
  <c r="AC259" i="2" s="1"/>
  <c r="BF367" i="4"/>
  <c r="BF371"/>
  <c r="AC265" i="2" s="1"/>
  <c r="BF375" i="4"/>
  <c r="AC269" i="2" s="1"/>
  <c r="BF361" i="4"/>
  <c r="BF368"/>
  <c r="AC262" i="2" s="1"/>
  <c r="BF373" i="4"/>
  <c r="AC267" i="2" s="1"/>
  <c r="BF380" i="4"/>
  <c r="BF384"/>
  <c r="AC275" i="2" s="1"/>
  <c r="BF388" i="4"/>
  <c r="AC279" i="2" s="1"/>
  <c r="BF393" i="4"/>
  <c r="BF397"/>
  <c r="AC285" i="2" s="1"/>
  <c r="BF401" i="4"/>
  <c r="AC289" i="2" s="1"/>
  <c r="BF406" i="4"/>
  <c r="BF410"/>
  <c r="AC295" i="2" s="1"/>
  <c r="BF414" i="4"/>
  <c r="AC299" i="2" s="1"/>
  <c r="BF419" i="4"/>
  <c r="BF423"/>
  <c r="AC305" i="2" s="1"/>
  <c r="BF427" i="4"/>
  <c r="AC309" i="2" s="1"/>
  <c r="BF432" i="4"/>
  <c r="BF436"/>
  <c r="AC315" i="2" s="1"/>
  <c r="BF440" i="4"/>
  <c r="AC319" i="2" s="1"/>
  <c r="BF233" i="4"/>
  <c r="AC164" i="2" s="1"/>
  <c r="BF360" i="4"/>
  <c r="AC257" i="2" s="1"/>
  <c r="BF366" i="4"/>
  <c r="BF372"/>
  <c r="AC266" i="2" s="1"/>
  <c r="BF379" i="4"/>
  <c r="BF383"/>
  <c r="AC274" i="2" s="1"/>
  <c r="BF387" i="4"/>
  <c r="BF392"/>
  <c r="BF396"/>
  <c r="AC284" i="2" s="1"/>
  <c r="BF400" i="4"/>
  <c r="BF405"/>
  <c r="BF409"/>
  <c r="AC294" i="2" s="1"/>
  <c r="BF413" i="4"/>
  <c r="BF418"/>
  <c r="BF422"/>
  <c r="AC304" i="2" s="1"/>
  <c r="BF426" i="4"/>
  <c r="BF431"/>
  <c r="BF435"/>
  <c r="AC314" i="2" s="1"/>
  <c r="BF439" i="4"/>
  <c r="BF444"/>
  <c r="BF232"/>
  <c r="AC163" i="2" s="1"/>
  <c r="BF236" i="4"/>
  <c r="AC167" i="2" s="1"/>
  <c r="BF241" i="4"/>
  <c r="BF359"/>
  <c r="AC256" i="2" s="1"/>
  <c r="BF365" i="4"/>
  <c r="BF370"/>
  <c r="AC264" i="2" s="1"/>
  <c r="BF376" i="4"/>
  <c r="AC270" i="2" s="1"/>
  <c r="BF378" i="4"/>
  <c r="BF382"/>
  <c r="AC273" i="2" s="1"/>
  <c r="BF386" i="4"/>
  <c r="AC277" i="2" s="1"/>
  <c r="BF391" i="4"/>
  <c r="BF395"/>
  <c r="AC283" i="2" s="1"/>
  <c r="BF399" i="4"/>
  <c r="AC287" i="2" s="1"/>
  <c r="BF404" i="4"/>
  <c r="BF408"/>
  <c r="AC293" i="2" s="1"/>
  <c r="BF412" i="4"/>
  <c r="AC297" i="2" s="1"/>
  <c r="BF417" i="4"/>
  <c r="BF421"/>
  <c r="AC303" i="2" s="1"/>
  <c r="BF425" i="4"/>
  <c r="AC307" i="2" s="1"/>
  <c r="BF430" i="4"/>
  <c r="BF434"/>
  <c r="AC313" i="2" s="1"/>
  <c r="BF438" i="4"/>
  <c r="AC317" i="2" s="1"/>
  <c r="BF443" i="4"/>
  <c r="BF231"/>
  <c r="AC162" i="2" s="1"/>
  <c r="BF235" i="4"/>
  <c r="AC166" i="2" s="1"/>
  <c r="BF239" i="4"/>
  <c r="AC170" i="2" s="1"/>
  <c r="BF363" i="4"/>
  <c r="AC260" i="2" s="1"/>
  <c r="BF369" i="4"/>
  <c r="AC263" i="2" s="1"/>
  <c r="BF374" i="4"/>
  <c r="BF381"/>
  <c r="AC272" i="2" s="1"/>
  <c r="BF385" i="4"/>
  <c r="AC276" i="2" s="1"/>
  <c r="BF389" i="4"/>
  <c r="AC280" i="2" s="1"/>
  <c r="BF394" i="4"/>
  <c r="AC282" i="2" s="1"/>
  <c r="BF398" i="4"/>
  <c r="AC286" i="2" s="1"/>
  <c r="BF402" i="4"/>
  <c r="AC290" i="2" s="1"/>
  <c r="BF407" i="4"/>
  <c r="AC292" i="2" s="1"/>
  <c r="BF411" i="4"/>
  <c r="AC296" i="2" s="1"/>
  <c r="BF415" i="4"/>
  <c r="AC300" i="2" s="1"/>
  <c r="BF420" i="4"/>
  <c r="AC302" i="2" s="1"/>
  <c r="BF424" i="4"/>
  <c r="AC306" i="2" s="1"/>
  <c r="BF428" i="4"/>
  <c r="AC310" i="2" s="1"/>
  <c r="BF433" i="4"/>
  <c r="AC312" i="2" s="1"/>
  <c r="BF437" i="4"/>
  <c r="AC316" i="2" s="1"/>
  <c r="BF441" i="4"/>
  <c r="AC320" i="2" s="1"/>
  <c r="BF234" i="4"/>
  <c r="AC165" i="2" s="1"/>
  <c r="BF238" i="4"/>
  <c r="AC169" i="2" s="1"/>
  <c r="BF243" i="4"/>
  <c r="BF247"/>
  <c r="AC175" i="2" s="1"/>
  <c r="BF251" i="4"/>
  <c r="AC179" i="2" s="1"/>
  <c r="BF256" i="4"/>
  <c r="BF260"/>
  <c r="AC185" i="2" s="1"/>
  <c r="BF264" i="4"/>
  <c r="AC189" i="2" s="1"/>
  <c r="BF269" i="4"/>
  <c r="BF273"/>
  <c r="AC195" i="2" s="1"/>
  <c r="BF277" i="4"/>
  <c r="AC199" i="2" s="1"/>
  <c r="BF282" i="4"/>
  <c r="BF286"/>
  <c r="AC205" i="2" s="1"/>
  <c r="BF290" i="4"/>
  <c r="AC209" i="2" s="1"/>
  <c r="BF295" i="4"/>
  <c r="BF299"/>
  <c r="AC215" i="2" s="1"/>
  <c r="BF303" i="4"/>
  <c r="AC219" i="2" s="1"/>
  <c r="BF308" i="4"/>
  <c r="BF312"/>
  <c r="AC225" i="2" s="1"/>
  <c r="BF316" i="4"/>
  <c r="AC229" i="2" s="1"/>
  <c r="BF237" i="4"/>
  <c r="BF244"/>
  <c r="AC172" i="2" s="1"/>
  <c r="BF249" i="4"/>
  <c r="AC177" i="2" s="1"/>
  <c r="BF255" i="4"/>
  <c r="BF261"/>
  <c r="AC186" i="2" s="1"/>
  <c r="BF267" i="4"/>
  <c r="BF272"/>
  <c r="AC194" i="2" s="1"/>
  <c r="BF278" i="4"/>
  <c r="AC200" i="2" s="1"/>
  <c r="BF284" i="4"/>
  <c r="AC203" i="2" s="1"/>
  <c r="BF289" i="4"/>
  <c r="BF296"/>
  <c r="AC212" i="2" s="1"/>
  <c r="BF301" i="4"/>
  <c r="AC217" i="2" s="1"/>
  <c r="BF307" i="4"/>
  <c r="BF313"/>
  <c r="AC226" i="2" s="1"/>
  <c r="BF320" i="4"/>
  <c r="BF324"/>
  <c r="AC234" i="2" s="1"/>
  <c r="BF328" i="4"/>
  <c r="BF333"/>
  <c r="BF122"/>
  <c r="AC84" i="2" s="1"/>
  <c r="BF126" i="4"/>
  <c r="BF131"/>
  <c r="BF135"/>
  <c r="AC94" i="2" s="1"/>
  <c r="BF139" i="4"/>
  <c r="BF144"/>
  <c r="BF148"/>
  <c r="AC104" i="2" s="1"/>
  <c r="BF248" i="4"/>
  <c r="AC176" i="2" s="1"/>
  <c r="BF254" i="4"/>
  <c r="BF259"/>
  <c r="AC184" i="2" s="1"/>
  <c r="BF265" i="4"/>
  <c r="AC190" i="2" s="1"/>
  <c r="BF271" i="4"/>
  <c r="AC193" i="2" s="1"/>
  <c r="BF276" i="4"/>
  <c r="BF283"/>
  <c r="AC202" i="2" s="1"/>
  <c r="BF288" i="4"/>
  <c r="AC207" i="2" s="1"/>
  <c r="BF294" i="4"/>
  <c r="BF300"/>
  <c r="AC216" i="2" s="1"/>
  <c r="BF306" i="4"/>
  <c r="BF311"/>
  <c r="AC224" i="2" s="1"/>
  <c r="BF319" i="4"/>
  <c r="BF323"/>
  <c r="AC233" i="2" s="1"/>
  <c r="BF327" i="4"/>
  <c r="AC237" i="2" s="1"/>
  <c r="BF332" i="4"/>
  <c r="BF121"/>
  <c r="AC83" i="2" s="1"/>
  <c r="BF125" i="4"/>
  <c r="AC87" i="2" s="1"/>
  <c r="BF130" i="4"/>
  <c r="BF134"/>
  <c r="AC93" i="2" s="1"/>
  <c r="BF138" i="4"/>
  <c r="AC97" i="2" s="1"/>
  <c r="BF246" i="4"/>
  <c r="AC174" i="2" s="1"/>
  <c r="BF252" i="4"/>
  <c r="AC180" i="2" s="1"/>
  <c r="BF258" i="4"/>
  <c r="AC183" i="2" s="1"/>
  <c r="BF263" i="4"/>
  <c r="BF270"/>
  <c r="AC192" i="2" s="1"/>
  <c r="BF275" i="4"/>
  <c r="AC197" i="2" s="1"/>
  <c r="BF281" i="4"/>
  <c r="BF287"/>
  <c r="AC206" i="2" s="1"/>
  <c r="BF293" i="4"/>
  <c r="BF298"/>
  <c r="AC214" i="2" s="1"/>
  <c r="BF304" i="4"/>
  <c r="AC220" i="2" s="1"/>
  <c r="BF310" i="4"/>
  <c r="AC223" i="2" s="1"/>
  <c r="BF315" i="4"/>
  <c r="BF317"/>
  <c r="AC230" i="2" s="1"/>
  <c r="BF322" i="4"/>
  <c r="AC232" i="2" s="1"/>
  <c r="BF326" i="4"/>
  <c r="AC236" i="2" s="1"/>
  <c r="BF330" i="4"/>
  <c r="AC240" i="2" s="1"/>
  <c r="BF120" i="4"/>
  <c r="AC82" i="2" s="1"/>
  <c r="BF242" i="4"/>
  <c r="BF245"/>
  <c r="AC173" i="2" s="1"/>
  <c r="BF250" i="4"/>
  <c r="BF257"/>
  <c r="AC182" i="2" s="1"/>
  <c r="BF262" i="4"/>
  <c r="AC187" i="2" s="1"/>
  <c r="BF268" i="4"/>
  <c r="BF274"/>
  <c r="AC196" i="2" s="1"/>
  <c r="BF280" i="4"/>
  <c r="BF285"/>
  <c r="AC204" i="2" s="1"/>
  <c r="BF291" i="4"/>
  <c r="AC210" i="2" s="1"/>
  <c r="BF297" i="4"/>
  <c r="AC213" i="2" s="1"/>
  <c r="BF302" i="4"/>
  <c r="BF309"/>
  <c r="AC222" i="2" s="1"/>
  <c r="BF314" i="4"/>
  <c r="AC227" i="2" s="1"/>
  <c r="BF321" i="4"/>
  <c r="BF325"/>
  <c r="AC235" i="2" s="1"/>
  <c r="BF329" i="4"/>
  <c r="AC239" i="2" s="1"/>
  <c r="BF123" i="4"/>
  <c r="AC85" i="2" s="1"/>
  <c r="BF127" i="4"/>
  <c r="AC89" i="2" s="1"/>
  <c r="BF132" i="4"/>
  <c r="BF136"/>
  <c r="AC95" i="2" s="1"/>
  <c r="BF140" i="4"/>
  <c r="AC99" i="2" s="1"/>
  <c r="BF145" i="4"/>
  <c r="BF149"/>
  <c r="AC105" i="2" s="1"/>
  <c r="BF153" i="4"/>
  <c r="AC109" i="2" s="1"/>
  <c r="BF158" i="4"/>
  <c r="BF162"/>
  <c r="AC115" i="2" s="1"/>
  <c r="BF166" i="4"/>
  <c r="AC119" i="2" s="1"/>
  <c r="BF171" i="4"/>
  <c r="BF175"/>
  <c r="AC125" i="2" s="1"/>
  <c r="BF179" i="4"/>
  <c r="AC129" i="2" s="1"/>
  <c r="BF184" i="4"/>
  <c r="BF188"/>
  <c r="AC135" i="2" s="1"/>
  <c r="BF192" i="4"/>
  <c r="AC139" i="2" s="1"/>
  <c r="BF197" i="4"/>
  <c r="BF201"/>
  <c r="AC145" i="2" s="1"/>
  <c r="BF205" i="4"/>
  <c r="AC149" i="2" s="1"/>
  <c r="BF210" i="4"/>
  <c r="BF214"/>
  <c r="AC155" i="2" s="1"/>
  <c r="BF218" i="4"/>
  <c r="AC159" i="2" s="1"/>
  <c r="BF13" i="4"/>
  <c r="AC5" i="2" s="1"/>
  <c r="BF17" i="4"/>
  <c r="AC9" i="2" s="1"/>
  <c r="BF137" i="4"/>
  <c r="AC96" i="2" s="1"/>
  <c r="BF143" i="4"/>
  <c r="BF150"/>
  <c r="AC106" i="2" s="1"/>
  <c r="BF156" i="4"/>
  <c r="BF161"/>
  <c r="AC114" i="2" s="1"/>
  <c r="BF167" i="4"/>
  <c r="AC120" i="2" s="1"/>
  <c r="BF173" i="4"/>
  <c r="AC123" i="2" s="1"/>
  <c r="BF178" i="4"/>
  <c r="BF185"/>
  <c r="AC132" i="2" s="1"/>
  <c r="BF190" i="4"/>
  <c r="AC137" i="2" s="1"/>
  <c r="BF196" i="4"/>
  <c r="BF202"/>
  <c r="AC146" i="2" s="1"/>
  <c r="BF208" i="4"/>
  <c r="BF213"/>
  <c r="AC154" i="2" s="1"/>
  <c r="BF219" i="4"/>
  <c r="AC160" i="2" s="1"/>
  <c r="BF10" i="4"/>
  <c r="AC2" i="2" s="1"/>
  <c r="BF15" i="4"/>
  <c r="AC7" i="2" s="1"/>
  <c r="BF20" i="4"/>
  <c r="BF24"/>
  <c r="AC13" i="2" s="1"/>
  <c r="BF28" i="4"/>
  <c r="AC17" i="2" s="1"/>
  <c r="BF33" i="4"/>
  <c r="BF37"/>
  <c r="AC23" i="2" s="1"/>
  <c r="BF41" i="4"/>
  <c r="AC27" i="2" s="1"/>
  <c r="BF46" i="4"/>
  <c r="BF50"/>
  <c r="AC33" i="2" s="1"/>
  <c r="BF56" i="4"/>
  <c r="AC39" i="2" s="1"/>
  <c r="BF61" i="4"/>
  <c r="BF65"/>
  <c r="AC45" i="2" s="1"/>
  <c r="BF69" i="4"/>
  <c r="AC49" i="2" s="1"/>
  <c r="BF74" i="4"/>
  <c r="BF78"/>
  <c r="AC55" i="2" s="1"/>
  <c r="BF82" i="4"/>
  <c r="AC59" i="2" s="1"/>
  <c r="BF87" i="4"/>
  <c r="BF91"/>
  <c r="AC65" i="2" s="1"/>
  <c r="BF95" i="4"/>
  <c r="AC69" i="2" s="1"/>
  <c r="BF100" i="4"/>
  <c r="BF104"/>
  <c r="AC75" i="2" s="1"/>
  <c r="BF108" i="4"/>
  <c r="AC79" i="2" s="1"/>
  <c r="BF133" i="4"/>
  <c r="AC92" i="2" s="1"/>
  <c r="BF141" i="4"/>
  <c r="AC100" i="2" s="1"/>
  <c r="BF154" i="4"/>
  <c r="AC110" i="2" s="1"/>
  <c r="BF160" i="4"/>
  <c r="AC113" i="2" s="1"/>
  <c r="BF165" i="4"/>
  <c r="BF172"/>
  <c r="AC122" i="2" s="1"/>
  <c r="BF177" i="4"/>
  <c r="AC127" i="2" s="1"/>
  <c r="BF183" i="4"/>
  <c r="BF189"/>
  <c r="AC136" i="2" s="1"/>
  <c r="BF195" i="4"/>
  <c r="BF200"/>
  <c r="AC144" i="2" s="1"/>
  <c r="BF206" i="4"/>
  <c r="AC150" i="2" s="1"/>
  <c r="BF212" i="4"/>
  <c r="AC153" i="2" s="1"/>
  <c r="BF217" i="4"/>
  <c r="BF14"/>
  <c r="AC6" i="2" s="1"/>
  <c r="BF23" i="4"/>
  <c r="AC12" i="2" s="1"/>
  <c r="BF27" i="4"/>
  <c r="AC16" i="2" s="1"/>
  <c r="BF31" i="4"/>
  <c r="AC20" i="2" s="1"/>
  <c r="BF36" i="4"/>
  <c r="AC22" i="2" s="1"/>
  <c r="BF40" i="4"/>
  <c r="AC26" i="2" s="1"/>
  <c r="BF44" i="4"/>
  <c r="AC30" i="2" s="1"/>
  <c r="BF49" i="4"/>
  <c r="AC32" i="2" s="1"/>
  <c r="BF53" i="4"/>
  <c r="AC36" i="2" s="1"/>
  <c r="BF55" i="4"/>
  <c r="BF60"/>
  <c r="BF64"/>
  <c r="AC44" i="2" s="1"/>
  <c r="BF68" i="4"/>
  <c r="BF73"/>
  <c r="BF77"/>
  <c r="AC54" i="2" s="1"/>
  <c r="BF81" i="4"/>
  <c r="BF86"/>
  <c r="BF90"/>
  <c r="AC64" i="2" s="1"/>
  <c r="BF94" i="4"/>
  <c r="BF99"/>
  <c r="BF103"/>
  <c r="AC74" i="2" s="1"/>
  <c r="BF107" i="4"/>
  <c r="BF112"/>
  <c r="BF128"/>
  <c r="AC90" i="2" s="1"/>
  <c r="BF147" i="4"/>
  <c r="AC103" i="2" s="1"/>
  <c r="BF152" i="4"/>
  <c r="BF159"/>
  <c r="AC112" i="2" s="1"/>
  <c r="BF164" i="4"/>
  <c r="AC117" i="2" s="1"/>
  <c r="BF170" i="4"/>
  <c r="BF176"/>
  <c r="AC126" i="2" s="1"/>
  <c r="BF182" i="4"/>
  <c r="BF187"/>
  <c r="AC134" i="2" s="1"/>
  <c r="BF193" i="4"/>
  <c r="AC140" i="2" s="1"/>
  <c r="BF199" i="4"/>
  <c r="AC143" i="2" s="1"/>
  <c r="BF204" i="4"/>
  <c r="BF211"/>
  <c r="AC152" i="2" s="1"/>
  <c r="BF216" i="4"/>
  <c r="AC157" i="2" s="1"/>
  <c r="BF222" i="4"/>
  <c r="BF12"/>
  <c r="AC4" i="2" s="1"/>
  <c r="BF18" i="4"/>
  <c r="AC10" i="2" s="1"/>
  <c r="BF22" i="4"/>
  <c r="BF26"/>
  <c r="AC15" i="2" s="1"/>
  <c r="BF30" i="4"/>
  <c r="AC19" i="2" s="1"/>
  <c r="BF35" i="4"/>
  <c r="BF39"/>
  <c r="AC25" i="2" s="1"/>
  <c r="BF43" i="4"/>
  <c r="AC29" i="2" s="1"/>
  <c r="BF48" i="4"/>
  <c r="BF52"/>
  <c r="AC35" i="2" s="1"/>
  <c r="BF59" i="4"/>
  <c r="BF63"/>
  <c r="AC43" i="2" s="1"/>
  <c r="BF67" i="4"/>
  <c r="AC47" i="2" s="1"/>
  <c r="BF72" i="4"/>
  <c r="BF76"/>
  <c r="AC53" i="2" s="1"/>
  <c r="BF80" i="4"/>
  <c r="AC57" i="2" s="1"/>
  <c r="BF85" i="4"/>
  <c r="BF89"/>
  <c r="AC63" i="2" s="1"/>
  <c r="BF93" i="4"/>
  <c r="AC67" i="2" s="1"/>
  <c r="BF98" i="4"/>
  <c r="BF102"/>
  <c r="AC73" i="2" s="1"/>
  <c r="BF106" i="4"/>
  <c r="AC77" i="2" s="1"/>
  <c r="BF111" i="4"/>
  <c r="BF124"/>
  <c r="AC86" i="2" s="1"/>
  <c r="BF146" i="4"/>
  <c r="AC102" i="2" s="1"/>
  <c r="BF151" i="4"/>
  <c r="AC107" i="2" s="1"/>
  <c r="BF157" i="4"/>
  <c r="BF163"/>
  <c r="AC116" i="2" s="1"/>
  <c r="BF169" i="4"/>
  <c r="BF174"/>
  <c r="AC124" i="2" s="1"/>
  <c r="BF180" i="4"/>
  <c r="AC130" i="2" s="1"/>
  <c r="BF186" i="4"/>
  <c r="AC133" i="2" s="1"/>
  <c r="BF191" i="4"/>
  <c r="BF198"/>
  <c r="AC142" i="2" s="1"/>
  <c r="BF203" i="4"/>
  <c r="AC147" i="2" s="1"/>
  <c r="BF209" i="4"/>
  <c r="BF215"/>
  <c r="AC156" i="2" s="1"/>
  <c r="BF221" i="4"/>
  <c r="BF11"/>
  <c r="AC3" i="2" s="1"/>
  <c r="BF16" i="4"/>
  <c r="BF21"/>
  <c r="BF25"/>
  <c r="AC14" i="2" s="1"/>
  <c r="BF29" i="4"/>
  <c r="BF34"/>
  <c r="BF38"/>
  <c r="AC24" i="2" s="1"/>
  <c r="BF42" i="4"/>
  <c r="BF47"/>
  <c r="BF51"/>
  <c r="AC34" i="2" s="1"/>
  <c r="BF54" i="4"/>
  <c r="AC37" i="2" s="1"/>
  <c r="BF57" i="4"/>
  <c r="AC40" i="2" s="1"/>
  <c r="BF62" i="4"/>
  <c r="AC42" i="2" s="1"/>
  <c r="BF66" i="4"/>
  <c r="AC46" i="2" s="1"/>
  <c r="BF70" i="4"/>
  <c r="AC50" i="2" s="1"/>
  <c r="BF75" i="4"/>
  <c r="AC52" i="2" s="1"/>
  <c r="BF79" i="4"/>
  <c r="AC56" i="2" s="1"/>
  <c r="BF83" i="4"/>
  <c r="AC60" i="2" s="1"/>
  <c r="BF88" i="4"/>
  <c r="AC62" i="2" s="1"/>
  <c r="BF92" i="4"/>
  <c r="AC66" i="2" s="1"/>
  <c r="BF96" i="4"/>
  <c r="AC70" i="2" s="1"/>
  <c r="BF101" i="4"/>
  <c r="AC72" i="2" s="1"/>
  <c r="BF105" i="4"/>
  <c r="AC76" i="2" s="1"/>
  <c r="BF109" i="4"/>
  <c r="AC80" i="2" s="1"/>
  <c r="AB28"/>
  <c r="AB128"/>
  <c r="AB58"/>
  <c r="AB108"/>
  <c r="AB188"/>
  <c r="AB308"/>
  <c r="AB268"/>
  <c r="AB278"/>
  <c r="AB248"/>
  <c r="AB368"/>
  <c r="AB478"/>
  <c r="AB428"/>
  <c r="AB548"/>
  <c r="AB508"/>
  <c r="AB488"/>
  <c r="AB68"/>
  <c r="AB118"/>
  <c r="AB198"/>
  <c r="AB288"/>
  <c r="AB258"/>
  <c r="AB438"/>
  <c r="AB518"/>
  <c r="AB78"/>
  <c r="AB38"/>
  <c r="AB8"/>
  <c r="AB88"/>
  <c r="AB168"/>
  <c r="AB388"/>
  <c r="AB358"/>
  <c r="AB328"/>
  <c r="AB448"/>
  <c r="AB528"/>
  <c r="AB18"/>
  <c r="AB178"/>
  <c r="AB348"/>
  <c r="AB338"/>
  <c r="AB458"/>
  <c r="AB498"/>
  <c r="BG561" i="4"/>
  <c r="BG672"/>
  <c r="BG784"/>
  <c r="BG340"/>
  <c r="BG451"/>
  <c r="BG229"/>
  <c r="BG8"/>
  <c r="BG118"/>
  <c r="BH2"/>
  <c r="BG1"/>
  <c r="AC557" i="2"/>
  <c r="BF562" i="4"/>
  <c r="BF673"/>
  <c r="BF785"/>
  <c r="BF119"/>
  <c r="BF230"/>
  <c r="BF341"/>
  <c r="BF452"/>
  <c r="BF9"/>
  <c r="BF3"/>
  <c r="AC608" i="2" l="1"/>
  <c r="AC228"/>
  <c r="AC138"/>
  <c r="AC618"/>
  <c r="AC588"/>
  <c r="AC598"/>
  <c r="AC578"/>
  <c r="AC568"/>
  <c r="AC18"/>
  <c r="AC178"/>
  <c r="AC498"/>
  <c r="AC488"/>
  <c r="AC528"/>
  <c r="AC428"/>
  <c r="AC328"/>
  <c r="AC148"/>
  <c r="AC98"/>
  <c r="AC68"/>
  <c r="AC28"/>
  <c r="BG788" i="4"/>
  <c r="AD564" i="2" s="1"/>
  <c r="BG792" i="4"/>
  <c r="AD568" i="2" s="1"/>
  <c r="BG786" i="4"/>
  <c r="AD562" i="2" s="1"/>
  <c r="BG791" i="4"/>
  <c r="AD567" i="2" s="1"/>
  <c r="BG797" i="4"/>
  <c r="BG790"/>
  <c r="AD566" i="2" s="1"/>
  <c r="BG796" i="4"/>
  <c r="BG800"/>
  <c r="AD573" i="2" s="1"/>
  <c r="BG789" i="4"/>
  <c r="AD565" i="2" s="1"/>
  <c r="BG803" i="4"/>
  <c r="AD576" i="2" s="1"/>
  <c r="BG787" i="4"/>
  <c r="AD563" i="2" s="1"/>
  <c r="BG798" i="4"/>
  <c r="BG802"/>
  <c r="AD575" i="2" s="1"/>
  <c r="BG799" i="4"/>
  <c r="AD572" i="2" s="1"/>
  <c r="BG801" i="4"/>
  <c r="AD574" i="2" s="1"/>
  <c r="BG793" i="4"/>
  <c r="AD569" i="2" s="1"/>
  <c r="BG805" i="4"/>
  <c r="BG806"/>
  <c r="AD579" i="2" s="1"/>
  <c r="BG811" i="4"/>
  <c r="BG815"/>
  <c r="AD585" i="2" s="1"/>
  <c r="BG819" i="4"/>
  <c r="AD589" i="2" s="1"/>
  <c r="BG810" i="4"/>
  <c r="BG816"/>
  <c r="AD586" i="2" s="1"/>
  <c r="BG794" i="4"/>
  <c r="AD570" i="2" s="1"/>
  <c r="BG804" i="4"/>
  <c r="AD577" i="2" s="1"/>
  <c r="BG809" i="4"/>
  <c r="BG814"/>
  <c r="AD584" i="2" s="1"/>
  <c r="BG820" i="4"/>
  <c r="AD590" i="2" s="1"/>
  <c r="BG824" i="4"/>
  <c r="BG828"/>
  <c r="AD595" i="2" s="1"/>
  <c r="BG813" i="4"/>
  <c r="AD583" i="2" s="1"/>
  <c r="BG818" i="4"/>
  <c r="BG823"/>
  <c r="BG827"/>
  <c r="AD594" i="2" s="1"/>
  <c r="BG831" i="4"/>
  <c r="BG807"/>
  <c r="AD580" i="2" s="1"/>
  <c r="BG812" i="4"/>
  <c r="AD582" i="2" s="1"/>
  <c r="BG817" i="4"/>
  <c r="AD587" i="2" s="1"/>
  <c r="BG822" i="4"/>
  <c r="BG826"/>
  <c r="AD593" i="2" s="1"/>
  <c r="BG830" i="4"/>
  <c r="AD597" i="2" s="1"/>
  <c r="BG835" i="4"/>
  <c r="BG839"/>
  <c r="AD603" i="2" s="1"/>
  <c r="BG843" i="4"/>
  <c r="AD607" i="2" s="1"/>
  <c r="BG848" i="4"/>
  <c r="BG852"/>
  <c r="AD613" i="2" s="1"/>
  <c r="BG825" i="4"/>
  <c r="AD592" i="2" s="1"/>
  <c r="BG833" i="4"/>
  <c r="AD600" i="2" s="1"/>
  <c r="BG829" i="4"/>
  <c r="AD596" i="2" s="1"/>
  <c r="BG836" i="4"/>
  <c r="BG841"/>
  <c r="AD605" i="2" s="1"/>
  <c r="BG846" i="4"/>
  <c r="AD610" i="2" s="1"/>
  <c r="BG853" i="4"/>
  <c r="AD614" i="2" s="1"/>
  <c r="BG856" i="4"/>
  <c r="AD617" i="2" s="1"/>
  <c r="BG861" i="4"/>
  <c r="BG675"/>
  <c r="AD483" i="2" s="1"/>
  <c r="BG679" i="4"/>
  <c r="AD487" i="2" s="1"/>
  <c r="BG684" i="4"/>
  <c r="BG688"/>
  <c r="AD493" i="2" s="1"/>
  <c r="BG842" i="4"/>
  <c r="AD606" i="2" s="1"/>
  <c r="BG845" i="4"/>
  <c r="AD609" i="2" s="1"/>
  <c r="BG838" i="4"/>
  <c r="AD602" i="2" s="1"/>
  <c r="BG850" i="4"/>
  <c r="BG844"/>
  <c r="BG851"/>
  <c r="AD612" i="2" s="1"/>
  <c r="BG855" i="4"/>
  <c r="AD616" i="2" s="1"/>
  <c r="BG862" i="4"/>
  <c r="BG678"/>
  <c r="AD486" i="2" s="1"/>
  <c r="BG685" i="4"/>
  <c r="BG691"/>
  <c r="AD496" i="2" s="1"/>
  <c r="BG695" i="4"/>
  <c r="AD500" i="2" s="1"/>
  <c r="BG700" i="4"/>
  <c r="AD502" i="2" s="1"/>
  <c r="BG704" i="4"/>
  <c r="AD506" i="2" s="1"/>
  <c r="BG708" i="4"/>
  <c r="AD510" i="2" s="1"/>
  <c r="BG713" i="4"/>
  <c r="AD512" i="2" s="1"/>
  <c r="BG717" i="4"/>
  <c r="AD516" i="2" s="1"/>
  <c r="BG721" i="4"/>
  <c r="AD520" i="2" s="1"/>
  <c r="BG726" i="4"/>
  <c r="AD522" i="2" s="1"/>
  <c r="BG730" i="4"/>
  <c r="AD526" i="2" s="1"/>
  <c r="BG734" i="4"/>
  <c r="AD530" i="2" s="1"/>
  <c r="BG739" i="4"/>
  <c r="AD532" i="2" s="1"/>
  <c r="BG743" i="4"/>
  <c r="AD536" i="2" s="1"/>
  <c r="BG832" i="4"/>
  <c r="AD599" i="2" s="1"/>
  <c r="BG837" i="4"/>
  <c r="BG849"/>
  <c r="BG854"/>
  <c r="AD615" i="2" s="1"/>
  <c r="BG859" i="4"/>
  <c r="AD620" i="2" s="1"/>
  <c r="BG674" i="4"/>
  <c r="AD482" i="2" s="1"/>
  <c r="BG677" i="4"/>
  <c r="AD485" i="2" s="1"/>
  <c r="BG686" i="4"/>
  <c r="BG689"/>
  <c r="AD494" i="2" s="1"/>
  <c r="BG693" i="4"/>
  <c r="BG858"/>
  <c r="AD619" i="2" s="1"/>
  <c r="BG699" i="4"/>
  <c r="BG676"/>
  <c r="AD484" i="2" s="1"/>
  <c r="BG680" i="4"/>
  <c r="BG694"/>
  <c r="AD499" i="2" s="1"/>
  <c r="BG698" i="4"/>
  <c r="BG703"/>
  <c r="AD505" i="2" s="1"/>
  <c r="BG681" i="4"/>
  <c r="AD489" i="2" s="1"/>
  <c r="BG692" i="4"/>
  <c r="AD497" i="2" s="1"/>
  <c r="BG697" i="4"/>
  <c r="BG702"/>
  <c r="AD504" i="2" s="1"/>
  <c r="BG707" i="4"/>
  <c r="AD509" i="2" s="1"/>
  <c r="BG840" i="4"/>
  <c r="AD604" i="2" s="1"/>
  <c r="BG857" i="4"/>
  <c r="AD618" i="2" s="1"/>
  <c r="BG682" i="4"/>
  <c r="AD490" i="2" s="1"/>
  <c r="BG687" i="4"/>
  <c r="AD492" i="2" s="1"/>
  <c r="BG690" i="4"/>
  <c r="AD495" i="2" s="1"/>
  <c r="BG701" i="4"/>
  <c r="AD503" i="2" s="1"/>
  <c r="BG706" i="4"/>
  <c r="BG712"/>
  <c r="BG718"/>
  <c r="AD517" i="2" s="1"/>
  <c r="BG724" i="4"/>
  <c r="BG729"/>
  <c r="AD525" i="2" s="1"/>
  <c r="BG705" i="4"/>
  <c r="AD507" i="2" s="1"/>
  <c r="BG716" i="4"/>
  <c r="AD515" i="2" s="1"/>
  <c r="BG725" i="4"/>
  <c r="BG728"/>
  <c r="AD524" i="2" s="1"/>
  <c r="BG736" i="4"/>
  <c r="BG741"/>
  <c r="AD534" i="2" s="1"/>
  <c r="BG745" i="4"/>
  <c r="BG750"/>
  <c r="BG754"/>
  <c r="AD542" i="2" s="1"/>
  <c r="BG758" i="4"/>
  <c r="AD546" i="2" s="1"/>
  <c r="BG762" i="4"/>
  <c r="AD550" i="2" s="1"/>
  <c r="BG767" i="4"/>
  <c r="AD552" i="2" s="1"/>
  <c r="BG715" i="4"/>
  <c r="AD514" i="2" s="1"/>
  <c r="BG719" i="4"/>
  <c r="BG727"/>
  <c r="AD523" i="2" s="1"/>
  <c r="BG731" i="4"/>
  <c r="AD527" i="2" s="1"/>
  <c r="BG732" i="4"/>
  <c r="BG746"/>
  <c r="AD539" i="2" s="1"/>
  <c r="BG752" i="4"/>
  <c r="BG757"/>
  <c r="AD545" i="2" s="1"/>
  <c r="BG764" i="4"/>
  <c r="BG772"/>
  <c r="BG777"/>
  <c r="BG710"/>
  <c r="BG711"/>
  <c r="BG720"/>
  <c r="AD519" i="2" s="1"/>
  <c r="BG733" i="4"/>
  <c r="AD529" i="2" s="1"/>
  <c r="BG742" i="4"/>
  <c r="AD535" i="2" s="1"/>
  <c r="BG744" i="4"/>
  <c r="AD537" i="2" s="1"/>
  <c r="BG751" i="4"/>
  <c r="BG756"/>
  <c r="AD544" i="2" s="1"/>
  <c r="BG761" i="4"/>
  <c r="AD549" i="2" s="1"/>
  <c r="BG768" i="4"/>
  <c r="AD553" i="2" s="1"/>
  <c r="BG771" i="4"/>
  <c r="BG775"/>
  <c r="AD560" i="2" s="1"/>
  <c r="BG737" i="4"/>
  <c r="BG740"/>
  <c r="AD533" i="2" s="1"/>
  <c r="BG749" i="4"/>
  <c r="BG755"/>
  <c r="AD543" i="2" s="1"/>
  <c r="BG760" i="4"/>
  <c r="BG766"/>
  <c r="BG770"/>
  <c r="BG774"/>
  <c r="AD559" i="2" s="1"/>
  <c r="BG714" i="4"/>
  <c r="AD513" i="2" s="1"/>
  <c r="BG723" i="4"/>
  <c r="BG738"/>
  <c r="BG747"/>
  <c r="AD540" i="2" s="1"/>
  <c r="BG753" i="4"/>
  <c r="BG759"/>
  <c r="AD547" i="2" s="1"/>
  <c r="BG765" i="4"/>
  <c r="BG769"/>
  <c r="AD554" i="2" s="1"/>
  <c r="BG773" i="4"/>
  <c r="BG778"/>
  <c r="BG566"/>
  <c r="AD405" i="2" s="1"/>
  <c r="BG564" i="4"/>
  <c r="AD403" i="2" s="1"/>
  <c r="BG569" i="4"/>
  <c r="BG574"/>
  <c r="BG578"/>
  <c r="AD414" i="2" s="1"/>
  <c r="BG582" i="4"/>
  <c r="BG587"/>
  <c r="BG591"/>
  <c r="AD424" i="2" s="1"/>
  <c r="BG595" i="4"/>
  <c r="BG600"/>
  <c r="BG604"/>
  <c r="AD434" i="2" s="1"/>
  <c r="BG608" i="4"/>
  <c r="BG563"/>
  <c r="AD402" i="2" s="1"/>
  <c r="BG568" i="4"/>
  <c r="AD407" i="2" s="1"/>
  <c r="BG573" i="4"/>
  <c r="BG577"/>
  <c r="AD413" i="2" s="1"/>
  <c r="BG581" i="4"/>
  <c r="AD417" i="2" s="1"/>
  <c r="BG586" i="4"/>
  <c r="BG590"/>
  <c r="AD423" i="2" s="1"/>
  <c r="BG594" i="4"/>
  <c r="AD427" i="2" s="1"/>
  <c r="BG599" i="4"/>
  <c r="BG603"/>
  <c r="AD433" i="2" s="1"/>
  <c r="BG567" i="4"/>
  <c r="AD406" i="2" s="1"/>
  <c r="BG571" i="4"/>
  <c r="AD410" i="2" s="1"/>
  <c r="BG576" i="4"/>
  <c r="AD412" i="2" s="1"/>
  <c r="BG580" i="4"/>
  <c r="AD416" i="2" s="1"/>
  <c r="BG584" i="4"/>
  <c r="AD420" i="2" s="1"/>
  <c r="BG589" i="4"/>
  <c r="AD422" i="2" s="1"/>
  <c r="BG593" i="4"/>
  <c r="AD426" i="2" s="1"/>
  <c r="BG597" i="4"/>
  <c r="AD430" i="2" s="1"/>
  <c r="BG602" i="4"/>
  <c r="AD432" i="2" s="1"/>
  <c r="BG606" i="4"/>
  <c r="AD436" i="2" s="1"/>
  <c r="BG565" i="4"/>
  <c r="AD404" i="2" s="1"/>
  <c r="BG570" i="4"/>
  <c r="AD409" i="2" s="1"/>
  <c r="BG575" i="4"/>
  <c r="BG579"/>
  <c r="AD415" i="2" s="1"/>
  <c r="BG583" i="4"/>
  <c r="AD419" i="2" s="1"/>
  <c r="BG588" i="4"/>
  <c r="BG592"/>
  <c r="AD425" i="2" s="1"/>
  <c r="BG596" i="4"/>
  <c r="AD429" i="2" s="1"/>
  <c r="BG601" i="4"/>
  <c r="BG605"/>
  <c r="AD435" i="2" s="1"/>
  <c r="BG609" i="4"/>
  <c r="AD439" i="2" s="1"/>
  <c r="BG614" i="4"/>
  <c r="BG618"/>
  <c r="AD445" i="2" s="1"/>
  <c r="BG622" i="4"/>
  <c r="AD449" i="2" s="1"/>
  <c r="BG627" i="4"/>
  <c r="BG631"/>
  <c r="AD455" i="2" s="1"/>
  <c r="BG635" i="4"/>
  <c r="AD459" i="2" s="1"/>
  <c r="BG640" i="4"/>
  <c r="BG644"/>
  <c r="AD465" i="2" s="1"/>
  <c r="BG648" i="4"/>
  <c r="AD469" i="2" s="1"/>
  <c r="BG615" i="4"/>
  <c r="AD442" i="2" s="1"/>
  <c r="BG620" i="4"/>
  <c r="AD447" i="2" s="1"/>
  <c r="BG626" i="4"/>
  <c r="BG632"/>
  <c r="AD456" i="2" s="1"/>
  <c r="BG638" i="4"/>
  <c r="BG643"/>
  <c r="AD464" i="2" s="1"/>
  <c r="BG651" i="4"/>
  <c r="BG655"/>
  <c r="AD473" i="2" s="1"/>
  <c r="BG659" i="4"/>
  <c r="AD477" i="2" s="1"/>
  <c r="BG664" i="4"/>
  <c r="BG455"/>
  <c r="AD324" i="2" s="1"/>
  <c r="BG459" i="4"/>
  <c r="BG464"/>
  <c r="BG468"/>
  <c r="AD334" i="2" s="1"/>
  <c r="BG472" i="4"/>
  <c r="BG607"/>
  <c r="AD437" i="2" s="1"/>
  <c r="BG613" i="4"/>
  <c r="BG619"/>
  <c r="AD446" i="2" s="1"/>
  <c r="BG625" i="4"/>
  <c r="BG630"/>
  <c r="AD454" i="2" s="1"/>
  <c r="BG636" i="4"/>
  <c r="AD460" i="2" s="1"/>
  <c r="BG642" i="4"/>
  <c r="AD463" i="2" s="1"/>
  <c r="BG647" i="4"/>
  <c r="BG649"/>
  <c r="AD470" i="2" s="1"/>
  <c r="BG654" i="4"/>
  <c r="AD472" i="2" s="1"/>
  <c r="BG658" i="4"/>
  <c r="AD476" i="2" s="1"/>
  <c r="BG662" i="4"/>
  <c r="AD480" i="2" s="1"/>
  <c r="BG454" i="4"/>
  <c r="AD323" i="2" s="1"/>
  <c r="BG458" i="4"/>
  <c r="AD327" i="2" s="1"/>
  <c r="BG463" i="4"/>
  <c r="BG467"/>
  <c r="AD333" i="2" s="1"/>
  <c r="BG612" i="4"/>
  <c r="BG617"/>
  <c r="AD444" i="2" s="1"/>
  <c r="BG623" i="4"/>
  <c r="AD450" i="2" s="1"/>
  <c r="BG629" i="4"/>
  <c r="AD453" i="2" s="1"/>
  <c r="BG634" i="4"/>
  <c r="BG641"/>
  <c r="AD462" i="2" s="1"/>
  <c r="BG646" i="4"/>
  <c r="AD467" i="2" s="1"/>
  <c r="BG653" i="4"/>
  <c r="BG657"/>
  <c r="AD475" i="2" s="1"/>
  <c r="BG661" i="4"/>
  <c r="AD479" i="2" s="1"/>
  <c r="BG453" i="4"/>
  <c r="AD322" i="2" s="1"/>
  <c r="BG457" i="4"/>
  <c r="AD326" i="2" s="1"/>
  <c r="BG461" i="4"/>
  <c r="AD330" i="2" s="1"/>
  <c r="BG466" i="4"/>
  <c r="AD332" i="2" s="1"/>
  <c r="BG470" i="4"/>
  <c r="AD336" i="2" s="1"/>
  <c r="BG610" i="4"/>
  <c r="AD440" i="2" s="1"/>
  <c r="BG616" i="4"/>
  <c r="AD443" i="2" s="1"/>
  <c r="BG621" i="4"/>
  <c r="BG628"/>
  <c r="AD452" i="2" s="1"/>
  <c r="BG633" i="4"/>
  <c r="AD457" i="2" s="1"/>
  <c r="BG639" i="4"/>
  <c r="BG645"/>
  <c r="AD466" i="2" s="1"/>
  <c r="BG652" i="4"/>
  <c r="BG656"/>
  <c r="AD474" i="2" s="1"/>
  <c r="BG660" i="4"/>
  <c r="BG665"/>
  <c r="BG456"/>
  <c r="AD325" i="2" s="1"/>
  <c r="BG460" i="4"/>
  <c r="AD329" i="2" s="1"/>
  <c r="BG465" i="4"/>
  <c r="BG469"/>
  <c r="AD335" i="2" s="1"/>
  <c r="BG473" i="4"/>
  <c r="AD339" i="2" s="1"/>
  <c r="BG478" i="4"/>
  <c r="BG482"/>
  <c r="AD345" i="2" s="1"/>
  <c r="BG486" i="4"/>
  <c r="AD349" i="2" s="1"/>
  <c r="BG491" i="4"/>
  <c r="BG495"/>
  <c r="AD355" i="2" s="1"/>
  <c r="BG499" i="4"/>
  <c r="AD359" i="2" s="1"/>
  <c r="BG477" i="4"/>
  <c r="BG483"/>
  <c r="AD346" i="2" s="1"/>
  <c r="BG489" i="4"/>
  <c r="BG494"/>
  <c r="AD354" i="2" s="1"/>
  <c r="BG504" i="4"/>
  <c r="BG508"/>
  <c r="AD365" i="2" s="1"/>
  <c r="BG512" i="4"/>
  <c r="AD369" i="2" s="1"/>
  <c r="BG517" i="4"/>
  <c r="BG521"/>
  <c r="AD375" i="2" s="1"/>
  <c r="BG525" i="4"/>
  <c r="AD379" i="2" s="1"/>
  <c r="BG530" i="4"/>
  <c r="BG534"/>
  <c r="AD385" i="2" s="1"/>
  <c r="BG538" i="4"/>
  <c r="AD389" i="2" s="1"/>
  <c r="BG543" i="4"/>
  <c r="BG547"/>
  <c r="AD395" i="2" s="1"/>
  <c r="BG551" i="4"/>
  <c r="AD399" i="2" s="1"/>
  <c r="BG345" i="4"/>
  <c r="AD245" i="2" s="1"/>
  <c r="BG349" i="4"/>
  <c r="AD249" i="2" s="1"/>
  <c r="BG354" i="4"/>
  <c r="BG358"/>
  <c r="AD255" i="2" s="1"/>
  <c r="BG476" i="4"/>
  <c r="BG481"/>
  <c r="AD344" i="2" s="1"/>
  <c r="BG487" i="4"/>
  <c r="AD350" i="2" s="1"/>
  <c r="BG493" i="4"/>
  <c r="AD353" i="2" s="1"/>
  <c r="BG498" i="4"/>
  <c r="BG503"/>
  <c r="BG507"/>
  <c r="AD364" i="2" s="1"/>
  <c r="BG511" i="4"/>
  <c r="BG516"/>
  <c r="BG520"/>
  <c r="AD374" i="2" s="1"/>
  <c r="BG524" i="4"/>
  <c r="BG529"/>
  <c r="BG533"/>
  <c r="AD384" i="2" s="1"/>
  <c r="BG537" i="4"/>
  <c r="BG542"/>
  <c r="BG546"/>
  <c r="AD394" i="2" s="1"/>
  <c r="BG550" i="4"/>
  <c r="BG555"/>
  <c r="BG344"/>
  <c r="AD244" i="2" s="1"/>
  <c r="BG348" i="4"/>
  <c r="BG353"/>
  <c r="BG474"/>
  <c r="AD340" i="2" s="1"/>
  <c r="BG480" i="4"/>
  <c r="AD343" i="2" s="1"/>
  <c r="BG485" i="4"/>
  <c r="BG492"/>
  <c r="AD352" i="2" s="1"/>
  <c r="BG497" i="4"/>
  <c r="AD357" i="2" s="1"/>
  <c r="BG502" i="4"/>
  <c r="BG506"/>
  <c r="AD363" i="2" s="1"/>
  <c r="BG510" i="4"/>
  <c r="AD367" i="2" s="1"/>
  <c r="BG515" i="4"/>
  <c r="BG519"/>
  <c r="AD373" i="2" s="1"/>
  <c r="BG523" i="4"/>
  <c r="AD377" i="2" s="1"/>
  <c r="BG528" i="4"/>
  <c r="BG532"/>
  <c r="AD383" i="2" s="1"/>
  <c r="BG536" i="4"/>
  <c r="AD387" i="2" s="1"/>
  <c r="BG541" i="4"/>
  <c r="BG545"/>
  <c r="AD393" i="2" s="1"/>
  <c r="BG549" i="4"/>
  <c r="AD397" i="2" s="1"/>
  <c r="BG554" i="4"/>
  <c r="BG343"/>
  <c r="AD243" i="2" s="1"/>
  <c r="BG347" i="4"/>
  <c r="AD247" i="2" s="1"/>
  <c r="BG352" i="4"/>
  <c r="BG356"/>
  <c r="AD253" i="2" s="1"/>
  <c r="BG471" i="4"/>
  <c r="AD337" i="2" s="1"/>
  <c r="BG479" i="4"/>
  <c r="AD342" i="2" s="1"/>
  <c r="BG484" i="4"/>
  <c r="AD347" i="2" s="1"/>
  <c r="BG490" i="4"/>
  <c r="BG496"/>
  <c r="AD356" i="2" s="1"/>
  <c r="BG500" i="4"/>
  <c r="AD360" i="2" s="1"/>
  <c r="BG505" i="4"/>
  <c r="AD362" i="2" s="1"/>
  <c r="BG509" i="4"/>
  <c r="AD366" i="2" s="1"/>
  <c r="BG513" i="4"/>
  <c r="AD370" i="2" s="1"/>
  <c r="BG518" i="4"/>
  <c r="AD372" i="2" s="1"/>
  <c r="BG522" i="4"/>
  <c r="AD376" i="2" s="1"/>
  <c r="BG526" i="4"/>
  <c r="AD380" i="2" s="1"/>
  <c r="BG531" i="4"/>
  <c r="AD382" i="2" s="1"/>
  <c r="BG535" i="4"/>
  <c r="AD386" i="2" s="1"/>
  <c r="BG539" i="4"/>
  <c r="AD390" i="2" s="1"/>
  <c r="BG544" i="4"/>
  <c r="AD392" i="2" s="1"/>
  <c r="BG548" i="4"/>
  <c r="AD396" i="2" s="1"/>
  <c r="BG552" i="4"/>
  <c r="AD400" i="2" s="1"/>
  <c r="BG342" i="4"/>
  <c r="AD242" i="2" s="1"/>
  <c r="BG346" i="4"/>
  <c r="AD246" i="2" s="1"/>
  <c r="BG350" i="4"/>
  <c r="AD250" i="2" s="1"/>
  <c r="BG355" i="4"/>
  <c r="AD252" i="2" s="1"/>
  <c r="BG359" i="4"/>
  <c r="AD256" i="2" s="1"/>
  <c r="BG363" i="4"/>
  <c r="AD260" i="2" s="1"/>
  <c r="BG368" i="4"/>
  <c r="AD262" i="2" s="1"/>
  <c r="BG372" i="4"/>
  <c r="AD266" i="2" s="1"/>
  <c r="BG376" i="4"/>
  <c r="AD270" i="2" s="1"/>
  <c r="BG362" i="4"/>
  <c r="AD259" i="2" s="1"/>
  <c r="BG369" i="4"/>
  <c r="AD263" i="2" s="1"/>
  <c r="BG374" i="4"/>
  <c r="BG381"/>
  <c r="AD272" i="2" s="1"/>
  <c r="BG385" i="4"/>
  <c r="AD276" i="2" s="1"/>
  <c r="BG389" i="4"/>
  <c r="AD280" i="2" s="1"/>
  <c r="BG394" i="4"/>
  <c r="AD282" i="2" s="1"/>
  <c r="BG398" i="4"/>
  <c r="AD286" i="2" s="1"/>
  <c r="BG402" i="4"/>
  <c r="AD290" i="2" s="1"/>
  <c r="BG407" i="4"/>
  <c r="AD292" i="2" s="1"/>
  <c r="BG411" i="4"/>
  <c r="AD296" i="2" s="1"/>
  <c r="BG415" i="4"/>
  <c r="AD300" i="2" s="1"/>
  <c r="BG420" i="4"/>
  <c r="AD302" i="2" s="1"/>
  <c r="BG424" i="4"/>
  <c r="AD306" i="2" s="1"/>
  <c r="BG428" i="4"/>
  <c r="AD310" i="2" s="1"/>
  <c r="BG433" i="4"/>
  <c r="AD312" i="2" s="1"/>
  <c r="BG437" i="4"/>
  <c r="AD316" i="2" s="1"/>
  <c r="BG441" i="4"/>
  <c r="AD320" i="2" s="1"/>
  <c r="BG234" i="4"/>
  <c r="BG357"/>
  <c r="AD254" i="2" s="1"/>
  <c r="BG361" i="4"/>
  <c r="BG367"/>
  <c r="BG373"/>
  <c r="AD267" i="2" s="1"/>
  <c r="BG380" i="4"/>
  <c r="BG384"/>
  <c r="AD275" i="2" s="1"/>
  <c r="BG388" i="4"/>
  <c r="AD279" i="2" s="1"/>
  <c r="BG393" i="4"/>
  <c r="BG397"/>
  <c r="AD285" i="2" s="1"/>
  <c r="BG401" i="4"/>
  <c r="AD289" i="2" s="1"/>
  <c r="BG406" i="4"/>
  <c r="BG410"/>
  <c r="AD295" i="2" s="1"/>
  <c r="BG414" i="4"/>
  <c r="AD299" i="2" s="1"/>
  <c r="BG419" i="4"/>
  <c r="BG423"/>
  <c r="AD305" i="2" s="1"/>
  <c r="BG427" i="4"/>
  <c r="AD309" i="2" s="1"/>
  <c r="BG432" i="4"/>
  <c r="BG436"/>
  <c r="AD315" i="2" s="1"/>
  <c r="BG440" i="4"/>
  <c r="AD319" i="2" s="1"/>
  <c r="BG233" i="4"/>
  <c r="BG237"/>
  <c r="BG242"/>
  <c r="BK242" s="1"/>
  <c r="BG360"/>
  <c r="AD257" i="2" s="1"/>
  <c r="BG366" i="4"/>
  <c r="BG371"/>
  <c r="AD265" i="2" s="1"/>
  <c r="BG379" i="4"/>
  <c r="BG383"/>
  <c r="AD274" i="2" s="1"/>
  <c r="BG387" i="4"/>
  <c r="BG392"/>
  <c r="BG396"/>
  <c r="AD284" i="2" s="1"/>
  <c r="BG400" i="4"/>
  <c r="BG405"/>
  <c r="BG409"/>
  <c r="AD294" i="2" s="1"/>
  <c r="BG413" i="4"/>
  <c r="BG418"/>
  <c r="BG422"/>
  <c r="AD304" i="2" s="1"/>
  <c r="BG426" i="4"/>
  <c r="BG431"/>
  <c r="BG435"/>
  <c r="AD314" i="2" s="1"/>
  <c r="BG439" i="4"/>
  <c r="BG444"/>
  <c r="BG232"/>
  <c r="AD163" i="2" s="1"/>
  <c r="BG236" i="4"/>
  <c r="BG241"/>
  <c r="BK241" s="1"/>
  <c r="BG365"/>
  <c r="BG370"/>
  <c r="AD264" i="2" s="1"/>
  <c r="BG375" i="4"/>
  <c r="AD269" i="2" s="1"/>
  <c r="BG378" i="4"/>
  <c r="BG382"/>
  <c r="AD273" i="2" s="1"/>
  <c r="BG386" i="4"/>
  <c r="AD277" i="2" s="1"/>
  <c r="BG391" i="4"/>
  <c r="BG395"/>
  <c r="AD283" i="2" s="1"/>
  <c r="BG399" i="4"/>
  <c r="AD287" i="2" s="1"/>
  <c r="BG404" i="4"/>
  <c r="BG408"/>
  <c r="AD293" i="2" s="1"/>
  <c r="BG412" i="4"/>
  <c r="AD297" i="2" s="1"/>
  <c r="BG417" i="4"/>
  <c r="BG421"/>
  <c r="AD303" i="2" s="1"/>
  <c r="BG425" i="4"/>
  <c r="AD307" i="2" s="1"/>
  <c r="BG430" i="4"/>
  <c r="BG434"/>
  <c r="AD313" i="2" s="1"/>
  <c r="BG438" i="4"/>
  <c r="AD317" i="2" s="1"/>
  <c r="BG443" i="4"/>
  <c r="BG231"/>
  <c r="BG235"/>
  <c r="BG239"/>
  <c r="BG244"/>
  <c r="BG248"/>
  <c r="BG252"/>
  <c r="BG257"/>
  <c r="AD182" i="2" s="1"/>
  <c r="BG261" i="4"/>
  <c r="BG265"/>
  <c r="BG270"/>
  <c r="AD192" i="2" s="1"/>
  <c r="BG274" i="4"/>
  <c r="BG278"/>
  <c r="AD200" i="2" s="1"/>
  <c r="BG283" i="4"/>
  <c r="BG287"/>
  <c r="BG291"/>
  <c r="BG296"/>
  <c r="AD212" i="2" s="1"/>
  <c r="BG300" i="4"/>
  <c r="BG304"/>
  <c r="BG309"/>
  <c r="BG313"/>
  <c r="BG238"/>
  <c r="AD169" i="2" s="1"/>
  <c r="BG245" i="4"/>
  <c r="AD173" i="2" s="1"/>
  <c r="BG250" i="4"/>
  <c r="BG256"/>
  <c r="BK256" s="1"/>
  <c r="BG262"/>
  <c r="BG268"/>
  <c r="BK268" s="1"/>
  <c r="BG273"/>
  <c r="BG280"/>
  <c r="BK280" s="1"/>
  <c r="BG285"/>
  <c r="BG290"/>
  <c r="AD209" i="2" s="1"/>
  <c r="BG297" i="4"/>
  <c r="AD213" i="2" s="1"/>
  <c r="BG302" i="4"/>
  <c r="BG308"/>
  <c r="BK308" s="1"/>
  <c r="BG314"/>
  <c r="BG321"/>
  <c r="BK321" s="1"/>
  <c r="BG325"/>
  <c r="BG329"/>
  <c r="BG123"/>
  <c r="BG127"/>
  <c r="AD89" i="2" s="1"/>
  <c r="BG132" i="4"/>
  <c r="BK132" s="1"/>
  <c r="BG136"/>
  <c r="BG140"/>
  <c r="AD99" i="2" s="1"/>
  <c r="BG145" i="4"/>
  <c r="BK145" s="1"/>
  <c r="BG149"/>
  <c r="BG243"/>
  <c r="BK243" s="1"/>
  <c r="BG249"/>
  <c r="BG255"/>
  <c r="BK255" s="1"/>
  <c r="BG260"/>
  <c r="BG267"/>
  <c r="BG272"/>
  <c r="BG277"/>
  <c r="BG284"/>
  <c r="AD203" i="2" s="1"/>
  <c r="BG289" i="4"/>
  <c r="BG295"/>
  <c r="BK295" s="1"/>
  <c r="BG301"/>
  <c r="BG307"/>
  <c r="BK307" s="1"/>
  <c r="BG312"/>
  <c r="BG320"/>
  <c r="BK320" s="1"/>
  <c r="BG324"/>
  <c r="BG328"/>
  <c r="BG333"/>
  <c r="BK333" s="1"/>
  <c r="BG122"/>
  <c r="BG126"/>
  <c r="BG131"/>
  <c r="BK131" s="1"/>
  <c r="BG135"/>
  <c r="BG247"/>
  <c r="BG254"/>
  <c r="BK254" s="1"/>
  <c r="BG259"/>
  <c r="BG264"/>
  <c r="BG271"/>
  <c r="BG276"/>
  <c r="BG282"/>
  <c r="BK282" s="1"/>
  <c r="BG288"/>
  <c r="BG294"/>
  <c r="BK294" s="1"/>
  <c r="BG299"/>
  <c r="BG306"/>
  <c r="BK306" s="1"/>
  <c r="BG311"/>
  <c r="BG316"/>
  <c r="AD229" i="2" s="1"/>
  <c r="BG319" i="4"/>
  <c r="BK319" s="1"/>
  <c r="BG323"/>
  <c r="BG327"/>
  <c r="BG332"/>
  <c r="BK332" s="1"/>
  <c r="BG246"/>
  <c r="BG251"/>
  <c r="AD179" i="2" s="1"/>
  <c r="BG258" i="4"/>
  <c r="AD183" i="2" s="1"/>
  <c r="BG263" i="4"/>
  <c r="BK263" s="1"/>
  <c r="BG269"/>
  <c r="BK269" s="1"/>
  <c r="BG275"/>
  <c r="BG281"/>
  <c r="BK281" s="1"/>
  <c r="BG286"/>
  <c r="BG293"/>
  <c r="BK293" s="1"/>
  <c r="BG298"/>
  <c r="BG303"/>
  <c r="BG310"/>
  <c r="AD223" i="2" s="1"/>
  <c r="BG315" i="4"/>
  <c r="BG317"/>
  <c r="BG322"/>
  <c r="AD232" i="2" s="1"/>
  <c r="BG326" i="4"/>
  <c r="BG330"/>
  <c r="AD240" i="2" s="1"/>
  <c r="BG120" i="4"/>
  <c r="BG124"/>
  <c r="BG128"/>
  <c r="BG133"/>
  <c r="BG137"/>
  <c r="BG141"/>
  <c r="BG146"/>
  <c r="BG150"/>
  <c r="BG154"/>
  <c r="BG159"/>
  <c r="BG163"/>
  <c r="BG167"/>
  <c r="AD120" i="2" s="1"/>
  <c r="BG172" i="4"/>
  <c r="BG176"/>
  <c r="BG180"/>
  <c r="BG185"/>
  <c r="BG189"/>
  <c r="BG193"/>
  <c r="BG198"/>
  <c r="BG202"/>
  <c r="BG206"/>
  <c r="BG211"/>
  <c r="BG215"/>
  <c r="BG219"/>
  <c r="AD160" i="2" s="1"/>
  <c r="BG10" i="4"/>
  <c r="BG14"/>
  <c r="BG18"/>
  <c r="BG121"/>
  <c r="AD83" i="2" s="1"/>
  <c r="BG138" i="4"/>
  <c r="BG144"/>
  <c r="BK144" s="1"/>
  <c r="BG151"/>
  <c r="BG157"/>
  <c r="BK157" s="1"/>
  <c r="BG162"/>
  <c r="BG169"/>
  <c r="BK169" s="1"/>
  <c r="BG174"/>
  <c r="BG179"/>
  <c r="AD129" i="2" s="1"/>
  <c r="BG186" i="4"/>
  <c r="AD133" i="2" s="1"/>
  <c r="BG191" i="4"/>
  <c r="BG197"/>
  <c r="BK197" s="1"/>
  <c r="BG203"/>
  <c r="BG209"/>
  <c r="BK209" s="1"/>
  <c r="BG214"/>
  <c r="BG221"/>
  <c r="BK221" s="1"/>
  <c r="BG11"/>
  <c r="AD3" i="2" s="1"/>
  <c r="BG16" i="4"/>
  <c r="BG21"/>
  <c r="BK21" s="1"/>
  <c r="BG25"/>
  <c r="BG29"/>
  <c r="BG34"/>
  <c r="BK34" s="1"/>
  <c r="BG38"/>
  <c r="BG42"/>
  <c r="BK42" s="1"/>
  <c r="BG47"/>
  <c r="BG51"/>
  <c r="BG54"/>
  <c r="BG57"/>
  <c r="BG62"/>
  <c r="BG66"/>
  <c r="BG70"/>
  <c r="BG75"/>
  <c r="AD52" i="2" s="1"/>
  <c r="BG79" i="4"/>
  <c r="BG83"/>
  <c r="BG88"/>
  <c r="BG92"/>
  <c r="BG96"/>
  <c r="BG101"/>
  <c r="BG105"/>
  <c r="BG109"/>
  <c r="BG134"/>
  <c r="AD93" i="2" s="1"/>
  <c r="BG143" i="4"/>
  <c r="BK143" s="1"/>
  <c r="BG156"/>
  <c r="BK156" s="1"/>
  <c r="BG161"/>
  <c r="BG166"/>
  <c r="AD119" i="2" s="1"/>
  <c r="BG173" i="4"/>
  <c r="AD123" i="2" s="1"/>
  <c r="BG178" i="4"/>
  <c r="BG184"/>
  <c r="BK184" s="1"/>
  <c r="BG190"/>
  <c r="BG196"/>
  <c r="BK196" s="1"/>
  <c r="BG201"/>
  <c r="BG208"/>
  <c r="BK208" s="1"/>
  <c r="BG213"/>
  <c r="BG218"/>
  <c r="AD159" i="2" s="1"/>
  <c r="BG15" i="4"/>
  <c r="BG20"/>
  <c r="BK20" s="1"/>
  <c r="BG24"/>
  <c r="AD13" i="2" s="1"/>
  <c r="BG28" i="4"/>
  <c r="BG33"/>
  <c r="BK33" s="1"/>
  <c r="BG37"/>
  <c r="AD23" i="2" s="1"/>
  <c r="BG41" i="4"/>
  <c r="BG46"/>
  <c r="BK46" s="1"/>
  <c r="BG50"/>
  <c r="AD33" i="2" s="1"/>
  <c r="BG56" i="4"/>
  <c r="AD39" i="2" s="1"/>
  <c r="BG61" i="4"/>
  <c r="BK61" s="1"/>
  <c r="BG65"/>
  <c r="BG69"/>
  <c r="AD49" i="2" s="1"/>
  <c r="BG74" i="4"/>
  <c r="BK74" s="1"/>
  <c r="BG78"/>
  <c r="BG82"/>
  <c r="BG87"/>
  <c r="BK87" s="1"/>
  <c r="BG91"/>
  <c r="BG95"/>
  <c r="AD69" i="2" s="1"/>
  <c r="BG100" i="4"/>
  <c r="BK100" s="1"/>
  <c r="BG104"/>
  <c r="BG108"/>
  <c r="AD79" i="2" s="1"/>
  <c r="BG130" i="4"/>
  <c r="BK130" s="1"/>
  <c r="BG139"/>
  <c r="BG148"/>
  <c r="BG153"/>
  <c r="AD109" i="2" s="1"/>
  <c r="BG160" i="4"/>
  <c r="BG165"/>
  <c r="BG171"/>
  <c r="BK171" s="1"/>
  <c r="BG177"/>
  <c r="BG183"/>
  <c r="BK183" s="1"/>
  <c r="BG188"/>
  <c r="BG195"/>
  <c r="BK195" s="1"/>
  <c r="BG200"/>
  <c r="BG205"/>
  <c r="AD149" i="2" s="1"/>
  <c r="BG212" i="4"/>
  <c r="BG217"/>
  <c r="BG13"/>
  <c r="BG23"/>
  <c r="AD12" i="2" s="1"/>
  <c r="BG27" i="4"/>
  <c r="BG31"/>
  <c r="BG36"/>
  <c r="BG40"/>
  <c r="BG44"/>
  <c r="BG49"/>
  <c r="BG53"/>
  <c r="BG55"/>
  <c r="BG60"/>
  <c r="BK60" s="1"/>
  <c r="BG64"/>
  <c r="BG68"/>
  <c r="BG73"/>
  <c r="BK73" s="1"/>
  <c r="BG77"/>
  <c r="BG81"/>
  <c r="BG86"/>
  <c r="BG90"/>
  <c r="BG94"/>
  <c r="BG99"/>
  <c r="BK99" s="1"/>
  <c r="BG103"/>
  <c r="BG107"/>
  <c r="BG112"/>
  <c r="BK112" s="1"/>
  <c r="BG125"/>
  <c r="BG147"/>
  <c r="AD103" i="2" s="1"/>
  <c r="BG152" i="4"/>
  <c r="BG158"/>
  <c r="BK158" s="1"/>
  <c r="BG164"/>
  <c r="BG170"/>
  <c r="BK170" s="1"/>
  <c r="BG175"/>
  <c r="BG182"/>
  <c r="BK182" s="1"/>
  <c r="BG187"/>
  <c r="BG192"/>
  <c r="AD139" i="2" s="1"/>
  <c r="BG199" i="4"/>
  <c r="AD143" i="2" s="1"/>
  <c r="BG204" i="4"/>
  <c r="BG210"/>
  <c r="BK210" s="1"/>
  <c r="BG216"/>
  <c r="BG222"/>
  <c r="BK222" s="1"/>
  <c r="BG12"/>
  <c r="BG17"/>
  <c r="AD9" i="2" s="1"/>
  <c r="BG22" i="4"/>
  <c r="BK22" s="1"/>
  <c r="BG26"/>
  <c r="BG30"/>
  <c r="BG35"/>
  <c r="BK35" s="1"/>
  <c r="BG39"/>
  <c r="BG43"/>
  <c r="AD29" i="2" s="1"/>
  <c r="BG48" i="4"/>
  <c r="BK48" s="1"/>
  <c r="BG52"/>
  <c r="BG59"/>
  <c r="BK59" s="1"/>
  <c r="BG63"/>
  <c r="AD43" i="2" s="1"/>
  <c r="BG67" i="4"/>
  <c r="BG72"/>
  <c r="BK72" s="1"/>
  <c r="BG76"/>
  <c r="AD53" i="2" s="1"/>
  <c r="BG80" i="4"/>
  <c r="BG85"/>
  <c r="BK85" s="1"/>
  <c r="BG89"/>
  <c r="AD63" i="2" s="1"/>
  <c r="BG93" i="4"/>
  <c r="BG98"/>
  <c r="BK98" s="1"/>
  <c r="BG102"/>
  <c r="AD73" i="2" s="1"/>
  <c r="BG106" i="4"/>
  <c r="BG111"/>
  <c r="BK111" s="1"/>
  <c r="AC118" i="2"/>
  <c r="AC8"/>
  <c r="AC108"/>
  <c r="AC78"/>
  <c r="AC38"/>
  <c r="AC218"/>
  <c r="AC88"/>
  <c r="AC308"/>
  <c r="AC268"/>
  <c r="AC248"/>
  <c r="AC368"/>
  <c r="AC358"/>
  <c r="AC458"/>
  <c r="AC418"/>
  <c r="AC538"/>
  <c r="AC48"/>
  <c r="AC198"/>
  <c r="AC318"/>
  <c r="AC278"/>
  <c r="AC258"/>
  <c r="AC378"/>
  <c r="AC468"/>
  <c r="AC58"/>
  <c r="AC158"/>
  <c r="AC128"/>
  <c r="AC188"/>
  <c r="AC208"/>
  <c r="AC288"/>
  <c r="AC388"/>
  <c r="AC338"/>
  <c r="AC438"/>
  <c r="AC408"/>
  <c r="AC548"/>
  <c r="AC238"/>
  <c r="AC168"/>
  <c r="AC298"/>
  <c r="AC398"/>
  <c r="AC348"/>
  <c r="AC478"/>
  <c r="AC448"/>
  <c r="AC518"/>
  <c r="AC508"/>
  <c r="AC558"/>
  <c r="BH561" i="4"/>
  <c r="BH672"/>
  <c r="BH784"/>
  <c r="BH451"/>
  <c r="BH229"/>
  <c r="BH340"/>
  <c r="BI2"/>
  <c r="BH118"/>
  <c r="BG9"/>
  <c r="BK9" s="1"/>
  <c r="AD557" i="2"/>
  <c r="BG452" i="4"/>
  <c r="BG562"/>
  <c r="BG341"/>
  <c r="BH8"/>
  <c r="BH1"/>
  <c r="BG3"/>
  <c r="AD556" i="2"/>
  <c r="AD555"/>
  <c r="BG230" i="4"/>
  <c r="BK230" s="1"/>
  <c r="BG119"/>
  <c r="BK119" s="1"/>
  <c r="BG673"/>
  <c r="BG785"/>
  <c r="AD588" i="2" l="1"/>
  <c r="BK30" i="4"/>
  <c r="AD19" i="2"/>
  <c r="BK44" i="4"/>
  <c r="AD30" i="2"/>
  <c r="BK212" i="4"/>
  <c r="AD153" i="2"/>
  <c r="BK82" i="4"/>
  <c r="AD59" i="2"/>
  <c r="BK101" i="4"/>
  <c r="AD72" i="2"/>
  <c r="BK83" i="4"/>
  <c r="AD60" i="2"/>
  <c r="BK10" i="4"/>
  <c r="AD2" i="2"/>
  <c r="BK206" i="4"/>
  <c r="AD150" i="2"/>
  <c r="BK172" i="4"/>
  <c r="AD122" i="2"/>
  <c r="BK154" i="4"/>
  <c r="AD110" i="2"/>
  <c r="BK120" i="4"/>
  <c r="AD82" i="2"/>
  <c r="BK317" i="4"/>
  <c r="AD230" i="2"/>
  <c r="BK323" i="4"/>
  <c r="AD233" i="2"/>
  <c r="BK244" i="4"/>
  <c r="AD172" i="2"/>
  <c r="BK49" i="4"/>
  <c r="AD32" i="2"/>
  <c r="BK31" i="4"/>
  <c r="AD20" i="2"/>
  <c r="BK88" i="4"/>
  <c r="AD62" i="2"/>
  <c r="BK70" i="4"/>
  <c r="AD50" i="2"/>
  <c r="BK211" i="4"/>
  <c r="AD152" i="2"/>
  <c r="BK193" i="4"/>
  <c r="AD140" i="2"/>
  <c r="BK159" i="4"/>
  <c r="AD112" i="2"/>
  <c r="BK141" i="4"/>
  <c r="AD100" i="2"/>
  <c r="BK303" i="4"/>
  <c r="AD219" i="2"/>
  <c r="BK264" i="4"/>
  <c r="AD189" i="2"/>
  <c r="BK329" i="4"/>
  <c r="AD239" i="2"/>
  <c r="BK283" i="4"/>
  <c r="AD202" i="2"/>
  <c r="BK265" i="4"/>
  <c r="AD190" i="2"/>
  <c r="BK231" i="4"/>
  <c r="AD162" i="2"/>
  <c r="BK36" i="4"/>
  <c r="AD22" i="2"/>
  <c r="BK109" i="4"/>
  <c r="AD80" i="2"/>
  <c r="BK57" i="4"/>
  <c r="AD40" i="2"/>
  <c r="BK18" i="4"/>
  <c r="AD10" i="2"/>
  <c r="BK198" i="4"/>
  <c r="AD142" i="2"/>
  <c r="BK180" i="4"/>
  <c r="AD130" i="2"/>
  <c r="BK146" i="4"/>
  <c r="AD102" i="2"/>
  <c r="BK128" i="4"/>
  <c r="AD90" i="2"/>
  <c r="BK271" i="4"/>
  <c r="AD193" i="2"/>
  <c r="BK304" i="4"/>
  <c r="AD220" i="2"/>
  <c r="BK252" i="4"/>
  <c r="AD180" i="2"/>
  <c r="BK160" i="4"/>
  <c r="AD113" i="2"/>
  <c r="BK96" i="4"/>
  <c r="AD70" i="2"/>
  <c r="BK62" i="4"/>
  <c r="AD42" i="2"/>
  <c r="BK185" i="4"/>
  <c r="AD132" i="2"/>
  <c r="BK133" i="4"/>
  <c r="AD92" i="2"/>
  <c r="BK277" i="4"/>
  <c r="AD199" i="2"/>
  <c r="BK309" i="4"/>
  <c r="AD222" i="2"/>
  <c r="BK291" i="4"/>
  <c r="AD210" i="2"/>
  <c r="BK239" i="4"/>
  <c r="AD170" i="2"/>
  <c r="AD248"/>
  <c r="AD228"/>
  <c r="AD598"/>
  <c r="AD578"/>
  <c r="AD608"/>
  <c r="BK86" i="4"/>
  <c r="AD338" i="2"/>
  <c r="AD448"/>
  <c r="AD358"/>
  <c r="AD518"/>
  <c r="AD388"/>
  <c r="AD318"/>
  <c r="AD288"/>
  <c r="AD77"/>
  <c r="BK106" i="4"/>
  <c r="BK89"/>
  <c r="AD35" i="2"/>
  <c r="BK52" i="4"/>
  <c r="BK17"/>
  <c r="AD134" i="2"/>
  <c r="BK187" i="4"/>
  <c r="AD117" i="2"/>
  <c r="BK164" i="4"/>
  <c r="AD87" i="2"/>
  <c r="BK125" i="4"/>
  <c r="AD58" i="2"/>
  <c r="BK81" i="4"/>
  <c r="AD44" i="2"/>
  <c r="BK64" i="4"/>
  <c r="AD76" i="2"/>
  <c r="BK105" i="4"/>
  <c r="BH789"/>
  <c r="AE565" i="2" s="1"/>
  <c r="BH793" i="4"/>
  <c r="AE569" i="2" s="1"/>
  <c r="BH787" i="4"/>
  <c r="AE563" i="2" s="1"/>
  <c r="BH792" i="4"/>
  <c r="BH786"/>
  <c r="AE562" i="2" s="1"/>
  <c r="BH791" i="4"/>
  <c r="AE567" i="2" s="1"/>
  <c r="BH797" i="4"/>
  <c r="BH790"/>
  <c r="AE566" i="2" s="1"/>
  <c r="BH798" i="4"/>
  <c r="BH804"/>
  <c r="AE577" i="2" s="1"/>
  <c r="BH788" i="4"/>
  <c r="AE564" i="2" s="1"/>
  <c r="BH794" i="4"/>
  <c r="AE570" i="2" s="1"/>
  <c r="BH803" i="4"/>
  <c r="AE576" i="2" s="1"/>
  <c r="BH802" i="4"/>
  <c r="AE575" i="2" s="1"/>
  <c r="BH799" i="4"/>
  <c r="AE572" i="2" s="1"/>
  <c r="BH801" i="4"/>
  <c r="AE574" i="2" s="1"/>
  <c r="BH807" i="4"/>
  <c r="AE580" i="2" s="1"/>
  <c r="BH812" i="4"/>
  <c r="AE582" i="2" s="1"/>
  <c r="BH816" i="4"/>
  <c r="AE586" i="2" s="1"/>
  <c r="BH820" i="4"/>
  <c r="AE590" i="2" s="1"/>
  <c r="BH796" i="4"/>
  <c r="BH811"/>
  <c r="BH817"/>
  <c r="AE587" i="2" s="1"/>
  <c r="BH806" i="4"/>
  <c r="AE579" i="2" s="1"/>
  <c r="BH810" i="4"/>
  <c r="BH815"/>
  <c r="AE585" i="2" s="1"/>
  <c r="BH825" i="4"/>
  <c r="AE592" i="2" s="1"/>
  <c r="BH829" i="4"/>
  <c r="AE596" i="2" s="1"/>
  <c r="BH809" i="4"/>
  <c r="BH814"/>
  <c r="AE584" i="2" s="1"/>
  <c r="BH819" i="4"/>
  <c r="AE589" i="2" s="1"/>
  <c r="BH824" i="4"/>
  <c r="BH828"/>
  <c r="AE595" i="2" s="1"/>
  <c r="BH800" i="4"/>
  <c r="AE573" i="2" s="1"/>
  <c r="BH805" i="4"/>
  <c r="BH813"/>
  <c r="AE583" i="2" s="1"/>
  <c r="BH818" i="4"/>
  <c r="BH823"/>
  <c r="BH827"/>
  <c r="AE594" i="2" s="1"/>
  <c r="BH831" i="4"/>
  <c r="BH836"/>
  <c r="BH840"/>
  <c r="AE604" i="2" s="1"/>
  <c r="BH844" i="4"/>
  <c r="BH849"/>
  <c r="BH853"/>
  <c r="AE614" i="2" s="1"/>
  <c r="BH826" i="4"/>
  <c r="AE593" i="2" s="1"/>
  <c r="BH822" i="4"/>
  <c r="BH830"/>
  <c r="AE597" i="2" s="1"/>
  <c r="BH837" i="4"/>
  <c r="BH842"/>
  <c r="AE606" i="2" s="1"/>
  <c r="BH848" i="4"/>
  <c r="BH854"/>
  <c r="AE615" i="2" s="1"/>
  <c r="BH857" i="4"/>
  <c r="BH862"/>
  <c r="BH676"/>
  <c r="AE484" i="2" s="1"/>
  <c r="BH680" i="4"/>
  <c r="BH685"/>
  <c r="BH689"/>
  <c r="AE494" i="2" s="1"/>
  <c r="BH839" i="4"/>
  <c r="AE603" i="2" s="1"/>
  <c r="BH851" i="4"/>
  <c r="AE612" i="2" s="1"/>
  <c r="BH832" i="4"/>
  <c r="AE599" i="2" s="1"/>
  <c r="BH835" i="4"/>
  <c r="BH843"/>
  <c r="AE607" i="2" s="1"/>
  <c r="BH846" i="4"/>
  <c r="AE610" i="2" s="1"/>
  <c r="BH838" i="4"/>
  <c r="AE602" i="2" s="1"/>
  <c r="BH841" i="4"/>
  <c r="AE605" i="2" s="1"/>
  <c r="BH850" i="4"/>
  <c r="BH856"/>
  <c r="AE617" i="2" s="1"/>
  <c r="BH674" i="4"/>
  <c r="AE482" i="2" s="1"/>
  <c r="BH679" i="4"/>
  <c r="AE487" i="2" s="1"/>
  <c r="BH686" i="4"/>
  <c r="BH692"/>
  <c r="AE497" i="2" s="1"/>
  <c r="BH697" i="4"/>
  <c r="BH701"/>
  <c r="AE503" i="2" s="1"/>
  <c r="BH705" i="4"/>
  <c r="AE507" i="2" s="1"/>
  <c r="BH710" i="4"/>
  <c r="BH714"/>
  <c r="AE513" i="2" s="1"/>
  <c r="BH718" i="4"/>
  <c r="AE517" i="2" s="1"/>
  <c r="BH723" i="4"/>
  <c r="BH727"/>
  <c r="AE523" i="2" s="1"/>
  <c r="BH731" i="4"/>
  <c r="AE527" i="2" s="1"/>
  <c r="BH736" i="4"/>
  <c r="BH740"/>
  <c r="AE533" i="2" s="1"/>
  <c r="BH858" i="4"/>
  <c r="AE619" i="2" s="1"/>
  <c r="BH682" i="4"/>
  <c r="AE490" i="2" s="1"/>
  <c r="BH694" i="4"/>
  <c r="AE499" i="2" s="1"/>
  <c r="BH833" i="4"/>
  <c r="AE600" i="2" s="1"/>
  <c r="BH845" i="4"/>
  <c r="AE609" i="2" s="1"/>
  <c r="BH675" i="4"/>
  <c r="AE483" i="2" s="1"/>
  <c r="BH684" i="4"/>
  <c r="BH687"/>
  <c r="AE492" i="2" s="1"/>
  <c r="BH690" i="4"/>
  <c r="AE495" i="2" s="1"/>
  <c r="BH693" i="4"/>
  <c r="BH700"/>
  <c r="AE502" i="2" s="1"/>
  <c r="BH855" i="4"/>
  <c r="AE616" i="2" s="1"/>
  <c r="BH859" i="4"/>
  <c r="AE620" i="2" s="1"/>
  <c r="BH688" i="4"/>
  <c r="AE493" i="2" s="1"/>
  <c r="BH691" i="4"/>
  <c r="AE496" i="2" s="1"/>
  <c r="BH699" i="4"/>
  <c r="BH704"/>
  <c r="AE506" i="2" s="1"/>
  <c r="BH861" i="4"/>
  <c r="BH677"/>
  <c r="AE485" i="2" s="1"/>
  <c r="BH698" i="4"/>
  <c r="BH703"/>
  <c r="AE505" i="2" s="1"/>
  <c r="BH708" i="4"/>
  <c r="AE510" i="2" s="1"/>
  <c r="BH852" i="4"/>
  <c r="AE613" i="2" s="1"/>
  <c r="BH678" i="4"/>
  <c r="AE486" i="2" s="1"/>
  <c r="BH681" i="4"/>
  <c r="AE489" i="2" s="1"/>
  <c r="BH695" i="4"/>
  <c r="AE500" i="2" s="1"/>
  <c r="BH702" i="4"/>
  <c r="AE504" i="2" s="1"/>
  <c r="BH707" i="4"/>
  <c r="AE509" i="2" s="1"/>
  <c r="BH713" i="4"/>
  <c r="AE512" i="2" s="1"/>
  <c r="BH719" i="4"/>
  <c r="BH725"/>
  <c r="BH730"/>
  <c r="AE526" i="2" s="1"/>
  <c r="BH706" i="4"/>
  <c r="BH715"/>
  <c r="AE514" i="2" s="1"/>
  <c r="BH721" i="4"/>
  <c r="AE520" i="2" s="1"/>
  <c r="BH737" i="4"/>
  <c r="BH742"/>
  <c r="AE535" i="2" s="1"/>
  <c r="BH746" i="4"/>
  <c r="AE539" i="2" s="1"/>
  <c r="BH751" i="4"/>
  <c r="BH755"/>
  <c r="AE543" i="2" s="1"/>
  <c r="BH759" i="4"/>
  <c r="AE547" i="2" s="1"/>
  <c r="BH764" i="4"/>
  <c r="BH768"/>
  <c r="AE553" i="2" s="1"/>
  <c r="BH738" i="4"/>
  <c r="BH741"/>
  <c r="AE534" i="2" s="1"/>
  <c r="BH747" i="4"/>
  <c r="AE540" i="2" s="1"/>
  <c r="BH753" i="4"/>
  <c r="BH758"/>
  <c r="AE546" i="2" s="1"/>
  <c r="BH765" i="4"/>
  <c r="BH769"/>
  <c r="AE554" i="2" s="1"/>
  <c r="BH773" i="4"/>
  <c r="BH778"/>
  <c r="BH716"/>
  <c r="AE515" i="2" s="1"/>
  <c r="BH724" i="4"/>
  <c r="BH728"/>
  <c r="AE524" i="2" s="1"/>
  <c r="BH732" i="4"/>
  <c r="BH739"/>
  <c r="AE532" i="2" s="1"/>
  <c r="BH745" i="4"/>
  <c r="BH752"/>
  <c r="BH757"/>
  <c r="AE545" i="2" s="1"/>
  <c r="BH762" i="4"/>
  <c r="AE550" i="2" s="1"/>
  <c r="BH772" i="4"/>
  <c r="AE557" i="2" s="1"/>
  <c r="BH777" i="4"/>
  <c r="BH711"/>
  <c r="BH712"/>
  <c r="BH717"/>
  <c r="AE516" i="2" s="1"/>
  <c r="BH720" i="4"/>
  <c r="AE519" i="2" s="1"/>
  <c r="BH729" i="4"/>
  <c r="AE525" i="2" s="1"/>
  <c r="BH733" i="4"/>
  <c r="AE529" i="2" s="1"/>
  <c r="BH744" i="4"/>
  <c r="AE537" i="2" s="1"/>
  <c r="BH750" i="4"/>
  <c r="BH756"/>
  <c r="AE544" i="2" s="1"/>
  <c r="BH761" i="4"/>
  <c r="AE549" i="2" s="1"/>
  <c r="BH767" i="4"/>
  <c r="AE552" i="2" s="1"/>
  <c r="BH771" i="4"/>
  <c r="AE556" i="2" s="1"/>
  <c r="BH775" i="4"/>
  <c r="AE560" i="2" s="1"/>
  <c r="BH726" i="4"/>
  <c r="AE522" i="2" s="1"/>
  <c r="BH734" i="4"/>
  <c r="AE530" i="2" s="1"/>
  <c r="BH743" i="4"/>
  <c r="AE536" i="2" s="1"/>
  <c r="BH749" i="4"/>
  <c r="BH754"/>
  <c r="AE542" i="2" s="1"/>
  <c r="BH760" i="4"/>
  <c r="BH766"/>
  <c r="BH770"/>
  <c r="BH774"/>
  <c r="AE559" i="2" s="1"/>
  <c r="BH563" i="4"/>
  <c r="AE402" i="2" s="1"/>
  <c r="BH567" i="4"/>
  <c r="AE406" i="2" s="1"/>
  <c r="BH565" i="4"/>
  <c r="AE404" i="2" s="1"/>
  <c r="BH570" i="4"/>
  <c r="AE409" i="2" s="1"/>
  <c r="BH575" i="4"/>
  <c r="BH579"/>
  <c r="AE415" i="2" s="1"/>
  <c r="BH583" i="4"/>
  <c r="AE419" i="2" s="1"/>
  <c r="BH588" i="4"/>
  <c r="BH592"/>
  <c r="AE425" i="2" s="1"/>
  <c r="BH596" i="4"/>
  <c r="AE429" i="2" s="1"/>
  <c r="BH601" i="4"/>
  <c r="BH605"/>
  <c r="AE435" i="2" s="1"/>
  <c r="BH609" i="4"/>
  <c r="AE439" i="2" s="1"/>
  <c r="BH564" i="4"/>
  <c r="AE403" i="2" s="1"/>
  <c r="BH569" i="4"/>
  <c r="BH574"/>
  <c r="BH578"/>
  <c r="AE414" i="2" s="1"/>
  <c r="BH582" i="4"/>
  <c r="BH587"/>
  <c r="BH591"/>
  <c r="AE424" i="2" s="1"/>
  <c r="BH595" i="4"/>
  <c r="BH600"/>
  <c r="BH568"/>
  <c r="AE407" i="2" s="1"/>
  <c r="BH573" i="4"/>
  <c r="BH577"/>
  <c r="AE413" i="2" s="1"/>
  <c r="BH581" i="4"/>
  <c r="AE417" i="2" s="1"/>
  <c r="BH586" i="4"/>
  <c r="BH590"/>
  <c r="AE423" i="2" s="1"/>
  <c r="BH594" i="4"/>
  <c r="AE427" i="2" s="1"/>
  <c r="BH599" i="4"/>
  <c r="BH603"/>
  <c r="AE433" i="2" s="1"/>
  <c r="BH607" i="4"/>
  <c r="AE437" i="2" s="1"/>
  <c r="BH566" i="4"/>
  <c r="AE405" i="2" s="1"/>
  <c r="BH571" i="4"/>
  <c r="AE410" i="2" s="1"/>
  <c r="BH576" i="4"/>
  <c r="AE412" i="2" s="1"/>
  <c r="BH580" i="4"/>
  <c r="AE416" i="2" s="1"/>
  <c r="BH584" i="4"/>
  <c r="AE420" i="2" s="1"/>
  <c r="BH589" i="4"/>
  <c r="AE422" i="2" s="1"/>
  <c r="BH593" i="4"/>
  <c r="AE426" i="2" s="1"/>
  <c r="BH597" i="4"/>
  <c r="AE430" i="2" s="1"/>
  <c r="BH602" i="4"/>
  <c r="AE432" i="2" s="1"/>
  <c r="BH606" i="4"/>
  <c r="AE436" i="2" s="1"/>
  <c r="BH610" i="4"/>
  <c r="AE440" i="2" s="1"/>
  <c r="BH615" i="4"/>
  <c r="AE442" i="2" s="1"/>
  <c r="BH619" i="4"/>
  <c r="AE446" i="2" s="1"/>
  <c r="BH623" i="4"/>
  <c r="AE450" i="2" s="1"/>
  <c r="BH628" i="4"/>
  <c r="AE452" i="2" s="1"/>
  <c r="BH632" i="4"/>
  <c r="AE456" i="2" s="1"/>
  <c r="BH636" i="4"/>
  <c r="AE460" i="2" s="1"/>
  <c r="BH641" i="4"/>
  <c r="AE462" i="2" s="1"/>
  <c r="BH645" i="4"/>
  <c r="AE466" i="2" s="1"/>
  <c r="BH616" i="4"/>
  <c r="AE443" i="2" s="1"/>
  <c r="BH621" i="4"/>
  <c r="BH627"/>
  <c r="BH633"/>
  <c r="AE457" i="2" s="1"/>
  <c r="BH639" i="4"/>
  <c r="BH644"/>
  <c r="AE465" i="2" s="1"/>
  <c r="BH652" i="4"/>
  <c r="BH656"/>
  <c r="AE474" i="2" s="1"/>
  <c r="BH660" i="4"/>
  <c r="BH665"/>
  <c r="BH456"/>
  <c r="AE325" i="2" s="1"/>
  <c r="BH460" i="4"/>
  <c r="AE329" i="2" s="1"/>
  <c r="BH465" i="4"/>
  <c r="BH469"/>
  <c r="AE335" i="2" s="1"/>
  <c r="BH608" i="4"/>
  <c r="BH614"/>
  <c r="BH620"/>
  <c r="AE447" i="2" s="1"/>
  <c r="BH626" i="4"/>
  <c r="BH631"/>
  <c r="AE455" i="2" s="1"/>
  <c r="BH638" i="4"/>
  <c r="BH643"/>
  <c r="AE464" i="2" s="1"/>
  <c r="BH648" i="4"/>
  <c r="AE469" i="2" s="1"/>
  <c r="BH651" i="4"/>
  <c r="BH655"/>
  <c r="AE473" i="2" s="1"/>
  <c r="BH659" i="4"/>
  <c r="AE477" i="2" s="1"/>
  <c r="BH664" i="4"/>
  <c r="BH455"/>
  <c r="AE324" i="2" s="1"/>
  <c r="BH459" i="4"/>
  <c r="BH464"/>
  <c r="BH468"/>
  <c r="AE334" i="2" s="1"/>
  <c r="BH604" i="4"/>
  <c r="AE434" i="2" s="1"/>
  <c r="BH613" i="4"/>
  <c r="BH618"/>
  <c r="AE445" i="2" s="1"/>
  <c r="BH625" i="4"/>
  <c r="BH630"/>
  <c r="AE454" i="2" s="1"/>
  <c r="BH635" i="4"/>
  <c r="AE459" i="2" s="1"/>
  <c r="BH642" i="4"/>
  <c r="AE463" i="2" s="1"/>
  <c r="BH647" i="4"/>
  <c r="BH649"/>
  <c r="AE470" i="2" s="1"/>
  <c r="BH654" i="4"/>
  <c r="AE472" i="2" s="1"/>
  <c r="BH658" i="4"/>
  <c r="AE476" i="2" s="1"/>
  <c r="BH662" i="4"/>
  <c r="AE480" i="2" s="1"/>
  <c r="BH454" i="4"/>
  <c r="AE323" i="2" s="1"/>
  <c r="BH458" i="4"/>
  <c r="AE327" i="2" s="1"/>
  <c r="BH463" i="4"/>
  <c r="BH467"/>
  <c r="AE333" i="2" s="1"/>
  <c r="BH471" i="4"/>
  <c r="AE337" i="2" s="1"/>
  <c r="BH612" i="4"/>
  <c r="BH617"/>
  <c r="AE444" i="2" s="1"/>
  <c r="BH622" i="4"/>
  <c r="AE449" i="2" s="1"/>
  <c r="BH629" i="4"/>
  <c r="AE453" i="2" s="1"/>
  <c r="BH634" i="4"/>
  <c r="BH640"/>
  <c r="BH646"/>
  <c r="AE467" i="2" s="1"/>
  <c r="BH653" i="4"/>
  <c r="BH657"/>
  <c r="AE475" i="2" s="1"/>
  <c r="BH661" i="4"/>
  <c r="AE479" i="2" s="1"/>
  <c r="BH453" i="4"/>
  <c r="AE322" i="2" s="1"/>
  <c r="BH457" i="4"/>
  <c r="AE326" i="2" s="1"/>
  <c r="BH461" i="4"/>
  <c r="AE330" i="2" s="1"/>
  <c r="BH466" i="4"/>
  <c r="AE332" i="2" s="1"/>
  <c r="BH470" i="4"/>
  <c r="AE336" i="2" s="1"/>
  <c r="BH474" i="4"/>
  <c r="AE340" i="2" s="1"/>
  <c r="BH479" i="4"/>
  <c r="AE342" i="2" s="1"/>
  <c r="BH483" i="4"/>
  <c r="AE346" i="2" s="1"/>
  <c r="BH487" i="4"/>
  <c r="AE350" i="2" s="1"/>
  <c r="BH492" i="4"/>
  <c r="AE352" i="2" s="1"/>
  <c r="BH496" i="4"/>
  <c r="AE356" i="2" s="1"/>
  <c r="BH478" i="4"/>
  <c r="BH484"/>
  <c r="AE347" i="2" s="1"/>
  <c r="BH490" i="4"/>
  <c r="BH495"/>
  <c r="AE355" i="2" s="1"/>
  <c r="BH500" i="4"/>
  <c r="AE360" i="2" s="1"/>
  <c r="BH505" i="4"/>
  <c r="AE362" i="2" s="1"/>
  <c r="BH509" i="4"/>
  <c r="AE366" i="2" s="1"/>
  <c r="BH513" i="4"/>
  <c r="AE370" i="2" s="1"/>
  <c r="BH518" i="4"/>
  <c r="AE372" i="2" s="1"/>
  <c r="BH522" i="4"/>
  <c r="AE376" i="2" s="1"/>
  <c r="BH526" i="4"/>
  <c r="AE380" i="2" s="1"/>
  <c r="BH531" i="4"/>
  <c r="AE382" i="2" s="1"/>
  <c r="BH535" i="4"/>
  <c r="AE386" i="2" s="1"/>
  <c r="BH539" i="4"/>
  <c r="AE390" i="2" s="1"/>
  <c r="BH544" i="4"/>
  <c r="AE392" i="2" s="1"/>
  <c r="BH548" i="4"/>
  <c r="AE396" i="2" s="1"/>
  <c r="BH552" i="4"/>
  <c r="AE400" i="2" s="1"/>
  <c r="BH342" i="4"/>
  <c r="AE242" i="2" s="1"/>
  <c r="BH346" i="4"/>
  <c r="AE246" i="2" s="1"/>
  <c r="BH350" i="4"/>
  <c r="AE250" i="2" s="1"/>
  <c r="BH355" i="4"/>
  <c r="AE252" i="2" s="1"/>
  <c r="BH473" i="4"/>
  <c r="AE339" i="2" s="1"/>
  <c r="BH477" i="4"/>
  <c r="BH482"/>
  <c r="AE345" i="2" s="1"/>
  <c r="BH489" i="4"/>
  <c r="BH494"/>
  <c r="AE354" i="2" s="1"/>
  <c r="BH499" i="4"/>
  <c r="AE359" i="2" s="1"/>
  <c r="BH504" i="4"/>
  <c r="BH508"/>
  <c r="AE365" i="2" s="1"/>
  <c r="BH512" i="4"/>
  <c r="AE369" i="2" s="1"/>
  <c r="BH517" i="4"/>
  <c r="BH521"/>
  <c r="AE375" i="2" s="1"/>
  <c r="BH525" i="4"/>
  <c r="AE379" i="2" s="1"/>
  <c r="BH530" i="4"/>
  <c r="BH534"/>
  <c r="AE385" i="2" s="1"/>
  <c r="BH538" i="4"/>
  <c r="AE389" i="2" s="1"/>
  <c r="BH543" i="4"/>
  <c r="BH547"/>
  <c r="AE395" i="2" s="1"/>
  <c r="BH551" i="4"/>
  <c r="AE399" i="2" s="1"/>
  <c r="BH345" i="4"/>
  <c r="AE245" i="2" s="1"/>
  <c r="BH349" i="4"/>
  <c r="AE249" i="2" s="1"/>
  <c r="BH354" i="4"/>
  <c r="BH476"/>
  <c r="BH481"/>
  <c r="AE344" i="2" s="1"/>
  <c r="BH486" i="4"/>
  <c r="AE349" i="2" s="1"/>
  <c r="BH493" i="4"/>
  <c r="AE353" i="2" s="1"/>
  <c r="BH498" i="4"/>
  <c r="BH503"/>
  <c r="BH507"/>
  <c r="AE364" i="2" s="1"/>
  <c r="BH511" i="4"/>
  <c r="BH516"/>
  <c r="BH520"/>
  <c r="AE374" i="2" s="1"/>
  <c r="BH524" i="4"/>
  <c r="BH529"/>
  <c r="BH533"/>
  <c r="AE384" i="2" s="1"/>
  <c r="BH537" i="4"/>
  <c r="BH542"/>
  <c r="BH546"/>
  <c r="AE394" i="2" s="1"/>
  <c r="BH550" i="4"/>
  <c r="BH555"/>
  <c r="BH344"/>
  <c r="AE244" i="2" s="1"/>
  <c r="BH348" i="4"/>
  <c r="BH353"/>
  <c r="BH357"/>
  <c r="AE254" i="2" s="1"/>
  <c r="BH472" i="4"/>
  <c r="BH480"/>
  <c r="AE343" i="2" s="1"/>
  <c r="BH485" i="4"/>
  <c r="BH491"/>
  <c r="BH497"/>
  <c r="AE357" i="2" s="1"/>
  <c r="BH502" i="4"/>
  <c r="BH506"/>
  <c r="AE363" i="2" s="1"/>
  <c r="BH510" i="4"/>
  <c r="AE367" i="2" s="1"/>
  <c r="BH515" i="4"/>
  <c r="BH519"/>
  <c r="AE373" i="2" s="1"/>
  <c r="BH523" i="4"/>
  <c r="AE377" i="2" s="1"/>
  <c r="BH528" i="4"/>
  <c r="BH532"/>
  <c r="AE383" i="2" s="1"/>
  <c r="BH536" i="4"/>
  <c r="AE387" i="2" s="1"/>
  <c r="BH541" i="4"/>
  <c r="BH545"/>
  <c r="AE393" i="2" s="1"/>
  <c r="BH549" i="4"/>
  <c r="AE397" i="2" s="1"/>
  <c r="BH554" i="4"/>
  <c r="BH343"/>
  <c r="AE243" i="2" s="1"/>
  <c r="BH347" i="4"/>
  <c r="AE247" i="2" s="1"/>
  <c r="BH352" i="4"/>
  <c r="BH356"/>
  <c r="AE253" i="2" s="1"/>
  <c r="BH360" i="4"/>
  <c r="AE257" i="2" s="1"/>
  <c r="BH365" i="4"/>
  <c r="BH369"/>
  <c r="AE263" i="2" s="1"/>
  <c r="BH373" i="4"/>
  <c r="AE267" i="2" s="1"/>
  <c r="BH363" i="4"/>
  <c r="AE260" i="2" s="1"/>
  <c r="BH370" i="4"/>
  <c r="AE264" i="2" s="1"/>
  <c r="BH375" i="4"/>
  <c r="AE269" i="2" s="1"/>
  <c r="BH378" i="4"/>
  <c r="BH382"/>
  <c r="AE273" i="2" s="1"/>
  <c r="BH386" i="4"/>
  <c r="AE277" i="2" s="1"/>
  <c r="BH391" i="4"/>
  <c r="BH395"/>
  <c r="AE283" i="2" s="1"/>
  <c r="BH399" i="4"/>
  <c r="AE287" i="2" s="1"/>
  <c r="BH404" i="4"/>
  <c r="BH408"/>
  <c r="AE293" i="2" s="1"/>
  <c r="BH412" i="4"/>
  <c r="AE297" i="2" s="1"/>
  <c r="BH417" i="4"/>
  <c r="BH421"/>
  <c r="AE303" i="2" s="1"/>
  <c r="BH425" i="4"/>
  <c r="AE307" i="2" s="1"/>
  <c r="BH430" i="4"/>
  <c r="BH434"/>
  <c r="AE313" i="2" s="1"/>
  <c r="BH438" i="4"/>
  <c r="AE317" i="2" s="1"/>
  <c r="BH443" i="4"/>
  <c r="BH358"/>
  <c r="AE255" i="2" s="1"/>
  <c r="BH362" i="4"/>
  <c r="AE259" i="2" s="1"/>
  <c r="BH368" i="4"/>
  <c r="AE262" i="2" s="1"/>
  <c r="BH374" i="4"/>
  <c r="BH381"/>
  <c r="AE272" i="2" s="1"/>
  <c r="BH385" i="4"/>
  <c r="AE276" i="2" s="1"/>
  <c r="BH389" i="4"/>
  <c r="AE280" i="2" s="1"/>
  <c r="BH394" i="4"/>
  <c r="AE282" i="2" s="1"/>
  <c r="BH398" i="4"/>
  <c r="AE286" i="2" s="1"/>
  <c r="BH402" i="4"/>
  <c r="AE290" i="2" s="1"/>
  <c r="BH407" i="4"/>
  <c r="AE292" i="2" s="1"/>
  <c r="BH411" i="4"/>
  <c r="AE296" i="2" s="1"/>
  <c r="BH415" i="4"/>
  <c r="AE300" i="2" s="1"/>
  <c r="BH420" i="4"/>
  <c r="AE302" i="2" s="1"/>
  <c r="BH424" i="4"/>
  <c r="AE306" i="2" s="1"/>
  <c r="BH428" i="4"/>
  <c r="AE310" i="2" s="1"/>
  <c r="BH433" i="4"/>
  <c r="AE312" i="2" s="1"/>
  <c r="BH437" i="4"/>
  <c r="AE316" i="2" s="1"/>
  <c r="BH441" i="4"/>
  <c r="AE320" i="2" s="1"/>
  <c r="BH361" i="4"/>
  <c r="BH367"/>
  <c r="BH372"/>
  <c r="AE266" i="2" s="1"/>
  <c r="BH380" i="4"/>
  <c r="BH384"/>
  <c r="AE275" i="2" s="1"/>
  <c r="BH388" i="4"/>
  <c r="AE279" i="2" s="1"/>
  <c r="BH393" i="4"/>
  <c r="BH397"/>
  <c r="AE285" i="2" s="1"/>
  <c r="BH401" i="4"/>
  <c r="AE289" i="2" s="1"/>
  <c r="BH406" i="4"/>
  <c r="BH410"/>
  <c r="AE295" i="2" s="1"/>
  <c r="BH414" i="4"/>
  <c r="AE299" i="2" s="1"/>
  <c r="BH419" i="4"/>
  <c r="BH423"/>
  <c r="AE305" i="2" s="1"/>
  <c r="BH427" i="4"/>
  <c r="AE309" i="2" s="1"/>
  <c r="BH432" i="4"/>
  <c r="BH436"/>
  <c r="AE315" i="2" s="1"/>
  <c r="BH440" i="4"/>
  <c r="AE319" i="2" s="1"/>
  <c r="BH359" i="4"/>
  <c r="AE256" i="2" s="1"/>
  <c r="BH366" i="4"/>
  <c r="BH371"/>
  <c r="AE265" i="2" s="1"/>
  <c r="BH376" i="4"/>
  <c r="AE270" i="2" s="1"/>
  <c r="BH379" i="4"/>
  <c r="BH383"/>
  <c r="AE274" i="2" s="1"/>
  <c r="BH387" i="4"/>
  <c r="BH392"/>
  <c r="BH396"/>
  <c r="AE284" i="2" s="1"/>
  <c r="BH400" i="4"/>
  <c r="BH405"/>
  <c r="BH409"/>
  <c r="AE294" i="2" s="1"/>
  <c r="BH413" i="4"/>
  <c r="BH418"/>
  <c r="BH422"/>
  <c r="AE304" i="2" s="1"/>
  <c r="BH426" i="4"/>
  <c r="BH431"/>
  <c r="BH435"/>
  <c r="AE314" i="2" s="1"/>
  <c r="BH439" i="4"/>
  <c r="BH444"/>
  <c r="BK102"/>
  <c r="AD47" i="2"/>
  <c r="BK67" i="4"/>
  <c r="AD4" i="2"/>
  <c r="BK12" i="4"/>
  <c r="AD148" i="2"/>
  <c r="BK204" i="4"/>
  <c r="AD68" i="2"/>
  <c r="BK94" i="4"/>
  <c r="AD54" i="2"/>
  <c r="BK77" i="4"/>
  <c r="AD16" i="2"/>
  <c r="BK27" i="4"/>
  <c r="AD135" i="2"/>
  <c r="BK188" i="4"/>
  <c r="AD118" i="2"/>
  <c r="BK165" i="4"/>
  <c r="AD98" i="2"/>
  <c r="BK139" i="4"/>
  <c r="AD45" i="2"/>
  <c r="BK65" i="4"/>
  <c r="AD17" i="2"/>
  <c r="BK28" i="4"/>
  <c r="BK218"/>
  <c r="BK173"/>
  <c r="AD46" i="2"/>
  <c r="BK66" i="4"/>
  <c r="AD34" i="2"/>
  <c r="BK51" i="4"/>
  <c r="AD8" i="2"/>
  <c r="BK16" i="4"/>
  <c r="BK186"/>
  <c r="AD115" i="2"/>
  <c r="BK162" i="4"/>
  <c r="AD97" i="2"/>
  <c r="BK138" i="4"/>
  <c r="AD136" i="2"/>
  <c r="BK189" i="4"/>
  <c r="AD96" i="2"/>
  <c r="BK137" i="4"/>
  <c r="AD214" i="2"/>
  <c r="BK298" i="4"/>
  <c r="AD197" i="2"/>
  <c r="BK275" i="4"/>
  <c r="BK251"/>
  <c r="AD184" i="2"/>
  <c r="BK259" i="4"/>
  <c r="AD238" i="2"/>
  <c r="BK328" i="4"/>
  <c r="BK284"/>
  <c r="AD185" i="2"/>
  <c r="BK260" i="4"/>
  <c r="AD105" i="2"/>
  <c r="BK149" i="4"/>
  <c r="AD235" i="2"/>
  <c r="BK325" i="4"/>
  <c r="AD218" i="2"/>
  <c r="BK302" i="4"/>
  <c r="AD226" i="2"/>
  <c r="BK313" i="4"/>
  <c r="BK296"/>
  <c r="BK278"/>
  <c r="AD186" i="2"/>
  <c r="BK261" i="4"/>
  <c r="AD278" i="2"/>
  <c r="AD167"/>
  <c r="BK236" i="4"/>
  <c r="AD348" i="2"/>
  <c r="AD368"/>
  <c r="AD478"/>
  <c r="AD458"/>
  <c r="AD328"/>
  <c r="AD438"/>
  <c r="AD548"/>
  <c r="AD528"/>
  <c r="AD488"/>
  <c r="AD498"/>
  <c r="AD57"/>
  <c r="BK80" i="4"/>
  <c r="BK63"/>
  <c r="BK43"/>
  <c r="AD15" i="2"/>
  <c r="BK26" i="4"/>
  <c r="BK199"/>
  <c r="AD125" i="2"/>
  <c r="BK175" i="4"/>
  <c r="AD108" i="2"/>
  <c r="BK152" i="4"/>
  <c r="AD78" i="2"/>
  <c r="BK107" i="4"/>
  <c r="AD64" i="2"/>
  <c r="BK90" i="4"/>
  <c r="AD38" i="2"/>
  <c r="BK55" i="4"/>
  <c r="AD26" i="2"/>
  <c r="BK40" i="4"/>
  <c r="BK23"/>
  <c r="BK205"/>
  <c r="BK95"/>
  <c r="AD55" i="2"/>
  <c r="BK78" i="4"/>
  <c r="AD27" i="2"/>
  <c r="BK41" i="4"/>
  <c r="BK24"/>
  <c r="AD154" i="2"/>
  <c r="BK213" i="4"/>
  <c r="AD137" i="2"/>
  <c r="BK190" i="4"/>
  <c r="BK166"/>
  <c r="BK134"/>
  <c r="AD56" i="2"/>
  <c r="BK79" i="4"/>
  <c r="AD28" i="2"/>
  <c r="BK47" i="4"/>
  <c r="AD18" i="2"/>
  <c r="BK29" i="4"/>
  <c r="BK11"/>
  <c r="AD147" i="2"/>
  <c r="BK203" i="4"/>
  <c r="BK179"/>
  <c r="BK121"/>
  <c r="BK219"/>
  <c r="AD146" i="2"/>
  <c r="BK202" i="4"/>
  <c r="BK167"/>
  <c r="AD106" i="2"/>
  <c r="BK150" i="4"/>
  <c r="BK330"/>
  <c r="BK315"/>
  <c r="AD174" i="2"/>
  <c r="BK246" i="4"/>
  <c r="AD215" i="2"/>
  <c r="BK299" i="4"/>
  <c r="AD198" i="2"/>
  <c r="BK276" i="4"/>
  <c r="AD88" i="2"/>
  <c r="BK126" i="4"/>
  <c r="AD234" i="2"/>
  <c r="BK324" i="4"/>
  <c r="AD217" i="2"/>
  <c r="BK301" i="4"/>
  <c r="BK127"/>
  <c r="BK297"/>
  <c r="AD195" i="2"/>
  <c r="BK273" i="4"/>
  <c r="AD178" i="2"/>
  <c r="BK250" i="4"/>
  <c r="AD196" i="2"/>
  <c r="BK274" i="4"/>
  <c r="BK257"/>
  <c r="BK232"/>
  <c r="AD298" i="2"/>
  <c r="AD258"/>
  <c r="AD378"/>
  <c r="AD468"/>
  <c r="AD408"/>
  <c r="AD508"/>
  <c r="AD67"/>
  <c r="BK93" i="4"/>
  <c r="BK76"/>
  <c r="AD25" i="2"/>
  <c r="BK39" i="4"/>
  <c r="AD157" i="2"/>
  <c r="BK216" i="4"/>
  <c r="BK192"/>
  <c r="BK147"/>
  <c r="AD74" i="2"/>
  <c r="BK103" i="4"/>
  <c r="AD48" i="2"/>
  <c r="BK68" i="4"/>
  <c r="AD36" i="2"/>
  <c r="BK53" i="4"/>
  <c r="AD5" i="2"/>
  <c r="BK13" i="4"/>
  <c r="AD144" i="2"/>
  <c r="BK200" i="4"/>
  <c r="AD127" i="2"/>
  <c r="BK177" i="4"/>
  <c r="BK153"/>
  <c r="BK108"/>
  <c r="AD65" i="2"/>
  <c r="BK91" i="4"/>
  <c r="BK56"/>
  <c r="BK37"/>
  <c r="AD114" i="2"/>
  <c r="BK161" i="4"/>
  <c r="AD66" i="2"/>
  <c r="BK92" i="4"/>
  <c r="BK75"/>
  <c r="AD14" i="2"/>
  <c r="BK25" i="4"/>
  <c r="AD124" i="2"/>
  <c r="BK174" i="4"/>
  <c r="AD107" i="2"/>
  <c r="BK151" i="4"/>
  <c r="AD156" i="2"/>
  <c r="BK215" i="4"/>
  <c r="AD116" i="2"/>
  <c r="BK163" i="4"/>
  <c r="AD236" i="2"/>
  <c r="BK326" i="4"/>
  <c r="BK310"/>
  <c r="AD205" i="2"/>
  <c r="BK286" i="4"/>
  <c r="BK316"/>
  <c r="AD175" i="2"/>
  <c r="BK247" i="4"/>
  <c r="AD84" i="2"/>
  <c r="BK122" i="4"/>
  <c r="AD194" i="2"/>
  <c r="BK272" i="4"/>
  <c r="AD177" i="2"/>
  <c r="BK249" i="4"/>
  <c r="BK140"/>
  <c r="AD85" i="2"/>
  <c r="BK123" i="4"/>
  <c r="AD227" i="2"/>
  <c r="BK314" i="4"/>
  <c r="BK290"/>
  <c r="BK245"/>
  <c r="AD206" i="2"/>
  <c r="BK287" i="4"/>
  <c r="BK270"/>
  <c r="AD166" i="2"/>
  <c r="BK235" i="4"/>
  <c r="AD308" i="2"/>
  <c r="AD168"/>
  <c r="BK237" i="4"/>
  <c r="AD418" i="2"/>
  <c r="AD538"/>
  <c r="AD158"/>
  <c r="BK217" i="4"/>
  <c r="AD104" i="2"/>
  <c r="BK148" i="4"/>
  <c r="AD75" i="2"/>
  <c r="BK104" i="4"/>
  <c r="BK69"/>
  <c r="BK50"/>
  <c r="AD7" i="2"/>
  <c r="BK15" i="4"/>
  <c r="AD145" i="2"/>
  <c r="BK201" i="4"/>
  <c r="AD128" i="2"/>
  <c r="BK178" i="4"/>
  <c r="AD37" i="2"/>
  <c r="BK54" i="4"/>
  <c r="AD24" i="2"/>
  <c r="BK38" i="4"/>
  <c r="AD155" i="2"/>
  <c r="BK214" i="4"/>
  <c r="AD138" i="2"/>
  <c r="BK191" i="4"/>
  <c r="AD6" i="2"/>
  <c r="BK14" i="4"/>
  <c r="AD126" i="2"/>
  <c r="BK176" i="4"/>
  <c r="AD86" i="2"/>
  <c r="BK124" i="4"/>
  <c r="BK322"/>
  <c r="BK258"/>
  <c r="AD237" i="2"/>
  <c r="BK327" i="4"/>
  <c r="AD224" i="2"/>
  <c r="BK311" i="4"/>
  <c r="AD207" i="2"/>
  <c r="BK288" i="4"/>
  <c r="AD94" i="2"/>
  <c r="BK135" i="4"/>
  <c r="AD225" i="2"/>
  <c r="BK312" i="4"/>
  <c r="AD208" i="2"/>
  <c r="BK289" i="4"/>
  <c r="AD188" i="2"/>
  <c r="BK267" i="4"/>
  <c r="AD95" i="2"/>
  <c r="BK136" i="4"/>
  <c r="AD204" i="2"/>
  <c r="BK285" i="4"/>
  <c r="AD187" i="2"/>
  <c r="BK262" i="4"/>
  <c r="BK238"/>
  <c r="AD216" i="2"/>
  <c r="BK300" i="4"/>
  <c r="AD176" i="2"/>
  <c r="BK248" i="4"/>
  <c r="AD164" i="2"/>
  <c r="BK233" i="4"/>
  <c r="AD165" i="2"/>
  <c r="BK234" i="4"/>
  <c r="AD268" i="2"/>
  <c r="AD398"/>
  <c r="AD428"/>
  <c r="AD558"/>
  <c r="BI561" i="4"/>
  <c r="BI672"/>
  <c r="BI784"/>
  <c r="BI118"/>
  <c r="BI229"/>
  <c r="BI340"/>
  <c r="BI451"/>
  <c r="BJ2"/>
  <c r="BI8"/>
  <c r="BI1"/>
  <c r="BH785"/>
  <c r="BH673"/>
  <c r="BH562"/>
  <c r="BH3"/>
  <c r="BH452"/>
  <c r="BH341"/>
  <c r="AE555" i="2"/>
  <c r="AE578" l="1"/>
  <c r="BL197" i="4"/>
  <c r="AE458" i="2"/>
  <c r="AE618"/>
  <c r="AE608"/>
  <c r="AE588"/>
  <c r="AE598"/>
  <c r="AE568"/>
  <c r="AE548"/>
  <c r="AE518"/>
  <c r="BL74" i="4"/>
  <c r="BL132"/>
  <c r="BL9"/>
  <c r="BL210"/>
  <c r="BL48"/>
  <c r="BL100"/>
  <c r="BL158"/>
  <c r="BL145"/>
  <c r="BL22"/>
  <c r="AE348" i="2"/>
  <c r="BL171" i="4"/>
  <c r="BL35"/>
  <c r="BL61"/>
  <c r="AE528" i="2"/>
  <c r="AE468"/>
  <c r="AE408"/>
  <c r="AE368"/>
  <c r="AE328"/>
  <c r="AE308"/>
  <c r="BL230" i="4"/>
  <c r="BL184"/>
  <c r="BL119"/>
  <c r="BI786"/>
  <c r="AF562" i="2" s="1"/>
  <c r="BI790" i="4"/>
  <c r="AF566" i="2" s="1"/>
  <c r="BI788" i="4"/>
  <c r="AF564" i="2" s="1"/>
  <c r="BI793" i="4"/>
  <c r="AF569" i="2" s="1"/>
  <c r="BI794" i="4"/>
  <c r="AF570" i="2" s="1"/>
  <c r="BI787" i="4"/>
  <c r="AF563" i="2" s="1"/>
  <c r="BI792" i="4"/>
  <c r="BI798"/>
  <c r="BI791"/>
  <c r="AF567" i="2" s="1"/>
  <c r="BI799" i="4"/>
  <c r="AF572" i="2" s="1"/>
  <c r="BI801" i="4"/>
  <c r="AF574" i="2" s="1"/>
  <c r="BI805" i="4"/>
  <c r="BI796"/>
  <c r="BI800"/>
  <c r="AF573" i="2" s="1"/>
  <c r="BI804" i="4"/>
  <c r="AF577" i="2" s="1"/>
  <c r="BI806" i="4"/>
  <c r="AF579" i="2" s="1"/>
  <c r="BI789" i="4"/>
  <c r="AF565" i="2" s="1"/>
  <c r="BI803" i="4"/>
  <c r="AF576" i="2" s="1"/>
  <c r="BI802" i="4"/>
  <c r="AF575" i="2" s="1"/>
  <c r="BI809" i="4"/>
  <c r="BI813"/>
  <c r="AF583" i="2" s="1"/>
  <c r="BI817" i="4"/>
  <c r="AF587" i="2" s="1"/>
  <c r="BI807" i="4"/>
  <c r="AF580" i="2" s="1"/>
  <c r="BI812" i="4"/>
  <c r="AF582" i="2" s="1"/>
  <c r="BI811" i="4"/>
  <c r="BI816"/>
  <c r="AF586" i="2" s="1"/>
  <c r="BI822" i="4"/>
  <c r="BI826"/>
  <c r="AF593" i="2" s="1"/>
  <c r="BI830" i="4"/>
  <c r="AF597" i="2" s="1"/>
  <c r="BI810" i="4"/>
  <c r="BI815"/>
  <c r="AF585" i="2" s="1"/>
  <c r="BI820" i="4"/>
  <c r="AF590" i="2" s="1"/>
  <c r="BI825" i="4"/>
  <c r="AF592" i="2" s="1"/>
  <c r="BI829" i="4"/>
  <c r="AF596" i="2" s="1"/>
  <c r="BI797" i="4"/>
  <c r="BI814"/>
  <c r="AF584" i="2" s="1"/>
  <c r="BI819" i="4"/>
  <c r="AF589" i="2" s="1"/>
  <c r="BI824" i="4"/>
  <c r="BI828"/>
  <c r="AF595" i="2" s="1"/>
  <c r="BI832" i="4"/>
  <c r="AF599" i="2" s="1"/>
  <c r="BI837" i="4"/>
  <c r="BI841"/>
  <c r="AF605" i="2" s="1"/>
  <c r="BI845" i="4"/>
  <c r="AF609" i="2" s="1"/>
  <c r="BI850" i="4"/>
  <c r="BI854"/>
  <c r="AF615" i="2" s="1"/>
  <c r="BI827" i="4"/>
  <c r="AF594" i="2" s="1"/>
  <c r="BI823" i="4"/>
  <c r="BI818"/>
  <c r="BI831"/>
  <c r="BI838"/>
  <c r="AF602" i="2" s="1"/>
  <c r="BI843" i="4"/>
  <c r="AF607" i="2" s="1"/>
  <c r="BI849" i="4"/>
  <c r="BI858"/>
  <c r="AF619" i="2" s="1"/>
  <c r="BI677" i="4"/>
  <c r="AF485" i="2" s="1"/>
  <c r="BI681" i="4"/>
  <c r="AF489" i="2" s="1"/>
  <c r="BI686" i="4"/>
  <c r="BI836"/>
  <c r="BI844"/>
  <c r="BI848"/>
  <c r="BI833"/>
  <c r="AF600" i="2" s="1"/>
  <c r="BI840" i="4"/>
  <c r="AF604" i="2" s="1"/>
  <c r="BI835" i="4"/>
  <c r="BI846"/>
  <c r="AF610" i="2" s="1"/>
  <c r="BI853" i="4"/>
  <c r="AF614" i="2" s="1"/>
  <c r="BI857" i="4"/>
  <c r="BI675"/>
  <c r="AF483" i="2" s="1"/>
  <c r="BI680" i="4"/>
  <c r="BI687"/>
  <c r="AF492" i="2" s="1"/>
  <c r="BI693" i="4"/>
  <c r="BI698"/>
  <c r="BI702"/>
  <c r="AF504" i="2" s="1"/>
  <c r="BI706" i="4"/>
  <c r="BI711"/>
  <c r="BI715"/>
  <c r="AF514" i="2" s="1"/>
  <c r="BI719" i="4"/>
  <c r="BI724"/>
  <c r="BI728"/>
  <c r="AF524" i="2" s="1"/>
  <c r="BI732" i="4"/>
  <c r="BI737"/>
  <c r="BI741"/>
  <c r="AF534" i="2" s="1"/>
  <c r="BI855" i="4"/>
  <c r="AF616" i="2" s="1"/>
  <c r="BI862" i="4"/>
  <c r="BI676"/>
  <c r="AF484" i="2" s="1"/>
  <c r="BI679" i="4"/>
  <c r="AF487" i="2" s="1"/>
  <c r="BI688" i="4"/>
  <c r="AF493" i="2" s="1"/>
  <c r="BI690" i="4"/>
  <c r="AF495" i="2" s="1"/>
  <c r="BI695" i="4"/>
  <c r="AF500" i="2" s="1"/>
  <c r="BI839" i="4"/>
  <c r="AF603" i="2" s="1"/>
  <c r="BI851" i="4"/>
  <c r="AF612" i="2" s="1"/>
  <c r="BI852" i="4"/>
  <c r="AF613" i="2" s="1"/>
  <c r="BI678" i="4"/>
  <c r="AF486" i="2" s="1"/>
  <c r="BI682" i="4"/>
  <c r="AF490" i="2" s="1"/>
  <c r="BI701" i="4"/>
  <c r="AF503" i="2" s="1"/>
  <c r="BI684" i="4"/>
  <c r="BI700"/>
  <c r="AF502" i="2" s="1"/>
  <c r="BI705" i="4"/>
  <c r="AF507" i="2" s="1"/>
  <c r="BI842" i="4"/>
  <c r="AF606" i="2" s="1"/>
  <c r="BI856" i="4"/>
  <c r="AF617" i="2" s="1"/>
  <c r="BI859" i="4"/>
  <c r="AF620" i="2" s="1"/>
  <c r="BI685" i="4"/>
  <c r="BI689"/>
  <c r="AF494" i="2" s="1"/>
  <c r="BI691" i="4"/>
  <c r="AF496" i="2" s="1"/>
  <c r="BI694" i="4"/>
  <c r="AF499" i="2" s="1"/>
  <c r="BI699" i="4"/>
  <c r="BI704"/>
  <c r="AF506" i="2" s="1"/>
  <c r="BI710" i="4"/>
  <c r="BI861"/>
  <c r="BI674"/>
  <c r="AF482" i="2" s="1"/>
  <c r="BI692" i="4"/>
  <c r="AF497" i="2" s="1"/>
  <c r="BI697" i="4"/>
  <c r="BI703"/>
  <c r="AF505" i="2" s="1"/>
  <c r="BI708" i="4"/>
  <c r="AF510" i="2" s="1"/>
  <c r="BI714" i="4"/>
  <c r="AF513" i="2" s="1"/>
  <c r="BI720" i="4"/>
  <c r="AF519" i="2" s="1"/>
  <c r="BI726" i="4"/>
  <c r="AF522" i="2" s="1"/>
  <c r="BI731" i="4"/>
  <c r="AF527" i="2" s="1"/>
  <c r="BI707" i="4"/>
  <c r="AF509" i="2" s="1"/>
  <c r="BI718" i="4"/>
  <c r="AF517" i="2" s="1"/>
  <c r="BI727" i="4"/>
  <c r="AF523" i="2" s="1"/>
  <c r="BI730" i="4"/>
  <c r="AF526" i="2" s="1"/>
  <c r="BI738" i="4"/>
  <c r="BI743"/>
  <c r="AF536" i="2" s="1"/>
  <c r="BI747" i="4"/>
  <c r="AF540" i="2" s="1"/>
  <c r="BI752" i="4"/>
  <c r="BI756"/>
  <c r="AF544" i="2" s="1"/>
  <c r="BI760" i="4"/>
  <c r="BI765"/>
  <c r="BI723"/>
  <c r="BI734"/>
  <c r="AF530" i="2" s="1"/>
  <c r="BI749" i="4"/>
  <c r="BI754"/>
  <c r="AF542" i="2" s="1"/>
  <c r="BI759" i="4"/>
  <c r="AF547" i="2" s="1"/>
  <c r="BI766" i="4"/>
  <c r="BI770"/>
  <c r="AF555" i="2" s="1"/>
  <c r="BI774" i="4"/>
  <c r="AF559" i="2" s="1"/>
  <c r="BI736" i="4"/>
  <c r="BI746"/>
  <c r="AF539" i="2" s="1"/>
  <c r="BI753" i="4"/>
  <c r="BI758"/>
  <c r="AF546" i="2" s="1"/>
  <c r="BI764" i="4"/>
  <c r="BI769"/>
  <c r="AF554" i="2" s="1"/>
  <c r="BI773" i="4"/>
  <c r="BI778"/>
  <c r="BI716"/>
  <c r="AF515" i="2" s="1"/>
  <c r="BI725" i="4"/>
  <c r="BI739"/>
  <c r="AF532" i="2" s="1"/>
  <c r="BI742" i="4"/>
  <c r="AF535" i="2" s="1"/>
  <c r="BI745" i="4"/>
  <c r="BI751"/>
  <c r="BI757"/>
  <c r="AF545" i="2" s="1"/>
  <c r="BI762" i="4"/>
  <c r="AF550" i="2" s="1"/>
  <c r="BI768" i="4"/>
  <c r="AF553" i="2" s="1"/>
  <c r="BI772" i="4"/>
  <c r="AF557" i="2" s="1"/>
  <c r="BI777" i="4"/>
  <c r="BI712"/>
  <c r="BI713"/>
  <c r="AF512" i="2" s="1"/>
  <c r="BI717" i="4"/>
  <c r="AF516" i="2" s="1"/>
  <c r="BI721" i="4"/>
  <c r="AF520" i="2" s="1"/>
  <c r="BI729" i="4"/>
  <c r="AF525" i="2" s="1"/>
  <c r="BI733" i="4"/>
  <c r="AF529" i="2" s="1"/>
  <c r="BI740" i="4"/>
  <c r="AF533" i="2" s="1"/>
  <c r="BI744" i="4"/>
  <c r="AF537" i="2" s="1"/>
  <c r="BI750" i="4"/>
  <c r="BI755"/>
  <c r="AF543" i="2" s="1"/>
  <c r="BI761" i="4"/>
  <c r="AF549" i="2" s="1"/>
  <c r="BI767" i="4"/>
  <c r="AF552" i="2" s="1"/>
  <c r="BI771" i="4"/>
  <c r="AF556" i="2" s="1"/>
  <c r="BI775" i="4"/>
  <c r="AF560" i="2" s="1"/>
  <c r="BI564" i="4"/>
  <c r="AF403" i="2" s="1"/>
  <c r="BI568" i="4"/>
  <c r="AF407" i="2" s="1"/>
  <c r="BI566" i="4"/>
  <c r="AF405" i="2" s="1"/>
  <c r="BI571" i="4"/>
  <c r="AF410" i="2" s="1"/>
  <c r="BI576" i="4"/>
  <c r="AF412" i="2" s="1"/>
  <c r="BI580" i="4"/>
  <c r="AF416" i="2" s="1"/>
  <c r="BI584" i="4"/>
  <c r="AF420" i="2" s="1"/>
  <c r="BI589" i="4"/>
  <c r="AF422" i="2" s="1"/>
  <c r="BI593" i="4"/>
  <c r="AF426" i="2" s="1"/>
  <c r="BI597" i="4"/>
  <c r="AF430" i="2" s="1"/>
  <c r="BI602" i="4"/>
  <c r="AF432" i="2" s="1"/>
  <c r="BI606" i="4"/>
  <c r="AF436" i="2" s="1"/>
  <c r="BI565" i="4"/>
  <c r="AF404" i="2" s="1"/>
  <c r="BI570" i="4"/>
  <c r="AF409" i="2" s="1"/>
  <c r="BI575" i="4"/>
  <c r="BI579"/>
  <c r="AF415" i="2" s="1"/>
  <c r="BI583" i="4"/>
  <c r="AF419" i="2" s="1"/>
  <c r="BI588" i="4"/>
  <c r="BI592"/>
  <c r="AF425" i="2" s="1"/>
  <c r="BI596" i="4"/>
  <c r="AF429" i="2" s="1"/>
  <c r="BI601" i="4"/>
  <c r="BI563"/>
  <c r="AF402" i="2" s="1"/>
  <c r="BI569" i="4"/>
  <c r="BI574"/>
  <c r="BI578"/>
  <c r="AF414" i="2" s="1"/>
  <c r="BI582" i="4"/>
  <c r="BI587"/>
  <c r="BI591"/>
  <c r="AF424" i="2" s="1"/>
  <c r="BI595" i="4"/>
  <c r="BI600"/>
  <c r="BI604"/>
  <c r="AF434" i="2" s="1"/>
  <c r="BI567" i="4"/>
  <c r="AF406" i="2" s="1"/>
  <c r="BI573" i="4"/>
  <c r="BI577"/>
  <c r="AF413" i="2" s="1"/>
  <c r="BI581" i="4"/>
  <c r="AF417" i="2" s="1"/>
  <c r="BI586" i="4"/>
  <c r="BI590"/>
  <c r="AF423" i="2" s="1"/>
  <c r="BI594" i="4"/>
  <c r="AF427" i="2" s="1"/>
  <c r="BI599" i="4"/>
  <c r="BI603"/>
  <c r="AF433" i="2" s="1"/>
  <c r="BI607" i="4"/>
  <c r="AF437" i="2" s="1"/>
  <c r="BI612" i="4"/>
  <c r="BI616"/>
  <c r="AF443" i="2" s="1"/>
  <c r="BI620" i="4"/>
  <c r="AF447" i="2" s="1"/>
  <c r="BI625" i="4"/>
  <c r="BI629"/>
  <c r="AF453" i="2" s="1"/>
  <c r="BI633" i="4"/>
  <c r="AF457" i="2" s="1"/>
  <c r="BI638" i="4"/>
  <c r="BI642"/>
  <c r="AF463" i="2" s="1"/>
  <c r="BI646" i="4"/>
  <c r="AF467" i="2" s="1"/>
  <c r="BI610" i="4"/>
  <c r="AF440" i="2" s="1"/>
  <c r="BI617" i="4"/>
  <c r="AF444" i="2" s="1"/>
  <c r="BI622" i="4"/>
  <c r="AF449" i="2" s="1"/>
  <c r="BI628" i="4"/>
  <c r="AF452" i="2" s="1"/>
  <c r="BI634" i="4"/>
  <c r="BI640"/>
  <c r="BI645"/>
  <c r="AF466" i="2" s="1"/>
  <c r="BI653" i="4"/>
  <c r="BI657"/>
  <c r="AF475" i="2" s="1"/>
  <c r="BI661" i="4"/>
  <c r="AF479" i="2" s="1"/>
  <c r="BI453" i="4"/>
  <c r="AF322" i="2" s="1"/>
  <c r="BI457" i="4"/>
  <c r="AF326" i="2" s="1"/>
  <c r="BI461" i="4"/>
  <c r="AF330" i="2" s="1"/>
  <c r="BI466" i="4"/>
  <c r="AF332" i="2" s="1"/>
  <c r="BI470" i="4"/>
  <c r="AF336" i="2" s="1"/>
  <c r="BI609" i="4"/>
  <c r="AF439" i="2" s="1"/>
  <c r="BI615" i="4"/>
  <c r="AF442" i="2" s="1"/>
  <c r="BI621" i="4"/>
  <c r="BI627"/>
  <c r="BI632"/>
  <c r="AF456" i="2" s="1"/>
  <c r="BI639" i="4"/>
  <c r="BI644"/>
  <c r="AF465" i="2" s="1"/>
  <c r="BI652" i="4"/>
  <c r="BI656"/>
  <c r="AF474" i="2" s="1"/>
  <c r="BI660" i="4"/>
  <c r="BI665"/>
  <c r="BI456"/>
  <c r="AF325" i="2" s="1"/>
  <c r="BI460" i="4"/>
  <c r="AF329" i="2" s="1"/>
  <c r="BI465" i="4"/>
  <c r="BI469"/>
  <c r="AF335" i="2" s="1"/>
  <c r="BI605" i="4"/>
  <c r="AF435" i="2" s="1"/>
  <c r="BI608" i="4"/>
  <c r="BI614"/>
  <c r="BI619"/>
  <c r="AF446" i="2" s="1"/>
  <c r="BI626" i="4"/>
  <c r="BI631"/>
  <c r="AF455" i="2" s="1"/>
  <c r="BI636" i="4"/>
  <c r="AF460" i="2" s="1"/>
  <c r="BI643" i="4"/>
  <c r="AF464" i="2" s="1"/>
  <c r="BI648" i="4"/>
  <c r="AF469" i="2" s="1"/>
  <c r="BI651" i="4"/>
  <c r="BI655"/>
  <c r="AF473" i="2" s="1"/>
  <c r="BI659" i="4"/>
  <c r="AF477" i="2" s="1"/>
  <c r="BI664" i="4"/>
  <c r="BI455"/>
  <c r="AF324" i="2" s="1"/>
  <c r="BI459" i="4"/>
  <c r="BI464"/>
  <c r="BI468"/>
  <c r="AF334" i="2" s="1"/>
  <c r="BI472" i="4"/>
  <c r="BI613"/>
  <c r="BI618"/>
  <c r="AF445" i="2" s="1"/>
  <c r="BI623" i="4"/>
  <c r="AF450" i="2" s="1"/>
  <c r="BI630" i="4"/>
  <c r="AF454" i="2" s="1"/>
  <c r="BI635" i="4"/>
  <c r="AF459" i="2" s="1"/>
  <c r="BI641" i="4"/>
  <c r="AF462" i="2" s="1"/>
  <c r="BI647" i="4"/>
  <c r="BI649"/>
  <c r="AF470" i="2" s="1"/>
  <c r="BI654" i="4"/>
  <c r="AF472" i="2" s="1"/>
  <c r="BI658" i="4"/>
  <c r="AF476" i="2" s="1"/>
  <c r="BI662" i="4"/>
  <c r="AF480" i="2" s="1"/>
  <c r="BI454" i="4"/>
  <c r="AF323" i="2" s="1"/>
  <c r="BI458" i="4"/>
  <c r="AF327" i="2" s="1"/>
  <c r="BI463" i="4"/>
  <c r="BI467"/>
  <c r="AF333" i="2" s="1"/>
  <c r="BI471" i="4"/>
  <c r="AF337" i="2" s="1"/>
  <c r="BI476" i="4"/>
  <c r="BI480"/>
  <c r="AF343" i="2" s="1"/>
  <c r="BI484" i="4"/>
  <c r="AF347" i="2" s="1"/>
  <c r="BI489" i="4"/>
  <c r="BI493"/>
  <c r="AF353" i="2" s="1"/>
  <c r="BI497" i="4"/>
  <c r="AF357" i="2" s="1"/>
  <c r="BI479" i="4"/>
  <c r="AF342" i="2" s="1"/>
  <c r="BI485" i="4"/>
  <c r="BI491"/>
  <c r="BI496"/>
  <c r="AF356" i="2" s="1"/>
  <c r="BI502" i="4"/>
  <c r="BI506"/>
  <c r="AF363" i="2" s="1"/>
  <c r="BI510" i="4"/>
  <c r="AF367" i="2" s="1"/>
  <c r="BI515" i="4"/>
  <c r="BI519"/>
  <c r="AF373" i="2" s="1"/>
  <c r="BI523" i="4"/>
  <c r="AF377" i="2" s="1"/>
  <c r="BI528" i="4"/>
  <c r="BI532"/>
  <c r="AF383" i="2" s="1"/>
  <c r="BI536" i="4"/>
  <c r="AF387" i="2" s="1"/>
  <c r="BI541" i="4"/>
  <c r="BI545"/>
  <c r="AF393" i="2" s="1"/>
  <c r="BI549" i="4"/>
  <c r="AF397" i="2" s="1"/>
  <c r="BI554" i="4"/>
  <c r="BI343"/>
  <c r="AF243" i="2" s="1"/>
  <c r="BI347" i="4"/>
  <c r="AF247" i="2" s="1"/>
  <c r="BI352" i="4"/>
  <c r="BI356"/>
  <c r="AF253" i="2" s="1"/>
  <c r="BI478" i="4"/>
  <c r="BI483"/>
  <c r="AF346" i="2" s="1"/>
  <c r="BI490" i="4"/>
  <c r="BI495"/>
  <c r="AF355" i="2" s="1"/>
  <c r="BI500" i="4"/>
  <c r="AF360" i="2" s="1"/>
  <c r="BI505" i="4"/>
  <c r="AF362" i="2" s="1"/>
  <c r="BI509" i="4"/>
  <c r="AF366" i="2" s="1"/>
  <c r="BI513" i="4"/>
  <c r="AF370" i="2" s="1"/>
  <c r="BI518" i="4"/>
  <c r="AF372" i="2" s="1"/>
  <c r="BI522" i="4"/>
  <c r="AF376" i="2" s="1"/>
  <c r="BI526" i="4"/>
  <c r="AF380" i="2" s="1"/>
  <c r="BI531" i="4"/>
  <c r="AF382" i="2" s="1"/>
  <c r="BI535" i="4"/>
  <c r="AF386" i="2" s="1"/>
  <c r="BI539" i="4"/>
  <c r="AF390" i="2" s="1"/>
  <c r="BI544" i="4"/>
  <c r="AF392" i="2" s="1"/>
  <c r="BI548" i="4"/>
  <c r="AF396" i="2" s="1"/>
  <c r="BI552" i="4"/>
  <c r="AF400" i="2" s="1"/>
  <c r="BI342" i="4"/>
  <c r="AF242" i="2" s="1"/>
  <c r="BI346" i="4"/>
  <c r="AF246" i="2" s="1"/>
  <c r="BI350" i="4"/>
  <c r="AF250" i="2" s="1"/>
  <c r="BI355" i="4"/>
  <c r="AF252" i="2" s="1"/>
  <c r="BI473" i="4"/>
  <c r="AF339" i="2" s="1"/>
  <c r="BI477" i="4"/>
  <c r="BI482"/>
  <c r="AF345" i="2" s="1"/>
  <c r="BI487" i="4"/>
  <c r="AF350" i="2" s="1"/>
  <c r="BI494" i="4"/>
  <c r="AF354" i="2" s="1"/>
  <c r="BI499" i="4"/>
  <c r="AF359" i="2" s="1"/>
  <c r="BI504" i="4"/>
  <c r="BI508"/>
  <c r="AF365" i="2" s="1"/>
  <c r="BI512" i="4"/>
  <c r="AF369" i="2" s="1"/>
  <c r="BI517" i="4"/>
  <c r="BI521"/>
  <c r="AF375" i="2" s="1"/>
  <c r="BI525" i="4"/>
  <c r="AF379" i="2" s="1"/>
  <c r="BI530" i="4"/>
  <c r="BI534"/>
  <c r="AF385" i="2" s="1"/>
  <c r="BI538" i="4"/>
  <c r="AF389" i="2" s="1"/>
  <c r="BI543" i="4"/>
  <c r="BI547"/>
  <c r="AF395" i="2" s="1"/>
  <c r="BI551" i="4"/>
  <c r="AF399" i="2" s="1"/>
  <c r="BI345" i="4"/>
  <c r="AF245" i="2" s="1"/>
  <c r="BI349" i="4"/>
  <c r="AF249" i="2" s="1"/>
  <c r="BI354" i="4"/>
  <c r="BI358"/>
  <c r="AF255" i="2" s="1"/>
  <c r="BI474" i="4"/>
  <c r="AF340" i="2" s="1"/>
  <c r="BI481" i="4"/>
  <c r="AF344" i="2" s="1"/>
  <c r="BI486" i="4"/>
  <c r="AF349" i="2" s="1"/>
  <c r="BI492" i="4"/>
  <c r="AF352" i="2" s="1"/>
  <c r="BI498" i="4"/>
  <c r="BI503"/>
  <c r="BI507"/>
  <c r="AF364" i="2" s="1"/>
  <c r="BI511" i="4"/>
  <c r="BI516"/>
  <c r="BI520"/>
  <c r="AF374" i="2" s="1"/>
  <c r="BI524" i="4"/>
  <c r="BI529"/>
  <c r="BI533"/>
  <c r="AF384" i="2" s="1"/>
  <c r="BI537" i="4"/>
  <c r="BI542"/>
  <c r="BI546"/>
  <c r="AF394" i="2" s="1"/>
  <c r="BI550" i="4"/>
  <c r="BI555"/>
  <c r="BI344"/>
  <c r="AF244" i="2" s="1"/>
  <c r="BI348" i="4"/>
  <c r="BI353"/>
  <c r="BI357"/>
  <c r="AF254" i="2" s="1"/>
  <c r="BI361" i="4"/>
  <c r="BI366"/>
  <c r="BI370"/>
  <c r="AF264" i="2" s="1"/>
  <c r="BI374" i="4"/>
  <c r="BI359"/>
  <c r="AF256" i="2" s="1"/>
  <c r="BI365" i="4"/>
  <c r="BI371"/>
  <c r="AF265" i="2" s="1"/>
  <c r="BI376" i="4"/>
  <c r="AF270" i="2" s="1"/>
  <c r="BI379" i="4"/>
  <c r="BI383"/>
  <c r="AF274" i="2" s="1"/>
  <c r="BI387" i="4"/>
  <c r="BI392"/>
  <c r="BI396"/>
  <c r="AF284" i="2" s="1"/>
  <c r="BI400" i="4"/>
  <c r="BI405"/>
  <c r="BI409"/>
  <c r="AF294" i="2" s="1"/>
  <c r="BI413" i="4"/>
  <c r="BI418"/>
  <c r="BI422"/>
  <c r="AF304" i="2" s="1"/>
  <c r="BI426" i="4"/>
  <c r="BI431"/>
  <c r="BI435"/>
  <c r="AF314" i="2" s="1"/>
  <c r="BI439" i="4"/>
  <c r="BI444"/>
  <c r="BI363"/>
  <c r="AF260" i="2" s="1"/>
  <c r="BI369" i="4"/>
  <c r="AF263" i="2" s="1"/>
  <c r="BI375" i="4"/>
  <c r="AF269" i="2" s="1"/>
  <c r="BI378" i="4"/>
  <c r="BI382"/>
  <c r="AF273" i="2" s="1"/>
  <c r="BI386" i="4"/>
  <c r="AF277" i="2" s="1"/>
  <c r="BI391" i="4"/>
  <c r="BI395"/>
  <c r="AF283" i="2" s="1"/>
  <c r="BI399" i="4"/>
  <c r="AF287" i="2" s="1"/>
  <c r="BI404" i="4"/>
  <c r="BI408"/>
  <c r="AF293" i="2" s="1"/>
  <c r="BI412" i="4"/>
  <c r="AF297" i="2" s="1"/>
  <c r="BI417" i="4"/>
  <c r="BI421"/>
  <c r="AF303" i="2" s="1"/>
  <c r="BI425" i="4"/>
  <c r="AF307" i="2" s="1"/>
  <c r="BI430" i="4"/>
  <c r="BI434"/>
  <c r="AF313" i="2" s="1"/>
  <c r="BI438" i="4"/>
  <c r="AF317" i="2" s="1"/>
  <c r="BI443" i="4"/>
  <c r="BI362"/>
  <c r="AF259" i="2" s="1"/>
  <c r="BI368" i="4"/>
  <c r="AF262" i="2" s="1"/>
  <c r="BI373" i="4"/>
  <c r="AF267" i="2" s="1"/>
  <c r="BI381" i="4"/>
  <c r="AF272" i="2" s="1"/>
  <c r="BI385" i="4"/>
  <c r="AF276" i="2" s="1"/>
  <c r="BI389" i="4"/>
  <c r="AF280" i="2" s="1"/>
  <c r="BI394" i="4"/>
  <c r="AF282" i="2" s="1"/>
  <c r="BI398" i="4"/>
  <c r="AF286" i="2" s="1"/>
  <c r="BI402" i="4"/>
  <c r="AF290" i="2" s="1"/>
  <c r="BI407" i="4"/>
  <c r="AF292" i="2" s="1"/>
  <c r="BI411" i="4"/>
  <c r="AF296" i="2" s="1"/>
  <c r="BI415" i="4"/>
  <c r="AF300" i="2" s="1"/>
  <c r="BI420" i="4"/>
  <c r="AF302" i="2" s="1"/>
  <c r="BI424" i="4"/>
  <c r="AF306" i="2" s="1"/>
  <c r="BI428" i="4"/>
  <c r="AF310" i="2" s="1"/>
  <c r="BI433" i="4"/>
  <c r="AF312" i="2" s="1"/>
  <c r="BI437" i="4"/>
  <c r="AF316" i="2" s="1"/>
  <c r="BI441" i="4"/>
  <c r="AF320" i="2" s="1"/>
  <c r="BI360" i="4"/>
  <c r="AF257" i="2" s="1"/>
  <c r="BI367" i="4"/>
  <c r="BI372"/>
  <c r="AF266" i="2" s="1"/>
  <c r="BI380" i="4"/>
  <c r="BI384"/>
  <c r="AF275" i="2" s="1"/>
  <c r="BI388" i="4"/>
  <c r="AF279" i="2" s="1"/>
  <c r="BI393" i="4"/>
  <c r="BI397"/>
  <c r="AF285" i="2" s="1"/>
  <c r="BI401" i="4"/>
  <c r="AF289" i="2" s="1"/>
  <c r="BI406" i="4"/>
  <c r="BI410"/>
  <c r="AF295" i="2" s="1"/>
  <c r="BI414" i="4"/>
  <c r="AF299" i="2" s="1"/>
  <c r="BI419" i="4"/>
  <c r="BI423"/>
  <c r="AF305" i="2" s="1"/>
  <c r="BI427" i="4"/>
  <c r="AF309" i="2" s="1"/>
  <c r="BI432" i="4"/>
  <c r="BI436"/>
  <c r="AF315" i="2" s="1"/>
  <c r="BI440" i="4"/>
  <c r="AF319" i="2" s="1"/>
  <c r="AE318"/>
  <c r="AE278"/>
  <c r="AE258"/>
  <c r="AE268"/>
  <c r="AE248"/>
  <c r="AE338"/>
  <c r="AE378"/>
  <c r="AE478"/>
  <c r="AE508"/>
  <c r="AE488"/>
  <c r="AE288"/>
  <c r="AE388"/>
  <c r="AE298"/>
  <c r="AE398"/>
  <c r="AE358"/>
  <c r="AE438"/>
  <c r="AE418"/>
  <c r="AE448"/>
  <c r="AE428"/>
  <c r="AE538"/>
  <c r="AE498"/>
  <c r="BL87" i="4"/>
  <c r="AE558" i="2"/>
  <c r="BJ561" i="4"/>
  <c r="BJ784"/>
  <c r="BJ672"/>
  <c r="BJ118"/>
  <c r="BJ229"/>
  <c r="BJ340"/>
  <c r="BJ451"/>
  <c r="BI452"/>
  <c r="BJ1"/>
  <c r="BI562"/>
  <c r="BI341"/>
  <c r="BI785"/>
  <c r="BI673"/>
  <c r="BJ8"/>
  <c r="BI3"/>
  <c r="BQ196"/>
  <c r="AF608" i="2" l="1"/>
  <c r="AF588"/>
  <c r="AF578"/>
  <c r="AF618"/>
  <c r="AF598"/>
  <c r="AF568"/>
  <c r="AF468"/>
  <c r="AF498"/>
  <c r="AF508"/>
  <c r="AF428"/>
  <c r="AF308"/>
  <c r="AF268"/>
  <c r="AF388"/>
  <c r="AF548"/>
  <c r="AF488"/>
  <c r="AF478"/>
  <c r="AF408"/>
  <c r="AF348"/>
  <c r="AF328"/>
  <c r="AF318"/>
  <c r="BJ787" i="4"/>
  <c r="AG563" i="2" s="1"/>
  <c r="BJ791" i="4"/>
  <c r="BJ789"/>
  <c r="BJ796"/>
  <c r="BK796" s="1"/>
  <c r="BJ788"/>
  <c r="BJ793"/>
  <c r="BJ794"/>
  <c r="BJ799"/>
  <c r="AG572" i="2" s="1"/>
  <c r="BJ786" i="4"/>
  <c r="AG562" i="2" s="1"/>
  <c r="BJ792" i="4"/>
  <c r="BJ800"/>
  <c r="AG573" i="2" s="1"/>
  <c r="BJ802" i="4"/>
  <c r="BJ797"/>
  <c r="BK797" s="1"/>
  <c r="BJ805"/>
  <c r="BJ807"/>
  <c r="BJ790"/>
  <c r="BJ798"/>
  <c r="BK798" s="1"/>
  <c r="BJ804"/>
  <c r="BJ806"/>
  <c r="BJ803"/>
  <c r="BJ810"/>
  <c r="BK810" s="1"/>
  <c r="BJ814"/>
  <c r="BJ818"/>
  <c r="BJ801"/>
  <c r="BJ813"/>
  <c r="AG583" i="2" s="1"/>
  <c r="BJ812" i="4"/>
  <c r="AG582" i="2" s="1"/>
  <c r="BJ817" i="4"/>
  <c r="BJ823"/>
  <c r="BK823" s="1"/>
  <c r="BJ827"/>
  <c r="BJ831"/>
  <c r="BJ811"/>
  <c r="BK811" s="1"/>
  <c r="BJ816"/>
  <c r="BJ822"/>
  <c r="BK822" s="1"/>
  <c r="BJ826"/>
  <c r="AG593" i="2" s="1"/>
  <c r="BJ830" i="4"/>
  <c r="BJ809"/>
  <c r="BK809" s="1"/>
  <c r="BJ815"/>
  <c r="BJ820"/>
  <c r="BJ825"/>
  <c r="AG592" i="2" s="1"/>
  <c r="BJ829" i="4"/>
  <c r="BJ833"/>
  <c r="BJ838"/>
  <c r="AG602" i="2" s="1"/>
  <c r="BJ842" i="4"/>
  <c r="BJ846"/>
  <c r="BJ851"/>
  <c r="AG612" i="2" s="1"/>
  <c r="BJ828" i="4"/>
  <c r="BJ819"/>
  <c r="BJ824"/>
  <c r="BK824" s="1"/>
  <c r="BJ832"/>
  <c r="BJ839"/>
  <c r="AG603" i="2" s="1"/>
  <c r="BJ844" i="4"/>
  <c r="BJ850"/>
  <c r="BK850" s="1"/>
  <c r="BJ855"/>
  <c r="BJ859"/>
  <c r="BJ674"/>
  <c r="AG482" i="2" s="1"/>
  <c r="BJ678" i="4"/>
  <c r="BJ682"/>
  <c r="BJ687"/>
  <c r="AG492" i="2" s="1"/>
  <c r="BJ835" i="4"/>
  <c r="BK835" s="1"/>
  <c r="BJ841"/>
  <c r="BJ853"/>
  <c r="BJ837"/>
  <c r="BK837" s="1"/>
  <c r="BJ845"/>
  <c r="BJ849"/>
  <c r="BK849" s="1"/>
  <c r="BJ840"/>
  <c r="BJ843"/>
  <c r="BJ852"/>
  <c r="AG613" i="2" s="1"/>
  <c r="BJ858" i="4"/>
  <c r="BJ676"/>
  <c r="BJ681"/>
  <c r="BJ688"/>
  <c r="AG493" i="2" s="1"/>
  <c r="BJ690" i="4"/>
  <c r="BJ694"/>
  <c r="BJ699"/>
  <c r="BK699" s="1"/>
  <c r="BJ703"/>
  <c r="BJ707"/>
  <c r="BJ712"/>
  <c r="BK712" s="1"/>
  <c r="BJ716"/>
  <c r="BJ720"/>
  <c r="BJ725"/>
  <c r="BK725" s="1"/>
  <c r="BJ729"/>
  <c r="BJ733"/>
  <c r="BJ738"/>
  <c r="BK738" s="1"/>
  <c r="BJ742"/>
  <c r="BJ836"/>
  <c r="BK836" s="1"/>
  <c r="BJ848"/>
  <c r="BK848" s="1"/>
  <c r="BJ861"/>
  <c r="BK861" s="1"/>
  <c r="BJ685"/>
  <c r="BK685" s="1"/>
  <c r="BJ691"/>
  <c r="BJ857"/>
  <c r="BJ862"/>
  <c r="BK862" s="1"/>
  <c r="BJ692"/>
  <c r="BJ695"/>
  <c r="BJ697"/>
  <c r="BK697" s="1"/>
  <c r="BJ702"/>
  <c r="BJ675"/>
  <c r="AG483" i="2" s="1"/>
  <c r="BJ679" i="4"/>
  <c r="BJ693"/>
  <c r="BJ701"/>
  <c r="AG503" i="2" s="1"/>
  <c r="BJ854" i="4"/>
  <c r="BJ680"/>
  <c r="BJ684"/>
  <c r="BK684" s="1"/>
  <c r="BJ700"/>
  <c r="AG502" i="2" s="1"/>
  <c r="BJ705" i="4"/>
  <c r="BJ711"/>
  <c r="BK711" s="1"/>
  <c r="BJ856"/>
  <c r="BJ677"/>
  <c r="BJ686"/>
  <c r="BK686" s="1"/>
  <c r="BJ689"/>
  <c r="BJ698"/>
  <c r="BK698" s="1"/>
  <c r="BJ704"/>
  <c r="BJ710"/>
  <c r="BK710" s="1"/>
  <c r="BJ715"/>
  <c r="BJ721"/>
  <c r="BJ727"/>
  <c r="AG523" i="2" s="1"/>
  <c r="BJ708" i="4"/>
  <c r="BJ717"/>
  <c r="BJ724"/>
  <c r="BK724" s="1"/>
  <c r="BJ732"/>
  <c r="BJ739"/>
  <c r="AG532" i="2" s="1"/>
  <c r="BJ744" i="4"/>
  <c r="BJ749"/>
  <c r="BK749" s="1"/>
  <c r="BJ753"/>
  <c r="BK753" s="1"/>
  <c r="BJ757"/>
  <c r="BJ761"/>
  <c r="BJ766"/>
  <c r="BK766" s="1"/>
  <c r="BJ713"/>
  <c r="AG512" i="2" s="1"/>
  <c r="BJ714" i="4"/>
  <c r="AG513" i="2" s="1"/>
  <c r="BJ718" i="4"/>
  <c r="BJ726"/>
  <c r="AG522" i="2" s="1"/>
  <c r="BJ730" i="4"/>
  <c r="BJ740"/>
  <c r="AG533" i="2" s="1"/>
  <c r="BJ743" i="4"/>
  <c r="BJ750"/>
  <c r="BK750" s="1"/>
  <c r="BJ755"/>
  <c r="BJ760"/>
  <c r="BJ767"/>
  <c r="BJ771"/>
  <c r="BK771" s="1"/>
  <c r="BJ775"/>
  <c r="BJ719"/>
  <c r="BJ723"/>
  <c r="BK723" s="1"/>
  <c r="BJ731"/>
  <c r="BJ734"/>
  <c r="BJ741"/>
  <c r="BJ747"/>
  <c r="BJ754"/>
  <c r="AG542" i="2" s="1"/>
  <c r="BJ759" i="4"/>
  <c r="BJ765"/>
  <c r="BK765" s="1"/>
  <c r="BJ770"/>
  <c r="BK770" s="1"/>
  <c r="BJ774"/>
  <c r="BJ728"/>
  <c r="BJ736"/>
  <c r="BK736" s="1"/>
  <c r="BJ746"/>
  <c r="BJ752"/>
  <c r="BK752" s="1"/>
  <c r="BJ758"/>
  <c r="BJ764"/>
  <c r="BK764" s="1"/>
  <c r="BJ769"/>
  <c r="BJ773"/>
  <c r="BK773" s="1"/>
  <c r="BJ778"/>
  <c r="BK778" s="1"/>
  <c r="BJ706"/>
  <c r="BJ737"/>
  <c r="BK737" s="1"/>
  <c r="BJ745"/>
  <c r="BJ751"/>
  <c r="BK751" s="1"/>
  <c r="BJ756"/>
  <c r="BJ762"/>
  <c r="AG550" i="2" s="1"/>
  <c r="BJ768" i="4"/>
  <c r="BJ772"/>
  <c r="BK772" s="1"/>
  <c r="BJ777"/>
  <c r="BK777" s="1"/>
  <c r="BJ565"/>
  <c r="BJ569"/>
  <c r="BJ567"/>
  <c r="BJ573"/>
  <c r="BK573" s="1"/>
  <c r="BJ577"/>
  <c r="AG413" i="2" s="1"/>
  <c r="BJ581" i="4"/>
  <c r="BJ586"/>
  <c r="BK586" s="1"/>
  <c r="BJ590"/>
  <c r="AG423" i="2" s="1"/>
  <c r="BJ594" i="4"/>
  <c r="BJ599"/>
  <c r="BK599" s="1"/>
  <c r="BJ603"/>
  <c r="AG433" i="2" s="1"/>
  <c r="BJ607" i="4"/>
  <c r="BJ566"/>
  <c r="BJ571"/>
  <c r="BJ576"/>
  <c r="AG412" i="2" s="1"/>
  <c r="BJ580" i="4"/>
  <c r="BJ584"/>
  <c r="BJ589"/>
  <c r="AG422" i="2" s="1"/>
  <c r="BJ593" i="4"/>
  <c r="BJ597"/>
  <c r="BJ602"/>
  <c r="AG432" i="2" s="1"/>
  <c r="BJ564" i="4"/>
  <c r="AG403" i="2" s="1"/>
  <c r="BJ570" i="4"/>
  <c r="BJ575"/>
  <c r="BK575" s="1"/>
  <c r="BJ579"/>
  <c r="BJ583"/>
  <c r="BJ588"/>
  <c r="BK588" s="1"/>
  <c r="BJ592"/>
  <c r="BJ596"/>
  <c r="BJ601"/>
  <c r="BK601" s="1"/>
  <c r="BJ605"/>
  <c r="BJ563"/>
  <c r="AG402" i="2" s="1"/>
  <c r="BJ568" i="4"/>
  <c r="BJ574"/>
  <c r="BK574" s="1"/>
  <c r="BJ578"/>
  <c r="BJ582"/>
  <c r="BJ587"/>
  <c r="BK587" s="1"/>
  <c r="BJ591"/>
  <c r="BJ595"/>
  <c r="BJ600"/>
  <c r="BK600" s="1"/>
  <c r="BJ604"/>
  <c r="BJ608"/>
  <c r="BJ613"/>
  <c r="BK613" s="1"/>
  <c r="BJ617"/>
  <c r="BJ621"/>
  <c r="BJ626"/>
  <c r="BK626" s="1"/>
  <c r="BJ630"/>
  <c r="BJ634"/>
  <c r="BJ639"/>
  <c r="BK639" s="1"/>
  <c r="BJ643"/>
  <c r="BJ647"/>
  <c r="BJ612"/>
  <c r="BK612" s="1"/>
  <c r="BJ618"/>
  <c r="BJ623"/>
  <c r="BJ629"/>
  <c r="AG453" i="2" s="1"/>
  <c r="BJ635" i="4"/>
  <c r="BJ641"/>
  <c r="AG462" i="2" s="1"/>
  <c r="BJ646" i="4"/>
  <c r="BJ649"/>
  <c r="BJ654"/>
  <c r="AG472" i="2" s="1"/>
  <c r="BJ658" i="4"/>
  <c r="BJ662"/>
  <c r="BJ454"/>
  <c r="AG323" i="2" s="1"/>
  <c r="BJ458" i="4"/>
  <c r="BJ463"/>
  <c r="BK463" s="1"/>
  <c r="BJ467"/>
  <c r="AG333" i="2" s="1"/>
  <c r="BJ471" i="4"/>
  <c r="BJ610"/>
  <c r="BJ616"/>
  <c r="AG443" i="2" s="1"/>
  <c r="BJ622" i="4"/>
  <c r="BJ628"/>
  <c r="AG452" i="2" s="1"/>
  <c r="BJ633" i="4"/>
  <c r="BJ640"/>
  <c r="BK640" s="1"/>
  <c r="BJ645"/>
  <c r="BJ653"/>
  <c r="BK653" s="1"/>
  <c r="BJ657"/>
  <c r="BJ661"/>
  <c r="BJ453"/>
  <c r="AG322" i="2" s="1"/>
  <c r="BJ457" i="4"/>
  <c r="BJ461"/>
  <c r="BJ466"/>
  <c r="AG332" i="2" s="1"/>
  <c r="BJ606" i="4"/>
  <c r="BJ609"/>
  <c r="BJ615"/>
  <c r="AG442" i="2" s="1"/>
  <c r="BJ620" i="4"/>
  <c r="BJ627"/>
  <c r="BK627" s="1"/>
  <c r="BJ632"/>
  <c r="BJ638"/>
  <c r="BK638" s="1"/>
  <c r="BJ644"/>
  <c r="BJ652"/>
  <c r="BK652" s="1"/>
  <c r="BJ656"/>
  <c r="BJ660"/>
  <c r="BJ665"/>
  <c r="BK665" s="1"/>
  <c r="BJ456"/>
  <c r="BJ460"/>
  <c r="BJ465"/>
  <c r="BK465" s="1"/>
  <c r="BJ469"/>
  <c r="BJ473"/>
  <c r="BJ614"/>
  <c r="BK614" s="1"/>
  <c r="BJ619"/>
  <c r="BJ625"/>
  <c r="BK625" s="1"/>
  <c r="BJ631"/>
  <c r="BJ636"/>
  <c r="BJ642"/>
  <c r="AG463" i="2" s="1"/>
  <c r="BJ648" i="4"/>
  <c r="BJ651"/>
  <c r="BK651" s="1"/>
  <c r="BJ655"/>
  <c r="AG473" i="2" s="1"/>
  <c r="BJ659" i="4"/>
  <c r="BJ664"/>
  <c r="BK664" s="1"/>
  <c r="BJ455"/>
  <c r="BJ459"/>
  <c r="BJ464"/>
  <c r="BK464" s="1"/>
  <c r="BJ468"/>
  <c r="BJ472"/>
  <c r="BJ477"/>
  <c r="BK477" s="1"/>
  <c r="BJ481"/>
  <c r="BJ485"/>
  <c r="BJ490"/>
  <c r="BK490" s="1"/>
  <c r="BJ494"/>
  <c r="BJ498"/>
  <c r="BJ470"/>
  <c r="BJ474"/>
  <c r="BJ480"/>
  <c r="AG343" i="2" s="1"/>
  <c r="BJ486" i="4"/>
  <c r="BJ492"/>
  <c r="AG352" i="2" s="1"/>
  <c r="BJ497" i="4"/>
  <c r="BJ503"/>
  <c r="BK503" s="1"/>
  <c r="BJ507"/>
  <c r="BJ511"/>
  <c r="BJ516"/>
  <c r="BK516" s="1"/>
  <c r="BJ520"/>
  <c r="BJ524"/>
  <c r="BJ529"/>
  <c r="BK529" s="1"/>
  <c r="BJ533"/>
  <c r="BJ537"/>
  <c r="BJ542"/>
  <c r="BK542" s="1"/>
  <c r="BJ546"/>
  <c r="BJ550"/>
  <c r="BJ555"/>
  <c r="BK555" s="1"/>
  <c r="BJ344"/>
  <c r="BJ348"/>
  <c r="BJ353"/>
  <c r="BK353" s="1"/>
  <c r="BJ357"/>
  <c r="BJ479"/>
  <c r="AG342" i="2" s="1"/>
  <c r="BJ484" i="4"/>
  <c r="BJ491"/>
  <c r="BK491" s="1"/>
  <c r="BJ496"/>
  <c r="BJ502"/>
  <c r="BK502" s="1"/>
  <c r="BJ506"/>
  <c r="AG363" i="2" s="1"/>
  <c r="BJ510" i="4"/>
  <c r="BJ515"/>
  <c r="BK515" s="1"/>
  <c r="BJ519"/>
  <c r="AG373" i="2" s="1"/>
  <c r="BJ523" i="4"/>
  <c r="BJ528"/>
  <c r="BK528" s="1"/>
  <c r="BJ532"/>
  <c r="AG383" i="2" s="1"/>
  <c r="BJ536" i="4"/>
  <c r="BJ541"/>
  <c r="BK541" s="1"/>
  <c r="BJ545"/>
  <c r="AG393" i="2" s="1"/>
  <c r="BJ549" i="4"/>
  <c r="BJ554"/>
  <c r="BK554" s="1"/>
  <c r="BJ343"/>
  <c r="AG243" i="2" s="1"/>
  <c r="BJ347" i="4"/>
  <c r="BJ352"/>
  <c r="BK352" s="1"/>
  <c r="BJ356"/>
  <c r="BJ478"/>
  <c r="BK478" s="1"/>
  <c r="BJ483"/>
  <c r="BJ489"/>
  <c r="BK489" s="1"/>
  <c r="BJ495"/>
  <c r="BJ500"/>
  <c r="BJ505"/>
  <c r="AG362" i="2" s="1"/>
  <c r="BJ509" i="4"/>
  <c r="BJ513"/>
  <c r="BJ518"/>
  <c r="AG372" i="2" s="1"/>
  <c r="BJ522" i="4"/>
  <c r="BJ526"/>
  <c r="BJ531"/>
  <c r="AG382" i="2" s="1"/>
  <c r="BJ535" i="4"/>
  <c r="BJ539"/>
  <c r="BJ544"/>
  <c r="AG392" i="2" s="1"/>
  <c r="BJ548" i="4"/>
  <c r="BJ552"/>
  <c r="BJ342"/>
  <c r="BJ346"/>
  <c r="BJ350"/>
  <c r="BJ355"/>
  <c r="AG252" i="2" s="1"/>
  <c r="BJ476" i="4"/>
  <c r="BK476" s="1"/>
  <c r="BJ482"/>
  <c r="BJ487"/>
  <c r="BJ493"/>
  <c r="AG353" i="2" s="1"/>
  <c r="BJ499" i="4"/>
  <c r="BJ504"/>
  <c r="BK504" s="1"/>
  <c r="BJ508"/>
  <c r="BJ512"/>
  <c r="BJ517"/>
  <c r="BK517" s="1"/>
  <c r="BJ521"/>
  <c r="BJ525"/>
  <c r="BJ530"/>
  <c r="BK530" s="1"/>
  <c r="BJ534"/>
  <c r="BJ538"/>
  <c r="BJ543"/>
  <c r="BK543" s="1"/>
  <c r="BJ547"/>
  <c r="BJ551"/>
  <c r="BJ345"/>
  <c r="BJ349"/>
  <c r="AG249" i="2" s="1"/>
  <c r="BJ354" i="4"/>
  <c r="BK354" s="1"/>
  <c r="BJ358"/>
  <c r="BJ362"/>
  <c r="BJ367"/>
  <c r="BK367" s="1"/>
  <c r="BJ371"/>
  <c r="BJ375"/>
  <c r="BJ360"/>
  <c r="BJ366"/>
  <c r="BK366" s="1"/>
  <c r="BJ372"/>
  <c r="BJ380"/>
  <c r="BK380" s="1"/>
  <c r="BJ384"/>
  <c r="BJ388"/>
  <c r="BJ393"/>
  <c r="BK393" s="1"/>
  <c r="BJ397"/>
  <c r="BJ401"/>
  <c r="AG289" i="2" s="1"/>
  <c r="BJ406" i="4"/>
  <c r="BK406" s="1"/>
  <c r="BJ410"/>
  <c r="BJ414"/>
  <c r="BJ419"/>
  <c r="BK419" s="1"/>
  <c r="BJ423"/>
  <c r="BJ427"/>
  <c r="BJ432"/>
  <c r="BK432" s="1"/>
  <c r="BJ436"/>
  <c r="BJ440"/>
  <c r="BJ359"/>
  <c r="BJ365"/>
  <c r="BK365" s="1"/>
  <c r="BJ370"/>
  <c r="BJ376"/>
  <c r="BJ379"/>
  <c r="BK379" s="1"/>
  <c r="BJ383"/>
  <c r="BJ387"/>
  <c r="BJ392"/>
  <c r="BK392" s="1"/>
  <c r="BJ396"/>
  <c r="BJ400"/>
  <c r="BJ405"/>
  <c r="BK405" s="1"/>
  <c r="BJ409"/>
  <c r="BJ413"/>
  <c r="BJ418"/>
  <c r="BK418" s="1"/>
  <c r="BJ422"/>
  <c r="BJ426"/>
  <c r="BK426" s="1"/>
  <c r="BJ431"/>
  <c r="BK431" s="1"/>
  <c r="BJ435"/>
  <c r="BJ439"/>
  <c r="BJ444"/>
  <c r="BK444" s="1"/>
  <c r="BJ363"/>
  <c r="AG260" i="2" s="1"/>
  <c r="BJ369" i="4"/>
  <c r="AG263" i="2" s="1"/>
  <c r="BJ374" i="4"/>
  <c r="BK374" s="1"/>
  <c r="BJ378"/>
  <c r="BJ382"/>
  <c r="BJ386"/>
  <c r="BJ391"/>
  <c r="BK391" s="1"/>
  <c r="BJ395"/>
  <c r="BJ399"/>
  <c r="BJ404"/>
  <c r="BK404" s="1"/>
  <c r="BJ408"/>
  <c r="BJ412"/>
  <c r="BJ417"/>
  <c r="BK417" s="1"/>
  <c r="BJ421"/>
  <c r="BJ425"/>
  <c r="BJ430"/>
  <c r="BJ434"/>
  <c r="BJ438"/>
  <c r="BJ443"/>
  <c r="BK443" s="1"/>
  <c r="BJ361"/>
  <c r="BJ368"/>
  <c r="AG262" i="2" s="1"/>
  <c r="BJ373" i="4"/>
  <c r="BJ381"/>
  <c r="AG272" i="2" s="1"/>
  <c r="BJ385" i="4"/>
  <c r="BJ389"/>
  <c r="AG280" i="2" s="1"/>
  <c r="BJ394" i="4"/>
  <c r="BJ398"/>
  <c r="BJ402"/>
  <c r="AG290" i="2" s="1"/>
  <c r="BJ407" i="4"/>
  <c r="AG292" i="2" s="1"/>
  <c r="BJ411" i="4"/>
  <c r="BJ415"/>
  <c r="AG300" i="2" s="1"/>
  <c r="BJ420" i="4"/>
  <c r="AG302" i="2" s="1"/>
  <c r="BJ424" i="4"/>
  <c r="BJ428"/>
  <c r="AG310" i="2" s="1"/>
  <c r="BJ433" i="4"/>
  <c r="AG312" i="2" s="1"/>
  <c r="BJ437" i="4"/>
  <c r="BJ441"/>
  <c r="AG320" i="2" s="1"/>
  <c r="AF288"/>
  <c r="AF258"/>
  <c r="AF248"/>
  <c r="AF368"/>
  <c r="AF458"/>
  <c r="AF418"/>
  <c r="AF298"/>
  <c r="AF378"/>
  <c r="AF338"/>
  <c r="AF518"/>
  <c r="AF438"/>
  <c r="AF538"/>
  <c r="AF528"/>
  <c r="AF278"/>
  <c r="AF398"/>
  <c r="AF358"/>
  <c r="AF448"/>
  <c r="AF558"/>
  <c r="BJ673" i="4"/>
  <c r="BK673" s="1"/>
  <c r="BJ3"/>
  <c r="BJ562"/>
  <c r="BK562" s="1"/>
  <c r="BJ341"/>
  <c r="BK341" s="1"/>
  <c r="BJ452"/>
  <c r="BK452" s="1"/>
  <c r="BJ785"/>
  <c r="BK785" s="1"/>
  <c r="AG557" i="2" l="1"/>
  <c r="BK395" i="4"/>
  <c r="AG283" i="2"/>
  <c r="BK376" i="4"/>
  <c r="AG270" i="2"/>
  <c r="BK440" i="4"/>
  <c r="AG319" i="2"/>
  <c r="BK388" i="4"/>
  <c r="AG279" i="2"/>
  <c r="BK525" i="4"/>
  <c r="AG379" i="2"/>
  <c r="BK487" i="4"/>
  <c r="AG350" i="2"/>
  <c r="BK350" i="4"/>
  <c r="AG250" i="2"/>
  <c r="BK513" i="4"/>
  <c r="AG370" i="2"/>
  <c r="BK356" i="4"/>
  <c r="AG253" i="2"/>
  <c r="BK486" i="4"/>
  <c r="AG349" i="2"/>
  <c r="BK461" i="4"/>
  <c r="AG330" i="2"/>
  <c r="BK610" i="4"/>
  <c r="AG440" i="2"/>
  <c r="BK635" i="4"/>
  <c r="AG459" i="2"/>
  <c r="BK597" i="4"/>
  <c r="AG430" i="2"/>
  <c r="BK708" i="4"/>
  <c r="AG510" i="2"/>
  <c r="BK707" i="4"/>
  <c r="AG509" i="2"/>
  <c r="BK858" i="4"/>
  <c r="AG619" i="2"/>
  <c r="BK846" i="4"/>
  <c r="AG610" i="2"/>
  <c r="BK434" i="4"/>
  <c r="AG313" i="2"/>
  <c r="BK382" i="4"/>
  <c r="AG273" i="2"/>
  <c r="BK427" i="4"/>
  <c r="AG309" i="2"/>
  <c r="BK512" i="4"/>
  <c r="AG369" i="2"/>
  <c r="BK552" i="4"/>
  <c r="AG400" i="2"/>
  <c r="BK500" i="4"/>
  <c r="AG360" i="2"/>
  <c r="BK648" i="4"/>
  <c r="AG469" i="2"/>
  <c r="BK661" i="4"/>
  <c r="AG479" i="2"/>
  <c r="BK596" i="4"/>
  <c r="AG429" i="2"/>
  <c r="BK584" i="4"/>
  <c r="AG420" i="2"/>
  <c r="BK746" i="4"/>
  <c r="AG539" i="2"/>
  <c r="BK747" i="4"/>
  <c r="AG540" i="2"/>
  <c r="BK767" i="4"/>
  <c r="AG552" i="2"/>
  <c r="BK761" i="4"/>
  <c r="AG549" i="2"/>
  <c r="BK695" i="4"/>
  <c r="AG500" i="2"/>
  <c r="BK694" i="4"/>
  <c r="AG499" i="2"/>
  <c r="BK682" i="4"/>
  <c r="AG490" i="2"/>
  <c r="BK832" i="4"/>
  <c r="AG599" i="2"/>
  <c r="BK833" i="4"/>
  <c r="AG600" i="2"/>
  <c r="BK394" i="4"/>
  <c r="AG282" i="2"/>
  <c r="BK421" i="4"/>
  <c r="AG303" i="2"/>
  <c r="BK414" i="4"/>
  <c r="AG299" i="2"/>
  <c r="BK375" i="4"/>
  <c r="AG269" i="2"/>
  <c r="BK551" i="4"/>
  <c r="AG399" i="2"/>
  <c r="BK499" i="4"/>
  <c r="AG359" i="2"/>
  <c r="BK342" i="4"/>
  <c r="AG242" i="2"/>
  <c r="BK539" i="4"/>
  <c r="AG390" i="2"/>
  <c r="BK474" i="4"/>
  <c r="AG340" i="2"/>
  <c r="BK473" i="4"/>
  <c r="AG339" i="2"/>
  <c r="BK622" i="4"/>
  <c r="AG449" i="2"/>
  <c r="BK662" i="4"/>
  <c r="AG480" i="2"/>
  <c r="BK623" i="4"/>
  <c r="AG450" i="2"/>
  <c r="BK583" i="4"/>
  <c r="AG419" i="2"/>
  <c r="BK571" i="4"/>
  <c r="AG410" i="2"/>
  <c r="BK768" i="4"/>
  <c r="AG553" i="2"/>
  <c r="BK774" i="4"/>
  <c r="AG559" i="2"/>
  <c r="BK721" i="4"/>
  <c r="AG520" i="2"/>
  <c r="BK733" i="4"/>
  <c r="AG529" i="2"/>
  <c r="BK681" i="4"/>
  <c r="AG489" i="2"/>
  <c r="BK859" i="4"/>
  <c r="AG620" i="2"/>
  <c r="BK820" i="4"/>
  <c r="AG590" i="2"/>
  <c r="BK793" i="4"/>
  <c r="AG569" i="2"/>
  <c r="BK408" i="4"/>
  <c r="AG293" i="2"/>
  <c r="BK362" i="4"/>
  <c r="AG259" i="2"/>
  <c r="BK538" i="4"/>
  <c r="AG389" i="2"/>
  <c r="BK526" i="4"/>
  <c r="AG380" i="2"/>
  <c r="BK636" i="4"/>
  <c r="AG460" i="2"/>
  <c r="BK460" i="4"/>
  <c r="AG329" i="2"/>
  <c r="BK609" i="4"/>
  <c r="AG439" i="2"/>
  <c r="BK649" i="4"/>
  <c r="AG470" i="2"/>
  <c r="BK570" i="4"/>
  <c r="AG409" i="2"/>
  <c r="BK734" i="4"/>
  <c r="AG530" i="2"/>
  <c r="BK775" i="4"/>
  <c r="AG560" i="2"/>
  <c r="BK755" i="4"/>
  <c r="AG543" i="2"/>
  <c r="BK720" i="4"/>
  <c r="AG519" i="2"/>
  <c r="BK845" i="4"/>
  <c r="AG609" i="2"/>
  <c r="BK819" i="4"/>
  <c r="AG589" i="2"/>
  <c r="BK806" i="4"/>
  <c r="AG579" i="2"/>
  <c r="BK807" i="4"/>
  <c r="AG580" i="2"/>
  <c r="BK794" i="4"/>
  <c r="AG570" i="2"/>
  <c r="BK852" i="4"/>
  <c r="BK840"/>
  <c r="AG604" i="2"/>
  <c r="BK853" i="4"/>
  <c r="AG614" i="2"/>
  <c r="BK855" i="4"/>
  <c r="AG616" i="2"/>
  <c r="BK844" i="4"/>
  <c r="AG608" i="2"/>
  <c r="BK851" i="4"/>
  <c r="BK842"/>
  <c r="AG606" i="2"/>
  <c r="BK825" i="4"/>
  <c r="BK815"/>
  <c r="AG585" i="2"/>
  <c r="BK830" i="4"/>
  <c r="AG597" i="2"/>
  <c r="BK827" i="4"/>
  <c r="AG594" i="2"/>
  <c r="BK817" i="4"/>
  <c r="AG587" i="2"/>
  <c r="BK813" i="4"/>
  <c r="BK818"/>
  <c r="AG588" i="2"/>
  <c r="BK800" i="4"/>
  <c r="BK786"/>
  <c r="BK788"/>
  <c r="AG564" i="2"/>
  <c r="BK789" i="4"/>
  <c r="AG565" i="2"/>
  <c r="BK787" i="4"/>
  <c r="BK856"/>
  <c r="AG617" i="2"/>
  <c r="BK854" i="4"/>
  <c r="AG615" i="2"/>
  <c r="BK857" i="4"/>
  <c r="AG618" i="2"/>
  <c r="BK843" i="4"/>
  <c r="AG607" i="2"/>
  <c r="BK841" i="4"/>
  <c r="AG605" i="2"/>
  <c r="BK839" i="4"/>
  <c r="BK828"/>
  <c r="AG595" i="2"/>
  <c r="BK838" i="4"/>
  <c r="BK829"/>
  <c r="AG596" i="2"/>
  <c r="BK826" i="4"/>
  <c r="BK816"/>
  <c r="AG586" i="2"/>
  <c r="BK831" i="4"/>
  <c r="AG598" i="2"/>
  <c r="BK812" i="4"/>
  <c r="BK801"/>
  <c r="AG574" i="2"/>
  <c r="BK814" i="4"/>
  <c r="AG584" i="2"/>
  <c r="BK803" i="4"/>
  <c r="AG576" i="2"/>
  <c r="BK804" i="4"/>
  <c r="AG577" i="2"/>
  <c r="BK790" i="4"/>
  <c r="AG566" i="2"/>
  <c r="BK805" i="4"/>
  <c r="AG578" i="2"/>
  <c r="BK802" i="4"/>
  <c r="AG575" i="2"/>
  <c r="BK792" i="4"/>
  <c r="AG568" i="2"/>
  <c r="BK799" i="4"/>
  <c r="BK791"/>
  <c r="AG567" i="2"/>
  <c r="BK428" i="4"/>
  <c r="AG296" i="2"/>
  <c r="BK411" i="4"/>
  <c r="AG267" i="2"/>
  <c r="BK373" i="4"/>
  <c r="AG317" i="2"/>
  <c r="BK438" i="4"/>
  <c r="AG277" i="2"/>
  <c r="BK386" i="4"/>
  <c r="AG314" i="2"/>
  <c r="BK435" i="4"/>
  <c r="BK441"/>
  <c r="AG306" i="2"/>
  <c r="BK424" i="4"/>
  <c r="BK389"/>
  <c r="BK368"/>
  <c r="AG287" i="2"/>
  <c r="BK399" i="4"/>
  <c r="AG298" i="2"/>
  <c r="BK413" i="4"/>
  <c r="AG284" i="2"/>
  <c r="BK396" i="4"/>
  <c r="AG256" i="2"/>
  <c r="BK359" i="4"/>
  <c r="AG295" i="2"/>
  <c r="BK410" i="4"/>
  <c r="AG266" i="2"/>
  <c r="BK372" i="4"/>
  <c r="AG316" i="2"/>
  <c r="BK437" i="4"/>
  <c r="BK420"/>
  <c r="BK402"/>
  <c r="AG276" i="2"/>
  <c r="BK385" i="4"/>
  <c r="AG258" i="2"/>
  <c r="BK361" i="4"/>
  <c r="AG308" i="2"/>
  <c r="BK430" i="4"/>
  <c r="AG297" i="2"/>
  <c r="BK412" i="4"/>
  <c r="AG268" i="2"/>
  <c r="BK378" i="4"/>
  <c r="AG294" i="2"/>
  <c r="BK409" i="4"/>
  <c r="AG305" i="2"/>
  <c r="BK423" i="4"/>
  <c r="BK349"/>
  <c r="AG365" i="2"/>
  <c r="BK508" i="4"/>
  <c r="AG396" i="2"/>
  <c r="BK548" i="4"/>
  <c r="BK531"/>
  <c r="AG355" i="2"/>
  <c r="BK495" i="4"/>
  <c r="AG387" i="2"/>
  <c r="BK536" i="4"/>
  <c r="BK519"/>
  <c r="BK479"/>
  <c r="AG244" i="2"/>
  <c r="BK344" i="4"/>
  <c r="AG378" i="2"/>
  <c r="BK524" i="4"/>
  <c r="AG364" i="2"/>
  <c r="BK507" i="4"/>
  <c r="AG358" i="2"/>
  <c r="BK498" i="4"/>
  <c r="AG344" i="2"/>
  <c r="BK481" i="4"/>
  <c r="AG477" i="2"/>
  <c r="BK659" i="4"/>
  <c r="BK642"/>
  <c r="AG446" i="2"/>
  <c r="BK619" i="4"/>
  <c r="AG478" i="2"/>
  <c r="BK660" i="4"/>
  <c r="BK615"/>
  <c r="AG475" i="2"/>
  <c r="BK657" i="4"/>
  <c r="AG457" i="2"/>
  <c r="BK633" i="4"/>
  <c r="AG327" i="2"/>
  <c r="BK458" i="4"/>
  <c r="BK654"/>
  <c r="AG458" i="2"/>
  <c r="BK634" i="4"/>
  <c r="AG444" i="2"/>
  <c r="BK617" i="4"/>
  <c r="AG418" i="2"/>
  <c r="BK582" i="4"/>
  <c r="BK563"/>
  <c r="AG425" i="2"/>
  <c r="BK592" i="4"/>
  <c r="AG416" i="2"/>
  <c r="BK580" i="4"/>
  <c r="AG437" i="2"/>
  <c r="BK607" i="4"/>
  <c r="BK590"/>
  <c r="AG544" i="2"/>
  <c r="BK756" i="4"/>
  <c r="AG508" i="2"/>
  <c r="BK706" i="4"/>
  <c r="AG534" i="2"/>
  <c r="BK741" i="4"/>
  <c r="AG518" i="2"/>
  <c r="BK719" i="4"/>
  <c r="AG548" i="2"/>
  <c r="BK760" i="4"/>
  <c r="BK740"/>
  <c r="BK714"/>
  <c r="AG545" i="2"/>
  <c r="BK757" i="4"/>
  <c r="BK739"/>
  <c r="AG507" i="2"/>
  <c r="BK705" i="4"/>
  <c r="BK675"/>
  <c r="AG497" i="2"/>
  <c r="BK692" i="4"/>
  <c r="AG535" i="2"/>
  <c r="BK742" i="4"/>
  <c r="AG495" i="2"/>
  <c r="BK690" i="4"/>
  <c r="AG486" i="2"/>
  <c r="BK678" i="4"/>
  <c r="BK433"/>
  <c r="BK415"/>
  <c r="AG286" i="2"/>
  <c r="BK398" i="4"/>
  <c r="BK381"/>
  <c r="AG307" i="2"/>
  <c r="BK425" i="4"/>
  <c r="AG318" i="2"/>
  <c r="BK439" i="4"/>
  <c r="AG304" i="2"/>
  <c r="BK422" i="4"/>
  <c r="AG278" i="2"/>
  <c r="BK387" i="4"/>
  <c r="AG264" i="2"/>
  <c r="BK370" i="4"/>
  <c r="AG315" i="2"/>
  <c r="BK436" i="4"/>
  <c r="BK401"/>
  <c r="AG275" i="2"/>
  <c r="BK384" i="4"/>
  <c r="AG257" i="2"/>
  <c r="BK360" i="4"/>
  <c r="AG245" i="2"/>
  <c r="BK345" i="4"/>
  <c r="AG375" i="2"/>
  <c r="BK521" i="4"/>
  <c r="AG345" i="2"/>
  <c r="BK482" i="4"/>
  <c r="AG246" i="2"/>
  <c r="BK346" i="4"/>
  <c r="BK544"/>
  <c r="AG366" i="2"/>
  <c r="BK509" i="4"/>
  <c r="AG397" i="2"/>
  <c r="BK549" i="4"/>
  <c r="BK532"/>
  <c r="AG356" i="2"/>
  <c r="BK496" i="4"/>
  <c r="AG254" i="2"/>
  <c r="BK357" i="4"/>
  <c r="AG388" i="2"/>
  <c r="BK537" i="4"/>
  <c r="AG374" i="2"/>
  <c r="BK520" i="4"/>
  <c r="BK480"/>
  <c r="AG354" i="2"/>
  <c r="BK494" i="4"/>
  <c r="AG328" i="2"/>
  <c r="BK459" i="4"/>
  <c r="BK655"/>
  <c r="AG474" i="2"/>
  <c r="BK656" i="4"/>
  <c r="AG456" i="2"/>
  <c r="BK632" i="4"/>
  <c r="AG326" i="2"/>
  <c r="BK457" i="4"/>
  <c r="BK628"/>
  <c r="AG337" i="2"/>
  <c r="BK471" i="4"/>
  <c r="BK454"/>
  <c r="BK629"/>
  <c r="AG468" i="2"/>
  <c r="BK647" i="4"/>
  <c r="AG454" i="2"/>
  <c r="BK630" i="4"/>
  <c r="AG428" i="2"/>
  <c r="BK595" i="4"/>
  <c r="AG414" i="2"/>
  <c r="BK578" i="4"/>
  <c r="AG435" i="2"/>
  <c r="BK605" i="4"/>
  <c r="AG426" i="2"/>
  <c r="BK593" i="4"/>
  <c r="BK576"/>
  <c r="BK603"/>
  <c r="AG406" i="2"/>
  <c r="BK567" i="4"/>
  <c r="AG546" i="2"/>
  <c r="BK758" i="4"/>
  <c r="AG524" i="2"/>
  <c r="BK728" i="4"/>
  <c r="AG547" i="2"/>
  <c r="BK759" i="4"/>
  <c r="AG526" i="2"/>
  <c r="BK730" i="4"/>
  <c r="BK713"/>
  <c r="AG528" i="2"/>
  <c r="BK732" i="4"/>
  <c r="BK727"/>
  <c r="AG506" i="2"/>
  <c r="BK704" i="4"/>
  <c r="AG485" i="2"/>
  <c r="BK677" i="4"/>
  <c r="BK700"/>
  <c r="BK701"/>
  <c r="AG504" i="2"/>
  <c r="BK702" i="4"/>
  <c r="AG505" i="2"/>
  <c r="BK703" i="4"/>
  <c r="BK688"/>
  <c r="BK674"/>
  <c r="BK369"/>
  <c r="AG288" i="2"/>
  <c r="BK400" i="4"/>
  <c r="AG274" i="2"/>
  <c r="BK383" i="4"/>
  <c r="AG285" i="2"/>
  <c r="BK397" i="4"/>
  <c r="AG255" i="2"/>
  <c r="BK358" i="4"/>
  <c r="AG385" i="2"/>
  <c r="BK534" i="4"/>
  <c r="AG376" i="2"/>
  <c r="BK522" i="4"/>
  <c r="BK505"/>
  <c r="AG346" i="2"/>
  <c r="BK483" i="4"/>
  <c r="AG247" i="2"/>
  <c r="BK347" i="4"/>
  <c r="BK545"/>
  <c r="AG367" i="2"/>
  <c r="BK510" i="4"/>
  <c r="AG398" i="2"/>
  <c r="BK550" i="4"/>
  <c r="AG384" i="2"/>
  <c r="BK533" i="4"/>
  <c r="AG357" i="2"/>
  <c r="BK497" i="4"/>
  <c r="AG338" i="2"/>
  <c r="BK472" i="4"/>
  <c r="AG324" i="2"/>
  <c r="BK455" i="4"/>
  <c r="AG455" i="2"/>
  <c r="BK631" i="4"/>
  <c r="AG325" i="2"/>
  <c r="BK456" i="4"/>
  <c r="AG436" i="2"/>
  <c r="BK606" i="4"/>
  <c r="BK453"/>
  <c r="AG466" i="2"/>
  <c r="BK645" i="4"/>
  <c r="BK467"/>
  <c r="AG467" i="2"/>
  <c r="BK646" i="4"/>
  <c r="AG464" i="2"/>
  <c r="BK643" i="4"/>
  <c r="AG438" i="2"/>
  <c r="BK608" i="4"/>
  <c r="AG424" i="2"/>
  <c r="BK591" i="4"/>
  <c r="BK564"/>
  <c r="BK589"/>
  <c r="AG417" i="2"/>
  <c r="BK581" i="4"/>
  <c r="AG408" i="2"/>
  <c r="BK569" i="4"/>
  <c r="AG538" i="2"/>
  <c r="BK745" i="4"/>
  <c r="BK754"/>
  <c r="AG527" i="2"/>
  <c r="BK731" i="4"/>
  <c r="BK726"/>
  <c r="AG498" i="2"/>
  <c r="BK693" i="4"/>
  <c r="AG515" i="2"/>
  <c r="BK716" i="4"/>
  <c r="BK687"/>
  <c r="BK407"/>
  <c r="BK363"/>
  <c r="AG265" i="2"/>
  <c r="BK371" i="4"/>
  <c r="AG395" i="2"/>
  <c r="BK547" i="4"/>
  <c r="BK493"/>
  <c r="BK355"/>
  <c r="AG386" i="2"/>
  <c r="BK535" i="4"/>
  <c r="BK518"/>
  <c r="BK343"/>
  <c r="AG377" i="2"/>
  <c r="BK523" i="4"/>
  <c r="BK506"/>
  <c r="AG347" i="2"/>
  <c r="BK484" i="4"/>
  <c r="AG248" i="2"/>
  <c r="BK348" i="4"/>
  <c r="AG394" i="2"/>
  <c r="BK546" i="4"/>
  <c r="AG368" i="2"/>
  <c r="BK511" i="4"/>
  <c r="BK492"/>
  <c r="AG336" i="2"/>
  <c r="BK470" i="4"/>
  <c r="AG348" i="2"/>
  <c r="BK485" i="4"/>
  <c r="AG334" i="2"/>
  <c r="BK468" i="4"/>
  <c r="AG335" i="2"/>
  <c r="BK469" i="4"/>
  <c r="AG465" i="2"/>
  <c r="BK644" i="4"/>
  <c r="AG447" i="2"/>
  <c r="BK620" i="4"/>
  <c r="BK466"/>
  <c r="BK616"/>
  <c r="AG476" i="2"/>
  <c r="BK658" i="4"/>
  <c r="BK641"/>
  <c r="AG445" i="2"/>
  <c r="BK618" i="4"/>
  <c r="AG448" i="2"/>
  <c r="BK621" i="4"/>
  <c r="AG434" i="2"/>
  <c r="BK604" i="4"/>
  <c r="AG407" i="2"/>
  <c r="BK568" i="4"/>
  <c r="AG415" i="2"/>
  <c r="BK579" i="4"/>
  <c r="BK602"/>
  <c r="AG405" i="2"/>
  <c r="BK566" i="4"/>
  <c r="AG427" i="2"/>
  <c r="BK594" i="4"/>
  <c r="BK577"/>
  <c r="AG404" i="2"/>
  <c r="BK565" i="4"/>
  <c r="BK762"/>
  <c r="AG554" i="2"/>
  <c r="BK769" i="4"/>
  <c r="AG536" i="2"/>
  <c r="BK743" i="4"/>
  <c r="AG517" i="2"/>
  <c r="BK718" i="4"/>
  <c r="AG537" i="2"/>
  <c r="BK744" i="4"/>
  <c r="AG516" i="2"/>
  <c r="BK717" i="4"/>
  <c r="AG514" i="2"/>
  <c r="BK715" i="4"/>
  <c r="AG494" i="2"/>
  <c r="BK689" i="4"/>
  <c r="AG488" i="2"/>
  <c r="BK680" i="4"/>
  <c r="AG487" i="2"/>
  <c r="BK679" i="4"/>
  <c r="AG496" i="2"/>
  <c r="BK691" i="4"/>
  <c r="AG525" i="2"/>
  <c r="BK729" i="4"/>
  <c r="AG484" i="2"/>
  <c r="BK676" i="4"/>
  <c r="BL269"/>
  <c r="BL295"/>
  <c r="AG555" i="2"/>
  <c r="AG556"/>
  <c r="AG558"/>
  <c r="BL282" i="4"/>
  <c r="BL256"/>
  <c r="BL321"/>
  <c r="BL243"/>
  <c r="BP13"/>
  <c r="BQ516"/>
  <c r="BL837" l="1"/>
  <c r="BL850"/>
  <c r="BL824"/>
  <c r="BL798"/>
  <c r="BL785"/>
  <c r="BL575"/>
  <c r="BL811"/>
  <c r="BL432"/>
  <c r="BL406"/>
  <c r="BL341"/>
  <c r="BL380"/>
  <c r="BL738"/>
  <c r="BL753"/>
  <c r="BL653"/>
  <c r="BL393"/>
  <c r="BL419"/>
  <c r="BL354"/>
  <c r="BL588"/>
  <c r="BL562"/>
  <c r="BL601"/>
  <c r="BL491"/>
  <c r="BL673"/>
  <c r="BL627"/>
  <c r="BL465"/>
  <c r="BL452"/>
  <c r="BL699"/>
  <c r="BL725"/>
  <c r="BL478"/>
  <c r="BL530"/>
  <c r="BL517"/>
  <c r="BL504"/>
  <c r="BL712"/>
  <c r="BL543"/>
  <c r="BL686"/>
  <c r="BL640"/>
  <c r="BL614"/>
  <c r="BL367"/>
  <c r="BL308"/>
  <c r="BL766"/>
  <c r="BP516"/>
  <c r="BP196"/>
  <c r="BP9"/>
  <c r="M878" l="1"/>
</calcChain>
</file>

<file path=xl/sharedStrings.xml><?xml version="1.0" encoding="utf-8"?>
<sst xmlns="http://schemas.openxmlformats.org/spreadsheetml/2006/main" count="708" uniqueCount="209">
  <si>
    <t>AİT OLDUĞU AY</t>
  </si>
  <si>
    <t>MAAŞ</t>
  </si>
  <si>
    <t>ÜCRET</t>
  </si>
  <si>
    <t>KURUMU :</t>
  </si>
  <si>
    <t>BÜTÇE YILI</t>
  </si>
  <si>
    <t>PAZT.</t>
  </si>
  <si>
    <t>SALI</t>
  </si>
  <si>
    <t>ÇRŞ</t>
  </si>
  <si>
    <t>PERŞ</t>
  </si>
  <si>
    <t>CUMA</t>
  </si>
  <si>
    <t>CUMARTESI</t>
  </si>
  <si>
    <t>PAZAR</t>
  </si>
  <si>
    <t>TOPLAM</t>
  </si>
  <si>
    <t>CUMARTESİ</t>
  </si>
  <si>
    <t>S.
N.</t>
  </si>
  <si>
    <t>GÖREVİ</t>
  </si>
  <si>
    <t>Girilen Saat Ç.</t>
  </si>
  <si>
    <t>GÜNLÜK OKUTULAN DERS SAATLERİ</t>
  </si>
  <si>
    <t>Ay. İçin. Ok.Ders S.</t>
  </si>
  <si>
    <t>Sb</t>
  </si>
  <si>
    <t>Öğ</t>
  </si>
  <si>
    <t>T</t>
  </si>
  <si>
    <t>ÖĞRT.</t>
  </si>
  <si>
    <t>1.SAYFA</t>
  </si>
  <si>
    <t xml:space="preserve">ayına ait ekders puantaj çizelgesidir. Tahakkuk esas olmak üzere kayıtlarımıza esas olarak </t>
  </si>
  <si>
    <t>2.SAYFA</t>
  </si>
  <si>
    <t>düzenlendiği tasdik olunur.</t>
  </si>
  <si>
    <t>3.SAYFA</t>
  </si>
  <si>
    <t>4.SAYFA</t>
  </si>
  <si>
    <t>Okul Müdürü</t>
  </si>
  <si>
    <t>TCKN</t>
  </si>
  <si>
    <t>Veri Tip</t>
  </si>
  <si>
    <t>Gun1</t>
  </si>
  <si>
    <t>Gun2</t>
  </si>
  <si>
    <t>Gun3</t>
  </si>
  <si>
    <t>Gun4</t>
  </si>
  <si>
    <t>Gun5</t>
  </si>
  <si>
    <t>Gun6</t>
  </si>
  <si>
    <t>Gun7</t>
  </si>
  <si>
    <t>Gun8</t>
  </si>
  <si>
    <t>Gun9</t>
  </si>
  <si>
    <t>Gun10</t>
  </si>
  <si>
    <t>Gun11</t>
  </si>
  <si>
    <t>Gun12</t>
  </si>
  <si>
    <t>Gun13</t>
  </si>
  <si>
    <t>Gun14</t>
  </si>
  <si>
    <t>Gun15</t>
  </si>
  <si>
    <t>Gun16</t>
  </si>
  <si>
    <t>Gun17</t>
  </si>
  <si>
    <t>Gun18</t>
  </si>
  <si>
    <t>Gun19</t>
  </si>
  <si>
    <t>Gun20</t>
  </si>
  <si>
    <t>Gun21</t>
  </si>
  <si>
    <t>Gun22</t>
  </si>
  <si>
    <t>Gun23</t>
  </si>
  <si>
    <t>Gun24</t>
  </si>
  <si>
    <t>Gun25</t>
  </si>
  <si>
    <t>Gun26</t>
  </si>
  <si>
    <t>Gun27</t>
  </si>
  <si>
    <t>Gun28</t>
  </si>
  <si>
    <t xml:space="preserve">         Okulumuzda ekders ücretine hak kazanan öğretmenlerin</t>
  </si>
  <si>
    <t>AÇIKLAMALAR</t>
  </si>
  <si>
    <t>İMZA</t>
  </si>
  <si>
    <t>Gun29</t>
  </si>
  <si>
    <t>Gun30</t>
  </si>
  <si>
    <t>Gun31</t>
  </si>
  <si>
    <t>ÖĞRENİM DURUMU</t>
  </si>
  <si>
    <t>DERS PROGRAMI</t>
  </si>
  <si>
    <t>HAFTA</t>
  </si>
  <si>
    <t>TC KİMLİK NO  ADI SOYADI</t>
  </si>
  <si>
    <t>TC KİMLİK</t>
  </si>
  <si>
    <t>AD SOYAD</t>
  </si>
  <si>
    <t>LİSANS</t>
  </si>
  <si>
    <t>TEK.ÖĞRT.</t>
  </si>
  <si>
    <t>MÜD. YARD.</t>
  </si>
  <si>
    <t>Maaş Karşılığı</t>
  </si>
  <si>
    <t>Saat</t>
  </si>
  <si>
    <t>Maaş Karş.</t>
  </si>
  <si>
    <t>5.SAYFA</t>
  </si>
  <si>
    <t>6.SAYFA</t>
  </si>
  <si>
    <t>7.SAYFA</t>
  </si>
  <si>
    <t>8.SAYFA</t>
  </si>
  <si>
    <t>Kurumu</t>
  </si>
  <si>
    <t>İSİM SOYİSİM54</t>
  </si>
  <si>
    <t>İSİM SOYİSİM55</t>
  </si>
  <si>
    <t>GOREVI</t>
  </si>
  <si>
    <t>PRŞ</t>
  </si>
  <si>
    <t>CMTS</t>
  </si>
  <si>
    <t>PZTS</t>
  </si>
  <si>
    <t>PZR</t>
  </si>
  <si>
    <t>Düzenleyen</t>
  </si>
  <si>
    <t>Kurum Müdürü</t>
  </si>
  <si>
    <t>Düzenleyen Unvan</t>
  </si>
  <si>
    <t>BÖLÜM ŞEFİ</t>
  </si>
  <si>
    <t>YÜKSEK LİSANS</t>
  </si>
  <si>
    <t>ÖĞRETMEN</t>
  </si>
  <si>
    <t>DAL ŞEFİ</t>
  </si>
  <si>
    <t>REHBER ÖĞRT.</t>
  </si>
  <si>
    <t>MÜD. BAŞYARD.</t>
  </si>
  <si>
    <t>İSİM SOYİSİM57</t>
  </si>
  <si>
    <t>İSİM SOYİSİM58</t>
  </si>
  <si>
    <t>İSİM SOYİSİM59</t>
  </si>
  <si>
    <t>İSİM SOYİSİM60</t>
  </si>
  <si>
    <t>İSİM SOYİSİM61</t>
  </si>
  <si>
    <t>İSİM SOYİSİM62</t>
  </si>
  <si>
    <t>İSİM SOYİSİM63</t>
  </si>
  <si>
    <t>İSİM SOYİSİM64</t>
  </si>
  <si>
    <t>İSİM SOYİSİM65</t>
  </si>
  <si>
    <t>İSİM SOYİSİM66</t>
  </si>
  <si>
    <t>İSİM SOYİSİM67</t>
  </si>
  <si>
    <t>İSİM SOYİSİM68</t>
  </si>
  <si>
    <t>İSİM SOYİSİM69</t>
  </si>
  <si>
    <t>İSİM SOYİSİM70</t>
  </si>
  <si>
    <t>İSİM SOYİSİM71</t>
  </si>
  <si>
    <t>İSİM SOYİSİM72</t>
  </si>
  <si>
    <t>İSİM SOYİSİM73</t>
  </si>
  <si>
    <t>İSİM SOYİSİM74</t>
  </si>
  <si>
    <t>İSİM SOYİSİM75</t>
  </si>
  <si>
    <t>İSİM SOYİSİM76</t>
  </si>
  <si>
    <t>İSİM SOYİSİM77</t>
  </si>
  <si>
    <t>İSİM SOYİSİM78</t>
  </si>
  <si>
    <t>İSİM SOYİSİM79</t>
  </si>
  <si>
    <t>İSİM SOYİSİM80</t>
  </si>
  <si>
    <t>Gündüz</t>
  </si>
  <si>
    <t>Gece</t>
  </si>
  <si>
    <t>%25 Fazla Günd.</t>
  </si>
  <si>
    <t>%25 Fazla Gece</t>
  </si>
  <si>
    <t>Belleticilik</t>
  </si>
  <si>
    <t>Sınav Görevi</t>
  </si>
  <si>
    <t>Egzersiz</t>
  </si>
  <si>
    <t>Hizmetiçi</t>
  </si>
  <si>
    <t>Ekders Yer Günd.</t>
  </si>
  <si>
    <t>Ekders Yer Gece</t>
  </si>
  <si>
    <t>Ekders Yer %25Günd.</t>
  </si>
  <si>
    <t>Ekders Yer %25Gece</t>
  </si>
  <si>
    <t>Atış Eğitim</t>
  </si>
  <si>
    <t>Cezaevleri</t>
  </si>
  <si>
    <t>Kurs Günd.</t>
  </si>
  <si>
    <t>Kurs Gece</t>
  </si>
  <si>
    <t>Planlama</t>
  </si>
  <si>
    <t>Koor.</t>
  </si>
  <si>
    <t>VeriTip</t>
  </si>
  <si>
    <t>İsim</t>
  </si>
  <si>
    <t>Toplananlar-1</t>
  </si>
  <si>
    <t>Gece/H.S.</t>
  </si>
  <si>
    <t>Sınav</t>
  </si>
  <si>
    <t>Bellet.</t>
  </si>
  <si>
    <t>Rehberlik</t>
  </si>
  <si>
    <t>%25FazGec</t>
  </si>
  <si>
    <t>İSİM SOYİSİM1</t>
  </si>
  <si>
    <t>İSİM SOYİSİM2</t>
  </si>
  <si>
    <t>İSİM SOYİSİM3</t>
  </si>
  <si>
    <t>İSİM SOYİSİM4</t>
  </si>
  <si>
    <t>İSİM SOYİSİM5</t>
  </si>
  <si>
    <t>İSİM SOYİSİM6</t>
  </si>
  <si>
    <t>İSİM SOYİSİM7</t>
  </si>
  <si>
    <t>İSİM SOYİSİM8</t>
  </si>
  <si>
    <t>İSİM SOYİSİM9</t>
  </si>
  <si>
    <t>İSİM SOYİSİM10</t>
  </si>
  <si>
    <t>İSİM SOYİSİM11</t>
  </si>
  <si>
    <t>İSİM SOYİSİM12</t>
  </si>
  <si>
    <t>İSİM SOYİSİM13</t>
  </si>
  <si>
    <t>İSİM SOYİSİM14</t>
  </si>
  <si>
    <t>İSİM SOYİSİM15</t>
  </si>
  <si>
    <t>İSİM SOYİSİM16</t>
  </si>
  <si>
    <t>İSİM SOYİSİM17</t>
  </si>
  <si>
    <t>İSİM SOYİSİM18</t>
  </si>
  <si>
    <t>İSİM SOYİSİM19</t>
  </si>
  <si>
    <t>İSİM SOYİSİM20</t>
  </si>
  <si>
    <t>İSİM SOYİSİM21</t>
  </si>
  <si>
    <t>İSİM SOYİSİM22</t>
  </si>
  <si>
    <t>İSİM SOYİSİM23</t>
  </si>
  <si>
    <t>İSİM SOYİSİM24</t>
  </si>
  <si>
    <t>İSİM SOYİSİM25</t>
  </si>
  <si>
    <t>İSİM SOYİSİM26</t>
  </si>
  <si>
    <t>İSİM SOYİSİM27</t>
  </si>
  <si>
    <t>İSİM SOYİSİM28</t>
  </si>
  <si>
    <t>İSİM SOYİSİM29</t>
  </si>
  <si>
    <t>İSİM SOYİSİM30</t>
  </si>
  <si>
    <t>İSİM SOYİSİM31</t>
  </si>
  <si>
    <t>İSİM SOYİSİM32</t>
  </si>
  <si>
    <t>İSİM SOYİSİM33</t>
  </si>
  <si>
    <t>İSİM SOYİSİM34</t>
  </si>
  <si>
    <t>İSİM SOYİSİM35</t>
  </si>
  <si>
    <t>İSİM SOYİSİM36</t>
  </si>
  <si>
    <t>İSİM SOYİSİM37</t>
  </si>
  <si>
    <t>İSİM SOYİSİM38</t>
  </si>
  <si>
    <t>İSİM SOYİSİM39</t>
  </si>
  <si>
    <t>İSİM SOYİSİM40</t>
  </si>
  <si>
    <t>İSİM SOYİSİM41</t>
  </si>
  <si>
    <t>İSİM SOYİSİM42</t>
  </si>
  <si>
    <t>İSİM SOYİSİM43</t>
  </si>
  <si>
    <t>İSİM SOYİSİM44</t>
  </si>
  <si>
    <t>İSİM SOYİSİM45</t>
  </si>
  <si>
    <t>İSİM SOYİSİM46</t>
  </si>
  <si>
    <t>İSİM SOYİSİM47</t>
  </si>
  <si>
    <t>İSİM SOYİSİM48</t>
  </si>
  <si>
    <t>İSİM SOYİSİM49</t>
  </si>
  <si>
    <t>İSİM SOYİSİM50</t>
  </si>
  <si>
    <t>İSİM SOYİSİM51</t>
  </si>
  <si>
    <t>İSİM SOYİSİM52</t>
  </si>
  <si>
    <t>İSİM SOYİSİM53</t>
  </si>
  <si>
    <t>İSİM SOYİSİM56</t>
  </si>
  <si>
    <t xml:space="preserve">Soma Fatma Aliye Mesleki Ve Teknik Anadolu Lisesi </t>
  </si>
  <si>
    <t>Müdür Yardımcısı</t>
  </si>
  <si>
    <t>Ali KAZAK</t>
  </si>
  <si>
    <t>%25F.</t>
  </si>
  <si>
    <t>Barış AYGÖREN</t>
  </si>
  <si>
    <t>Nöbet</t>
  </si>
</sst>
</file>

<file path=xl/styles.xml><?xml version="1.0" encoding="utf-8"?>
<styleSheet xmlns="http://schemas.openxmlformats.org/spreadsheetml/2006/main">
  <numFmts count="4">
    <numFmt numFmtId="164" formatCode="dd\/mm\/yyyy"/>
    <numFmt numFmtId="165" formatCode="[$-41F]mmmm\ ;@"/>
    <numFmt numFmtId="166" formatCode="yyyy"/>
    <numFmt numFmtId="167" formatCode="d;@"/>
  </numFmts>
  <fonts count="18"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7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7"/>
      <color indexed="8"/>
      <name val="Calibri"/>
      <family val="2"/>
      <charset val="162"/>
    </font>
    <font>
      <b/>
      <sz val="5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6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 textRotation="90"/>
    </xf>
    <xf numFmtId="0" fontId="1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7" fontId="11" fillId="0" borderId="49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8" fillId="0" borderId="41" xfId="0" applyFont="1" applyBorder="1" applyAlignment="1">
      <alignment horizontal="left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left" vertical="center" shrinkToFit="1"/>
    </xf>
    <xf numFmtId="0" fontId="1" fillId="0" borderId="6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84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1" fillId="0" borderId="66" xfId="0" applyFont="1" applyBorder="1" applyAlignment="1">
      <alignment horizontal="right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vertical="center"/>
    </xf>
    <xf numFmtId="0" fontId="1" fillId="0" borderId="90" xfId="0" applyFont="1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2" fillId="0" borderId="48" xfId="0" applyFont="1" applyBorder="1" applyAlignment="1">
      <alignment vertical="center" wrapText="1" shrinkToFit="1"/>
    </xf>
    <xf numFmtId="0" fontId="1" fillId="0" borderId="0" xfId="0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textRotation="255"/>
    </xf>
    <xf numFmtId="0" fontId="1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4" fillId="0" borderId="9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justify"/>
    </xf>
    <xf numFmtId="0" fontId="4" fillId="0" borderId="9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" fillId="0" borderId="8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4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1" fillId="0" borderId="43" xfId="0" applyFont="1" applyBorder="1" applyAlignment="1">
      <alignment vertical="center"/>
    </xf>
    <xf numFmtId="165" fontId="1" fillId="0" borderId="93" xfId="0" applyNumberFormat="1" applyFont="1" applyBorder="1" applyAlignment="1">
      <alignment vertical="center"/>
    </xf>
    <xf numFmtId="165" fontId="1" fillId="0" borderId="98" xfId="0" applyNumberFormat="1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60" xfId="0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166" fontId="1" fillId="0" borderId="60" xfId="0" applyNumberFormat="1" applyFont="1" applyBorder="1" applyAlignment="1">
      <alignment vertical="center"/>
    </xf>
    <xf numFmtId="166" fontId="1" fillId="0" borderId="101" xfId="0" applyNumberFormat="1" applyFont="1" applyBorder="1" applyAlignment="1">
      <alignment vertical="center"/>
    </xf>
    <xf numFmtId="0" fontId="0" fillId="0" borderId="0" xfId="0" applyBorder="1"/>
    <xf numFmtId="0" fontId="1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left" vertical="center" shrinkToFit="1"/>
    </xf>
    <xf numFmtId="165" fontId="1" fillId="0" borderId="8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1" fillId="0" borderId="60" xfId="0" applyFont="1" applyBorder="1" applyAlignment="1">
      <alignment horizontal="center" vertical="center" textRotation="255" shrinkToFit="1"/>
    </xf>
    <xf numFmtId="0" fontId="11" fillId="0" borderId="60" xfId="0" applyFont="1" applyBorder="1" applyAlignment="1">
      <alignment horizontal="center" vertical="justify"/>
    </xf>
    <xf numFmtId="0" fontId="1" fillId="0" borderId="60" xfId="0" applyFont="1" applyBorder="1" applyAlignment="1">
      <alignment horizontal="center" textRotation="90"/>
    </xf>
    <xf numFmtId="0" fontId="4" fillId="0" borderId="92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 shrinkToFit="1"/>
    </xf>
    <xf numFmtId="0" fontId="1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right" vertical="center"/>
    </xf>
    <xf numFmtId="166" fontId="1" fillId="0" borderId="70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167" fontId="11" fillId="0" borderId="10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 shrinkToFit="1"/>
    </xf>
    <xf numFmtId="0" fontId="1" fillId="0" borderId="49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5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7" xfId="0" applyFont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1" fillId="0" borderId="94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94" xfId="0" applyFont="1" applyBorder="1" applyAlignment="1">
      <alignment horizontal="center" textRotation="90"/>
    </xf>
    <xf numFmtId="0" fontId="2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8" fillId="0" borderId="4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11" fillId="0" borderId="0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97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3" xfId="0" applyFont="1" applyBorder="1" applyAlignment="1">
      <alignment horizontal="left"/>
    </xf>
    <xf numFmtId="1" fontId="6" fillId="0" borderId="98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101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66" fontId="1" fillId="0" borderId="68" xfId="0" applyNumberFormat="1" applyFont="1" applyBorder="1" applyAlignment="1">
      <alignment horizontal="left" vertical="center"/>
    </xf>
    <xf numFmtId="166" fontId="1" fillId="0" borderId="60" xfId="0" applyNumberFormat="1" applyFont="1" applyBorder="1" applyAlignment="1">
      <alignment horizontal="left" vertical="center"/>
    </xf>
    <xf numFmtId="0" fontId="1" fillId="0" borderId="3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1" fillId="0" borderId="40" xfId="0" applyFont="1" applyBorder="1" applyAlignment="1">
      <alignment horizontal="left" textRotation="90" shrinkToFit="1"/>
    </xf>
    <xf numFmtId="0" fontId="0" fillId="0" borderId="15" xfId="0" applyBorder="1" applyAlignment="1">
      <alignment textRotation="90" shrinkToFit="1"/>
    </xf>
    <xf numFmtId="0" fontId="0" fillId="0" borderId="48" xfId="0" applyBorder="1" applyAlignment="1">
      <alignment textRotation="90" shrinkToFit="1"/>
    </xf>
    <xf numFmtId="0" fontId="8" fillId="0" borderId="4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textRotation="90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4" xfId="0" applyFont="1" applyBorder="1" applyAlignment="1">
      <alignment horizontal="center" textRotation="90" wrapText="1"/>
    </xf>
    <xf numFmtId="0" fontId="10" fillId="0" borderId="46" xfId="0" applyFont="1" applyBorder="1" applyAlignment="1">
      <alignment horizontal="center" textRotation="90" wrapText="1"/>
    </xf>
    <xf numFmtId="0" fontId="10" fillId="0" borderId="50" xfId="0" applyFont="1" applyBorder="1" applyAlignment="1">
      <alignment horizontal="center" textRotation="90" wrapText="1"/>
    </xf>
    <xf numFmtId="0" fontId="10" fillId="0" borderId="72" xfId="0" applyFont="1" applyBorder="1" applyAlignment="1">
      <alignment horizontal="center" textRotation="90" shrinkToFit="1"/>
    </xf>
    <xf numFmtId="0" fontId="10" fillId="0" borderId="37" xfId="0" applyFont="1" applyBorder="1" applyAlignment="1">
      <alignment horizontal="center" textRotation="90" shrinkToFit="1"/>
    </xf>
    <xf numFmtId="0" fontId="10" fillId="0" borderId="70" xfId="0" applyFont="1" applyBorder="1" applyAlignment="1">
      <alignment horizontal="center" textRotation="90" shrinkToFit="1"/>
    </xf>
    <xf numFmtId="0" fontId="10" fillId="0" borderId="40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48" xfId="0" applyFont="1" applyBorder="1" applyAlignment="1">
      <alignment horizontal="center" shrinkToFit="1"/>
    </xf>
    <xf numFmtId="0" fontId="10" fillId="0" borderId="4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 shrinkToFit="1"/>
    </xf>
    <xf numFmtId="0" fontId="1" fillId="0" borderId="66" xfId="0" applyFont="1" applyBorder="1" applyAlignment="1">
      <alignment horizontal="right" vertical="center" shrinkToFit="1"/>
    </xf>
    <xf numFmtId="0" fontId="1" fillId="0" borderId="46" xfId="0" applyFont="1" applyBorder="1" applyAlignment="1">
      <alignment horizontal="right" vertical="center" shrinkToFit="1"/>
    </xf>
    <xf numFmtId="0" fontId="1" fillId="0" borderId="67" xfId="0" applyFont="1" applyBorder="1" applyAlignment="1">
      <alignment horizontal="right" vertical="center" shrinkToFit="1"/>
    </xf>
    <xf numFmtId="0" fontId="1" fillId="0" borderId="50" xfId="0" applyFont="1" applyBorder="1" applyAlignment="1">
      <alignment horizontal="right" vertical="center" shrinkToFit="1"/>
    </xf>
    <xf numFmtId="0" fontId="1" fillId="0" borderId="57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1" fillId="0" borderId="7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left" vertical="center" shrinkToFit="1"/>
    </xf>
    <xf numFmtId="0" fontId="1" fillId="0" borderId="93" xfId="0" applyFont="1" applyBorder="1" applyAlignment="1">
      <alignment horizontal="left" vertical="center" shrinkToFit="1"/>
    </xf>
    <xf numFmtId="0" fontId="1" fillId="0" borderId="98" xfId="0" applyFont="1" applyBorder="1" applyAlignment="1">
      <alignment horizontal="left" vertical="center" shrinkToFit="1"/>
    </xf>
    <xf numFmtId="165" fontId="1" fillId="0" borderId="71" xfId="0" applyNumberFormat="1" applyFont="1" applyBorder="1" applyAlignment="1">
      <alignment horizontal="left" vertical="center"/>
    </xf>
    <xf numFmtId="165" fontId="1" fillId="0" borderId="93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textRotation="90" wrapText="1"/>
    </xf>
    <xf numFmtId="0" fontId="11" fillId="0" borderId="4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justify"/>
    </xf>
    <xf numFmtId="0" fontId="11" fillId="0" borderId="40" xfId="0" applyFont="1" applyBorder="1" applyAlignment="1">
      <alignment horizontal="center" vertical="justify"/>
    </xf>
    <xf numFmtId="0" fontId="11" fillId="0" borderId="48" xfId="0" applyFont="1" applyBorder="1" applyAlignment="1">
      <alignment horizontal="center" vertical="justify"/>
    </xf>
    <xf numFmtId="0" fontId="10" fillId="0" borderId="4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40" xfId="0" applyFont="1" applyBorder="1" applyAlignment="1">
      <alignment horizontal="center" textRotation="90" shrinkToFit="1"/>
    </xf>
    <xf numFmtId="0" fontId="10" fillId="0" borderId="15" xfId="0" applyFont="1" applyBorder="1" applyAlignment="1">
      <alignment horizontal="center" textRotation="90" shrinkToFit="1"/>
    </xf>
    <xf numFmtId="0" fontId="10" fillId="0" borderId="48" xfId="0" applyFont="1" applyBorder="1" applyAlignment="1">
      <alignment horizontal="center" textRotation="90" shrinkToFit="1"/>
    </xf>
    <xf numFmtId="1" fontId="6" fillId="0" borderId="41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shrinkToFit="1"/>
    </xf>
    <xf numFmtId="0" fontId="1" fillId="0" borderId="93" xfId="0" applyFont="1" applyBorder="1" applyAlignment="1">
      <alignment horizontal="center" shrinkToFit="1"/>
    </xf>
    <xf numFmtId="0" fontId="1" fillId="0" borderId="98" xfId="0" applyFont="1" applyBorder="1" applyAlignment="1">
      <alignment horizontal="center" shrinkToFit="1"/>
    </xf>
    <xf numFmtId="0" fontId="1" fillId="0" borderId="10" xfId="0" applyFont="1" applyBorder="1" applyAlignment="1">
      <alignment horizontal="center" textRotation="90" shrinkToFit="1"/>
    </xf>
    <xf numFmtId="0" fontId="1" fillId="0" borderId="48" xfId="0" applyFont="1" applyBorder="1" applyAlignment="1">
      <alignment horizontal="center" textRotation="90" shrinkToFi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1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justify" wrapText="1"/>
    </xf>
    <xf numFmtId="0" fontId="16" fillId="0" borderId="38" xfId="0" applyFont="1" applyBorder="1" applyAlignment="1">
      <alignment horizontal="center" vertical="justify" wrapText="1"/>
    </xf>
    <xf numFmtId="0" fontId="16" fillId="0" borderId="68" xfId="0" applyFont="1" applyBorder="1" applyAlignment="1">
      <alignment horizontal="center" vertical="justify" wrapText="1"/>
    </xf>
    <xf numFmtId="0" fontId="15" fillId="0" borderId="52" xfId="0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" fillId="0" borderId="61" xfId="0" applyFont="1" applyBorder="1" applyAlignment="1">
      <alignment horizontal="right" vertical="center" shrinkToFit="1"/>
    </xf>
    <xf numFmtId="0" fontId="1" fillId="0" borderId="92" xfId="0" applyFont="1" applyBorder="1" applyAlignment="1">
      <alignment horizontal="right" vertical="center" shrinkToFit="1"/>
    </xf>
    <xf numFmtId="0" fontId="1" fillId="0" borderId="62" xfId="0" applyFont="1" applyBorder="1" applyAlignment="1">
      <alignment horizontal="right" vertical="center" shrinkToFit="1"/>
    </xf>
    <xf numFmtId="0" fontId="1" fillId="0" borderId="63" xfId="0" applyFont="1" applyBorder="1" applyAlignment="1">
      <alignment horizontal="right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48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48" xfId="0" applyFont="1" applyBorder="1" applyAlignment="1">
      <alignment horizontal="center" vertical="center" textRotation="255" shrinkToFit="1"/>
    </xf>
    <xf numFmtId="1" fontId="6" fillId="0" borderId="14" xfId="0" applyNumberFormat="1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103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10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255" shrinkToFit="1"/>
    </xf>
    <xf numFmtId="0" fontId="1" fillId="0" borderId="15" xfId="0" applyFont="1" applyBorder="1" applyAlignment="1">
      <alignment horizontal="center" textRotation="255" shrinkToFit="1"/>
    </xf>
    <xf numFmtId="0" fontId="1" fillId="0" borderId="48" xfId="0" applyFont="1" applyBorder="1" applyAlignment="1">
      <alignment horizontal="center" textRotation="255" shrinkToFit="1"/>
    </xf>
    <xf numFmtId="0" fontId="1" fillId="0" borderId="102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165" fontId="1" fillId="0" borderId="7" xfId="0" applyNumberFormat="1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textRotation="90" wrapText="1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1" fillId="0" borderId="76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77" xfId="0" applyFont="1" applyBorder="1" applyAlignment="1">
      <alignment horizontal="right" vertical="center" shrinkToFit="1"/>
    </xf>
    <xf numFmtId="0" fontId="1" fillId="0" borderId="78" xfId="0" applyFont="1" applyBorder="1" applyAlignment="1">
      <alignment horizontal="right" vertical="center" shrinkToFit="1"/>
    </xf>
    <xf numFmtId="0" fontId="1" fillId="0" borderId="79" xfId="0" applyFont="1" applyBorder="1" applyAlignment="1">
      <alignment horizontal="right" vertical="center" shrinkToFit="1"/>
    </xf>
    <xf numFmtId="0" fontId="1" fillId="0" borderId="39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1" fillId="0" borderId="72" xfId="0" applyFont="1" applyBorder="1" applyAlignment="1">
      <alignment horizontal="center" vertical="justify"/>
    </xf>
    <xf numFmtId="0" fontId="11" fillId="0" borderId="37" xfId="0" applyFont="1" applyBorder="1" applyAlignment="1">
      <alignment horizontal="center" vertical="justify"/>
    </xf>
    <xf numFmtId="0" fontId="11" fillId="0" borderId="70" xfId="0" applyFont="1" applyBorder="1" applyAlignment="1">
      <alignment horizontal="center" vertical="justify"/>
    </xf>
    <xf numFmtId="0" fontId="9" fillId="0" borderId="44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9" fillId="0" borderId="46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justify"/>
    </xf>
    <xf numFmtId="0" fontId="16" fillId="0" borderId="15" xfId="0" applyFont="1" applyBorder="1" applyAlignment="1">
      <alignment horizontal="center" vertical="justify"/>
    </xf>
    <xf numFmtId="0" fontId="16" fillId="0" borderId="48" xfId="0" applyFont="1" applyBorder="1" applyAlignment="1">
      <alignment horizontal="center" vertical="justify"/>
    </xf>
    <xf numFmtId="0" fontId="10" fillId="0" borderId="14" xfId="0" applyFont="1" applyBorder="1" applyAlignment="1">
      <alignment horizontal="center" textRotation="90" wrapText="1"/>
    </xf>
    <xf numFmtId="0" fontId="11" fillId="0" borderId="4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255"/>
    </xf>
    <xf numFmtId="0" fontId="0" fillId="0" borderId="15" xfId="0" applyBorder="1" applyAlignment="1">
      <alignment horizontal="center" textRotation="255"/>
    </xf>
    <xf numFmtId="0" fontId="0" fillId="0" borderId="48" xfId="0" applyBorder="1" applyAlignment="1">
      <alignment horizontal="center" textRotation="255"/>
    </xf>
    <xf numFmtId="0" fontId="7" fillId="0" borderId="4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73" xfId="0" applyFont="1" applyBorder="1" applyAlignment="1">
      <alignment horizontal="right" vertical="center" shrinkToFit="1"/>
    </xf>
    <xf numFmtId="0" fontId="1" fillId="0" borderId="74" xfId="0" applyFont="1" applyBorder="1" applyAlignment="1">
      <alignment horizontal="right" vertical="center" shrinkToFit="1"/>
    </xf>
    <xf numFmtId="0" fontId="1" fillId="0" borderId="75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" fontId="9" fillId="0" borderId="52" xfId="0" applyNumberFormat="1" applyFont="1" applyBorder="1" applyAlignment="1">
      <alignment horizontal="center" vertical="center" textRotation="90"/>
    </xf>
    <xf numFmtId="16" fontId="9" fillId="0" borderId="53" xfId="0" applyNumberFormat="1" applyFont="1" applyBorder="1" applyAlignment="1">
      <alignment horizontal="center" vertical="center" textRotation="90"/>
    </xf>
    <xf numFmtId="16" fontId="9" fillId="0" borderId="54" xfId="0" applyNumberFormat="1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left" vertical="justify" wrapText="1"/>
    </xf>
    <xf numFmtId="0" fontId="1" fillId="0" borderId="38" xfId="0" applyFont="1" applyBorder="1" applyAlignment="1">
      <alignment horizontal="left" vertical="justify" wrapText="1"/>
    </xf>
    <xf numFmtId="0" fontId="1" fillId="0" borderId="68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48" xfId="0" applyBorder="1"/>
    <xf numFmtId="0" fontId="1" fillId="0" borderId="6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shrinkToFit="1"/>
    </xf>
    <xf numFmtId="0" fontId="1" fillId="0" borderId="53" xfId="0" applyFont="1" applyBorder="1" applyAlignment="1">
      <alignment horizontal="right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7" fillId="0" borderId="15" xfId="0" applyFont="1" applyBorder="1" applyAlignment="1">
      <alignment horizontal="center" vertical="justify"/>
    </xf>
    <xf numFmtId="0" fontId="17" fillId="0" borderId="40" xfId="0" applyFont="1" applyBorder="1" applyAlignment="1">
      <alignment horizontal="center" vertical="justify"/>
    </xf>
    <xf numFmtId="0" fontId="17" fillId="0" borderId="48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center" wrapText="1" shrinkToFi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66" fontId="13" fillId="0" borderId="0" xfId="0" applyNumberFormat="1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textRotation="90" shrinkToFit="1"/>
    </xf>
  </cellXfs>
  <cellStyles count="1">
    <cellStyle name="Normal" xfId="0" builtinId="0"/>
  </cellStyles>
  <dxfs count="12">
    <dxf>
      <font>
        <color theme="0"/>
      </font>
    </dxf>
    <dxf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ill>
        <patternFill>
          <bgColor theme="0" tint="-0.34998626667073579"/>
        </patternFill>
      </fill>
    </dxf>
    <dxf>
      <font>
        <color theme="2" tint="-0.24994659260841701"/>
      </font>
      <fill>
        <patternFill>
          <fgColor theme="6" tint="0.59996337778862885"/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L-01/Downloads/Users/KML-01/AppData/Roaming/Microsoft/Excel/&#350;UB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sz (2)"/>
      <sheetName val="GRŞ"/>
      <sheetName val="RES.YZ."/>
      <sheetName val="SUBAT-2013"/>
    </sheetNames>
    <sheetDataSet>
      <sheetData sheetId="0"/>
      <sheetData sheetId="1"/>
      <sheetData sheetId="2"/>
      <sheetData sheetId="3">
        <row r="365">
          <cell r="L365" t="str">
            <v>GÜNDZ</v>
          </cell>
        </row>
        <row r="371">
          <cell r="P371" t="str">
            <v>TOPLAM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92"/>
  <sheetViews>
    <sheetView tabSelected="1" view="pageBreakPreview" zoomScale="46" zoomScaleSheetLayoutView="46" workbookViewId="0">
      <pane xSplit="31" ySplit="8" topLeftCell="AF797" activePane="bottomRight" state="frozenSplit"/>
      <selection activeCell="A2" sqref="A2"/>
      <selection pane="topRight" activeCell="D1" sqref="D1"/>
      <selection pane="bottomLeft" activeCell="A2" sqref="A2"/>
      <selection pane="bottomRight" activeCell="M878" sqref="M878:N878"/>
    </sheetView>
  </sheetViews>
  <sheetFormatPr defaultRowHeight="12.75"/>
  <cols>
    <col min="1" max="1" width="3" style="1" hidden="1" customWidth="1"/>
    <col min="2" max="9" width="3.7109375" style="1" hidden="1" customWidth="1"/>
    <col min="10" max="10" width="10" style="1" customWidth="1"/>
    <col min="11" max="12" width="3.7109375" style="55" customWidth="1"/>
    <col min="13" max="13" width="4" style="55" customWidth="1"/>
    <col min="14" max="15" width="3.7109375" style="55" customWidth="1"/>
    <col min="16" max="17" width="2.7109375" style="55" customWidth="1"/>
    <col min="18" max="18" width="3.7109375" style="4" customWidth="1"/>
    <col min="19" max="19" width="3.5703125" style="1" customWidth="1"/>
    <col min="20" max="20" width="17.85546875" style="1" customWidth="1"/>
    <col min="21" max="21" width="10.7109375" style="1" customWidth="1"/>
    <col min="22" max="22" width="5.140625" style="1" customWidth="1"/>
    <col min="23" max="23" width="3.42578125" style="1" customWidth="1"/>
    <col min="24" max="30" width="3.7109375" style="1" customWidth="1"/>
    <col min="31" max="31" width="6.28515625" style="1" customWidth="1"/>
    <col min="32" max="38" width="3.85546875" style="55" customWidth="1"/>
    <col min="39" max="62" width="3.85546875" style="1" customWidth="1"/>
    <col min="63" max="63" width="4.28515625" style="1" customWidth="1"/>
    <col min="64" max="64" width="8.5703125" style="1" bestFit="1" customWidth="1"/>
    <col min="65" max="65" width="12.140625" style="1" customWidth="1"/>
    <col min="66" max="66" width="10.140625" style="1" customWidth="1"/>
    <col min="67" max="67" width="2.7109375" style="1" customWidth="1"/>
    <col min="68" max="68" width="6.42578125" style="1" customWidth="1"/>
    <col min="69" max="69" width="4.28515625" style="1" customWidth="1"/>
    <col min="70" max="70" width="13.140625" style="1" customWidth="1"/>
    <col min="71" max="71" width="6.28515625" style="1" customWidth="1"/>
    <col min="72" max="16384" width="9.140625" style="1"/>
  </cols>
  <sheetData>
    <row r="1" spans="1:71" ht="16.5" customHeight="1">
      <c r="K1" s="407"/>
      <c r="L1" s="407"/>
      <c r="M1" s="407"/>
      <c r="P1" s="408">
        <v>42095</v>
      </c>
      <c r="Q1" s="408"/>
      <c r="R1" s="408"/>
      <c r="S1" s="408"/>
      <c r="T1" s="408"/>
      <c r="U1" s="66"/>
      <c r="V1" s="2"/>
      <c r="W1" s="2"/>
      <c r="X1" s="2"/>
      <c r="Y1" s="2"/>
      <c r="Z1" s="2"/>
      <c r="AA1" s="2"/>
      <c r="AB1" s="2"/>
      <c r="AC1" s="2"/>
      <c r="AD1" s="2"/>
      <c r="AE1" s="2"/>
      <c r="AF1" s="55">
        <f t="shared" ref="AF1:BJ1" si="0">WEEKDAY(AF2,2)</f>
        <v>3</v>
      </c>
      <c r="AG1" s="55">
        <f t="shared" si="0"/>
        <v>4</v>
      </c>
      <c r="AH1" s="55">
        <f t="shared" si="0"/>
        <v>5</v>
      </c>
      <c r="AI1" s="55">
        <f t="shared" si="0"/>
        <v>6</v>
      </c>
      <c r="AJ1" s="55">
        <f t="shared" si="0"/>
        <v>7</v>
      </c>
      <c r="AK1" s="55">
        <f t="shared" si="0"/>
        <v>1</v>
      </c>
      <c r="AL1" s="55">
        <f t="shared" si="0"/>
        <v>2</v>
      </c>
      <c r="AM1" s="55">
        <f t="shared" si="0"/>
        <v>3</v>
      </c>
      <c r="AN1" s="55">
        <f t="shared" si="0"/>
        <v>4</v>
      </c>
      <c r="AO1" s="55">
        <f t="shared" si="0"/>
        <v>5</v>
      </c>
      <c r="AP1" s="55">
        <f t="shared" si="0"/>
        <v>6</v>
      </c>
      <c r="AQ1" s="55">
        <f t="shared" si="0"/>
        <v>7</v>
      </c>
      <c r="AR1" s="55">
        <f t="shared" si="0"/>
        <v>1</v>
      </c>
      <c r="AS1" s="55">
        <f t="shared" si="0"/>
        <v>2</v>
      </c>
      <c r="AT1" s="55">
        <f t="shared" si="0"/>
        <v>3</v>
      </c>
      <c r="AU1" s="55">
        <f t="shared" si="0"/>
        <v>4</v>
      </c>
      <c r="AV1" s="55">
        <f t="shared" si="0"/>
        <v>5</v>
      </c>
      <c r="AW1" s="55">
        <f t="shared" si="0"/>
        <v>6</v>
      </c>
      <c r="AX1" s="55">
        <f t="shared" si="0"/>
        <v>7</v>
      </c>
      <c r="AY1" s="55">
        <f t="shared" si="0"/>
        <v>1</v>
      </c>
      <c r="AZ1" s="55">
        <f t="shared" si="0"/>
        <v>2</v>
      </c>
      <c r="BA1" s="55">
        <f t="shared" si="0"/>
        <v>3</v>
      </c>
      <c r="BB1" s="55">
        <f t="shared" si="0"/>
        <v>4</v>
      </c>
      <c r="BC1" s="55">
        <f t="shared" si="0"/>
        <v>5</v>
      </c>
      <c r="BD1" s="55">
        <f t="shared" si="0"/>
        <v>6</v>
      </c>
      <c r="BE1" s="55">
        <f t="shared" si="0"/>
        <v>7</v>
      </c>
      <c r="BF1" s="55">
        <f t="shared" si="0"/>
        <v>1</v>
      </c>
      <c r="BG1" s="62">
        <f t="shared" si="0"/>
        <v>2</v>
      </c>
      <c r="BH1" s="62">
        <f t="shared" si="0"/>
        <v>3</v>
      </c>
      <c r="BI1" s="62">
        <f t="shared" si="0"/>
        <v>4</v>
      </c>
      <c r="BJ1" s="62">
        <f t="shared" si="0"/>
        <v>5</v>
      </c>
      <c r="BK1" s="55"/>
      <c r="BL1" s="55"/>
      <c r="BM1" s="55"/>
      <c r="BN1" s="55"/>
      <c r="BO1" s="55"/>
    </row>
    <row r="2" spans="1:71" ht="15.75" customHeight="1">
      <c r="K2" s="407"/>
      <c r="L2" s="407"/>
      <c r="M2" s="407"/>
      <c r="P2" s="408"/>
      <c r="Q2" s="408"/>
      <c r="R2" s="408"/>
      <c r="S2" s="408"/>
      <c r="T2" s="408"/>
      <c r="U2" s="66"/>
      <c r="V2" s="2"/>
      <c r="W2" s="2"/>
      <c r="X2" s="2"/>
      <c r="Y2" s="2"/>
      <c r="Z2" s="2"/>
      <c r="AA2" s="2"/>
      <c r="AB2" s="2"/>
      <c r="AC2" s="2"/>
      <c r="AD2" s="2"/>
      <c r="AE2" s="2"/>
      <c r="AF2" s="3">
        <f>P1</f>
        <v>42095</v>
      </c>
      <c r="AG2" s="3">
        <f t="shared" ref="AG2:BF2" si="1">AF2+1</f>
        <v>42096</v>
      </c>
      <c r="AH2" s="3">
        <f t="shared" si="1"/>
        <v>42097</v>
      </c>
      <c r="AI2" s="3">
        <f t="shared" si="1"/>
        <v>42098</v>
      </c>
      <c r="AJ2" s="3">
        <f t="shared" si="1"/>
        <v>42099</v>
      </c>
      <c r="AK2" s="3">
        <f t="shared" si="1"/>
        <v>42100</v>
      </c>
      <c r="AL2" s="3">
        <f t="shared" si="1"/>
        <v>42101</v>
      </c>
      <c r="AM2" s="3">
        <f t="shared" si="1"/>
        <v>42102</v>
      </c>
      <c r="AN2" s="3">
        <f t="shared" si="1"/>
        <v>42103</v>
      </c>
      <c r="AO2" s="3">
        <f t="shared" si="1"/>
        <v>42104</v>
      </c>
      <c r="AP2" s="3">
        <f t="shared" si="1"/>
        <v>42105</v>
      </c>
      <c r="AQ2" s="3">
        <f t="shared" si="1"/>
        <v>42106</v>
      </c>
      <c r="AR2" s="3">
        <f t="shared" si="1"/>
        <v>42107</v>
      </c>
      <c r="AS2" s="3">
        <f t="shared" si="1"/>
        <v>42108</v>
      </c>
      <c r="AT2" s="3">
        <f t="shared" si="1"/>
        <v>42109</v>
      </c>
      <c r="AU2" s="3">
        <f t="shared" si="1"/>
        <v>42110</v>
      </c>
      <c r="AV2" s="3">
        <f t="shared" si="1"/>
        <v>42111</v>
      </c>
      <c r="AW2" s="3">
        <f t="shared" si="1"/>
        <v>42112</v>
      </c>
      <c r="AX2" s="3">
        <f t="shared" si="1"/>
        <v>42113</v>
      </c>
      <c r="AY2" s="3">
        <f t="shared" si="1"/>
        <v>42114</v>
      </c>
      <c r="AZ2" s="3">
        <f t="shared" si="1"/>
        <v>42115</v>
      </c>
      <c r="BA2" s="3">
        <f t="shared" si="1"/>
        <v>42116</v>
      </c>
      <c r="BB2" s="3">
        <f t="shared" si="1"/>
        <v>42117</v>
      </c>
      <c r="BC2" s="3">
        <f t="shared" si="1"/>
        <v>42118</v>
      </c>
      <c r="BD2" s="3">
        <f t="shared" si="1"/>
        <v>42119</v>
      </c>
      <c r="BE2" s="3">
        <f t="shared" si="1"/>
        <v>42120</v>
      </c>
      <c r="BF2" s="3">
        <f t="shared" si="1"/>
        <v>42121</v>
      </c>
      <c r="BG2" s="3">
        <f>BF2+1</f>
        <v>42122</v>
      </c>
      <c r="BH2" s="3">
        <f>BG2+1</f>
        <v>42123</v>
      </c>
      <c r="BI2" s="3">
        <f>BH2+1</f>
        <v>42124</v>
      </c>
      <c r="BJ2" s="3">
        <f>BI2+1</f>
        <v>42125</v>
      </c>
      <c r="BK2" s="3"/>
      <c r="BL2" s="3"/>
      <c r="BM2" s="3"/>
      <c r="BN2" s="3"/>
      <c r="BO2" s="3"/>
    </row>
    <row r="3" spans="1:71" ht="55.5" customHeight="1" thickBot="1"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155" t="str">
        <f t="shared" ref="AF3:BJ3" si="2">IF(AF1=1,"PAZARTESİ",IF(AF1=2,"SALI",IF(AF1=3,"ÇARŞAMBA",IF(AF1=4,"PERŞEMBE",IF(AF1=5,"CUMA",IF(AF1=6,"CUMARTESİ",IF(AF1=7,"PAZAR")))))))</f>
        <v>ÇARŞAMBA</v>
      </c>
      <c r="AG3" s="155" t="str">
        <f t="shared" si="2"/>
        <v>PERŞEMBE</v>
      </c>
      <c r="AH3" s="155" t="str">
        <f t="shared" si="2"/>
        <v>CUMA</v>
      </c>
      <c r="AI3" s="155" t="str">
        <f t="shared" si="2"/>
        <v>CUMARTESİ</v>
      </c>
      <c r="AJ3" s="155" t="str">
        <f t="shared" si="2"/>
        <v>PAZAR</v>
      </c>
      <c r="AK3" s="155" t="str">
        <f t="shared" si="2"/>
        <v>PAZARTESİ</v>
      </c>
      <c r="AL3" s="155" t="str">
        <f t="shared" si="2"/>
        <v>SALI</v>
      </c>
      <c r="AM3" s="155" t="str">
        <f t="shared" si="2"/>
        <v>ÇARŞAMBA</v>
      </c>
      <c r="AN3" s="155" t="str">
        <f t="shared" si="2"/>
        <v>PERŞEMBE</v>
      </c>
      <c r="AO3" s="155" t="str">
        <f t="shared" si="2"/>
        <v>CUMA</v>
      </c>
      <c r="AP3" s="155" t="str">
        <f t="shared" si="2"/>
        <v>CUMARTESİ</v>
      </c>
      <c r="AQ3" s="155" t="str">
        <f t="shared" si="2"/>
        <v>PAZAR</v>
      </c>
      <c r="AR3" s="155" t="str">
        <f t="shared" si="2"/>
        <v>PAZARTESİ</v>
      </c>
      <c r="AS3" s="155" t="str">
        <f t="shared" si="2"/>
        <v>SALI</v>
      </c>
      <c r="AT3" s="155" t="str">
        <f t="shared" si="2"/>
        <v>ÇARŞAMBA</v>
      </c>
      <c r="AU3" s="155" t="str">
        <f t="shared" si="2"/>
        <v>PERŞEMBE</v>
      </c>
      <c r="AV3" s="155" t="str">
        <f t="shared" si="2"/>
        <v>CUMA</v>
      </c>
      <c r="AW3" s="155" t="str">
        <f t="shared" si="2"/>
        <v>CUMARTESİ</v>
      </c>
      <c r="AX3" s="155" t="str">
        <f t="shared" si="2"/>
        <v>PAZAR</v>
      </c>
      <c r="AY3" s="155" t="str">
        <f t="shared" si="2"/>
        <v>PAZARTESİ</v>
      </c>
      <c r="AZ3" s="155" t="str">
        <f t="shared" si="2"/>
        <v>SALI</v>
      </c>
      <c r="BA3" s="155" t="str">
        <f t="shared" si="2"/>
        <v>ÇARŞAMBA</v>
      </c>
      <c r="BB3" s="155" t="str">
        <f t="shared" si="2"/>
        <v>PERŞEMBE</v>
      </c>
      <c r="BC3" s="155" t="str">
        <f t="shared" si="2"/>
        <v>CUMA</v>
      </c>
      <c r="BD3" s="155" t="str">
        <f t="shared" si="2"/>
        <v>CUMARTESİ</v>
      </c>
      <c r="BE3" s="155" t="str">
        <f t="shared" si="2"/>
        <v>PAZAR</v>
      </c>
      <c r="BF3" s="155" t="str">
        <f t="shared" si="2"/>
        <v>PAZARTESİ</v>
      </c>
      <c r="BG3" s="155" t="str">
        <f t="shared" si="2"/>
        <v>SALI</v>
      </c>
      <c r="BH3" s="155" t="str">
        <f t="shared" si="2"/>
        <v>ÇARŞAMBA</v>
      </c>
      <c r="BI3" s="155" t="str">
        <f t="shared" si="2"/>
        <v>PERŞEMBE</v>
      </c>
      <c r="BJ3" s="155" t="str">
        <f t="shared" si="2"/>
        <v>CUMA</v>
      </c>
      <c r="BK3" s="155"/>
      <c r="BL3" s="155"/>
      <c r="BM3" s="126"/>
      <c r="BN3" s="126"/>
      <c r="BO3" s="126"/>
    </row>
    <row r="4" spans="1:71" ht="12" customHeight="1">
      <c r="A4" s="55"/>
      <c r="B4" s="55"/>
      <c r="C4" s="55"/>
      <c r="D4" s="55"/>
      <c r="E4" s="55"/>
      <c r="F4" s="55"/>
      <c r="I4" s="55"/>
      <c r="J4" s="166"/>
      <c r="K4" s="103"/>
      <c r="R4" s="156"/>
      <c r="S4" s="224" t="s">
        <v>3</v>
      </c>
      <c r="T4" s="225"/>
      <c r="U4" s="109"/>
      <c r="V4" s="127"/>
      <c r="W4" s="127"/>
      <c r="X4" s="127"/>
      <c r="Y4" s="127"/>
      <c r="Z4" s="127"/>
      <c r="AA4" s="127"/>
      <c r="AB4" s="127"/>
      <c r="AC4" s="127"/>
      <c r="AD4" s="127"/>
      <c r="AE4" s="226" t="str">
        <f>Personel!G2</f>
        <v xml:space="preserve">Soma Fatma Aliye Mesleki Ve Teknik Anadolu Lisesi 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88"/>
      <c r="AZ4" s="289"/>
      <c r="BA4" s="292" t="s">
        <v>0</v>
      </c>
      <c r="BB4" s="293"/>
      <c r="BC4" s="293"/>
      <c r="BD4" s="293"/>
      <c r="BE4" s="294"/>
      <c r="BF4" s="295">
        <f>P1</f>
        <v>42095</v>
      </c>
      <c r="BG4" s="296"/>
      <c r="BH4" s="296"/>
      <c r="BI4" s="296"/>
      <c r="BJ4" s="296"/>
      <c r="BK4" s="128"/>
      <c r="BL4" s="129"/>
      <c r="BM4" s="129"/>
      <c r="BN4" s="315">
        <v>1</v>
      </c>
      <c r="BO4" s="228"/>
    </row>
    <row r="5" spans="1:71" ht="12" customHeight="1" thickBot="1">
      <c r="A5" s="208" t="s">
        <v>1</v>
      </c>
      <c r="B5" s="209"/>
      <c r="C5" s="209"/>
      <c r="D5" s="209"/>
      <c r="E5" s="209"/>
      <c r="F5" s="209"/>
      <c r="G5" s="209"/>
      <c r="H5" s="209"/>
      <c r="I5" s="210"/>
      <c r="J5" s="163"/>
      <c r="K5" s="411" t="s">
        <v>2</v>
      </c>
      <c r="L5" s="209"/>
      <c r="M5" s="209"/>
      <c r="N5" s="209"/>
      <c r="O5" s="209"/>
      <c r="P5" s="209"/>
      <c r="Q5" s="209"/>
      <c r="R5" s="412"/>
      <c r="S5" s="130"/>
      <c r="T5" s="54"/>
      <c r="U5" s="131"/>
      <c r="V5" s="54"/>
      <c r="W5" s="54"/>
      <c r="X5" s="54"/>
      <c r="Y5" s="54"/>
      <c r="Z5" s="54"/>
      <c r="AA5" s="54"/>
      <c r="AB5" s="54"/>
      <c r="AC5" s="54"/>
      <c r="AD5" s="54"/>
      <c r="AE5" s="54"/>
      <c r="AF5" s="132"/>
      <c r="AG5" s="132"/>
      <c r="AH5" s="132"/>
      <c r="AI5" s="132"/>
      <c r="AJ5" s="132"/>
      <c r="AK5" s="132"/>
      <c r="AL5" s="132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290"/>
      <c r="AZ5" s="291"/>
      <c r="BA5" s="133" t="s">
        <v>4</v>
      </c>
      <c r="BB5" s="134"/>
      <c r="BC5" s="134"/>
      <c r="BD5" s="134"/>
      <c r="BE5" s="135"/>
      <c r="BF5" s="231">
        <f>P1</f>
        <v>42095</v>
      </c>
      <c r="BG5" s="232"/>
      <c r="BH5" s="232"/>
      <c r="BI5" s="232"/>
      <c r="BJ5" s="232"/>
      <c r="BK5" s="136"/>
      <c r="BL5" s="137"/>
      <c r="BM5" s="137"/>
      <c r="BN5" s="316"/>
      <c r="BO5" s="230"/>
    </row>
    <row r="6" spans="1:71" ht="9.9499999999999993" customHeight="1">
      <c r="A6" s="419"/>
      <c r="B6" s="420" t="s">
        <v>5</v>
      </c>
      <c r="C6" s="413" t="s">
        <v>6</v>
      </c>
      <c r="D6" s="413" t="s">
        <v>7</v>
      </c>
      <c r="E6" s="413" t="s">
        <v>8</v>
      </c>
      <c r="F6" s="413" t="s">
        <v>9</v>
      </c>
      <c r="G6" s="413" t="s">
        <v>10</v>
      </c>
      <c r="H6" s="413" t="s">
        <v>11</v>
      </c>
      <c r="I6" s="416" t="s">
        <v>12</v>
      </c>
      <c r="J6" s="177"/>
      <c r="K6" s="214" t="s">
        <v>5</v>
      </c>
      <c r="L6" s="214" t="s">
        <v>6</v>
      </c>
      <c r="M6" s="214" t="s">
        <v>7</v>
      </c>
      <c r="N6" s="214" t="s">
        <v>8</v>
      </c>
      <c r="O6" s="214" t="s">
        <v>9</v>
      </c>
      <c r="P6" s="214" t="s">
        <v>13</v>
      </c>
      <c r="Q6" s="214" t="s">
        <v>11</v>
      </c>
      <c r="R6" s="217" t="s">
        <v>12</v>
      </c>
      <c r="S6" s="233" t="s">
        <v>14</v>
      </c>
      <c r="T6" s="236" t="s">
        <v>69</v>
      </c>
      <c r="U6" s="404" t="s">
        <v>66</v>
      </c>
      <c r="V6" s="239" t="s">
        <v>77</v>
      </c>
      <c r="W6" s="242" t="s">
        <v>68</v>
      </c>
      <c r="X6" s="317" t="s">
        <v>67</v>
      </c>
      <c r="Y6" s="318"/>
      <c r="Z6" s="318"/>
      <c r="AA6" s="318"/>
      <c r="AB6" s="318"/>
      <c r="AC6" s="318"/>
      <c r="AD6" s="319"/>
      <c r="AE6" s="245" t="s">
        <v>16</v>
      </c>
      <c r="AF6" s="248" t="s">
        <v>17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309" t="s">
        <v>18</v>
      </c>
      <c r="BL6" s="312" t="s">
        <v>12</v>
      </c>
      <c r="BM6" s="258" t="s">
        <v>61</v>
      </c>
      <c r="BN6" s="261" t="s">
        <v>62</v>
      </c>
      <c r="BO6" s="264"/>
    </row>
    <row r="7" spans="1:71" ht="12" customHeight="1">
      <c r="A7" s="342"/>
      <c r="B7" s="421"/>
      <c r="C7" s="414"/>
      <c r="D7" s="414"/>
      <c r="E7" s="414"/>
      <c r="F7" s="414"/>
      <c r="G7" s="414"/>
      <c r="H7" s="414"/>
      <c r="I7" s="417"/>
      <c r="J7" s="178"/>
      <c r="K7" s="215"/>
      <c r="L7" s="215"/>
      <c r="M7" s="215"/>
      <c r="N7" s="215"/>
      <c r="O7" s="215"/>
      <c r="P7" s="215"/>
      <c r="Q7" s="215"/>
      <c r="R7" s="218"/>
      <c r="S7" s="234"/>
      <c r="T7" s="237"/>
      <c r="U7" s="405"/>
      <c r="V7" s="240"/>
      <c r="W7" s="243"/>
      <c r="X7" s="320" t="s">
        <v>88</v>
      </c>
      <c r="Y7" s="320" t="s">
        <v>6</v>
      </c>
      <c r="Z7" s="320" t="s">
        <v>7</v>
      </c>
      <c r="AA7" s="320" t="s">
        <v>86</v>
      </c>
      <c r="AB7" s="320" t="s">
        <v>9</v>
      </c>
      <c r="AC7" s="320" t="s">
        <v>87</v>
      </c>
      <c r="AD7" s="320" t="s">
        <v>89</v>
      </c>
      <c r="AE7" s="246"/>
      <c r="AF7" s="250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310"/>
      <c r="BL7" s="313"/>
      <c r="BM7" s="259"/>
      <c r="BN7" s="262"/>
      <c r="BO7" s="265"/>
    </row>
    <row r="8" spans="1:71" ht="11.25" customHeight="1" thickBot="1">
      <c r="A8" s="343"/>
      <c r="B8" s="422"/>
      <c r="C8" s="415"/>
      <c r="D8" s="415"/>
      <c r="E8" s="415"/>
      <c r="F8" s="415"/>
      <c r="G8" s="415"/>
      <c r="H8" s="415"/>
      <c r="I8" s="418"/>
      <c r="J8" s="178"/>
      <c r="K8" s="216"/>
      <c r="L8" s="216"/>
      <c r="M8" s="216"/>
      <c r="N8" s="216"/>
      <c r="O8" s="216"/>
      <c r="P8" s="216"/>
      <c r="Q8" s="216"/>
      <c r="R8" s="219"/>
      <c r="S8" s="235"/>
      <c r="T8" s="238"/>
      <c r="U8" s="116" t="s">
        <v>85</v>
      </c>
      <c r="V8" s="241"/>
      <c r="W8" s="244"/>
      <c r="X8" s="321"/>
      <c r="Y8" s="321"/>
      <c r="Z8" s="321"/>
      <c r="AA8" s="321"/>
      <c r="AB8" s="321"/>
      <c r="AC8" s="321"/>
      <c r="AD8" s="321"/>
      <c r="AE8" s="297"/>
      <c r="AF8" s="168">
        <f>AF2</f>
        <v>42095</v>
      </c>
      <c r="AG8" s="168">
        <f t="shared" ref="AG8:BJ8" si="3">AG2</f>
        <v>42096</v>
      </c>
      <c r="AH8" s="168">
        <f t="shared" si="3"/>
        <v>42097</v>
      </c>
      <c r="AI8" s="168">
        <f t="shared" si="3"/>
        <v>42098</v>
      </c>
      <c r="AJ8" s="168">
        <f t="shared" si="3"/>
        <v>42099</v>
      </c>
      <c r="AK8" s="168">
        <f t="shared" si="3"/>
        <v>42100</v>
      </c>
      <c r="AL8" s="168">
        <f t="shared" si="3"/>
        <v>42101</v>
      </c>
      <c r="AM8" s="168">
        <f t="shared" si="3"/>
        <v>42102</v>
      </c>
      <c r="AN8" s="168">
        <f t="shared" si="3"/>
        <v>42103</v>
      </c>
      <c r="AO8" s="168">
        <f t="shared" si="3"/>
        <v>42104</v>
      </c>
      <c r="AP8" s="168">
        <f t="shared" si="3"/>
        <v>42105</v>
      </c>
      <c r="AQ8" s="168">
        <f t="shared" si="3"/>
        <v>42106</v>
      </c>
      <c r="AR8" s="168">
        <f t="shared" si="3"/>
        <v>42107</v>
      </c>
      <c r="AS8" s="168">
        <f t="shared" si="3"/>
        <v>42108</v>
      </c>
      <c r="AT8" s="168">
        <f t="shared" si="3"/>
        <v>42109</v>
      </c>
      <c r="AU8" s="168">
        <f t="shared" si="3"/>
        <v>42110</v>
      </c>
      <c r="AV8" s="168">
        <f t="shared" si="3"/>
        <v>42111</v>
      </c>
      <c r="AW8" s="168">
        <f t="shared" si="3"/>
        <v>42112</v>
      </c>
      <c r="AX8" s="168">
        <f t="shared" si="3"/>
        <v>42113</v>
      </c>
      <c r="AY8" s="168">
        <f t="shared" si="3"/>
        <v>42114</v>
      </c>
      <c r="AZ8" s="168">
        <f t="shared" si="3"/>
        <v>42115</v>
      </c>
      <c r="BA8" s="168">
        <f t="shared" si="3"/>
        <v>42116</v>
      </c>
      <c r="BB8" s="168">
        <f t="shared" si="3"/>
        <v>42117</v>
      </c>
      <c r="BC8" s="168">
        <f t="shared" si="3"/>
        <v>42118</v>
      </c>
      <c r="BD8" s="168">
        <f t="shared" si="3"/>
        <v>42119</v>
      </c>
      <c r="BE8" s="168">
        <f t="shared" si="3"/>
        <v>42120</v>
      </c>
      <c r="BF8" s="168">
        <f t="shared" si="3"/>
        <v>42121</v>
      </c>
      <c r="BG8" s="168">
        <f t="shared" si="3"/>
        <v>42122</v>
      </c>
      <c r="BH8" s="168">
        <f t="shared" si="3"/>
        <v>42123</v>
      </c>
      <c r="BI8" s="168">
        <f t="shared" si="3"/>
        <v>42124</v>
      </c>
      <c r="BJ8" s="168">
        <f t="shared" si="3"/>
        <v>42125</v>
      </c>
      <c r="BK8" s="311"/>
      <c r="BL8" s="314"/>
      <c r="BM8" s="260"/>
      <c r="BN8" s="263"/>
      <c r="BO8" s="266"/>
    </row>
    <row r="9" spans="1:71" ht="9" customHeight="1">
      <c r="A9" s="5"/>
      <c r="B9" s="6"/>
      <c r="C9" s="7"/>
      <c r="D9" s="7"/>
      <c r="E9" s="7"/>
      <c r="F9" s="7"/>
      <c r="G9" s="7"/>
      <c r="H9" s="7"/>
      <c r="I9" s="182"/>
      <c r="J9" s="190" t="str">
        <f>IF(BS9=Kodlar!$B$2,Kodlar!$A$2,IF(BS9=Kodlar!$B$3,Kodlar!$A$3,IF(BS9=Kodlar!$B$4,Kodlar!$A$4,IF(BS9=Kodlar!$B$5,Kodlar!$A$5,IF(BS9=Kodlar!$B$6,Kodlar!$A$6,IF(BS9=Kodlar!$B$7,Kodlar!$A$7,IF(BS9=Kodlar!$B$8,Kodlar!$A$8,IF(BS9=Kodlar!$B$9,Kodlar!$A$9,IF(BS9=Kodlar!$B$10,Kodlar!$A$10,IF(BS9=Kodlar!$B$11,Kodlar!$A$11,IF(BS9=Kodlar!$B$12,Kodlar!$A$12,IF(BS9=Kodlar!$B$13,Kodlar!$A$13,IF(BS9=Kodlar!$B$14,Kodlar!$A$14,IF(BS9=Kodlar!$B$15,Kodlar!$A$15,IF(BS9=Kodlar!$B$16,Kodlar!$A$16,IF(BS9=Kodlar!$B$17,Kodlar!$A$17,IF(BS9=Kodlar!$B$18,Kodlar!$A$18,IF(BS9=Kodlar!$B$19,Kodlar!$A$19,IF(BS9=Kodlar!$B$20,Kodlar!$A$20,"Hata")))))))))))))))))))</f>
        <v>MAAŞ</v>
      </c>
      <c r="K9" s="10"/>
      <c r="L9" s="11"/>
      <c r="M9" s="11"/>
      <c r="N9" s="11"/>
      <c r="O9" s="11"/>
      <c r="P9" s="11"/>
      <c r="Q9" s="12"/>
      <c r="R9" s="39">
        <f>K9+L9+M9+N9+O9+P9+Q9</f>
        <v>0</v>
      </c>
      <c r="S9" s="385">
        <v>1</v>
      </c>
      <c r="T9" s="347">
        <f>Personel!B2</f>
        <v>12345678910</v>
      </c>
      <c r="U9" s="347" t="str">
        <f>Personel!E2</f>
        <v>LİSANS</v>
      </c>
      <c r="V9" s="341">
        <f>Personel!F2</f>
        <v>20</v>
      </c>
      <c r="W9" s="406">
        <v>1</v>
      </c>
      <c r="X9" s="406"/>
      <c r="Y9" s="406"/>
      <c r="Z9" s="406"/>
      <c r="AA9" s="406"/>
      <c r="AB9" s="406"/>
      <c r="AC9" s="406"/>
      <c r="AD9" s="206"/>
      <c r="AE9" s="197" t="str">
        <f>IF(BS9=Kodlar!$B$2,Kodlar!$A$2,IF(BS9=Kodlar!$B$3,Kodlar!$A$3,IF(BS9=Kodlar!$B$4,Kodlar!$A$4,IF(BS9=Kodlar!$B$5,Kodlar!$A$5,IF(BS9=Kodlar!$B$6,Kodlar!$A$6,IF(BS9=Kodlar!$B$7,Kodlar!$A$7,IF(BS9=Kodlar!$B$8,Kodlar!$A$8,IF(BS9=Kodlar!$B$9,Kodlar!$A$9,IF(BS9=Kodlar!$B$10,Kodlar!$A$10,IF(BS9=Kodlar!$B$11,Kodlar!$A$11,IF(BS9=Kodlar!$B$12,Kodlar!$A$12,IF(BS9=Kodlar!$B$13,Kodlar!$A$13,IF(BS9=Kodlar!$B$14,Kodlar!$A$14,IF(BS9=Kodlar!$B$15,Kodlar!$A$15,IF(BS9=Kodlar!$B$16,Kodlar!$A$16,IF(BS9=Kodlar!$B$17,Kodlar!$A$17,IF(BS9=Kodlar!$B$18,Kodlar!$A$18,IF(BS9=Kodlar!$B$19,Kodlar!$A$19,IF(BS9=Kodlar!$B$20,Kodlar!$A$20,"Hata")))))))))))))))))))</f>
        <v>MAAŞ</v>
      </c>
      <c r="AF9" s="41">
        <f>IF($AF$1=1,K9,IF($AF$1=2,L9,IF($AF$1=3,M9,IF($AF$1=4,N9,IF($AF$1=5,O9,IF($AF$1=6,P9,IF($AF$1=7,Q9)))))))</f>
        <v>0</v>
      </c>
      <c r="AG9" s="41">
        <f>IF($AG$1=1,K9,IF($AG$1=2,L9,IF($AG$1=3,M9,IF($AG$1=4,N9,IF($AG$1=5,O9,IF($AG$1=6,P9,IF($AG$1=7,Q9)))))))</f>
        <v>0</v>
      </c>
      <c r="AH9" s="41">
        <f>IF($AH$1=1,K9,IF($AH$1=2,L9,IF($AH$1=3,M9,IF($AH$1=4,N9,IF($AH$1=5,O9,IF($AH$1=6,P9,IF($AH$1=7,Q9)))))))</f>
        <v>0</v>
      </c>
      <c r="AI9" s="41">
        <f>IF($AI$1=1,K9,IF($AI$1=2,L9,IF($AI$1=3,M9,IF($AI$1=4,N9,IF($AI$1=5,O9,IF($AI$1=6,P9,IF($AI$1=7,Q9)))))))</f>
        <v>0</v>
      </c>
      <c r="AJ9" s="41">
        <f>IF($AJ$1=1,K9,IF($AJ$1=2,L9,IF($AJ$1=3,M9,IF($AJ$1=4,N9,IF($AJ$1=5,O9,IF($AJ$1=6,P9,IF($AJ$1=7,Q9)))))))</f>
        <v>0</v>
      </c>
      <c r="AK9" s="41">
        <f>IF($AK$1=1,K9,IF($AK$1=2,L9,IF($AK$1=3,M9,IF($AK$1=4,N9,IF($AK$1=5,O9,IF($AK$1=6,P9,IF($AK$1=7,Q9)))))))</f>
        <v>0</v>
      </c>
      <c r="AL9" s="41">
        <f>IF($AL$1=1,K9,IF($AL$1=2,L9,IF($AL$1=3,M9,IF($AL$1=4,N9,IF($AL$1=5,O9,IF($AL$1=6,P9,IF($AL$1=7,Q9)))))))</f>
        <v>0</v>
      </c>
      <c r="AM9" s="41">
        <f>IF($AM$1=1,K9,IF($AM$1=2,L9,IF($AM$1=3,M9,IF($AM$1=4,N9,IF($AM$1=5,O9,IF($AM$1=6,P9,IF($AM$1=7,Q9)))))))</f>
        <v>0</v>
      </c>
      <c r="AN9" s="41">
        <f>IF($AN$1=1,K9,IF($AN$1=2,L9,IF($AN$1=3,M9,IF($AN$1=4,N9,IF($AN$1=5,O9,IF($AN$1=6,P9,IF($AN$1=7,Q9)))))))</f>
        <v>0</v>
      </c>
      <c r="AO9" s="41">
        <f>IF($AO$1=1,K9,IF($AO$1=2,L9,IF($AO$1=3,M9,IF($AO$1=4,N9,IF($AO$1=5,O9,IF($AO$1=6,P9,IF($AO$1=7,Q9)))))))</f>
        <v>0</v>
      </c>
      <c r="AP9" s="41">
        <f>IF($AP$1=1,K9,IF($AP$1=2,L9,IF($AP$1=3,M9,IF($AP$1=4,N9,IF($AP$1=5,O9,IF($AP$1=6,P9,IF($AP$1=7,Q9)))))))</f>
        <v>0</v>
      </c>
      <c r="AQ9" s="41">
        <f>IF($AQ$1=1,K9,IF($AQ$1=2,L9,IF($AQ$1=3,M9,IF($AQ$1=4,N9,IF($AQ$1=5,O9,IF($AQ$1=6,P9,IF($AQ$1=7,Q9)))))))</f>
        <v>0</v>
      </c>
      <c r="AR9" s="41">
        <f>IF($AR$1=1,K9,IF($AR$1=2,L9,IF($AR$1=3,M9,IF($AR$1=4,N9,IF($AR$1=5,O9,IF($AR$1=6,P9,IF($AR$1=7,Q9)))))))</f>
        <v>0</v>
      </c>
      <c r="AS9" s="41">
        <f>IF($AS$1=1,K9,IF($AS$1=2,L9,IF($AS$1=3,M9,IF($AS$1=4,N9,IF($AS$1=5,O9,IF($AS$1=6,P9,IF($AS$1=7,Q9)))))))</f>
        <v>0</v>
      </c>
      <c r="AT9" s="41">
        <f t="shared" ref="AT9" si="4">IF($AT$1=1,K9,IF($AT$1=2,L9,IF($AT$1=3,M9,IF($AT$1=4,N9,IF($AT$1=5,O9,IF($AT$1=6,P9,IF($AT$1=7,Q9)))))))</f>
        <v>0</v>
      </c>
      <c r="AU9" s="41">
        <f>IF($AU$1=1,K9,IF($AU$1=2,L9,IF($AU$1=3,M9,IF($AU$1=4,N9,IF($AU$1=5,O9,IF($AU$1=6,P9,IF($AU$1=7,Q9)))))))</f>
        <v>0</v>
      </c>
      <c r="AV9" s="41">
        <f t="shared" ref="AV9:AV119" si="5">IF($AV$1=1,K9,IF($AV$1=2,L9,IF($AV$1=3,M9,IF($AV$1=4,N9,IF($AV$1=5,O9,IF($AV$1=6,P9,IF($AV$1=7,Q9)))))))</f>
        <v>0</v>
      </c>
      <c r="AW9" s="41">
        <f t="shared" ref="AW9:AW119" si="6">IF($AW$1=1,K9,IF($AW$1=2,L9,IF($AW$1=3,M9,IF($AW$1=4,N9,IF($AW$1=5,O9,IF($AW$1=6,P9,IF($AW$1=7,Q9)))))))</f>
        <v>0</v>
      </c>
      <c r="AX9" s="41">
        <f t="shared" ref="AX9:AX119" si="7">IF($AX$1=1,K9,IF($AX$1=2,L9,IF($AX$1=3,M9,IF($AX$1=4,N9,IF($AX$1=5,O9,IF($AX$1=6,P9,IF($AX$1=7,Q9)))))))</f>
        <v>0</v>
      </c>
      <c r="AY9" s="41">
        <f t="shared" ref="AY9:AY119" si="8">IF($AY$1=1,K9,IF($AY$1=2,L9,IF($AY$1=3,M9,IF($AY$1=4,N9,IF($AY$1=5,O9,IF($AY$1=6,P9,IF($AY$1=7,Q9)))))))</f>
        <v>0</v>
      </c>
      <c r="AZ9" s="41">
        <f t="shared" ref="AZ9:AZ119" si="9">IF($AZ$1=1,K9,IF($AZ$1=2,L9,IF($AZ$1=3,M9,IF($AZ$1=4,N9,IF($AZ$1=5,O9,IF($AZ$1=6,P9,IF($AZ$1=7,Q9)))))))</f>
        <v>0</v>
      </c>
      <c r="BA9" s="41">
        <f t="shared" ref="BA9:BA119" si="10">IF($BA$1=1,K9,IF($BA$1=2,L9,IF($BA$1=3,M9,IF($BA$1=4,N9,IF($BA$1=5,O9,IF($BA$1=6,P9,IF($BA$1=7,Q9)))))))</f>
        <v>0</v>
      </c>
      <c r="BB9" s="41">
        <f t="shared" ref="BB9" si="11">IF(BB$1=1,K9,IF(BB$1=2,L9,IF(BB$1=3,M9,IF(BB$1=4,N9,IF(BB$1=5,O9,IF(BB$1=6,P9,IF(BB$1=7,Q9)))))))</f>
        <v>0</v>
      </c>
      <c r="BC9" s="41">
        <f t="shared" ref="BC9" si="12">IF(BC$1=1,K9,IF(BC$1=2,L9,IF(BC$1=3,M9,IF(BC$1=4,N9,IF(BC$1=5,O9,IF(BC$1=6,P9,IF(BC$1=7,Q9)))))))</f>
        <v>0</v>
      </c>
      <c r="BD9" s="41">
        <f t="shared" ref="BD9" si="13">IF(BD$1=1,K9,IF(BD$1=2,L9,IF(BD$1=3,M9,IF(BD$1=4,N9,IF(BD$1=5,O9,IF(BD$1=6,P9,IF(BD$1=7,Q9)))))))</f>
        <v>0</v>
      </c>
      <c r="BE9" s="41">
        <f t="shared" ref="BE9" si="14">IF(BE$1=1,K9,IF(BE$1=2,L9,IF(BE$1=3,M9,IF(BE$1=4,N9,IF(BE$1=5,O9,IF(BE$1=6,P9,IF(BE$1=7,Q9)))))))</f>
        <v>0</v>
      </c>
      <c r="BF9" s="41">
        <f t="shared" ref="BF9" si="15">IF(BF$1=1,K9,IF(BF$1=2,L9,IF(BF$1=3,M9,IF(BF$1=4,N9,IF(BF$1=5,O9,IF(BF$1=6,P9,IF(BF$1=7,Q9)))))))</f>
        <v>0</v>
      </c>
      <c r="BG9" s="41">
        <f t="shared" ref="BG9" si="16">IF(BG$1=1,K9,IF(BG$1=2,L9,IF(BG$1=3,M9,IF(BG$1=4,N9,IF(BG$1=5,O9,IF(BG$1=6,P9,IF(BG$1=7,Q9)))))))</f>
        <v>0</v>
      </c>
      <c r="BH9" s="41">
        <f>IF($AF$1=1,K9,IF($AF$1=2,L9,IF($AF$1=3,M9,IF($AF$1=4,N9,IF($AF$1=5,O9,IF($AF$1=6,P9,IF($AF$1=7,Q9)))))))</f>
        <v>0</v>
      </c>
      <c r="BI9" s="41">
        <f>IF($AG$1=1,K9,IF($AG$1=2,L9,IF($AG$1=3,M9,IF($AG$1=4,N9,IF($AG$1=5,O9,IF($AG$1=6,P9,IF($AG$1=7,Q9)))))))</f>
        <v>0</v>
      </c>
      <c r="BJ9" s="41">
        <f>IF($AG$1=1,L9,IF($AG$1=2,M9,IF($AG$1=3,N9,IF($AG$1=4,O9,IF($AG$1=5,P9,IF($AG$1=6,Q9,IF($AG$1=7,R9)))))))</f>
        <v>0</v>
      </c>
      <c r="BK9" s="172">
        <f>SUM(AF9:BJ9)</f>
        <v>0</v>
      </c>
      <c r="BL9" s="276">
        <f>SUM(BK10:BK21)</f>
        <v>0</v>
      </c>
      <c r="BM9" s="307"/>
      <c r="BN9" s="426"/>
      <c r="BO9" s="423">
        <f>S9</f>
        <v>1</v>
      </c>
      <c r="BP9" s="1" t="e">
        <f>SUM(#REF!)</f>
        <v>#REF!</v>
      </c>
      <c r="BR9" s="14">
        <f>T9</f>
        <v>12345678910</v>
      </c>
      <c r="BS9" s="14">
        <v>100</v>
      </c>
    </row>
    <row r="10" spans="1:71" ht="9" customHeight="1">
      <c r="A10" s="5"/>
      <c r="B10" s="6"/>
      <c r="C10" s="7"/>
      <c r="D10" s="7"/>
      <c r="E10" s="7"/>
      <c r="F10" s="7"/>
      <c r="G10" s="7"/>
      <c r="H10" s="7"/>
      <c r="I10" s="182"/>
      <c r="J10" s="190" t="str">
        <f>IF(BS10=Kodlar!$B$2,Kodlar!$A$2,IF(BS10=Kodlar!$B$3,Kodlar!$A$3,IF(BS10=Kodlar!$B$4,Kodlar!$A$4,IF(BS10=Kodlar!$B$5,Kodlar!$A$5,IF(BS10=Kodlar!$B$6,Kodlar!$A$6,IF(BS10=Kodlar!$B$7,Kodlar!$A$7,IF(BS10=Kodlar!$B$8,Kodlar!$A$8,IF(BS10=Kodlar!$B$9,Kodlar!$A$9,IF(BS10=Kodlar!$B$10,Kodlar!$A$10,IF(BS10=Kodlar!$B$11,Kodlar!$A$11,IF(BS10=Kodlar!$B$12,Kodlar!$A$12,IF(BS10=Kodlar!$B$13,Kodlar!$A$13,IF(BS10=Kodlar!$B$14,Kodlar!$A$14,IF(BS10=Kodlar!$B$15,Kodlar!$A$15,IF(BS10=Kodlar!$B$16,Kodlar!$A$16,IF(BS10=Kodlar!$B$17,Kodlar!$A$17,IF(BS10=Kodlar!$B$18,Kodlar!$A$18,IF(BS10=Kodlar!$B$19,Kodlar!$A$19,IF(BS10=Kodlar!$B$20,Kodlar!$A$20,"Hata")))))))))))))))))))</f>
        <v>Gündüz</v>
      </c>
      <c r="K10" s="10"/>
      <c r="L10" s="11"/>
      <c r="M10" s="11"/>
      <c r="N10" s="11"/>
      <c r="O10" s="11"/>
      <c r="P10" s="11"/>
      <c r="Q10" s="83"/>
      <c r="R10" s="39"/>
      <c r="S10" s="386"/>
      <c r="T10" s="348"/>
      <c r="U10" s="348"/>
      <c r="V10" s="342"/>
      <c r="W10" s="375"/>
      <c r="X10" s="375"/>
      <c r="Y10" s="375"/>
      <c r="Z10" s="375"/>
      <c r="AA10" s="375"/>
      <c r="AB10" s="375"/>
      <c r="AC10" s="375"/>
      <c r="AD10" s="375"/>
      <c r="AE10" s="167" t="str">
        <f>IF(BS10=Kodlar!$B$2,Kodlar!$A$2,IF(BS10=Kodlar!$B$3,Kodlar!$A$3,IF(BS10=Kodlar!$B$4,Kodlar!$A$4,IF(BS10=Kodlar!$B$5,Kodlar!$A$5,IF(BS10=Kodlar!$B$6,Kodlar!$A$6,IF(BS10=Kodlar!$B$7,Kodlar!$A$7,IF(BS10=Kodlar!$B$8,Kodlar!$A$8,IF(BS10=Kodlar!$B$9,Kodlar!$A$9,IF(BS10=Kodlar!$B$10,Kodlar!$A$10,IF(BS10=Kodlar!$B$11,Kodlar!$A$11,IF(BS10=Kodlar!$B$12,Kodlar!$A$12,IF(BS10=Kodlar!$B$13,Kodlar!$A$13,IF(BS10=Kodlar!$B$14,Kodlar!$A$14,IF(BS10=Kodlar!$B$15,Kodlar!$A$15,IF(BS10=Kodlar!$B$16,Kodlar!$A$16,IF(BS10=Kodlar!$B$17,Kodlar!$A$17,IF(BS10=Kodlar!$B$18,Kodlar!$A$18,IF(BS10=Kodlar!$B$19,Kodlar!$A$19,IF(BS10=Kodlar!$B$20,Kodlar!$A$20,"Hata")))))))))))))))))))</f>
        <v>Gündüz</v>
      </c>
      <c r="AF10" s="36">
        <f t="shared" ref="AF10:AF78" si="17">IF($AF$1=1,K10,IF($AF$1=2,L10,IF($AF$1=3,M10,IF($AF$1=4,N10,IF($AF$1=5,O10,IF($AF$1=6,P10,IF($AF$1=7,Q10)))))))</f>
        <v>0</v>
      </c>
      <c r="AG10" s="36">
        <f t="shared" ref="AG10:AG78" si="18">IF($AG$1=1,K10,IF($AG$1=2,L10,IF($AG$1=3,M10,IF($AG$1=4,N10,IF($AG$1=5,O10,IF($AG$1=6,P10,IF($AG$1=7,Q10)))))))</f>
        <v>0</v>
      </c>
      <c r="AH10" s="36">
        <f t="shared" ref="AH10:AH78" si="19">IF($AH$1=1,K10,IF($AH$1=2,L10,IF($AH$1=3,M10,IF($AH$1=4,N10,IF($AH$1=5,O10,IF($AH$1=6,P10,IF($AH$1=7,Q10)))))))</f>
        <v>0</v>
      </c>
      <c r="AI10" s="36">
        <f t="shared" ref="AI10:AI78" si="20">IF($AI$1=1,K10,IF($AI$1=2,L10,IF($AI$1=3,M10,IF($AI$1=4,N10,IF($AI$1=5,O10,IF($AI$1=6,P10,IF($AI$1=7,Q10)))))))</f>
        <v>0</v>
      </c>
      <c r="AJ10" s="36">
        <f t="shared" ref="AJ10:AJ78" si="21">IF($AJ$1=1,K10,IF($AJ$1=2,L10,IF($AJ$1=3,M10,IF($AJ$1=4,N10,IF($AJ$1=5,O10,IF($AJ$1=6,P10,IF($AJ$1=7,Q10)))))))</f>
        <v>0</v>
      </c>
      <c r="AK10" s="36">
        <f t="shared" ref="AK10:AK78" si="22">IF($AK$1=1,K10,IF($AK$1=2,L10,IF($AK$1=3,M10,IF($AK$1=4,N10,IF($AK$1=5,O10,IF($AK$1=6,P10,IF($AK$1=7,Q10)))))))</f>
        <v>0</v>
      </c>
      <c r="AL10" s="36">
        <f t="shared" ref="AL10:AL78" si="23">IF($AL$1=1,K10,IF($AL$1=2,L10,IF($AL$1=3,M10,IF($AL$1=4,N10,IF($AL$1=5,O10,IF($AL$1=6,P10,IF($AL$1=7,Q10)))))))</f>
        <v>0</v>
      </c>
      <c r="AM10" s="36">
        <f t="shared" ref="AM10:AM78" si="24">IF($AM$1=1,K10,IF($AM$1=2,L10,IF($AM$1=3,M10,IF($AM$1=4,N10,IF($AM$1=5,O10,IF($AM$1=6,P10,IF($AM$1=7,Q10)))))))</f>
        <v>0</v>
      </c>
      <c r="AN10" s="36">
        <f t="shared" ref="AN10:AN78" si="25">IF($AN$1=1,K10,IF($AN$1=2,L10,IF($AN$1=3,M10,IF($AN$1=4,N10,IF($AN$1=5,O10,IF($AN$1=6,P10,IF($AN$1=7,Q10)))))))</f>
        <v>0</v>
      </c>
      <c r="AO10" s="36">
        <f t="shared" ref="AO10:AO78" si="26">IF($AO$1=1,K10,IF($AO$1=2,L10,IF($AO$1=3,M10,IF($AO$1=4,N10,IF($AO$1=5,O10,IF($AO$1=6,P10,IF($AO$1=7,Q10)))))))</f>
        <v>0</v>
      </c>
      <c r="AP10" s="36">
        <f t="shared" ref="AP10:AP78" si="27">IF($AP$1=1,K10,IF($AP$1=2,L10,IF($AP$1=3,M10,IF($AP$1=4,N10,IF($AP$1=5,O10,IF($AP$1=6,P10,IF($AP$1=7,Q10)))))))</f>
        <v>0</v>
      </c>
      <c r="AQ10" s="36">
        <f t="shared" ref="AQ10:AQ78" si="28">IF($AQ$1=1,K10,IF($AQ$1=2,L10,IF($AQ$1=3,M10,IF($AQ$1=4,N10,IF($AQ$1=5,O10,IF($AQ$1=6,P10,IF($AQ$1=7,Q10)))))))</f>
        <v>0</v>
      </c>
      <c r="AR10" s="36">
        <f t="shared" ref="AR10:AR78" si="29">IF($AR$1=1,K10,IF($AR$1=2,L10,IF($AR$1=3,M10,IF($AR$1=4,N10,IF($AR$1=5,O10,IF($AR$1=6,P10,IF($AR$1=7,Q10)))))))</f>
        <v>0</v>
      </c>
      <c r="AS10" s="36">
        <f t="shared" ref="AS10:AS78" si="30">IF($AS$1=1,K10,IF($AS$1=2,L10,IF($AS$1=3,M10,IF($AS$1=4,N10,IF($AS$1=5,O10,IF($AS$1=6,P10,IF($AS$1=7,Q10)))))))</f>
        <v>0</v>
      </c>
      <c r="AT10" s="36">
        <f t="shared" ref="AT10:AT78" si="31">IF($AT$1=1,K10,IF($AT$1=2,L10,IF($AT$1=3,M10,IF($AT$1=4,N10,IF($AT$1=5,O10,IF($AT$1=6,P10,IF($AT$1=7,Q10)))))))</f>
        <v>0</v>
      </c>
      <c r="AU10" s="36">
        <f t="shared" ref="AU10:AU78" si="32">IF($AU$1=1,K10,IF($AU$1=2,L10,IF($AU$1=3,M10,IF($AU$1=4,N10,IF($AU$1=5,O10,IF($AU$1=6,P10,IF($AU$1=7,Q10)))))))</f>
        <v>0</v>
      </c>
      <c r="AV10" s="36">
        <f t="shared" ref="AV10:AV78" si="33">IF($AV$1=1,K10,IF($AV$1=2,L10,IF($AV$1=3,M10,IF($AV$1=4,N10,IF($AV$1=5,O10,IF($AV$1=6,P10,IF($AV$1=7,Q10)))))))</f>
        <v>0</v>
      </c>
      <c r="AW10" s="36">
        <f t="shared" ref="AW10:AW78" si="34">IF($AW$1=1,K10,IF($AW$1=2,L10,IF($AW$1=3,M10,IF($AW$1=4,N10,IF($AW$1=5,O10,IF($AW$1=6,P10,IF($AW$1=7,Q10)))))))</f>
        <v>0</v>
      </c>
      <c r="AX10" s="36">
        <f t="shared" ref="AX10:AX78" si="35">IF($AX$1=1,K10,IF($AX$1=2,L10,IF($AX$1=3,M10,IF($AX$1=4,N10,IF($AX$1=5,O10,IF($AX$1=6,P10,IF($AX$1=7,Q10)))))))</f>
        <v>0</v>
      </c>
      <c r="AY10" s="36">
        <f t="shared" ref="AY10:AY78" si="36">IF($AY$1=1,K10,IF($AY$1=2,L10,IF($AY$1=3,M10,IF($AY$1=4,N10,IF($AY$1=5,O10,IF($AY$1=6,P10,IF($AY$1=7,Q10)))))))</f>
        <v>0</v>
      </c>
      <c r="AZ10" s="36">
        <f t="shared" ref="AZ10:AZ78" si="37">IF($AZ$1=1,K10,IF($AZ$1=2,L10,IF($AZ$1=3,M10,IF($AZ$1=4,N10,IF($AZ$1=5,O10,IF($AZ$1=6,P10,IF($AZ$1=7,Q10)))))))</f>
        <v>0</v>
      </c>
      <c r="BA10" s="36">
        <f t="shared" ref="BA10:BA78" si="38">IF($BA$1=1,K10,IF($BA$1=2,L10,IF($BA$1=3,M10,IF($BA$1=4,N10,IF($BA$1=5,O10,IF($BA$1=6,P10,IF($BA$1=7,Q10)))))))</f>
        <v>0</v>
      </c>
      <c r="BB10" s="36">
        <f t="shared" ref="BB10:BB78" si="39">IF(BB$1=1,K10,IF(BB$1=2,L10,IF(BB$1=3,M10,IF(BB$1=4,N10,IF(BB$1=5,O10,IF(BB$1=6,P10,IF(BB$1=7,Q10)))))))</f>
        <v>0</v>
      </c>
      <c r="BC10" s="36">
        <f t="shared" ref="BC10:BC78" si="40">IF(BC$1=1,K10,IF(BC$1=2,L10,IF(BC$1=3,M10,IF(BC$1=4,N10,IF(BC$1=5,O10,IF(BC$1=6,P10,IF(BC$1=7,Q10)))))))</f>
        <v>0</v>
      </c>
      <c r="BD10" s="36">
        <f t="shared" ref="BD10:BD78" si="41">IF(BD$1=1,K10,IF(BD$1=2,L10,IF(BD$1=3,M10,IF(BD$1=4,N10,IF(BD$1=5,O10,IF(BD$1=6,P10,IF(BD$1=7,Q10)))))))</f>
        <v>0</v>
      </c>
      <c r="BE10" s="36">
        <f t="shared" ref="BE10:BE78" si="42">IF(BE$1=1,K10,IF(BE$1=2,L10,IF(BE$1=3,M10,IF(BE$1=4,N10,IF(BE$1=5,O10,IF(BE$1=6,P10,IF(BE$1=7,Q10)))))))</f>
        <v>0</v>
      </c>
      <c r="BF10" s="36">
        <f t="shared" ref="BF10:BF78" si="43">IF(BF$1=1,K10,IF(BF$1=2,L10,IF(BF$1=3,M10,IF(BF$1=4,N10,IF(BF$1=5,O10,IF(BF$1=6,P10,IF(BF$1=7,Q10)))))))</f>
        <v>0</v>
      </c>
      <c r="BG10" s="36">
        <f t="shared" ref="BG10:BG78" si="44">IF(BG$1=1,K10,IF(BG$1=2,L10,IF(BG$1=3,M10,IF(BG$1=4,N10,IF(BG$1=5,O10,IF(BG$1=6,P10,IF(BG$1=7,Q10)))))))</f>
        <v>0</v>
      </c>
      <c r="BH10" s="36">
        <f t="shared" ref="BH10:BH78" si="45">IF($AF$1=1,K10,IF($AF$1=2,L10,IF($AF$1=3,M10,IF($AF$1=4,N10,IF($AF$1=5,O10,IF($AF$1=6,P10,IF($AF$1=7,Q10)))))))</f>
        <v>0</v>
      </c>
      <c r="BI10" s="36">
        <f t="shared" ref="BI10:BI78" si="46">IF($AG$1=1,K10,IF($AG$1=2,L10,IF($AG$1=3,M10,IF($AG$1=4,N10,IF($AG$1=5,O10,IF($AG$1=6,P10,IF($AG$1=7,Q10)))))))</f>
        <v>0</v>
      </c>
      <c r="BJ10" s="36">
        <f t="shared" ref="BJ10:BJ78" si="47">IF($AG$1=1,L10,IF($AG$1=2,M10,IF($AG$1=3,N10,IF($AG$1=4,O10,IF($AG$1=5,P10,IF($AG$1=6,Q10,IF($AG$1=7,R10)))))))</f>
        <v>0</v>
      </c>
      <c r="BK10" s="37">
        <f t="shared" ref="BK10:BK78" si="48">SUM(AF10:BJ10)</f>
        <v>0</v>
      </c>
      <c r="BL10" s="277"/>
      <c r="BM10" s="306"/>
      <c r="BN10" s="427"/>
      <c r="BO10" s="424"/>
      <c r="BR10" s="14">
        <f>T9</f>
        <v>12345678910</v>
      </c>
      <c r="BS10" s="14">
        <v>101</v>
      </c>
    </row>
    <row r="11" spans="1:71" ht="9" customHeight="1">
      <c r="A11" s="5"/>
      <c r="B11" s="6"/>
      <c r="C11" s="7"/>
      <c r="D11" s="7"/>
      <c r="E11" s="7"/>
      <c r="F11" s="7"/>
      <c r="G11" s="7"/>
      <c r="H11" s="7"/>
      <c r="I11" s="182"/>
      <c r="J11" s="190" t="str">
        <f>IF(BS11=Kodlar!$B$2,Kodlar!$A$2,IF(BS11=Kodlar!$B$3,Kodlar!$A$3,IF(BS11=Kodlar!$B$4,Kodlar!$A$4,IF(BS11=Kodlar!$B$5,Kodlar!$A$5,IF(BS11=Kodlar!$B$6,Kodlar!$A$6,IF(BS11=Kodlar!$B$7,Kodlar!$A$7,IF(BS11=Kodlar!$B$8,Kodlar!$A$8,IF(BS11=Kodlar!$B$9,Kodlar!$A$9,IF(BS11=Kodlar!$B$10,Kodlar!$A$10,IF(BS11=Kodlar!$B$11,Kodlar!$A$11,IF(BS11=Kodlar!$B$12,Kodlar!$A$12,IF(BS11=Kodlar!$B$13,Kodlar!$A$13,IF(BS11=Kodlar!$B$14,Kodlar!$A$14,IF(BS11=Kodlar!$B$15,Kodlar!$A$15,IF(BS11=Kodlar!$B$16,Kodlar!$A$16,IF(BS11=Kodlar!$B$17,Kodlar!$A$17,IF(BS11=Kodlar!$B$18,Kodlar!$A$18,IF(BS11=Kodlar!$B$19,Kodlar!$A$19,IF(BS11=Kodlar!$B$20,Kodlar!$A$20,"Hata")))))))))))))))))))</f>
        <v>Gece/H.S.</v>
      </c>
      <c r="K11" s="10"/>
      <c r="L11" s="11"/>
      <c r="M11" s="11"/>
      <c r="N11" s="11"/>
      <c r="O11" s="11"/>
      <c r="P11" s="11"/>
      <c r="Q11" s="83"/>
      <c r="R11" s="39"/>
      <c r="S11" s="386"/>
      <c r="T11" s="348"/>
      <c r="U11" s="348"/>
      <c r="V11" s="342"/>
      <c r="W11" s="205">
        <v>2</v>
      </c>
      <c r="X11" s="205"/>
      <c r="Y11" s="205"/>
      <c r="Z11" s="205"/>
      <c r="AA11" s="205"/>
      <c r="AB11" s="205"/>
      <c r="AC11" s="205"/>
      <c r="AD11" s="205"/>
      <c r="AE11" s="167" t="str">
        <f>IF(BS11=Kodlar!$B$2,Kodlar!$A$2,IF(BS11=Kodlar!$B$3,Kodlar!$A$3,IF(BS11=Kodlar!$B$4,Kodlar!$A$4,IF(BS11=Kodlar!$B$5,Kodlar!$A$5,IF(BS11=Kodlar!$B$6,Kodlar!$A$6,IF(BS11=Kodlar!$B$7,Kodlar!$A$7,IF(BS11=Kodlar!$B$8,Kodlar!$A$8,IF(BS11=Kodlar!$B$9,Kodlar!$A$9,IF(BS11=Kodlar!$B$10,Kodlar!$A$10,IF(BS11=Kodlar!$B$11,Kodlar!$A$11,IF(BS11=Kodlar!$B$12,Kodlar!$A$12,IF(BS11=Kodlar!$B$13,Kodlar!$A$13,IF(BS11=Kodlar!$B$14,Kodlar!$A$14,IF(BS11=Kodlar!$B$15,Kodlar!$A$15,IF(BS11=Kodlar!$B$16,Kodlar!$A$16,IF(BS11=Kodlar!$B$17,Kodlar!$A$17,IF(BS11=Kodlar!$B$18,Kodlar!$A$18,IF(BS11=Kodlar!$B$19,Kodlar!$A$19,IF(BS11=Kodlar!$B$20,Kodlar!$A$20,"Hata")))))))))))))))))))</f>
        <v>Gece/H.S.</v>
      </c>
      <c r="AF11" s="36">
        <f t="shared" si="17"/>
        <v>0</v>
      </c>
      <c r="AG11" s="36">
        <f t="shared" si="18"/>
        <v>0</v>
      </c>
      <c r="AH11" s="36">
        <f t="shared" si="19"/>
        <v>0</v>
      </c>
      <c r="AI11" s="36">
        <f t="shared" si="20"/>
        <v>0</v>
      </c>
      <c r="AJ11" s="36">
        <f t="shared" si="21"/>
        <v>0</v>
      </c>
      <c r="AK11" s="36">
        <f t="shared" si="22"/>
        <v>0</v>
      </c>
      <c r="AL11" s="36">
        <f t="shared" si="23"/>
        <v>0</v>
      </c>
      <c r="AM11" s="36">
        <f t="shared" si="24"/>
        <v>0</v>
      </c>
      <c r="AN11" s="36">
        <f t="shared" si="25"/>
        <v>0</v>
      </c>
      <c r="AO11" s="36">
        <f t="shared" si="26"/>
        <v>0</v>
      </c>
      <c r="AP11" s="36">
        <f t="shared" si="27"/>
        <v>0</v>
      </c>
      <c r="AQ11" s="36">
        <f t="shared" si="28"/>
        <v>0</v>
      </c>
      <c r="AR11" s="36">
        <f t="shared" si="29"/>
        <v>0</v>
      </c>
      <c r="AS11" s="36">
        <f t="shared" si="30"/>
        <v>0</v>
      </c>
      <c r="AT11" s="36">
        <f t="shared" si="31"/>
        <v>0</v>
      </c>
      <c r="AU11" s="36">
        <f t="shared" si="32"/>
        <v>0</v>
      </c>
      <c r="AV11" s="36">
        <f t="shared" si="33"/>
        <v>0</v>
      </c>
      <c r="AW11" s="36">
        <f t="shared" si="34"/>
        <v>0</v>
      </c>
      <c r="AX11" s="36">
        <f t="shared" si="35"/>
        <v>0</v>
      </c>
      <c r="AY11" s="36">
        <f t="shared" si="36"/>
        <v>0</v>
      </c>
      <c r="AZ11" s="36">
        <f t="shared" si="37"/>
        <v>0</v>
      </c>
      <c r="BA11" s="36">
        <f t="shared" si="38"/>
        <v>0</v>
      </c>
      <c r="BB11" s="36">
        <f t="shared" si="39"/>
        <v>0</v>
      </c>
      <c r="BC11" s="36">
        <f t="shared" si="40"/>
        <v>0</v>
      </c>
      <c r="BD11" s="36">
        <f t="shared" si="41"/>
        <v>0</v>
      </c>
      <c r="BE11" s="36">
        <f t="shared" si="42"/>
        <v>0</v>
      </c>
      <c r="BF11" s="36">
        <f t="shared" si="43"/>
        <v>0</v>
      </c>
      <c r="BG11" s="36">
        <f t="shared" si="44"/>
        <v>0</v>
      </c>
      <c r="BH11" s="36">
        <f t="shared" si="45"/>
        <v>0</v>
      </c>
      <c r="BI11" s="36">
        <f t="shared" si="46"/>
        <v>0</v>
      </c>
      <c r="BJ11" s="36">
        <f t="shared" si="47"/>
        <v>0</v>
      </c>
      <c r="BK11" s="37">
        <f t="shared" si="48"/>
        <v>0</v>
      </c>
      <c r="BL11" s="277"/>
      <c r="BM11" s="306"/>
      <c r="BN11" s="427"/>
      <c r="BO11" s="424"/>
      <c r="BR11" s="14">
        <f>T9</f>
        <v>12345678910</v>
      </c>
      <c r="BS11" s="14">
        <v>102</v>
      </c>
    </row>
    <row r="12" spans="1:71" ht="9" customHeight="1">
      <c r="A12" s="5"/>
      <c r="B12" s="6"/>
      <c r="C12" s="7"/>
      <c r="D12" s="7"/>
      <c r="E12" s="7"/>
      <c r="F12" s="7"/>
      <c r="G12" s="7"/>
      <c r="H12" s="7"/>
      <c r="I12" s="182"/>
      <c r="J12" s="190" t="str">
        <f>IF(BS12=Kodlar!$B$2,Kodlar!$A$2,IF(BS12=Kodlar!$B$3,Kodlar!$A$3,IF(BS12=Kodlar!$B$4,Kodlar!$A$4,IF(BS12=Kodlar!$B$5,Kodlar!$A$5,IF(BS12=Kodlar!$B$6,Kodlar!$A$6,IF(BS12=Kodlar!$B$7,Kodlar!$A$7,IF(BS12=Kodlar!$B$8,Kodlar!$A$8,IF(BS12=Kodlar!$B$9,Kodlar!$A$9,IF(BS12=Kodlar!$B$10,Kodlar!$A$10,IF(BS12=Kodlar!$B$11,Kodlar!$A$11,IF(BS12=Kodlar!$B$12,Kodlar!$A$12,IF(BS12=Kodlar!$B$13,Kodlar!$A$13,IF(BS12=Kodlar!$B$14,Kodlar!$A$14,IF(BS12=Kodlar!$B$15,Kodlar!$A$15,IF(BS12=Kodlar!$B$16,Kodlar!$A$16,IF(BS12=Kodlar!$B$17,Kodlar!$A$17,IF(BS12=Kodlar!$B$18,Kodlar!$A$18,IF(BS12=Kodlar!$B$19,Kodlar!$A$19,IF(BS12=Kodlar!$B$20,Kodlar!$A$20,"Hata")))))))))))))))))))</f>
        <v>%25F.</v>
      </c>
      <c r="K12" s="10"/>
      <c r="L12" s="11"/>
      <c r="M12" s="11"/>
      <c r="N12" s="11"/>
      <c r="O12" s="11"/>
      <c r="P12" s="11"/>
      <c r="Q12" s="83"/>
      <c r="R12" s="39"/>
      <c r="S12" s="386"/>
      <c r="T12" s="348"/>
      <c r="U12" s="348"/>
      <c r="V12" s="342"/>
      <c r="W12" s="375"/>
      <c r="X12" s="375"/>
      <c r="Y12" s="375"/>
      <c r="Z12" s="375"/>
      <c r="AA12" s="375"/>
      <c r="AB12" s="375"/>
      <c r="AC12" s="375"/>
      <c r="AD12" s="375"/>
      <c r="AE12" s="167" t="str">
        <f>IF(BS12=Kodlar!$B$2,Kodlar!$A$2,IF(BS12=Kodlar!$B$3,Kodlar!$A$3,IF(BS12=Kodlar!$B$4,Kodlar!$A$4,IF(BS12=Kodlar!$B$5,Kodlar!$A$5,IF(BS12=Kodlar!$B$6,Kodlar!$A$6,IF(BS12=Kodlar!$B$7,Kodlar!$A$7,IF(BS12=Kodlar!$B$8,Kodlar!$A$8,IF(BS12=Kodlar!$B$9,Kodlar!$A$9,IF(BS12=Kodlar!$B$10,Kodlar!$A$10,IF(BS12=Kodlar!$B$11,Kodlar!$A$11,IF(BS12=Kodlar!$B$12,Kodlar!$A$12,IF(BS12=Kodlar!$B$13,Kodlar!$A$13,IF(BS12=Kodlar!$B$14,Kodlar!$A$14,IF(BS12=Kodlar!$B$15,Kodlar!$A$15,IF(BS12=Kodlar!$B$16,Kodlar!$A$16,IF(BS12=Kodlar!$B$17,Kodlar!$A$17,IF(BS12=Kodlar!$B$18,Kodlar!$A$18,IF(BS12=Kodlar!$B$19,Kodlar!$A$19,IF(BS12=Kodlar!$B$20,Kodlar!$A$20,"Hata")))))))))))))))))))</f>
        <v>%25F.</v>
      </c>
      <c r="AF12" s="36">
        <f t="shared" si="17"/>
        <v>0</v>
      </c>
      <c r="AG12" s="36">
        <f t="shared" si="18"/>
        <v>0</v>
      </c>
      <c r="AH12" s="36">
        <f t="shared" si="19"/>
        <v>0</v>
      </c>
      <c r="AI12" s="36">
        <f t="shared" si="20"/>
        <v>0</v>
      </c>
      <c r="AJ12" s="36">
        <f t="shared" si="21"/>
        <v>0</v>
      </c>
      <c r="AK12" s="36">
        <f t="shared" si="22"/>
        <v>0</v>
      </c>
      <c r="AL12" s="36">
        <f t="shared" si="23"/>
        <v>0</v>
      </c>
      <c r="AM12" s="36">
        <f t="shared" si="24"/>
        <v>0</v>
      </c>
      <c r="AN12" s="36">
        <f t="shared" si="25"/>
        <v>0</v>
      </c>
      <c r="AO12" s="36">
        <f t="shared" si="26"/>
        <v>0</v>
      </c>
      <c r="AP12" s="36">
        <f t="shared" si="27"/>
        <v>0</v>
      </c>
      <c r="AQ12" s="36">
        <f t="shared" si="28"/>
        <v>0</v>
      </c>
      <c r="AR12" s="36">
        <f t="shared" si="29"/>
        <v>0</v>
      </c>
      <c r="AS12" s="36">
        <f t="shared" si="30"/>
        <v>0</v>
      </c>
      <c r="AT12" s="36">
        <f t="shared" si="31"/>
        <v>0</v>
      </c>
      <c r="AU12" s="36">
        <f t="shared" si="32"/>
        <v>0</v>
      </c>
      <c r="AV12" s="36">
        <f t="shared" si="33"/>
        <v>0</v>
      </c>
      <c r="AW12" s="36">
        <f t="shared" si="34"/>
        <v>0</v>
      </c>
      <c r="AX12" s="36">
        <f t="shared" si="35"/>
        <v>0</v>
      </c>
      <c r="AY12" s="36">
        <f t="shared" si="36"/>
        <v>0</v>
      </c>
      <c r="AZ12" s="36">
        <f t="shared" si="37"/>
        <v>0</v>
      </c>
      <c r="BA12" s="36">
        <f t="shared" si="38"/>
        <v>0</v>
      </c>
      <c r="BB12" s="36">
        <f t="shared" si="39"/>
        <v>0</v>
      </c>
      <c r="BC12" s="36">
        <f t="shared" si="40"/>
        <v>0</v>
      </c>
      <c r="BD12" s="36">
        <f t="shared" si="41"/>
        <v>0</v>
      </c>
      <c r="BE12" s="36">
        <f t="shared" si="42"/>
        <v>0</v>
      </c>
      <c r="BF12" s="36">
        <f t="shared" si="43"/>
        <v>0</v>
      </c>
      <c r="BG12" s="36">
        <f t="shared" si="44"/>
        <v>0</v>
      </c>
      <c r="BH12" s="36">
        <f t="shared" si="45"/>
        <v>0</v>
      </c>
      <c r="BI12" s="36">
        <f t="shared" si="46"/>
        <v>0</v>
      </c>
      <c r="BJ12" s="36">
        <f t="shared" si="47"/>
        <v>0</v>
      </c>
      <c r="BK12" s="37">
        <f t="shared" si="48"/>
        <v>0</v>
      </c>
      <c r="BL12" s="277"/>
      <c r="BM12" s="306"/>
      <c r="BN12" s="427"/>
      <c r="BO12" s="424"/>
      <c r="BR12" s="14">
        <f>T9</f>
        <v>12345678910</v>
      </c>
      <c r="BS12" s="14">
        <v>103</v>
      </c>
    </row>
    <row r="13" spans="1:71" ht="9" customHeight="1">
      <c r="A13" s="5"/>
      <c r="B13" s="6"/>
      <c r="C13" s="7"/>
      <c r="D13" s="7"/>
      <c r="E13" s="7"/>
      <c r="F13" s="7"/>
      <c r="G13" s="7"/>
      <c r="H13" s="7"/>
      <c r="I13" s="182"/>
      <c r="J13" s="190" t="str">
        <f>IF(BS13=Kodlar!$B$2,Kodlar!$A$2,IF(BS13=Kodlar!$B$3,Kodlar!$A$3,IF(BS13=Kodlar!$B$4,Kodlar!$A$4,IF(BS13=Kodlar!$B$5,Kodlar!$A$5,IF(BS13=Kodlar!$B$6,Kodlar!$A$6,IF(BS13=Kodlar!$B$7,Kodlar!$A$7,IF(BS13=Kodlar!$B$8,Kodlar!$A$8,IF(BS13=Kodlar!$B$9,Kodlar!$A$9,IF(BS13=Kodlar!$B$10,Kodlar!$A$10,IF(BS13=Kodlar!$B$11,Kodlar!$A$11,IF(BS13=Kodlar!$B$12,Kodlar!$A$12,IF(BS13=Kodlar!$B$13,Kodlar!$A$13,IF(BS13=Kodlar!$B$14,Kodlar!$A$14,IF(BS13=Kodlar!$B$15,Kodlar!$A$15,IF(BS13=Kodlar!$B$16,Kodlar!$A$16,IF(BS13=Kodlar!$B$17,Kodlar!$A$17,IF(BS13=Kodlar!$B$18,Kodlar!$A$18,IF(BS13=Kodlar!$B$19,Kodlar!$A$19,IF(BS13=Kodlar!$B$20,Kodlar!$A$20,"Hata")))))))))))))))))))</f>
        <v>Bellet.</v>
      </c>
      <c r="K13" s="10"/>
      <c r="L13" s="11"/>
      <c r="M13" s="11"/>
      <c r="N13" s="11"/>
      <c r="O13" s="11"/>
      <c r="P13" s="11"/>
      <c r="Q13" s="11"/>
      <c r="R13" s="39">
        <f t="shared" ref="R13:R20" si="49">K13+L13+M13+N13+O13+P13+Q13</f>
        <v>0</v>
      </c>
      <c r="S13" s="386"/>
      <c r="T13" s="348"/>
      <c r="U13" s="348"/>
      <c r="V13" s="342"/>
      <c r="W13" s="205">
        <v>3</v>
      </c>
      <c r="X13" s="205"/>
      <c r="Y13" s="205"/>
      <c r="Z13" s="205"/>
      <c r="AA13" s="205"/>
      <c r="AB13" s="205"/>
      <c r="AC13" s="205"/>
      <c r="AD13" s="205"/>
      <c r="AE13" s="167" t="str">
        <f>IF(BS13=Kodlar!$B$2,Kodlar!$A$2,IF(BS13=Kodlar!$B$3,Kodlar!$A$3,IF(BS13=Kodlar!$B$4,Kodlar!$A$4,IF(BS13=Kodlar!$B$5,Kodlar!$A$5,IF(BS13=Kodlar!$B$6,Kodlar!$A$6,IF(BS13=Kodlar!$B$7,Kodlar!$A$7,IF(BS13=Kodlar!$B$8,Kodlar!$A$8,IF(BS13=Kodlar!$B$9,Kodlar!$A$9,IF(BS13=Kodlar!$B$10,Kodlar!$A$10,IF(BS13=Kodlar!$B$11,Kodlar!$A$11,IF(BS13=Kodlar!$B$12,Kodlar!$A$12,IF(BS13=Kodlar!$B$13,Kodlar!$A$13,IF(BS13=Kodlar!$B$14,Kodlar!$A$14,IF(BS13=Kodlar!$B$15,Kodlar!$A$15,IF(BS13=Kodlar!$B$16,Kodlar!$A$16,IF(BS13=Kodlar!$B$17,Kodlar!$A$17,IF(BS13=Kodlar!$B$18,Kodlar!$A$18,IF(BS13=Kodlar!$B$19,Kodlar!$A$19,IF(BS13=Kodlar!$B$20,Kodlar!$A$20,"Hata")))))))))))))))))))</f>
        <v>Bellet.</v>
      </c>
      <c r="AF13" s="36">
        <f t="shared" si="17"/>
        <v>0</v>
      </c>
      <c r="AG13" s="36">
        <f t="shared" si="18"/>
        <v>0</v>
      </c>
      <c r="AH13" s="36">
        <f t="shared" si="19"/>
        <v>0</v>
      </c>
      <c r="AI13" s="36">
        <f t="shared" si="20"/>
        <v>0</v>
      </c>
      <c r="AJ13" s="36">
        <f t="shared" si="21"/>
        <v>0</v>
      </c>
      <c r="AK13" s="36">
        <f t="shared" si="22"/>
        <v>0</v>
      </c>
      <c r="AL13" s="36">
        <f t="shared" si="23"/>
        <v>0</v>
      </c>
      <c r="AM13" s="36">
        <f t="shared" si="24"/>
        <v>0</v>
      </c>
      <c r="AN13" s="36">
        <f t="shared" si="25"/>
        <v>0</v>
      </c>
      <c r="AO13" s="36">
        <f t="shared" si="26"/>
        <v>0</v>
      </c>
      <c r="AP13" s="36">
        <f t="shared" si="27"/>
        <v>0</v>
      </c>
      <c r="AQ13" s="36">
        <f t="shared" si="28"/>
        <v>0</v>
      </c>
      <c r="AR13" s="36">
        <f t="shared" si="29"/>
        <v>0</v>
      </c>
      <c r="AS13" s="36">
        <f t="shared" si="30"/>
        <v>0</v>
      </c>
      <c r="AT13" s="36">
        <f t="shared" si="31"/>
        <v>0</v>
      </c>
      <c r="AU13" s="36">
        <f t="shared" si="32"/>
        <v>0</v>
      </c>
      <c r="AV13" s="36">
        <f t="shared" si="33"/>
        <v>0</v>
      </c>
      <c r="AW13" s="36">
        <f t="shared" si="34"/>
        <v>0</v>
      </c>
      <c r="AX13" s="36">
        <f t="shared" si="35"/>
        <v>0</v>
      </c>
      <c r="AY13" s="36">
        <f t="shared" si="36"/>
        <v>0</v>
      </c>
      <c r="AZ13" s="36">
        <f t="shared" si="37"/>
        <v>0</v>
      </c>
      <c r="BA13" s="36">
        <f t="shared" si="38"/>
        <v>0</v>
      </c>
      <c r="BB13" s="36">
        <f t="shared" si="39"/>
        <v>0</v>
      </c>
      <c r="BC13" s="36">
        <f t="shared" si="40"/>
        <v>0</v>
      </c>
      <c r="BD13" s="36">
        <f t="shared" si="41"/>
        <v>0</v>
      </c>
      <c r="BE13" s="36">
        <f t="shared" si="42"/>
        <v>0</v>
      </c>
      <c r="BF13" s="36">
        <f t="shared" si="43"/>
        <v>0</v>
      </c>
      <c r="BG13" s="36">
        <f t="shared" si="44"/>
        <v>0</v>
      </c>
      <c r="BH13" s="36">
        <f t="shared" si="45"/>
        <v>0</v>
      </c>
      <c r="BI13" s="36">
        <f t="shared" si="46"/>
        <v>0</v>
      </c>
      <c r="BJ13" s="36">
        <f t="shared" si="47"/>
        <v>0</v>
      </c>
      <c r="BK13" s="37">
        <f t="shared" si="48"/>
        <v>0</v>
      </c>
      <c r="BL13" s="277"/>
      <c r="BM13" s="306"/>
      <c r="BN13" s="427"/>
      <c r="BO13" s="424"/>
      <c r="BP13" s="1" t="e">
        <f>SUM(#REF!)</f>
        <v>#REF!</v>
      </c>
      <c r="BR13" s="14">
        <f>T9</f>
        <v>12345678910</v>
      </c>
      <c r="BS13" s="14">
        <v>106</v>
      </c>
    </row>
    <row r="14" spans="1:71" ht="9" customHeight="1">
      <c r="A14" s="5"/>
      <c r="B14" s="6"/>
      <c r="C14" s="7"/>
      <c r="D14" s="7"/>
      <c r="E14" s="7"/>
      <c r="F14" s="7"/>
      <c r="G14" s="7"/>
      <c r="H14" s="7"/>
      <c r="I14" s="182"/>
      <c r="J14" s="190" t="str">
        <f>IF(BS14=Kodlar!$B$2,Kodlar!$A$2,IF(BS14=Kodlar!$B$3,Kodlar!$A$3,IF(BS14=Kodlar!$B$4,Kodlar!$A$4,IF(BS14=Kodlar!$B$5,Kodlar!$A$5,IF(BS14=Kodlar!$B$6,Kodlar!$A$6,IF(BS14=Kodlar!$B$7,Kodlar!$A$7,IF(BS14=Kodlar!$B$8,Kodlar!$A$8,IF(BS14=Kodlar!$B$9,Kodlar!$A$9,IF(BS14=Kodlar!$B$10,Kodlar!$A$10,IF(BS14=Kodlar!$B$11,Kodlar!$A$11,IF(BS14=Kodlar!$B$12,Kodlar!$A$12,IF(BS14=Kodlar!$B$13,Kodlar!$A$13,IF(BS14=Kodlar!$B$14,Kodlar!$A$14,IF(BS14=Kodlar!$B$15,Kodlar!$A$15,IF(BS14=Kodlar!$B$16,Kodlar!$A$16,IF(BS14=Kodlar!$B$17,Kodlar!$A$17,IF(BS14=Kodlar!$B$18,Kodlar!$A$18,IF(BS14=Kodlar!$B$19,Kodlar!$A$19,IF(BS14=Kodlar!$B$20,Kodlar!$A$20,"Hata")))))))))))))))))))</f>
        <v>Sınav</v>
      </c>
      <c r="K14" s="10"/>
      <c r="L14" s="11"/>
      <c r="M14" s="11"/>
      <c r="N14" s="11"/>
      <c r="O14" s="11"/>
      <c r="P14" s="11"/>
      <c r="Q14" s="11"/>
      <c r="R14" s="39">
        <f t="shared" si="49"/>
        <v>0</v>
      </c>
      <c r="S14" s="386"/>
      <c r="T14" s="349"/>
      <c r="U14" s="349"/>
      <c r="V14" s="343"/>
      <c r="W14" s="375"/>
      <c r="X14" s="375"/>
      <c r="Y14" s="375"/>
      <c r="Z14" s="375"/>
      <c r="AA14" s="375"/>
      <c r="AB14" s="375"/>
      <c r="AC14" s="375"/>
      <c r="AD14" s="375"/>
      <c r="AE14" s="167" t="str">
        <f>IF(BS14=Kodlar!$B$2,Kodlar!$A$2,IF(BS14=Kodlar!$B$3,Kodlar!$A$3,IF(BS14=Kodlar!$B$4,Kodlar!$A$4,IF(BS14=Kodlar!$B$5,Kodlar!$A$5,IF(BS14=Kodlar!$B$6,Kodlar!$A$6,IF(BS14=Kodlar!$B$7,Kodlar!$A$7,IF(BS14=Kodlar!$B$8,Kodlar!$A$8,IF(BS14=Kodlar!$B$9,Kodlar!$A$9,IF(BS14=Kodlar!$B$10,Kodlar!$A$10,IF(BS14=Kodlar!$B$11,Kodlar!$A$11,IF(BS14=Kodlar!$B$12,Kodlar!$A$12,IF(BS14=Kodlar!$B$13,Kodlar!$A$13,IF(BS14=Kodlar!$B$14,Kodlar!$A$14,IF(BS14=Kodlar!$B$15,Kodlar!$A$15,IF(BS14=Kodlar!$B$16,Kodlar!$A$16,IF(BS14=Kodlar!$B$17,Kodlar!$A$17,IF(BS14=Kodlar!$B$18,Kodlar!$A$18,IF(BS14=Kodlar!$B$19,Kodlar!$A$19,IF(BS14=Kodlar!$B$20,Kodlar!$A$20,"Hata")))))))))))))))))))</f>
        <v>Sınav</v>
      </c>
      <c r="AF14" s="36">
        <f t="shared" si="17"/>
        <v>0</v>
      </c>
      <c r="AG14" s="36">
        <f t="shared" si="18"/>
        <v>0</v>
      </c>
      <c r="AH14" s="36">
        <f t="shared" si="19"/>
        <v>0</v>
      </c>
      <c r="AI14" s="36">
        <f t="shared" si="20"/>
        <v>0</v>
      </c>
      <c r="AJ14" s="36">
        <f t="shared" si="21"/>
        <v>0</v>
      </c>
      <c r="AK14" s="36">
        <f t="shared" si="22"/>
        <v>0</v>
      </c>
      <c r="AL14" s="36">
        <f t="shared" si="23"/>
        <v>0</v>
      </c>
      <c r="AM14" s="36">
        <f t="shared" si="24"/>
        <v>0</v>
      </c>
      <c r="AN14" s="36">
        <f t="shared" si="25"/>
        <v>0</v>
      </c>
      <c r="AO14" s="36">
        <f t="shared" si="26"/>
        <v>0</v>
      </c>
      <c r="AP14" s="36">
        <f t="shared" si="27"/>
        <v>0</v>
      </c>
      <c r="AQ14" s="36">
        <f t="shared" si="28"/>
        <v>0</v>
      </c>
      <c r="AR14" s="36">
        <f t="shared" si="29"/>
        <v>0</v>
      </c>
      <c r="AS14" s="36">
        <f t="shared" si="30"/>
        <v>0</v>
      </c>
      <c r="AT14" s="36">
        <f t="shared" si="31"/>
        <v>0</v>
      </c>
      <c r="AU14" s="36">
        <f t="shared" si="32"/>
        <v>0</v>
      </c>
      <c r="AV14" s="36">
        <f t="shared" si="33"/>
        <v>0</v>
      </c>
      <c r="AW14" s="36">
        <f t="shared" si="34"/>
        <v>0</v>
      </c>
      <c r="AX14" s="36">
        <f t="shared" si="35"/>
        <v>0</v>
      </c>
      <c r="AY14" s="36">
        <f t="shared" si="36"/>
        <v>0</v>
      </c>
      <c r="AZ14" s="36">
        <f t="shared" si="37"/>
        <v>0</v>
      </c>
      <c r="BA14" s="36">
        <f t="shared" si="38"/>
        <v>0</v>
      </c>
      <c r="BB14" s="36">
        <f t="shared" si="39"/>
        <v>0</v>
      </c>
      <c r="BC14" s="36">
        <f t="shared" si="40"/>
        <v>0</v>
      </c>
      <c r="BD14" s="36">
        <f t="shared" si="41"/>
        <v>0</v>
      </c>
      <c r="BE14" s="36">
        <f t="shared" si="42"/>
        <v>0</v>
      </c>
      <c r="BF14" s="36">
        <f t="shared" si="43"/>
        <v>0</v>
      </c>
      <c r="BG14" s="36">
        <f t="shared" si="44"/>
        <v>0</v>
      </c>
      <c r="BH14" s="36">
        <f t="shared" si="45"/>
        <v>0</v>
      </c>
      <c r="BI14" s="36">
        <f t="shared" si="46"/>
        <v>0</v>
      </c>
      <c r="BJ14" s="36">
        <f t="shared" si="47"/>
        <v>0</v>
      </c>
      <c r="BK14" s="37">
        <f t="shared" si="48"/>
        <v>0</v>
      </c>
      <c r="BL14" s="277"/>
      <c r="BM14" s="306"/>
      <c r="BN14" s="427"/>
      <c r="BO14" s="424"/>
      <c r="BR14" s="14">
        <f>T9</f>
        <v>12345678910</v>
      </c>
      <c r="BS14" s="14">
        <v>107</v>
      </c>
    </row>
    <row r="15" spans="1:71" ht="9" customHeight="1">
      <c r="A15" s="5"/>
      <c r="B15" s="6"/>
      <c r="C15" s="7"/>
      <c r="D15" s="7"/>
      <c r="E15" s="7"/>
      <c r="F15" s="7"/>
      <c r="G15" s="7"/>
      <c r="H15" s="7"/>
      <c r="I15" s="182"/>
      <c r="J15" s="190" t="str">
        <f>IF(BS15=Kodlar!$B$2,Kodlar!$A$2,IF(BS15=Kodlar!$B$3,Kodlar!$A$3,IF(BS15=Kodlar!$B$4,Kodlar!$A$4,IF(BS15=Kodlar!$B$5,Kodlar!$A$5,IF(BS15=Kodlar!$B$6,Kodlar!$A$6,IF(BS15=Kodlar!$B$7,Kodlar!$A$7,IF(BS15=Kodlar!$B$8,Kodlar!$A$8,IF(BS15=Kodlar!$B$9,Kodlar!$A$9,IF(BS15=Kodlar!$B$10,Kodlar!$A$10,IF(BS15=Kodlar!$B$11,Kodlar!$A$11,IF(BS15=Kodlar!$B$12,Kodlar!$A$12,IF(BS15=Kodlar!$B$13,Kodlar!$A$13,IF(BS15=Kodlar!$B$14,Kodlar!$A$14,IF(BS15=Kodlar!$B$15,Kodlar!$A$15,IF(BS15=Kodlar!$B$16,Kodlar!$A$16,IF(BS15=Kodlar!$B$17,Kodlar!$A$17,IF(BS15=Kodlar!$B$18,Kodlar!$A$18,IF(BS15=Kodlar!$B$19,Kodlar!$A$19,IF(BS15=Kodlar!$B$20,Kodlar!$A$20,"Hata")))))))))))))))))))</f>
        <v>Egzersiz</v>
      </c>
      <c r="K15" s="68"/>
      <c r="L15" s="69"/>
      <c r="M15" s="69"/>
      <c r="N15" s="69"/>
      <c r="O15" s="69"/>
      <c r="P15" s="69"/>
      <c r="Q15" s="69"/>
      <c r="R15" s="39"/>
      <c r="S15" s="386"/>
      <c r="T15" s="429" t="str">
        <f>Personel!C2</f>
        <v>İSİM SOYİSİM1</v>
      </c>
      <c r="U15" s="206" t="str">
        <f>Personel!D2</f>
        <v>BÖLÜM ŞEFİ</v>
      </c>
      <c r="V15" s="345" t="s">
        <v>76</v>
      </c>
      <c r="W15" s="205">
        <v>4</v>
      </c>
      <c r="X15" s="205"/>
      <c r="Y15" s="205"/>
      <c r="Z15" s="205"/>
      <c r="AA15" s="205"/>
      <c r="AB15" s="205"/>
      <c r="AC15" s="205"/>
      <c r="AD15" s="205"/>
      <c r="AE15" s="167" t="str">
        <f>IF(BS15=Kodlar!$B$2,Kodlar!$A$2,IF(BS15=Kodlar!$B$3,Kodlar!$A$3,IF(BS15=Kodlar!$B$4,Kodlar!$A$4,IF(BS15=Kodlar!$B$5,Kodlar!$A$5,IF(BS15=Kodlar!$B$6,Kodlar!$A$6,IF(BS15=Kodlar!$B$7,Kodlar!$A$7,IF(BS15=Kodlar!$B$8,Kodlar!$A$8,IF(BS15=Kodlar!$B$9,Kodlar!$A$9,IF(BS15=Kodlar!$B$10,Kodlar!$A$10,IF(BS15=Kodlar!$B$11,Kodlar!$A$11,IF(BS15=Kodlar!$B$12,Kodlar!$A$12,IF(BS15=Kodlar!$B$13,Kodlar!$A$13,IF(BS15=Kodlar!$B$14,Kodlar!$A$14,IF(BS15=Kodlar!$B$15,Kodlar!$A$15,IF(BS15=Kodlar!$B$16,Kodlar!$A$16,IF(BS15=Kodlar!$B$17,Kodlar!$A$17,IF(BS15=Kodlar!$B$18,Kodlar!$A$18,IF(BS15=Kodlar!$B$19,Kodlar!$A$19,IF(BS15=Kodlar!$B$20,Kodlar!$A$20,"Hata")))))))))))))))))))</f>
        <v>Egzersiz</v>
      </c>
      <c r="AF15" s="36">
        <f t="shared" si="17"/>
        <v>0</v>
      </c>
      <c r="AG15" s="36">
        <f t="shared" si="18"/>
        <v>0</v>
      </c>
      <c r="AH15" s="36">
        <f t="shared" si="19"/>
        <v>0</v>
      </c>
      <c r="AI15" s="36">
        <f t="shared" si="20"/>
        <v>0</v>
      </c>
      <c r="AJ15" s="36">
        <f t="shared" si="21"/>
        <v>0</v>
      </c>
      <c r="AK15" s="36">
        <f t="shared" si="22"/>
        <v>0</v>
      </c>
      <c r="AL15" s="36">
        <f t="shared" si="23"/>
        <v>0</v>
      </c>
      <c r="AM15" s="36">
        <f t="shared" si="24"/>
        <v>0</v>
      </c>
      <c r="AN15" s="36">
        <f t="shared" si="25"/>
        <v>0</v>
      </c>
      <c r="AO15" s="36">
        <f t="shared" si="26"/>
        <v>0</v>
      </c>
      <c r="AP15" s="36">
        <f t="shared" si="27"/>
        <v>0</v>
      </c>
      <c r="AQ15" s="36">
        <f t="shared" si="28"/>
        <v>0</v>
      </c>
      <c r="AR15" s="36">
        <f t="shared" si="29"/>
        <v>0</v>
      </c>
      <c r="AS15" s="36">
        <f t="shared" si="30"/>
        <v>0</v>
      </c>
      <c r="AT15" s="36">
        <f t="shared" si="31"/>
        <v>0</v>
      </c>
      <c r="AU15" s="36">
        <f t="shared" si="32"/>
        <v>0</v>
      </c>
      <c r="AV15" s="36">
        <f t="shared" si="33"/>
        <v>0</v>
      </c>
      <c r="AW15" s="36">
        <f t="shared" si="34"/>
        <v>0</v>
      </c>
      <c r="AX15" s="36">
        <f t="shared" si="35"/>
        <v>0</v>
      </c>
      <c r="AY15" s="36">
        <f t="shared" si="36"/>
        <v>0</v>
      </c>
      <c r="AZ15" s="36">
        <f t="shared" si="37"/>
        <v>0</v>
      </c>
      <c r="BA15" s="36">
        <f t="shared" si="38"/>
        <v>0</v>
      </c>
      <c r="BB15" s="36">
        <f t="shared" si="39"/>
        <v>0</v>
      </c>
      <c r="BC15" s="36">
        <f t="shared" si="40"/>
        <v>0</v>
      </c>
      <c r="BD15" s="36">
        <f t="shared" si="41"/>
        <v>0</v>
      </c>
      <c r="BE15" s="36">
        <f t="shared" si="42"/>
        <v>0</v>
      </c>
      <c r="BF15" s="36">
        <f t="shared" si="43"/>
        <v>0</v>
      </c>
      <c r="BG15" s="36">
        <f t="shared" si="44"/>
        <v>0</v>
      </c>
      <c r="BH15" s="36">
        <f t="shared" si="45"/>
        <v>0</v>
      </c>
      <c r="BI15" s="36">
        <f t="shared" si="46"/>
        <v>0</v>
      </c>
      <c r="BJ15" s="36">
        <f t="shared" si="47"/>
        <v>0</v>
      </c>
      <c r="BK15" s="37">
        <f t="shared" si="48"/>
        <v>0</v>
      </c>
      <c r="BL15" s="277"/>
      <c r="BM15" s="306"/>
      <c r="BN15" s="427"/>
      <c r="BO15" s="424"/>
      <c r="BR15" s="14">
        <f>T9</f>
        <v>12345678910</v>
      </c>
      <c r="BS15" s="14">
        <v>108</v>
      </c>
    </row>
    <row r="16" spans="1:71" ht="9" customHeight="1">
      <c r="A16" s="5"/>
      <c r="B16" s="6"/>
      <c r="C16" s="7"/>
      <c r="D16" s="7"/>
      <c r="E16" s="7"/>
      <c r="F16" s="7"/>
      <c r="G16" s="7"/>
      <c r="H16" s="7"/>
      <c r="I16" s="182"/>
      <c r="J16" s="190" t="str">
        <f>IF(BS16=Kodlar!$B$2,Kodlar!$A$2,IF(BS16=Kodlar!$B$3,Kodlar!$A$3,IF(BS16=Kodlar!$B$4,Kodlar!$A$4,IF(BS16=Kodlar!$B$5,Kodlar!$A$5,IF(BS16=Kodlar!$B$6,Kodlar!$A$6,IF(BS16=Kodlar!$B$7,Kodlar!$A$7,IF(BS16=Kodlar!$B$8,Kodlar!$A$8,IF(BS16=Kodlar!$B$9,Kodlar!$A$9,IF(BS16=Kodlar!$B$10,Kodlar!$A$10,IF(BS16=Kodlar!$B$11,Kodlar!$A$11,IF(BS16=Kodlar!$B$12,Kodlar!$A$12,IF(BS16=Kodlar!$B$13,Kodlar!$A$13,IF(BS16=Kodlar!$B$14,Kodlar!$A$14,IF(BS16=Kodlar!$B$15,Kodlar!$A$15,IF(BS16=Kodlar!$B$16,Kodlar!$A$16,IF(BS16=Kodlar!$B$17,Kodlar!$A$17,IF(BS16=Kodlar!$B$18,Kodlar!$A$18,IF(BS16=Kodlar!$B$19,Kodlar!$A$19,IF(BS16=Kodlar!$B$20,Kodlar!$A$20,"Hata")))))))))))))))))))</f>
        <v>Rehberlik</v>
      </c>
      <c r="K16" s="68"/>
      <c r="L16" s="69"/>
      <c r="M16" s="69"/>
      <c r="N16" s="69"/>
      <c r="O16" s="69"/>
      <c r="P16" s="69"/>
      <c r="Q16" s="69"/>
      <c r="R16" s="39"/>
      <c r="S16" s="386"/>
      <c r="T16" s="348"/>
      <c r="U16" s="206"/>
      <c r="V16" s="345"/>
      <c r="W16" s="375"/>
      <c r="X16" s="375"/>
      <c r="Y16" s="375"/>
      <c r="Z16" s="375"/>
      <c r="AA16" s="375"/>
      <c r="AB16" s="375"/>
      <c r="AC16" s="375"/>
      <c r="AD16" s="375"/>
      <c r="AE16" s="167" t="str">
        <f>IF(BS16=Kodlar!$B$2,Kodlar!$A$2,IF(BS16=Kodlar!$B$3,Kodlar!$A$3,IF(BS16=Kodlar!$B$4,Kodlar!$A$4,IF(BS16=Kodlar!$B$5,Kodlar!$A$5,IF(BS16=Kodlar!$B$6,Kodlar!$A$6,IF(BS16=Kodlar!$B$7,Kodlar!$A$7,IF(BS16=Kodlar!$B$8,Kodlar!$A$8,IF(BS16=Kodlar!$B$9,Kodlar!$A$9,IF(BS16=Kodlar!$B$10,Kodlar!$A$10,IF(BS16=Kodlar!$B$11,Kodlar!$A$11,IF(BS16=Kodlar!$B$12,Kodlar!$A$12,IF(BS16=Kodlar!$B$13,Kodlar!$A$13,IF(BS16=Kodlar!$B$14,Kodlar!$A$14,IF(BS16=Kodlar!$B$15,Kodlar!$A$15,IF(BS16=Kodlar!$B$16,Kodlar!$A$16,IF(BS16=Kodlar!$B$17,Kodlar!$A$17,IF(BS16=Kodlar!$B$18,Kodlar!$A$18,IF(BS16=Kodlar!$B$19,Kodlar!$A$19,IF(BS16=Kodlar!$B$20,Kodlar!$A$20,"Hata")))))))))))))))))))</f>
        <v>Rehberlik</v>
      </c>
      <c r="AF16" s="36">
        <f t="shared" si="17"/>
        <v>0</v>
      </c>
      <c r="AG16" s="36">
        <f t="shared" si="18"/>
        <v>0</v>
      </c>
      <c r="AH16" s="36">
        <f t="shared" si="19"/>
        <v>0</v>
      </c>
      <c r="AI16" s="36">
        <f t="shared" si="20"/>
        <v>0</v>
      </c>
      <c r="AJ16" s="36">
        <f t="shared" si="21"/>
        <v>0</v>
      </c>
      <c r="AK16" s="36">
        <f t="shared" si="22"/>
        <v>0</v>
      </c>
      <c r="AL16" s="36">
        <f t="shared" si="23"/>
        <v>0</v>
      </c>
      <c r="AM16" s="36">
        <f t="shared" si="24"/>
        <v>0</v>
      </c>
      <c r="AN16" s="36">
        <f t="shared" si="25"/>
        <v>0</v>
      </c>
      <c r="AO16" s="36">
        <f t="shared" si="26"/>
        <v>0</v>
      </c>
      <c r="AP16" s="36">
        <f t="shared" si="27"/>
        <v>0</v>
      </c>
      <c r="AQ16" s="36">
        <f t="shared" si="28"/>
        <v>0</v>
      </c>
      <c r="AR16" s="36">
        <f t="shared" si="29"/>
        <v>0</v>
      </c>
      <c r="AS16" s="36">
        <f t="shared" si="30"/>
        <v>0</v>
      </c>
      <c r="AT16" s="36">
        <f t="shared" si="31"/>
        <v>0</v>
      </c>
      <c r="AU16" s="36">
        <f t="shared" si="32"/>
        <v>0</v>
      </c>
      <c r="AV16" s="36">
        <f t="shared" si="33"/>
        <v>0</v>
      </c>
      <c r="AW16" s="36">
        <f t="shared" si="34"/>
        <v>0</v>
      </c>
      <c r="AX16" s="36">
        <f t="shared" si="35"/>
        <v>0</v>
      </c>
      <c r="AY16" s="36">
        <f t="shared" si="36"/>
        <v>0</v>
      </c>
      <c r="AZ16" s="36">
        <f t="shared" si="37"/>
        <v>0</v>
      </c>
      <c r="BA16" s="36">
        <f t="shared" si="38"/>
        <v>0</v>
      </c>
      <c r="BB16" s="36">
        <f t="shared" si="39"/>
        <v>0</v>
      </c>
      <c r="BC16" s="36">
        <f t="shared" si="40"/>
        <v>0</v>
      </c>
      <c r="BD16" s="36">
        <f t="shared" si="41"/>
        <v>0</v>
      </c>
      <c r="BE16" s="36">
        <f t="shared" si="42"/>
        <v>0</v>
      </c>
      <c r="BF16" s="36">
        <f t="shared" si="43"/>
        <v>0</v>
      </c>
      <c r="BG16" s="36">
        <f t="shared" si="44"/>
        <v>0</v>
      </c>
      <c r="BH16" s="36">
        <f t="shared" si="45"/>
        <v>0</v>
      </c>
      <c r="BI16" s="36">
        <f t="shared" si="46"/>
        <v>0</v>
      </c>
      <c r="BJ16" s="36">
        <f t="shared" si="47"/>
        <v>0</v>
      </c>
      <c r="BK16" s="37">
        <f t="shared" si="48"/>
        <v>0</v>
      </c>
      <c r="BL16" s="277"/>
      <c r="BM16" s="306"/>
      <c r="BN16" s="427"/>
      <c r="BO16" s="424"/>
      <c r="BR16" s="14">
        <f>T9</f>
        <v>12345678910</v>
      </c>
      <c r="BS16" s="14">
        <v>110</v>
      </c>
    </row>
    <row r="17" spans="1:71" ht="9" customHeight="1">
      <c r="A17" s="5"/>
      <c r="B17" s="6"/>
      <c r="C17" s="7"/>
      <c r="D17" s="7"/>
      <c r="E17" s="7"/>
      <c r="F17" s="7"/>
      <c r="G17" s="7"/>
      <c r="H17" s="7"/>
      <c r="I17" s="182"/>
      <c r="J17" s="190" t="str">
        <f>IF(BS17=Kodlar!$B$2,Kodlar!$A$2,IF(BS17=Kodlar!$B$3,Kodlar!$A$3,IF(BS17=Kodlar!$B$4,Kodlar!$A$4,IF(BS17=Kodlar!$B$5,Kodlar!$A$5,IF(BS17=Kodlar!$B$6,Kodlar!$A$6,IF(BS17=Kodlar!$B$7,Kodlar!$A$7,IF(BS17=Kodlar!$B$8,Kodlar!$A$8,IF(BS17=Kodlar!$B$9,Kodlar!$A$9,IF(BS17=Kodlar!$B$10,Kodlar!$A$10,IF(BS17=Kodlar!$B$11,Kodlar!$A$11,IF(BS17=Kodlar!$B$12,Kodlar!$A$12,IF(BS17=Kodlar!$B$13,Kodlar!$A$13,IF(BS17=Kodlar!$B$14,Kodlar!$A$14,IF(BS17=Kodlar!$B$15,Kodlar!$A$15,IF(BS17=Kodlar!$B$16,Kodlar!$A$16,IF(BS17=Kodlar!$B$17,Kodlar!$A$17,IF(BS17=Kodlar!$B$18,Kodlar!$A$18,IF(BS17=Kodlar!$B$19,Kodlar!$A$19,IF(BS17=Kodlar!$B$20,Kodlar!$A$20,"Hata")))))))))))))))))))</f>
        <v>Kurs Günd.</v>
      </c>
      <c r="K17" s="68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39"/>
      <c r="S17" s="386"/>
      <c r="T17" s="348"/>
      <c r="U17" s="206"/>
      <c r="V17" s="345"/>
      <c r="W17" s="205">
        <v>5</v>
      </c>
      <c r="X17" s="205"/>
      <c r="Y17" s="205"/>
      <c r="Z17" s="205"/>
      <c r="AA17" s="205"/>
      <c r="AB17" s="205"/>
      <c r="AC17" s="205"/>
      <c r="AD17" s="205"/>
      <c r="AE17" s="167" t="str">
        <f>IF(BS17=Kodlar!$B$2,Kodlar!$A$2,IF(BS17=Kodlar!$B$3,Kodlar!$A$3,IF(BS17=Kodlar!$B$4,Kodlar!$A$4,IF(BS17=Kodlar!$B$5,Kodlar!$A$5,IF(BS17=Kodlar!$B$6,Kodlar!$A$6,IF(BS17=Kodlar!$B$7,Kodlar!$A$7,IF(BS17=Kodlar!$B$8,Kodlar!$A$8,IF(BS17=Kodlar!$B$9,Kodlar!$A$9,IF(BS17=Kodlar!$B$10,Kodlar!$A$10,IF(BS17=Kodlar!$B$11,Kodlar!$A$11,IF(BS17=Kodlar!$B$12,Kodlar!$A$12,IF(BS17=Kodlar!$B$13,Kodlar!$A$13,IF(BS17=Kodlar!$B$14,Kodlar!$A$14,IF(BS17=Kodlar!$B$15,Kodlar!$A$15,IF(BS17=Kodlar!$B$16,Kodlar!$A$16,IF(BS17=Kodlar!$B$17,Kodlar!$A$17,IF(BS17=Kodlar!$B$18,Kodlar!$A$18,IF(BS17=Kodlar!$B$19,Kodlar!$A$19,IF(BS17=Kodlar!$B$20,Kodlar!$A$20,"Hata")))))))))))))))))))</f>
        <v>Kurs Günd.</v>
      </c>
      <c r="AF17" s="36">
        <f t="shared" si="17"/>
        <v>0</v>
      </c>
      <c r="AG17" s="36">
        <f t="shared" si="18"/>
        <v>0</v>
      </c>
      <c r="AH17" s="36">
        <f t="shared" si="19"/>
        <v>0</v>
      </c>
      <c r="AI17" s="36">
        <f t="shared" si="20"/>
        <v>0</v>
      </c>
      <c r="AJ17" s="36">
        <f t="shared" si="21"/>
        <v>0</v>
      </c>
      <c r="AK17" s="36">
        <f t="shared" si="22"/>
        <v>0</v>
      </c>
      <c r="AL17" s="36">
        <f t="shared" si="23"/>
        <v>0</v>
      </c>
      <c r="AM17" s="36">
        <f t="shared" si="24"/>
        <v>0</v>
      </c>
      <c r="AN17" s="36">
        <f t="shared" si="25"/>
        <v>0</v>
      </c>
      <c r="AO17" s="36">
        <f t="shared" si="26"/>
        <v>0</v>
      </c>
      <c r="AP17" s="36">
        <f t="shared" si="27"/>
        <v>0</v>
      </c>
      <c r="AQ17" s="36">
        <f t="shared" si="28"/>
        <v>0</v>
      </c>
      <c r="AR17" s="36">
        <f t="shared" si="29"/>
        <v>0</v>
      </c>
      <c r="AS17" s="36">
        <f t="shared" si="30"/>
        <v>0</v>
      </c>
      <c r="AT17" s="36">
        <f t="shared" si="31"/>
        <v>0</v>
      </c>
      <c r="AU17" s="36">
        <f t="shared" si="32"/>
        <v>0</v>
      </c>
      <c r="AV17" s="36">
        <f t="shared" si="33"/>
        <v>0</v>
      </c>
      <c r="AW17" s="36">
        <f t="shared" si="34"/>
        <v>0</v>
      </c>
      <c r="AX17" s="36">
        <f t="shared" si="35"/>
        <v>0</v>
      </c>
      <c r="AY17" s="36">
        <f t="shared" si="36"/>
        <v>0</v>
      </c>
      <c r="AZ17" s="36">
        <f t="shared" si="37"/>
        <v>0</v>
      </c>
      <c r="BA17" s="36">
        <f t="shared" si="38"/>
        <v>0</v>
      </c>
      <c r="BB17" s="36">
        <f t="shared" si="39"/>
        <v>0</v>
      </c>
      <c r="BC17" s="36">
        <f t="shared" si="40"/>
        <v>0</v>
      </c>
      <c r="BD17" s="36">
        <f t="shared" si="41"/>
        <v>0</v>
      </c>
      <c r="BE17" s="36">
        <f t="shared" si="42"/>
        <v>0</v>
      </c>
      <c r="BF17" s="36">
        <f t="shared" si="43"/>
        <v>0</v>
      </c>
      <c r="BG17" s="36">
        <f t="shared" si="44"/>
        <v>0</v>
      </c>
      <c r="BH17" s="36">
        <f t="shared" si="45"/>
        <v>0</v>
      </c>
      <c r="BI17" s="36">
        <f t="shared" si="46"/>
        <v>0</v>
      </c>
      <c r="BJ17" s="36">
        <f t="shared" si="47"/>
        <v>0</v>
      </c>
      <c r="BK17" s="37">
        <f t="shared" si="48"/>
        <v>0</v>
      </c>
      <c r="BL17" s="277"/>
      <c r="BM17" s="306"/>
      <c r="BN17" s="427"/>
      <c r="BO17" s="424"/>
      <c r="BR17" s="14">
        <f>T9</f>
        <v>12345678910</v>
      </c>
      <c r="BS17" s="14">
        <v>116</v>
      </c>
    </row>
    <row r="18" spans="1:71" ht="9" customHeight="1">
      <c r="A18" s="5"/>
      <c r="B18" s="6"/>
      <c r="C18" s="7"/>
      <c r="D18" s="7"/>
      <c r="E18" s="7"/>
      <c r="F18" s="7"/>
      <c r="G18" s="7"/>
      <c r="H18" s="7"/>
      <c r="I18" s="182"/>
      <c r="J18" s="190" t="str">
        <f>IF(BS18=Kodlar!$B$2,Kodlar!$A$2,IF(BS18=Kodlar!$B$3,Kodlar!$A$3,IF(BS18=Kodlar!$B$4,Kodlar!$A$4,IF(BS18=Kodlar!$B$5,Kodlar!$A$5,IF(BS18=Kodlar!$B$6,Kodlar!$A$6,IF(BS18=Kodlar!$B$7,Kodlar!$A$7,IF(BS18=Kodlar!$B$8,Kodlar!$A$8,IF(BS18=Kodlar!$B$9,Kodlar!$A$9,IF(BS18=Kodlar!$B$10,Kodlar!$A$10,IF(BS18=Kodlar!$B$11,Kodlar!$A$11,IF(BS18=Kodlar!$B$12,Kodlar!$A$12,IF(BS18=Kodlar!$B$13,Kodlar!$A$13,IF(BS18=Kodlar!$B$14,Kodlar!$A$14,IF(BS18=Kodlar!$B$15,Kodlar!$A$15,IF(BS18=Kodlar!$B$16,Kodlar!$A$16,IF(BS18=Kodlar!$B$17,Kodlar!$A$17,IF(BS18=Kodlar!$B$18,Kodlar!$A$18,IF(BS18=Kodlar!$B$19,Kodlar!$A$19,IF(BS18=Kodlar!$B$20,Kodlar!$A$20,"Hata")))))))))))))))))))</f>
        <v>Kurs Gece</v>
      </c>
      <c r="K18" s="68"/>
      <c r="L18" s="69"/>
      <c r="M18" s="69"/>
      <c r="N18" s="69"/>
      <c r="O18" s="69"/>
      <c r="P18" s="69"/>
      <c r="Q18" s="69"/>
      <c r="R18" s="39"/>
      <c r="S18" s="386"/>
      <c r="T18" s="348"/>
      <c r="U18" s="206"/>
      <c r="V18" s="345"/>
      <c r="W18" s="375"/>
      <c r="X18" s="375"/>
      <c r="Y18" s="375"/>
      <c r="Z18" s="375"/>
      <c r="AA18" s="375"/>
      <c r="AB18" s="375"/>
      <c r="AC18" s="375"/>
      <c r="AD18" s="375"/>
      <c r="AE18" s="167" t="str">
        <f>IF(BS18=Kodlar!$B$2,Kodlar!$A$2,IF(BS18=Kodlar!$B$3,Kodlar!$A$3,IF(BS18=Kodlar!$B$4,Kodlar!$A$4,IF(BS18=Kodlar!$B$5,Kodlar!$A$5,IF(BS18=Kodlar!$B$6,Kodlar!$A$6,IF(BS18=Kodlar!$B$7,Kodlar!$A$7,IF(BS18=Kodlar!$B$8,Kodlar!$A$8,IF(BS18=Kodlar!$B$9,Kodlar!$A$9,IF(BS18=Kodlar!$B$10,Kodlar!$A$10,IF(BS18=Kodlar!$B$11,Kodlar!$A$11,IF(BS18=Kodlar!$B$12,Kodlar!$A$12,IF(BS18=Kodlar!$B$13,Kodlar!$A$13,IF(BS18=Kodlar!$B$14,Kodlar!$A$14,IF(BS18=Kodlar!$B$15,Kodlar!$A$15,IF(BS18=Kodlar!$B$16,Kodlar!$A$16,IF(BS18=Kodlar!$B$17,Kodlar!$A$17,IF(BS18=Kodlar!$B$18,Kodlar!$A$18,IF(BS18=Kodlar!$B$19,Kodlar!$A$19,IF(BS18=Kodlar!$B$20,Kodlar!$A$20,"Hata")))))))))))))))))))</f>
        <v>Kurs Gece</v>
      </c>
      <c r="AF18" s="36">
        <f t="shared" ref="AF18" si="50">IF($AF$1=1,K18,IF($AF$1=2,L18,IF($AF$1=3,M18,IF($AF$1=4,N18,IF($AF$1=5,O18,IF($AF$1=6,P18,IF($AF$1=7,Q18)))))))</f>
        <v>0</v>
      </c>
      <c r="AG18" s="36">
        <f t="shared" ref="AG18" si="51">IF($AG$1=1,K18,IF($AG$1=2,L18,IF($AG$1=3,M18,IF($AG$1=4,N18,IF($AG$1=5,O18,IF($AG$1=6,P18,IF($AG$1=7,Q18)))))))</f>
        <v>0</v>
      </c>
      <c r="AH18" s="36">
        <f t="shared" ref="AH18" si="52">IF($AH$1=1,K18,IF($AH$1=2,L18,IF($AH$1=3,M18,IF($AH$1=4,N18,IF($AH$1=5,O18,IF($AH$1=6,P18,IF($AH$1=7,Q18)))))))</f>
        <v>0</v>
      </c>
      <c r="AI18" s="36">
        <f t="shared" ref="AI18" si="53">IF($AI$1=1,K18,IF($AI$1=2,L18,IF($AI$1=3,M18,IF($AI$1=4,N18,IF($AI$1=5,O18,IF($AI$1=6,P18,IF($AI$1=7,Q18)))))))</f>
        <v>0</v>
      </c>
      <c r="AJ18" s="36">
        <f t="shared" ref="AJ18" si="54">IF($AJ$1=1,K18,IF($AJ$1=2,L18,IF($AJ$1=3,M18,IF($AJ$1=4,N18,IF($AJ$1=5,O18,IF($AJ$1=6,P18,IF($AJ$1=7,Q18)))))))</f>
        <v>0</v>
      </c>
      <c r="AK18" s="36">
        <f t="shared" ref="AK18" si="55">IF($AK$1=1,K18,IF($AK$1=2,L18,IF($AK$1=3,M18,IF($AK$1=4,N18,IF($AK$1=5,O18,IF($AK$1=6,P18,IF($AK$1=7,Q18)))))))</f>
        <v>0</v>
      </c>
      <c r="AL18" s="36">
        <f t="shared" ref="AL18" si="56">IF($AL$1=1,K18,IF($AL$1=2,L18,IF($AL$1=3,M18,IF($AL$1=4,N18,IF($AL$1=5,O18,IF($AL$1=6,P18,IF($AL$1=7,Q18)))))))</f>
        <v>0</v>
      </c>
      <c r="AM18" s="36">
        <f t="shared" ref="AM18" si="57">IF($AM$1=1,K18,IF($AM$1=2,L18,IF($AM$1=3,M18,IF($AM$1=4,N18,IF($AM$1=5,O18,IF($AM$1=6,P18,IF($AM$1=7,Q18)))))))</f>
        <v>0</v>
      </c>
      <c r="AN18" s="36">
        <f t="shared" ref="AN18" si="58">IF($AN$1=1,K18,IF($AN$1=2,L18,IF($AN$1=3,M18,IF($AN$1=4,N18,IF($AN$1=5,O18,IF($AN$1=6,P18,IF($AN$1=7,Q18)))))))</f>
        <v>0</v>
      </c>
      <c r="AO18" s="36">
        <f t="shared" ref="AO18" si="59">IF($AO$1=1,K18,IF($AO$1=2,L18,IF($AO$1=3,M18,IF($AO$1=4,N18,IF($AO$1=5,O18,IF($AO$1=6,P18,IF($AO$1=7,Q18)))))))</f>
        <v>0</v>
      </c>
      <c r="AP18" s="36">
        <f t="shared" ref="AP18" si="60">IF($AP$1=1,K18,IF($AP$1=2,L18,IF($AP$1=3,M18,IF($AP$1=4,N18,IF($AP$1=5,O18,IF($AP$1=6,P18,IF($AP$1=7,Q18)))))))</f>
        <v>0</v>
      </c>
      <c r="AQ18" s="36">
        <f t="shared" ref="AQ18" si="61">IF($AQ$1=1,K18,IF($AQ$1=2,L18,IF($AQ$1=3,M18,IF($AQ$1=4,N18,IF($AQ$1=5,O18,IF($AQ$1=6,P18,IF($AQ$1=7,Q18)))))))</f>
        <v>0</v>
      </c>
      <c r="AR18" s="36">
        <f t="shared" ref="AR18" si="62">IF($AR$1=1,K18,IF($AR$1=2,L18,IF($AR$1=3,M18,IF($AR$1=4,N18,IF($AR$1=5,O18,IF($AR$1=6,P18,IF($AR$1=7,Q18)))))))</f>
        <v>0</v>
      </c>
      <c r="AS18" s="36">
        <f t="shared" ref="AS18" si="63">IF($AS$1=1,K18,IF($AS$1=2,L18,IF($AS$1=3,M18,IF($AS$1=4,N18,IF($AS$1=5,O18,IF($AS$1=6,P18,IF($AS$1=7,Q18)))))))</f>
        <v>0</v>
      </c>
      <c r="AT18" s="36">
        <f t="shared" ref="AT18" si="64">IF($AT$1=1,K18,IF($AT$1=2,L18,IF($AT$1=3,M18,IF($AT$1=4,N18,IF($AT$1=5,O18,IF($AT$1=6,P18,IF($AT$1=7,Q18)))))))</f>
        <v>0</v>
      </c>
      <c r="AU18" s="36">
        <f t="shared" ref="AU18" si="65">IF($AU$1=1,K18,IF($AU$1=2,L18,IF($AU$1=3,M18,IF($AU$1=4,N18,IF($AU$1=5,O18,IF($AU$1=6,P18,IF($AU$1=7,Q18)))))))</f>
        <v>0</v>
      </c>
      <c r="AV18" s="36">
        <f t="shared" ref="AV18" si="66">IF($AV$1=1,K18,IF($AV$1=2,L18,IF($AV$1=3,M18,IF($AV$1=4,N18,IF($AV$1=5,O18,IF($AV$1=6,P18,IF($AV$1=7,Q18)))))))</f>
        <v>0</v>
      </c>
      <c r="AW18" s="36">
        <f t="shared" ref="AW18" si="67">IF($AW$1=1,K18,IF($AW$1=2,L18,IF($AW$1=3,M18,IF($AW$1=4,N18,IF($AW$1=5,O18,IF($AW$1=6,P18,IF($AW$1=7,Q18)))))))</f>
        <v>0</v>
      </c>
      <c r="AX18" s="36">
        <f t="shared" ref="AX18" si="68">IF($AX$1=1,K18,IF($AX$1=2,L18,IF($AX$1=3,M18,IF($AX$1=4,N18,IF($AX$1=5,O18,IF($AX$1=6,P18,IF($AX$1=7,Q18)))))))</f>
        <v>0</v>
      </c>
      <c r="AY18" s="36">
        <f t="shared" ref="AY18" si="69">IF($AY$1=1,K18,IF($AY$1=2,L18,IF($AY$1=3,M18,IF($AY$1=4,N18,IF($AY$1=5,O18,IF($AY$1=6,P18,IF($AY$1=7,Q18)))))))</f>
        <v>0</v>
      </c>
      <c r="AZ18" s="36">
        <f t="shared" ref="AZ18" si="70">IF($AZ$1=1,K18,IF($AZ$1=2,L18,IF($AZ$1=3,M18,IF($AZ$1=4,N18,IF($AZ$1=5,O18,IF($AZ$1=6,P18,IF($AZ$1=7,Q18)))))))</f>
        <v>0</v>
      </c>
      <c r="BA18" s="36">
        <f t="shared" si="38"/>
        <v>0</v>
      </c>
      <c r="BB18" s="36">
        <f t="shared" si="39"/>
        <v>0</v>
      </c>
      <c r="BC18" s="36">
        <f t="shared" si="40"/>
        <v>0</v>
      </c>
      <c r="BD18" s="36">
        <f t="shared" si="41"/>
        <v>0</v>
      </c>
      <c r="BE18" s="36">
        <f t="shared" si="42"/>
        <v>0</v>
      </c>
      <c r="BF18" s="36">
        <f t="shared" si="43"/>
        <v>0</v>
      </c>
      <c r="BG18" s="36">
        <f t="shared" si="44"/>
        <v>0</v>
      </c>
      <c r="BH18" s="36">
        <f t="shared" si="45"/>
        <v>0</v>
      </c>
      <c r="BI18" s="36">
        <f t="shared" si="46"/>
        <v>0</v>
      </c>
      <c r="BJ18" s="36">
        <f t="shared" si="47"/>
        <v>0</v>
      </c>
      <c r="BK18" s="37">
        <f t="shared" si="48"/>
        <v>0</v>
      </c>
      <c r="BL18" s="277"/>
      <c r="BM18" s="306"/>
      <c r="BN18" s="427"/>
      <c r="BO18" s="424"/>
      <c r="BR18" s="14">
        <f>T9</f>
        <v>12345678910</v>
      </c>
      <c r="BS18" s="14">
        <v>117</v>
      </c>
    </row>
    <row r="19" spans="1:71" ht="9" customHeight="1">
      <c r="A19" s="5"/>
      <c r="B19" s="6"/>
      <c r="C19" s="7"/>
      <c r="D19" s="7"/>
      <c r="E19" s="7"/>
      <c r="F19" s="7"/>
      <c r="G19" s="7"/>
      <c r="H19" s="7"/>
      <c r="I19" s="182"/>
      <c r="J19" s="167" t="str">
        <f>IF(BS19=Kodlar!$B$2,Kodlar!$A$2,IF(BS19=Kodlar!$B$3,Kodlar!$A$3,IF(BS19=Kodlar!$B$4,Kodlar!$A$4,IF(BS19=Kodlar!$B$5,Kodlar!$A$5,IF(BS19=Kodlar!$B$6,Kodlar!$A$6,IF(BS19=Kodlar!$B$7,Kodlar!$A$7,IF(BS19=Kodlar!$B$8,Kodlar!$A$8,IF(BS19=Kodlar!$B$9,Kodlar!$A$9,IF(BS19=Kodlar!$B$10,Kodlar!$A$10,IF(BS19=Kodlar!$B$11,Kodlar!$A$11,IF(BS19=Kodlar!$B$12,Kodlar!$A$12,IF(BS19=Kodlar!$B$13,Kodlar!$A$13,IF(BS19=Kodlar!$B$14,Kodlar!$A$14,IF(BS19=Kodlar!$B$15,Kodlar!$A$15,IF(BS19=Kodlar!$B$16,Kodlar!$A$16,IF(BS19=Kodlar!$B$17,Kodlar!$A$17,IF(BS19=Kodlar!$B$18,Kodlar!$A$18,IF(BS19=Kodlar!$B$19,Kodlar!$A$19,IF(BS19=Kodlar!$B$20,Kodlar!$A$20,IF(BS19=Kodlar!$B$21,Kodlar!$A$21,"Hata"))))))))))))))))))))</f>
        <v>Nöbet</v>
      </c>
      <c r="K19" s="68"/>
      <c r="L19" s="113"/>
      <c r="M19" s="113"/>
      <c r="N19" s="113"/>
      <c r="O19" s="113"/>
      <c r="P19" s="113"/>
      <c r="Q19" s="69"/>
      <c r="R19" s="39"/>
      <c r="S19" s="386"/>
      <c r="T19" s="348"/>
      <c r="U19" s="206"/>
      <c r="V19" s="345"/>
      <c r="W19" s="205">
        <v>6</v>
      </c>
      <c r="X19" s="205"/>
      <c r="Y19" s="205"/>
      <c r="Z19" s="205"/>
      <c r="AA19" s="205"/>
      <c r="AB19" s="205"/>
      <c r="AC19" s="205"/>
      <c r="AD19" s="205"/>
      <c r="AE19" s="167" t="str">
        <f>IF(BS19=Kodlar!$B$2,Kodlar!$A$2,IF(BS19=Kodlar!$B$3,Kodlar!$A$3,IF(BS19=Kodlar!$B$4,Kodlar!$A$4,IF(BS19=Kodlar!$B$5,Kodlar!$A$5,IF(BS19=Kodlar!$B$6,Kodlar!$A$6,IF(BS19=Kodlar!$B$7,Kodlar!$A$7,IF(BS19=Kodlar!$B$8,Kodlar!$A$8,IF(BS19=Kodlar!$B$9,Kodlar!$A$9,IF(BS19=Kodlar!$B$10,Kodlar!$A$10,IF(BS19=Kodlar!$B$11,Kodlar!$A$11,IF(BS19=Kodlar!$B$12,Kodlar!$A$12,IF(BS19=Kodlar!$B$13,Kodlar!$A$13,IF(BS19=Kodlar!$B$14,Kodlar!$A$14,IF(BS19=Kodlar!$B$15,Kodlar!$A$15,IF(BS19=Kodlar!$B$16,Kodlar!$A$16,IF(BS19=Kodlar!$B$17,Kodlar!$A$17,IF(BS19=Kodlar!$B$18,Kodlar!$A$18,IF(BS19=Kodlar!$B$19,Kodlar!$A$19,IF(BS19=Kodlar!$B$20,Kodlar!$A$20,IF(BS19=Kodlar!$B$21,Kodlar!$A$21,"Hata"))))))))))))))))))))</f>
        <v>Nöbet</v>
      </c>
      <c r="AF19" s="36">
        <f t="shared" ref="AF19" si="71">IF($AF$1=1,K19,IF($AF$1=2,L19,IF($AF$1=3,M19,IF($AF$1=4,N19,IF($AF$1=5,O19,IF($AF$1=6,P19,IF($AF$1=7,Q19)))))))</f>
        <v>0</v>
      </c>
      <c r="AG19" s="36">
        <f t="shared" ref="AG19" si="72">IF($AG$1=1,K19,IF($AG$1=2,L19,IF($AG$1=3,M19,IF($AG$1=4,N19,IF($AG$1=5,O19,IF($AG$1=6,P19,IF($AG$1=7,Q19)))))))</f>
        <v>0</v>
      </c>
      <c r="AH19" s="36">
        <f t="shared" ref="AH19" si="73">IF($AH$1=1,K19,IF($AH$1=2,L19,IF($AH$1=3,M19,IF($AH$1=4,N19,IF($AH$1=5,O19,IF($AH$1=6,P19,IF($AH$1=7,Q19)))))))</f>
        <v>0</v>
      </c>
      <c r="AI19" s="36">
        <f t="shared" ref="AI19" si="74">IF($AI$1=1,K19,IF($AI$1=2,L19,IF($AI$1=3,M19,IF($AI$1=4,N19,IF($AI$1=5,O19,IF($AI$1=6,P19,IF($AI$1=7,Q19)))))))</f>
        <v>0</v>
      </c>
      <c r="AJ19" s="36">
        <f t="shared" ref="AJ19" si="75">IF($AJ$1=1,K19,IF($AJ$1=2,L19,IF($AJ$1=3,M19,IF($AJ$1=4,N19,IF($AJ$1=5,O19,IF($AJ$1=6,P19,IF($AJ$1=7,Q19)))))))</f>
        <v>0</v>
      </c>
      <c r="AK19" s="36">
        <f t="shared" ref="AK19" si="76">IF($AK$1=1,K19,IF($AK$1=2,L19,IF($AK$1=3,M19,IF($AK$1=4,N19,IF($AK$1=5,O19,IF($AK$1=6,P19,IF($AK$1=7,Q19)))))))</f>
        <v>0</v>
      </c>
      <c r="AL19" s="36">
        <f t="shared" ref="AL19" si="77">IF($AL$1=1,K19,IF($AL$1=2,L19,IF($AL$1=3,M19,IF($AL$1=4,N19,IF($AL$1=5,O19,IF($AL$1=6,P19,IF($AL$1=7,Q19)))))))</f>
        <v>0</v>
      </c>
      <c r="AM19" s="36">
        <f t="shared" ref="AM19" si="78">IF($AM$1=1,K19,IF($AM$1=2,L19,IF($AM$1=3,M19,IF($AM$1=4,N19,IF($AM$1=5,O19,IF($AM$1=6,P19,IF($AM$1=7,Q19)))))))</f>
        <v>0</v>
      </c>
      <c r="AN19" s="36">
        <f t="shared" ref="AN19" si="79">IF($AN$1=1,K19,IF($AN$1=2,L19,IF($AN$1=3,M19,IF($AN$1=4,N19,IF($AN$1=5,O19,IF($AN$1=6,P19,IF($AN$1=7,Q19)))))))</f>
        <v>0</v>
      </c>
      <c r="AO19" s="36">
        <f t="shared" ref="AO19" si="80">IF($AO$1=1,K19,IF($AO$1=2,L19,IF($AO$1=3,M19,IF($AO$1=4,N19,IF($AO$1=5,O19,IF($AO$1=6,P19,IF($AO$1=7,Q19)))))))</f>
        <v>0</v>
      </c>
      <c r="AP19" s="36">
        <f t="shared" ref="AP19" si="81">IF($AP$1=1,K19,IF($AP$1=2,L19,IF($AP$1=3,M19,IF($AP$1=4,N19,IF($AP$1=5,O19,IF($AP$1=6,P19,IF($AP$1=7,Q19)))))))</f>
        <v>0</v>
      </c>
      <c r="AQ19" s="36">
        <f t="shared" ref="AQ19" si="82">IF($AQ$1=1,K19,IF($AQ$1=2,L19,IF($AQ$1=3,M19,IF($AQ$1=4,N19,IF($AQ$1=5,O19,IF($AQ$1=6,P19,IF($AQ$1=7,Q19)))))))</f>
        <v>0</v>
      </c>
      <c r="AR19" s="36">
        <f t="shared" ref="AR19" si="83">IF($AR$1=1,K19,IF($AR$1=2,L19,IF($AR$1=3,M19,IF($AR$1=4,N19,IF($AR$1=5,O19,IF($AR$1=6,P19,IF($AR$1=7,Q19)))))))</f>
        <v>0</v>
      </c>
      <c r="AS19" s="36">
        <f t="shared" ref="AS19" si="84">IF($AS$1=1,K19,IF($AS$1=2,L19,IF($AS$1=3,M19,IF($AS$1=4,N19,IF($AS$1=5,O19,IF($AS$1=6,P19,IF($AS$1=7,Q19)))))))</f>
        <v>0</v>
      </c>
      <c r="AT19" s="36">
        <f t="shared" ref="AT19" si="85">IF($AT$1=1,K19,IF($AT$1=2,L19,IF($AT$1=3,M19,IF($AT$1=4,N19,IF($AT$1=5,O19,IF($AT$1=6,P19,IF($AT$1=7,Q19)))))))</f>
        <v>0</v>
      </c>
      <c r="AU19" s="36">
        <f t="shared" ref="AU19" si="86">IF($AU$1=1,K19,IF($AU$1=2,L19,IF($AU$1=3,M19,IF($AU$1=4,N19,IF($AU$1=5,O19,IF($AU$1=6,P19,IF($AU$1=7,Q19)))))))</f>
        <v>0</v>
      </c>
      <c r="AV19" s="36">
        <f t="shared" ref="AV19" si="87">IF($AV$1=1,K19,IF($AV$1=2,L19,IF($AV$1=3,M19,IF($AV$1=4,N19,IF($AV$1=5,O19,IF($AV$1=6,P19,IF($AV$1=7,Q19)))))))</f>
        <v>0</v>
      </c>
      <c r="AW19" s="36">
        <f t="shared" ref="AW19" si="88">IF($AW$1=1,K19,IF($AW$1=2,L19,IF($AW$1=3,M19,IF($AW$1=4,N19,IF($AW$1=5,O19,IF($AW$1=6,P19,IF($AW$1=7,Q19)))))))</f>
        <v>0</v>
      </c>
      <c r="AX19" s="36">
        <f t="shared" ref="AX19" si="89">IF($AX$1=1,K19,IF($AX$1=2,L19,IF($AX$1=3,M19,IF($AX$1=4,N19,IF($AX$1=5,O19,IF($AX$1=6,P19,IF($AX$1=7,Q19)))))))</f>
        <v>0</v>
      </c>
      <c r="AY19" s="36">
        <f t="shared" ref="AY19" si="90">IF($AY$1=1,K19,IF($AY$1=2,L19,IF($AY$1=3,M19,IF($AY$1=4,N19,IF($AY$1=5,O19,IF($AY$1=6,P19,IF($AY$1=7,Q19)))))))</f>
        <v>0</v>
      </c>
      <c r="AZ19" s="36">
        <f t="shared" ref="AZ19" si="91">IF($AZ$1=1,K19,IF($AZ$1=2,L19,IF($AZ$1=3,M19,IF($AZ$1=4,N19,IF($AZ$1=5,O19,IF($AZ$1=6,P19,IF($AZ$1=7,Q19)))))))</f>
        <v>0</v>
      </c>
      <c r="BA19" s="36">
        <f t="shared" ref="BA19" si="92">IF($BA$1=1,K19,IF($BA$1=2,L19,IF($BA$1=3,M19,IF($BA$1=4,N19,IF($BA$1=5,O19,IF($BA$1=6,P19,IF($BA$1=7,Q19)))))))</f>
        <v>0</v>
      </c>
      <c r="BB19" s="36">
        <f t="shared" ref="BB19" si="93">IF(BB$1=1,K19,IF(BB$1=2,L19,IF(BB$1=3,M19,IF(BB$1=4,N19,IF(BB$1=5,O19,IF(BB$1=6,P19,IF(BB$1=7,Q19)))))))</f>
        <v>0</v>
      </c>
      <c r="BC19" s="36">
        <f t="shared" ref="BC19" si="94">IF(BC$1=1,K19,IF(BC$1=2,L19,IF(BC$1=3,M19,IF(BC$1=4,N19,IF(BC$1=5,O19,IF(BC$1=6,P19,IF(BC$1=7,Q19)))))))</f>
        <v>0</v>
      </c>
      <c r="BD19" s="36">
        <f t="shared" ref="BD19" si="95">IF(BD$1=1,K19,IF(BD$1=2,L19,IF(BD$1=3,M19,IF(BD$1=4,N19,IF(BD$1=5,O19,IF(BD$1=6,P19,IF(BD$1=7,Q19)))))))</f>
        <v>0</v>
      </c>
      <c r="BE19" s="36">
        <f t="shared" ref="BE19" si="96">IF(BE$1=1,K19,IF(BE$1=2,L19,IF(BE$1=3,M19,IF(BE$1=4,N19,IF(BE$1=5,O19,IF(BE$1=6,P19,IF(BE$1=7,Q19)))))))</f>
        <v>0</v>
      </c>
      <c r="BF19" s="36">
        <f t="shared" ref="BF19" si="97">IF(BF$1=1,K19,IF(BF$1=2,L19,IF(BF$1=3,M19,IF(BF$1=4,N19,IF(BF$1=5,O19,IF(BF$1=6,P19,IF(BF$1=7,Q19)))))))</f>
        <v>0</v>
      </c>
      <c r="BG19" s="36">
        <f t="shared" ref="BG19" si="98">IF(BG$1=1,K19,IF(BG$1=2,L19,IF(BG$1=3,M19,IF(BG$1=4,N19,IF(BG$1=5,O19,IF(BG$1=6,P19,IF(BG$1=7,Q19)))))))</f>
        <v>0</v>
      </c>
      <c r="BH19" s="36">
        <f t="shared" ref="BH19" si="99">IF($AF$1=1,K19,IF($AF$1=2,L19,IF($AF$1=3,M19,IF($AF$1=4,N19,IF($AF$1=5,O19,IF($AF$1=6,P19,IF($AF$1=7,Q19)))))))</f>
        <v>0</v>
      </c>
      <c r="BI19" s="36">
        <f t="shared" ref="BI19" si="100">IF($AG$1=1,K19,IF($AG$1=2,L19,IF($AG$1=3,M19,IF($AG$1=4,N19,IF($AG$1=5,O19,IF($AG$1=6,P19,IF($AG$1=7,Q19)))))))</f>
        <v>0</v>
      </c>
      <c r="BJ19" s="36">
        <f t="shared" ref="BJ19" si="101">IF($AG$1=1,L19,IF($AG$1=2,M19,IF($AG$1=3,N19,IF($AG$1=4,O19,IF($AG$1=5,P19,IF($AG$1=6,Q19,IF($AG$1=7,R19)))))))</f>
        <v>0</v>
      </c>
      <c r="BK19" s="37">
        <f t="shared" ref="BK19" si="102">SUM(AF19:BJ19)</f>
        <v>0</v>
      </c>
      <c r="BL19" s="277"/>
      <c r="BM19" s="306"/>
      <c r="BN19" s="427"/>
      <c r="BO19" s="424"/>
      <c r="BR19" s="14">
        <f>T9</f>
        <v>12345678910</v>
      </c>
      <c r="BS19" s="14">
        <v>119</v>
      </c>
    </row>
    <row r="20" spans="1:71" ht="9" customHeight="1">
      <c r="A20" s="5"/>
      <c r="B20" s="6"/>
      <c r="C20" s="7"/>
      <c r="D20" s="7"/>
      <c r="E20" s="7"/>
      <c r="F20" s="7"/>
      <c r="G20" s="7"/>
      <c r="H20" s="7"/>
      <c r="I20" s="182"/>
      <c r="J20" s="190" t="str">
        <f>IF(BS20=Kodlar!$B$2,Kodlar!$A$2,IF(BS20=Kodlar!$B$3,Kodlar!$A$3,IF(BS20=Kodlar!$B$4,Kodlar!$A$4,IF(BS20=Kodlar!$B$5,Kodlar!$A$5,IF(BS20=Kodlar!$B$6,Kodlar!$A$6,IF(BS20=Kodlar!$B$7,Kodlar!$A$7,IF(BS20=Kodlar!$B$8,Kodlar!$A$8,IF(BS20=Kodlar!$B$9,Kodlar!$A$9,IF(BS20=Kodlar!$B$10,Kodlar!$A$10,IF(BS20=Kodlar!$B$11,Kodlar!$A$11,IF(BS20=Kodlar!$B$12,Kodlar!$A$12,IF(BS20=Kodlar!$B$13,Kodlar!$A$13,IF(BS20=Kodlar!$B$14,Kodlar!$A$14,IF(BS20=Kodlar!$B$15,Kodlar!$A$15,IF(BS20=Kodlar!$B$16,Kodlar!$A$16,IF(BS20=Kodlar!$B$17,Kodlar!$A$17,IF(BS20=Kodlar!$B$18,Kodlar!$A$18,IF(BS20=Kodlar!$B$19,Kodlar!$A$19,IF(BS20=Kodlar!$B$20,Kodlar!$A$20,"Hata")))))))))))))))))))</f>
        <v>Planlama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9">
        <v>0</v>
      </c>
      <c r="R20" s="39">
        <f t="shared" si="49"/>
        <v>0</v>
      </c>
      <c r="S20" s="386"/>
      <c r="T20" s="348"/>
      <c r="U20" s="206"/>
      <c r="V20" s="345"/>
      <c r="W20" s="206"/>
      <c r="X20" s="206"/>
      <c r="Y20" s="206"/>
      <c r="Z20" s="206"/>
      <c r="AA20" s="206"/>
      <c r="AB20" s="206"/>
      <c r="AC20" s="206"/>
      <c r="AD20" s="206"/>
      <c r="AE20" s="167" t="str">
        <f>IF(BS20=Kodlar!$B$2,Kodlar!$A$2,IF(BS20=Kodlar!$B$3,Kodlar!$A$3,IF(BS20=Kodlar!$B$4,Kodlar!$A$4,IF(BS20=Kodlar!$B$5,Kodlar!$A$5,IF(BS20=Kodlar!$B$6,Kodlar!$A$6,IF(BS20=Kodlar!$B$7,Kodlar!$A$7,IF(BS20=Kodlar!$B$8,Kodlar!$A$8,IF(BS20=Kodlar!$B$9,Kodlar!$A$9,IF(BS20=Kodlar!$B$10,Kodlar!$A$10,IF(BS20=Kodlar!$B$11,Kodlar!$A$11,IF(BS20=Kodlar!$B$12,Kodlar!$A$12,IF(BS20=Kodlar!$B$13,Kodlar!$A$13,IF(BS20=Kodlar!$B$14,Kodlar!$A$14,IF(BS20=Kodlar!$B$15,Kodlar!$A$15,IF(BS20=Kodlar!$B$16,Kodlar!$A$16,IF(BS20=Kodlar!$B$17,Kodlar!$A$17,IF(BS20=Kodlar!$B$18,Kodlar!$A$18,IF(BS20=Kodlar!$B$19,Kodlar!$A$19,IF(BS20=Kodlar!$B$20,Kodlar!$A$20,"Hata")))))))))))))))))))</f>
        <v>Planlama</v>
      </c>
      <c r="AF20" s="36">
        <f t="shared" si="17"/>
        <v>0</v>
      </c>
      <c r="AG20" s="36">
        <f t="shared" si="18"/>
        <v>0</v>
      </c>
      <c r="AH20" s="36">
        <f t="shared" si="19"/>
        <v>0</v>
      </c>
      <c r="AI20" s="36">
        <f t="shared" si="20"/>
        <v>0</v>
      </c>
      <c r="AJ20" s="36">
        <f t="shared" si="21"/>
        <v>0</v>
      </c>
      <c r="AK20" s="36">
        <f t="shared" si="22"/>
        <v>0</v>
      </c>
      <c r="AL20" s="36">
        <f t="shared" si="23"/>
        <v>0</v>
      </c>
      <c r="AM20" s="36">
        <f t="shared" si="24"/>
        <v>0</v>
      </c>
      <c r="AN20" s="36">
        <f t="shared" si="25"/>
        <v>0</v>
      </c>
      <c r="AO20" s="36">
        <f t="shared" si="26"/>
        <v>0</v>
      </c>
      <c r="AP20" s="36">
        <f t="shared" si="27"/>
        <v>0</v>
      </c>
      <c r="AQ20" s="36">
        <f t="shared" si="28"/>
        <v>0</v>
      </c>
      <c r="AR20" s="36">
        <f t="shared" si="29"/>
        <v>0</v>
      </c>
      <c r="AS20" s="36">
        <f t="shared" si="30"/>
        <v>0</v>
      </c>
      <c r="AT20" s="36">
        <f t="shared" si="31"/>
        <v>0</v>
      </c>
      <c r="AU20" s="36">
        <f t="shared" si="32"/>
        <v>0</v>
      </c>
      <c r="AV20" s="36">
        <f t="shared" si="33"/>
        <v>0</v>
      </c>
      <c r="AW20" s="36">
        <f t="shared" si="34"/>
        <v>0</v>
      </c>
      <c r="AX20" s="36">
        <f t="shared" si="35"/>
        <v>0</v>
      </c>
      <c r="AY20" s="36">
        <f t="shared" si="36"/>
        <v>0</v>
      </c>
      <c r="AZ20" s="36">
        <f t="shared" si="37"/>
        <v>0</v>
      </c>
      <c r="BA20" s="36">
        <f t="shared" si="38"/>
        <v>0</v>
      </c>
      <c r="BB20" s="36">
        <f t="shared" si="39"/>
        <v>0</v>
      </c>
      <c r="BC20" s="36">
        <f t="shared" si="40"/>
        <v>0</v>
      </c>
      <c r="BD20" s="36">
        <f t="shared" si="41"/>
        <v>0</v>
      </c>
      <c r="BE20" s="36">
        <f t="shared" si="42"/>
        <v>0</v>
      </c>
      <c r="BF20" s="36">
        <f t="shared" si="43"/>
        <v>0</v>
      </c>
      <c r="BG20" s="36">
        <f t="shared" si="44"/>
        <v>0</v>
      </c>
      <c r="BH20" s="36">
        <f t="shared" si="45"/>
        <v>0</v>
      </c>
      <c r="BI20" s="36">
        <f t="shared" si="46"/>
        <v>0</v>
      </c>
      <c r="BJ20" s="36">
        <f t="shared" si="47"/>
        <v>0</v>
      </c>
      <c r="BK20" s="37">
        <f t="shared" si="48"/>
        <v>0</v>
      </c>
      <c r="BL20" s="277"/>
      <c r="BM20" s="306"/>
      <c r="BN20" s="427"/>
      <c r="BO20" s="424"/>
      <c r="BR20" s="14">
        <f>T9</f>
        <v>12345678910</v>
      </c>
      <c r="BS20" s="14">
        <v>122</v>
      </c>
    </row>
    <row r="21" spans="1:71" ht="9" customHeight="1" thickBot="1">
      <c r="A21" s="5"/>
      <c r="B21" s="6"/>
      <c r="C21" s="7"/>
      <c r="D21" s="7"/>
      <c r="E21" s="7"/>
      <c r="F21" s="7"/>
      <c r="G21" s="7"/>
      <c r="H21" s="7"/>
      <c r="I21" s="182"/>
      <c r="J21" s="190" t="str">
        <f>IF(BS21=Kodlar!$B$2,Kodlar!$A$2,IF(BS21=Kodlar!$B$3,Kodlar!$A$3,IF(BS21=Kodlar!$B$4,Kodlar!$A$4,IF(BS21=Kodlar!$B$5,Kodlar!$A$5,IF(BS21=Kodlar!$B$6,Kodlar!$A$6,IF(BS21=Kodlar!$B$7,Kodlar!$A$7,IF(BS21=Kodlar!$B$8,Kodlar!$A$8,IF(BS21=Kodlar!$B$9,Kodlar!$A$9,IF(BS21=Kodlar!$B$10,Kodlar!$A$10,IF(BS21=Kodlar!$B$11,Kodlar!$A$11,IF(BS21=Kodlar!$B$12,Kodlar!$A$12,IF(BS21=Kodlar!$B$13,Kodlar!$A$13,IF(BS21=Kodlar!$B$14,Kodlar!$A$14,IF(BS21=Kodlar!$B$15,Kodlar!$A$15,IF(BS21=Kodlar!$B$16,Kodlar!$A$16,IF(BS21=Kodlar!$B$17,Kodlar!$A$17,IF(BS21=Kodlar!$B$18,Kodlar!$A$18,IF(BS21=Kodlar!$B$19,Kodlar!$A$19,IF(BS21=Kodlar!$B$20,Kodlar!$A$20,"Hata")))))))))))))))))))</f>
        <v>Koor.</v>
      </c>
      <c r="K21" s="17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39">
        <f t="shared" ref="R21:R243" si="103">K21+L21+M21+N21+O21+P21+Q21</f>
        <v>0</v>
      </c>
      <c r="S21" s="387"/>
      <c r="T21" s="430"/>
      <c r="U21" s="207"/>
      <c r="V21" s="346"/>
      <c r="W21" s="207"/>
      <c r="X21" s="207"/>
      <c r="Y21" s="207"/>
      <c r="Z21" s="207"/>
      <c r="AA21" s="207"/>
      <c r="AB21" s="207"/>
      <c r="AC21" s="207"/>
      <c r="AD21" s="207"/>
      <c r="AE21" s="53" t="str">
        <f>IF(BS21=Kodlar!$B$2,Kodlar!$A$2,IF(BS21=Kodlar!$B$3,Kodlar!$A$3,IF(BS21=Kodlar!$B$4,Kodlar!$A$4,IF(BS21=Kodlar!$B$5,Kodlar!$A$5,IF(BS21=Kodlar!$B$6,Kodlar!$A$6,IF(BS21=Kodlar!$B$7,Kodlar!$A$7,IF(BS21=Kodlar!$B$8,Kodlar!$A$8,IF(BS21=Kodlar!$B$9,Kodlar!$A$9,IF(BS21=Kodlar!$B$10,Kodlar!$A$10,IF(BS21=Kodlar!$B$11,Kodlar!$A$11,IF(BS21=Kodlar!$B$12,Kodlar!$A$12,IF(BS21=Kodlar!$B$13,Kodlar!$A$13,IF(BS21=Kodlar!$B$14,Kodlar!$A$14,IF(BS21=Kodlar!$B$15,Kodlar!$A$15,IF(BS21=Kodlar!$B$16,Kodlar!$A$16,IF(BS21=Kodlar!$B$17,Kodlar!$A$17,IF(BS21=Kodlar!$B$18,Kodlar!$A$18,IF(BS21=Kodlar!$B$19,Kodlar!$A$19,IF(BS21=Kodlar!$B$20,Kodlar!$A$20,"Hata")))))))))))))))))))</f>
        <v>Koor.</v>
      </c>
      <c r="AF21" s="42">
        <f t="shared" si="17"/>
        <v>0</v>
      </c>
      <c r="AG21" s="42">
        <f t="shared" si="18"/>
        <v>0</v>
      </c>
      <c r="AH21" s="42">
        <f t="shared" si="19"/>
        <v>0</v>
      </c>
      <c r="AI21" s="42">
        <f t="shared" si="20"/>
        <v>0</v>
      </c>
      <c r="AJ21" s="42">
        <f t="shared" si="21"/>
        <v>0</v>
      </c>
      <c r="AK21" s="42">
        <f t="shared" si="22"/>
        <v>0</v>
      </c>
      <c r="AL21" s="42">
        <f t="shared" si="23"/>
        <v>0</v>
      </c>
      <c r="AM21" s="42">
        <f t="shared" si="24"/>
        <v>0</v>
      </c>
      <c r="AN21" s="42">
        <f t="shared" si="25"/>
        <v>0</v>
      </c>
      <c r="AO21" s="42">
        <f t="shared" si="26"/>
        <v>0</v>
      </c>
      <c r="AP21" s="42">
        <f t="shared" si="27"/>
        <v>0</v>
      </c>
      <c r="AQ21" s="42">
        <f t="shared" si="28"/>
        <v>0</v>
      </c>
      <c r="AR21" s="42">
        <f t="shared" si="29"/>
        <v>0</v>
      </c>
      <c r="AS21" s="42">
        <f t="shared" si="30"/>
        <v>0</v>
      </c>
      <c r="AT21" s="42">
        <f t="shared" si="31"/>
        <v>0</v>
      </c>
      <c r="AU21" s="42">
        <f t="shared" si="32"/>
        <v>0</v>
      </c>
      <c r="AV21" s="42">
        <f t="shared" si="33"/>
        <v>0</v>
      </c>
      <c r="AW21" s="42">
        <f t="shared" si="34"/>
        <v>0</v>
      </c>
      <c r="AX21" s="42">
        <f t="shared" si="35"/>
        <v>0</v>
      </c>
      <c r="AY21" s="42">
        <f t="shared" si="36"/>
        <v>0</v>
      </c>
      <c r="AZ21" s="42">
        <f t="shared" si="37"/>
        <v>0</v>
      </c>
      <c r="BA21" s="42">
        <f t="shared" si="38"/>
        <v>0</v>
      </c>
      <c r="BB21" s="42">
        <f t="shared" si="39"/>
        <v>0</v>
      </c>
      <c r="BC21" s="42">
        <f t="shared" si="40"/>
        <v>0</v>
      </c>
      <c r="BD21" s="42">
        <f t="shared" si="41"/>
        <v>0</v>
      </c>
      <c r="BE21" s="42">
        <f t="shared" si="42"/>
        <v>0</v>
      </c>
      <c r="BF21" s="42">
        <f t="shared" si="43"/>
        <v>0</v>
      </c>
      <c r="BG21" s="42">
        <f t="shared" si="44"/>
        <v>0</v>
      </c>
      <c r="BH21" s="42">
        <f t="shared" si="45"/>
        <v>0</v>
      </c>
      <c r="BI21" s="42">
        <f t="shared" si="46"/>
        <v>0</v>
      </c>
      <c r="BJ21" s="42">
        <f t="shared" si="47"/>
        <v>0</v>
      </c>
      <c r="BK21" s="170">
        <f t="shared" si="48"/>
        <v>0</v>
      </c>
      <c r="BL21" s="278"/>
      <c r="BM21" s="308"/>
      <c r="BN21" s="428"/>
      <c r="BO21" s="425"/>
      <c r="BR21" s="14">
        <f>T9</f>
        <v>12345678910</v>
      </c>
      <c r="BS21" s="14">
        <v>123</v>
      </c>
    </row>
    <row r="22" spans="1:71" ht="9" customHeight="1">
      <c r="A22" s="5"/>
      <c r="B22" s="6"/>
      <c r="C22" s="7"/>
      <c r="D22" s="7"/>
      <c r="E22" s="7"/>
      <c r="F22" s="7"/>
      <c r="G22" s="7"/>
      <c r="H22" s="7"/>
      <c r="I22" s="182"/>
      <c r="J22" s="190" t="str">
        <f>IF(BS22=Kodlar!$B$2,Kodlar!$A$2,IF(BS22=Kodlar!$B$3,Kodlar!$A$3,IF(BS22=Kodlar!$B$4,Kodlar!$A$4,IF(BS22=Kodlar!$B$5,Kodlar!$A$5,IF(BS22=Kodlar!$B$6,Kodlar!$A$6,IF(BS22=Kodlar!$B$7,Kodlar!$A$7,IF(BS22=Kodlar!$B$8,Kodlar!$A$8,IF(BS22=Kodlar!$B$9,Kodlar!$A$9,IF(BS22=Kodlar!$B$10,Kodlar!$A$10,IF(BS22=Kodlar!$B$11,Kodlar!$A$11,IF(BS22=Kodlar!$B$12,Kodlar!$A$12,IF(BS22=Kodlar!$B$13,Kodlar!$A$13,IF(BS22=Kodlar!$B$14,Kodlar!$A$14,IF(BS22=Kodlar!$B$15,Kodlar!$A$15,IF(BS22=Kodlar!$B$16,Kodlar!$A$16,IF(BS22=Kodlar!$B$17,Kodlar!$A$17,IF(BS22=Kodlar!$B$18,Kodlar!$A$18,IF(BS22=Kodlar!$B$19,Kodlar!$A$19,IF(BS22=Kodlar!$B$20,Kodlar!$A$20,"Hata")))))))))))))))))))</f>
        <v>MAAŞ</v>
      </c>
      <c r="K22" s="10"/>
      <c r="L22" s="11"/>
      <c r="M22" s="11"/>
      <c r="N22" s="11"/>
      <c r="O22" s="11"/>
      <c r="P22" s="11"/>
      <c r="Q22" s="12"/>
      <c r="R22" s="39">
        <f t="shared" si="103"/>
        <v>0</v>
      </c>
      <c r="S22" s="385">
        <v>2</v>
      </c>
      <c r="T22" s="347">
        <f>Personel!B3</f>
        <v>12345678910</v>
      </c>
      <c r="U22" s="322" t="str">
        <f>Personel!E3</f>
        <v>YÜKSEK LİSANS</v>
      </c>
      <c r="V22" s="341">
        <f>Personel!F3</f>
        <v>15</v>
      </c>
      <c r="W22" s="406">
        <v>1</v>
      </c>
      <c r="X22" s="406"/>
      <c r="Y22" s="406"/>
      <c r="Z22" s="406"/>
      <c r="AA22" s="406"/>
      <c r="AB22" s="406"/>
      <c r="AC22" s="406"/>
      <c r="AD22" s="206"/>
      <c r="AE22" s="197" t="str">
        <f>IF(BS22=Kodlar!$B$2,Kodlar!$A$2,IF(BS22=Kodlar!$B$3,Kodlar!$A$3,IF(BS22=Kodlar!$B$4,Kodlar!$A$4,IF(BS22=Kodlar!$B$5,Kodlar!$A$5,IF(BS22=Kodlar!$B$6,Kodlar!$A$6,IF(BS22=Kodlar!$B$7,Kodlar!$A$7,IF(BS22=Kodlar!$B$8,Kodlar!$A$8,IF(BS22=Kodlar!$B$9,Kodlar!$A$9,IF(BS22=Kodlar!$B$10,Kodlar!$A$10,IF(BS22=Kodlar!$B$11,Kodlar!$A$11,IF(BS22=Kodlar!$B$12,Kodlar!$A$12,IF(BS22=Kodlar!$B$13,Kodlar!$A$13,IF(BS22=Kodlar!$B$14,Kodlar!$A$14,IF(BS22=Kodlar!$B$15,Kodlar!$A$15,IF(BS22=Kodlar!$B$16,Kodlar!$A$16,IF(BS22=Kodlar!$B$17,Kodlar!$A$17,IF(BS22=Kodlar!$B$18,Kodlar!$A$18,IF(BS22=Kodlar!$B$19,Kodlar!$A$19,IF(BS22=Kodlar!$B$20,Kodlar!$A$20,"Hata")))))))))))))))))))</f>
        <v>MAAŞ</v>
      </c>
      <c r="AF22" s="165">
        <f t="shared" si="17"/>
        <v>0</v>
      </c>
      <c r="AG22" s="165">
        <f t="shared" si="18"/>
        <v>0</v>
      </c>
      <c r="AH22" s="165">
        <f t="shared" si="19"/>
        <v>0</v>
      </c>
      <c r="AI22" s="165">
        <f t="shared" si="20"/>
        <v>0</v>
      </c>
      <c r="AJ22" s="165">
        <f t="shared" si="21"/>
        <v>0</v>
      </c>
      <c r="AK22" s="165">
        <f t="shared" si="22"/>
        <v>0</v>
      </c>
      <c r="AL22" s="165">
        <f t="shared" si="23"/>
        <v>0</v>
      </c>
      <c r="AM22" s="165">
        <f t="shared" si="24"/>
        <v>0</v>
      </c>
      <c r="AN22" s="165">
        <f t="shared" si="25"/>
        <v>0</v>
      </c>
      <c r="AO22" s="165">
        <f t="shared" si="26"/>
        <v>0</v>
      </c>
      <c r="AP22" s="165">
        <f t="shared" si="27"/>
        <v>0</v>
      </c>
      <c r="AQ22" s="165">
        <f t="shared" si="28"/>
        <v>0</v>
      </c>
      <c r="AR22" s="165">
        <f t="shared" si="29"/>
        <v>0</v>
      </c>
      <c r="AS22" s="165">
        <f t="shared" si="30"/>
        <v>0</v>
      </c>
      <c r="AT22" s="165">
        <f t="shared" si="31"/>
        <v>0</v>
      </c>
      <c r="AU22" s="165">
        <f t="shared" si="32"/>
        <v>0</v>
      </c>
      <c r="AV22" s="165">
        <f t="shared" si="33"/>
        <v>0</v>
      </c>
      <c r="AW22" s="165">
        <f t="shared" si="34"/>
        <v>0</v>
      </c>
      <c r="AX22" s="165">
        <f t="shared" si="35"/>
        <v>0</v>
      </c>
      <c r="AY22" s="165">
        <f t="shared" si="36"/>
        <v>0</v>
      </c>
      <c r="AZ22" s="165">
        <f t="shared" si="37"/>
        <v>0</v>
      </c>
      <c r="BA22" s="165">
        <f t="shared" si="38"/>
        <v>0</v>
      </c>
      <c r="BB22" s="165">
        <f t="shared" si="39"/>
        <v>0</v>
      </c>
      <c r="BC22" s="165">
        <f t="shared" si="40"/>
        <v>0</v>
      </c>
      <c r="BD22" s="165">
        <f t="shared" si="41"/>
        <v>0</v>
      </c>
      <c r="BE22" s="165">
        <f t="shared" si="42"/>
        <v>0</v>
      </c>
      <c r="BF22" s="165">
        <f t="shared" si="43"/>
        <v>0</v>
      </c>
      <c r="BG22" s="165">
        <f t="shared" si="44"/>
        <v>0</v>
      </c>
      <c r="BH22" s="165">
        <f t="shared" si="45"/>
        <v>0</v>
      </c>
      <c r="BI22" s="165">
        <f t="shared" si="46"/>
        <v>0</v>
      </c>
      <c r="BJ22" s="165">
        <f t="shared" si="47"/>
        <v>0</v>
      </c>
      <c r="BK22" s="171">
        <f t="shared" si="48"/>
        <v>0</v>
      </c>
      <c r="BL22" s="276">
        <f t="shared" ref="BL22" si="104">SUM(BK23:BK34)</f>
        <v>0</v>
      </c>
      <c r="BM22" s="307"/>
      <c r="BN22" s="426"/>
      <c r="BO22" s="423">
        <f>S22</f>
        <v>2</v>
      </c>
      <c r="BR22" s="14">
        <f>T22</f>
        <v>12345678910</v>
      </c>
      <c r="BS22" s="14">
        <v>100</v>
      </c>
    </row>
    <row r="23" spans="1:71" ht="9" customHeight="1">
      <c r="A23" s="5"/>
      <c r="B23" s="6"/>
      <c r="C23" s="7"/>
      <c r="D23" s="7"/>
      <c r="E23" s="7"/>
      <c r="F23" s="7"/>
      <c r="G23" s="7"/>
      <c r="H23" s="7"/>
      <c r="I23" s="182"/>
      <c r="J23" s="190" t="str">
        <f>IF(BS23=Kodlar!$B$2,Kodlar!$A$2,IF(BS23=Kodlar!$B$3,Kodlar!$A$3,IF(BS23=Kodlar!$B$4,Kodlar!$A$4,IF(BS23=Kodlar!$B$5,Kodlar!$A$5,IF(BS23=Kodlar!$B$6,Kodlar!$A$6,IF(BS23=Kodlar!$B$7,Kodlar!$A$7,IF(BS23=Kodlar!$B$8,Kodlar!$A$8,IF(BS23=Kodlar!$B$9,Kodlar!$A$9,IF(BS23=Kodlar!$B$10,Kodlar!$A$10,IF(BS23=Kodlar!$B$11,Kodlar!$A$11,IF(BS23=Kodlar!$B$12,Kodlar!$A$12,IF(BS23=Kodlar!$B$13,Kodlar!$A$13,IF(BS23=Kodlar!$B$14,Kodlar!$A$14,IF(BS23=Kodlar!$B$15,Kodlar!$A$15,IF(BS23=Kodlar!$B$16,Kodlar!$A$16,IF(BS23=Kodlar!$B$17,Kodlar!$A$17,IF(BS23=Kodlar!$B$18,Kodlar!$A$18,IF(BS23=Kodlar!$B$19,Kodlar!$A$19,IF(BS23=Kodlar!$B$20,Kodlar!$A$20,"Hata")))))))))))))))))))</f>
        <v>Gündüz</v>
      </c>
      <c r="K23" s="10"/>
      <c r="L23" s="11"/>
      <c r="M23" s="11"/>
      <c r="N23" s="11"/>
      <c r="O23" s="11"/>
      <c r="P23" s="11"/>
      <c r="Q23" s="83"/>
      <c r="R23" s="39"/>
      <c r="S23" s="386"/>
      <c r="T23" s="348"/>
      <c r="U23" s="301"/>
      <c r="V23" s="342"/>
      <c r="W23" s="375"/>
      <c r="X23" s="375"/>
      <c r="Y23" s="375"/>
      <c r="Z23" s="375"/>
      <c r="AA23" s="375"/>
      <c r="AB23" s="375"/>
      <c r="AC23" s="375"/>
      <c r="AD23" s="375"/>
      <c r="AE23" s="167" t="str">
        <f>IF(BS23=Kodlar!$B$2,Kodlar!$A$2,IF(BS23=Kodlar!$B$3,Kodlar!$A$3,IF(BS23=Kodlar!$B$4,Kodlar!$A$4,IF(BS23=Kodlar!$B$5,Kodlar!$A$5,IF(BS23=Kodlar!$B$6,Kodlar!$A$6,IF(BS23=Kodlar!$B$7,Kodlar!$A$7,IF(BS23=Kodlar!$B$8,Kodlar!$A$8,IF(BS23=Kodlar!$B$9,Kodlar!$A$9,IF(BS23=Kodlar!$B$10,Kodlar!$A$10,IF(BS23=Kodlar!$B$11,Kodlar!$A$11,IF(BS23=Kodlar!$B$12,Kodlar!$A$12,IF(BS23=Kodlar!$B$13,Kodlar!$A$13,IF(BS23=Kodlar!$B$14,Kodlar!$A$14,IF(BS23=Kodlar!$B$15,Kodlar!$A$15,IF(BS23=Kodlar!$B$16,Kodlar!$A$16,IF(BS23=Kodlar!$B$17,Kodlar!$A$17,IF(BS23=Kodlar!$B$18,Kodlar!$A$18,IF(BS23=Kodlar!$B$19,Kodlar!$A$19,IF(BS23=Kodlar!$B$20,Kodlar!$A$20,"Hata")))))))))))))))))))</f>
        <v>Gündüz</v>
      </c>
      <c r="AF23" s="36">
        <f t="shared" si="17"/>
        <v>0</v>
      </c>
      <c r="AG23" s="36">
        <f t="shared" si="18"/>
        <v>0</v>
      </c>
      <c r="AH23" s="36">
        <f t="shared" si="19"/>
        <v>0</v>
      </c>
      <c r="AI23" s="36">
        <f t="shared" si="20"/>
        <v>0</v>
      </c>
      <c r="AJ23" s="36">
        <f t="shared" si="21"/>
        <v>0</v>
      </c>
      <c r="AK23" s="36">
        <f t="shared" si="22"/>
        <v>0</v>
      </c>
      <c r="AL23" s="36">
        <f t="shared" si="23"/>
        <v>0</v>
      </c>
      <c r="AM23" s="36">
        <f t="shared" si="24"/>
        <v>0</v>
      </c>
      <c r="AN23" s="36">
        <f t="shared" si="25"/>
        <v>0</v>
      </c>
      <c r="AO23" s="36">
        <f t="shared" si="26"/>
        <v>0</v>
      </c>
      <c r="AP23" s="36">
        <f t="shared" si="27"/>
        <v>0</v>
      </c>
      <c r="AQ23" s="36">
        <f t="shared" si="28"/>
        <v>0</v>
      </c>
      <c r="AR23" s="36">
        <f t="shared" si="29"/>
        <v>0</v>
      </c>
      <c r="AS23" s="36">
        <f t="shared" si="30"/>
        <v>0</v>
      </c>
      <c r="AT23" s="36">
        <f t="shared" si="31"/>
        <v>0</v>
      </c>
      <c r="AU23" s="36">
        <f t="shared" si="32"/>
        <v>0</v>
      </c>
      <c r="AV23" s="36">
        <f t="shared" si="33"/>
        <v>0</v>
      </c>
      <c r="AW23" s="36">
        <f t="shared" si="34"/>
        <v>0</v>
      </c>
      <c r="AX23" s="36">
        <f t="shared" si="35"/>
        <v>0</v>
      </c>
      <c r="AY23" s="36">
        <f t="shared" si="36"/>
        <v>0</v>
      </c>
      <c r="AZ23" s="36">
        <f t="shared" si="37"/>
        <v>0</v>
      </c>
      <c r="BA23" s="36">
        <f t="shared" si="38"/>
        <v>0</v>
      </c>
      <c r="BB23" s="36">
        <f t="shared" si="39"/>
        <v>0</v>
      </c>
      <c r="BC23" s="36">
        <f t="shared" si="40"/>
        <v>0</v>
      </c>
      <c r="BD23" s="36">
        <f t="shared" si="41"/>
        <v>0</v>
      </c>
      <c r="BE23" s="36">
        <f t="shared" si="42"/>
        <v>0</v>
      </c>
      <c r="BF23" s="36">
        <f t="shared" si="43"/>
        <v>0</v>
      </c>
      <c r="BG23" s="36">
        <f t="shared" si="44"/>
        <v>0</v>
      </c>
      <c r="BH23" s="36">
        <f t="shared" si="45"/>
        <v>0</v>
      </c>
      <c r="BI23" s="36">
        <f t="shared" si="46"/>
        <v>0</v>
      </c>
      <c r="BJ23" s="36">
        <f t="shared" si="47"/>
        <v>0</v>
      </c>
      <c r="BK23" s="37">
        <f t="shared" si="48"/>
        <v>0</v>
      </c>
      <c r="BL23" s="277"/>
      <c r="BM23" s="306"/>
      <c r="BN23" s="427"/>
      <c r="BO23" s="424"/>
      <c r="BR23" s="14">
        <f>T22</f>
        <v>12345678910</v>
      </c>
      <c r="BS23" s="14">
        <v>101</v>
      </c>
    </row>
    <row r="24" spans="1:71" ht="9" customHeight="1">
      <c r="A24" s="5"/>
      <c r="B24" s="6"/>
      <c r="C24" s="7"/>
      <c r="D24" s="7"/>
      <c r="E24" s="7"/>
      <c r="F24" s="7"/>
      <c r="G24" s="7"/>
      <c r="H24" s="7"/>
      <c r="I24" s="182"/>
      <c r="J24" s="190" t="str">
        <f>IF(BS24=Kodlar!$B$2,Kodlar!$A$2,IF(BS24=Kodlar!$B$3,Kodlar!$A$3,IF(BS24=Kodlar!$B$4,Kodlar!$A$4,IF(BS24=Kodlar!$B$5,Kodlar!$A$5,IF(BS24=Kodlar!$B$6,Kodlar!$A$6,IF(BS24=Kodlar!$B$7,Kodlar!$A$7,IF(BS24=Kodlar!$B$8,Kodlar!$A$8,IF(BS24=Kodlar!$B$9,Kodlar!$A$9,IF(BS24=Kodlar!$B$10,Kodlar!$A$10,IF(BS24=Kodlar!$B$11,Kodlar!$A$11,IF(BS24=Kodlar!$B$12,Kodlar!$A$12,IF(BS24=Kodlar!$B$13,Kodlar!$A$13,IF(BS24=Kodlar!$B$14,Kodlar!$A$14,IF(BS24=Kodlar!$B$15,Kodlar!$A$15,IF(BS24=Kodlar!$B$16,Kodlar!$A$16,IF(BS24=Kodlar!$B$17,Kodlar!$A$17,IF(BS24=Kodlar!$B$18,Kodlar!$A$18,IF(BS24=Kodlar!$B$19,Kodlar!$A$19,IF(BS24=Kodlar!$B$20,Kodlar!$A$20,"Hata")))))))))))))))))))</f>
        <v>Gece/H.S.</v>
      </c>
      <c r="K24" s="10"/>
      <c r="L24" s="11"/>
      <c r="M24" s="11"/>
      <c r="N24" s="11"/>
      <c r="O24" s="11"/>
      <c r="P24" s="11"/>
      <c r="Q24" s="83"/>
      <c r="R24" s="39"/>
      <c r="S24" s="386"/>
      <c r="T24" s="348"/>
      <c r="U24" s="301"/>
      <c r="V24" s="342"/>
      <c r="W24" s="205">
        <v>2</v>
      </c>
      <c r="X24" s="205"/>
      <c r="Y24" s="205"/>
      <c r="Z24" s="205"/>
      <c r="AA24" s="205"/>
      <c r="AB24" s="205"/>
      <c r="AC24" s="205"/>
      <c r="AD24" s="205"/>
      <c r="AE24" s="167" t="str">
        <f>IF(BS24=Kodlar!$B$2,Kodlar!$A$2,IF(BS24=Kodlar!$B$3,Kodlar!$A$3,IF(BS24=Kodlar!$B$4,Kodlar!$A$4,IF(BS24=Kodlar!$B$5,Kodlar!$A$5,IF(BS24=Kodlar!$B$6,Kodlar!$A$6,IF(BS24=Kodlar!$B$7,Kodlar!$A$7,IF(BS24=Kodlar!$B$8,Kodlar!$A$8,IF(BS24=Kodlar!$B$9,Kodlar!$A$9,IF(BS24=Kodlar!$B$10,Kodlar!$A$10,IF(BS24=Kodlar!$B$11,Kodlar!$A$11,IF(BS24=Kodlar!$B$12,Kodlar!$A$12,IF(BS24=Kodlar!$B$13,Kodlar!$A$13,IF(BS24=Kodlar!$B$14,Kodlar!$A$14,IF(BS24=Kodlar!$B$15,Kodlar!$A$15,IF(BS24=Kodlar!$B$16,Kodlar!$A$16,IF(BS24=Kodlar!$B$17,Kodlar!$A$17,IF(BS24=Kodlar!$B$18,Kodlar!$A$18,IF(BS24=Kodlar!$B$19,Kodlar!$A$19,IF(BS24=Kodlar!$B$20,Kodlar!$A$20,"Hata")))))))))))))))))))</f>
        <v>Gece/H.S.</v>
      </c>
      <c r="AF24" s="36">
        <f t="shared" si="17"/>
        <v>0</v>
      </c>
      <c r="AG24" s="36">
        <f t="shared" si="18"/>
        <v>0</v>
      </c>
      <c r="AH24" s="36">
        <f t="shared" si="19"/>
        <v>0</v>
      </c>
      <c r="AI24" s="36">
        <f t="shared" si="20"/>
        <v>0</v>
      </c>
      <c r="AJ24" s="36">
        <f t="shared" si="21"/>
        <v>0</v>
      </c>
      <c r="AK24" s="36">
        <f t="shared" si="22"/>
        <v>0</v>
      </c>
      <c r="AL24" s="36">
        <f t="shared" si="23"/>
        <v>0</v>
      </c>
      <c r="AM24" s="36">
        <f t="shared" si="24"/>
        <v>0</v>
      </c>
      <c r="AN24" s="36">
        <f t="shared" si="25"/>
        <v>0</v>
      </c>
      <c r="AO24" s="36">
        <f t="shared" si="26"/>
        <v>0</v>
      </c>
      <c r="AP24" s="36">
        <f t="shared" si="27"/>
        <v>0</v>
      </c>
      <c r="AQ24" s="36">
        <f t="shared" si="28"/>
        <v>0</v>
      </c>
      <c r="AR24" s="36">
        <f t="shared" si="29"/>
        <v>0</v>
      </c>
      <c r="AS24" s="36">
        <f t="shared" si="30"/>
        <v>0</v>
      </c>
      <c r="AT24" s="36">
        <f t="shared" si="31"/>
        <v>0</v>
      </c>
      <c r="AU24" s="36">
        <f t="shared" si="32"/>
        <v>0</v>
      </c>
      <c r="AV24" s="36">
        <f t="shared" si="33"/>
        <v>0</v>
      </c>
      <c r="AW24" s="36">
        <f t="shared" si="34"/>
        <v>0</v>
      </c>
      <c r="AX24" s="36">
        <f t="shared" si="35"/>
        <v>0</v>
      </c>
      <c r="AY24" s="36">
        <f t="shared" si="36"/>
        <v>0</v>
      </c>
      <c r="AZ24" s="36">
        <f t="shared" si="37"/>
        <v>0</v>
      </c>
      <c r="BA24" s="36">
        <f t="shared" si="38"/>
        <v>0</v>
      </c>
      <c r="BB24" s="36">
        <f t="shared" si="39"/>
        <v>0</v>
      </c>
      <c r="BC24" s="36">
        <f t="shared" si="40"/>
        <v>0</v>
      </c>
      <c r="BD24" s="36">
        <f t="shared" si="41"/>
        <v>0</v>
      </c>
      <c r="BE24" s="36">
        <f t="shared" si="42"/>
        <v>0</v>
      </c>
      <c r="BF24" s="36">
        <f t="shared" si="43"/>
        <v>0</v>
      </c>
      <c r="BG24" s="36">
        <f t="shared" si="44"/>
        <v>0</v>
      </c>
      <c r="BH24" s="36">
        <f t="shared" si="45"/>
        <v>0</v>
      </c>
      <c r="BI24" s="36">
        <f t="shared" si="46"/>
        <v>0</v>
      </c>
      <c r="BJ24" s="36">
        <f t="shared" si="47"/>
        <v>0</v>
      </c>
      <c r="BK24" s="37">
        <f t="shared" si="48"/>
        <v>0</v>
      </c>
      <c r="BL24" s="277"/>
      <c r="BM24" s="306"/>
      <c r="BN24" s="427"/>
      <c r="BO24" s="424"/>
      <c r="BR24" s="14">
        <f>T22</f>
        <v>12345678910</v>
      </c>
      <c r="BS24" s="14">
        <v>102</v>
      </c>
    </row>
    <row r="25" spans="1:71" ht="9" customHeight="1">
      <c r="A25" s="5"/>
      <c r="B25" s="6"/>
      <c r="C25" s="7"/>
      <c r="D25" s="7"/>
      <c r="E25" s="7"/>
      <c r="F25" s="7"/>
      <c r="G25" s="7"/>
      <c r="H25" s="7"/>
      <c r="I25" s="182"/>
      <c r="J25" s="190" t="str">
        <f>IF(BS25=Kodlar!$B$2,Kodlar!$A$2,IF(BS25=Kodlar!$B$3,Kodlar!$A$3,IF(BS25=Kodlar!$B$4,Kodlar!$A$4,IF(BS25=Kodlar!$B$5,Kodlar!$A$5,IF(BS25=Kodlar!$B$6,Kodlar!$A$6,IF(BS25=Kodlar!$B$7,Kodlar!$A$7,IF(BS25=Kodlar!$B$8,Kodlar!$A$8,IF(BS25=Kodlar!$B$9,Kodlar!$A$9,IF(BS25=Kodlar!$B$10,Kodlar!$A$10,IF(BS25=Kodlar!$B$11,Kodlar!$A$11,IF(BS25=Kodlar!$B$12,Kodlar!$A$12,IF(BS25=Kodlar!$B$13,Kodlar!$A$13,IF(BS25=Kodlar!$B$14,Kodlar!$A$14,IF(BS25=Kodlar!$B$15,Kodlar!$A$15,IF(BS25=Kodlar!$B$16,Kodlar!$A$16,IF(BS25=Kodlar!$B$17,Kodlar!$A$17,IF(BS25=Kodlar!$B$18,Kodlar!$A$18,IF(BS25=Kodlar!$B$19,Kodlar!$A$19,IF(BS25=Kodlar!$B$20,Kodlar!$A$20,"Hata")))))))))))))))))))</f>
        <v>%25F.</v>
      </c>
      <c r="K25" s="10"/>
      <c r="L25" s="11"/>
      <c r="M25" s="11"/>
      <c r="N25" s="11"/>
      <c r="O25" s="11"/>
      <c r="P25" s="11"/>
      <c r="Q25" s="83"/>
      <c r="R25" s="39"/>
      <c r="S25" s="386"/>
      <c r="T25" s="348"/>
      <c r="U25" s="301"/>
      <c r="V25" s="342"/>
      <c r="W25" s="375"/>
      <c r="X25" s="375"/>
      <c r="Y25" s="375"/>
      <c r="Z25" s="375"/>
      <c r="AA25" s="375"/>
      <c r="AB25" s="375"/>
      <c r="AC25" s="375"/>
      <c r="AD25" s="375"/>
      <c r="AE25" s="167" t="str">
        <f>IF(BS25=Kodlar!$B$2,Kodlar!$A$2,IF(BS25=Kodlar!$B$3,Kodlar!$A$3,IF(BS25=Kodlar!$B$4,Kodlar!$A$4,IF(BS25=Kodlar!$B$5,Kodlar!$A$5,IF(BS25=Kodlar!$B$6,Kodlar!$A$6,IF(BS25=Kodlar!$B$7,Kodlar!$A$7,IF(BS25=Kodlar!$B$8,Kodlar!$A$8,IF(BS25=Kodlar!$B$9,Kodlar!$A$9,IF(BS25=Kodlar!$B$10,Kodlar!$A$10,IF(BS25=Kodlar!$B$11,Kodlar!$A$11,IF(BS25=Kodlar!$B$12,Kodlar!$A$12,IF(BS25=Kodlar!$B$13,Kodlar!$A$13,IF(BS25=Kodlar!$B$14,Kodlar!$A$14,IF(BS25=Kodlar!$B$15,Kodlar!$A$15,IF(BS25=Kodlar!$B$16,Kodlar!$A$16,IF(BS25=Kodlar!$B$17,Kodlar!$A$17,IF(BS25=Kodlar!$B$18,Kodlar!$A$18,IF(BS25=Kodlar!$B$19,Kodlar!$A$19,IF(BS25=Kodlar!$B$20,Kodlar!$A$20,"Hata")))))))))))))))))))</f>
        <v>%25F.</v>
      </c>
      <c r="AF25" s="36">
        <f t="shared" si="17"/>
        <v>0</v>
      </c>
      <c r="AG25" s="36">
        <f t="shared" si="18"/>
        <v>0</v>
      </c>
      <c r="AH25" s="36">
        <f t="shared" si="19"/>
        <v>0</v>
      </c>
      <c r="AI25" s="36">
        <f t="shared" si="20"/>
        <v>0</v>
      </c>
      <c r="AJ25" s="36">
        <f t="shared" si="21"/>
        <v>0</v>
      </c>
      <c r="AK25" s="36">
        <f t="shared" si="22"/>
        <v>0</v>
      </c>
      <c r="AL25" s="36">
        <f t="shared" si="23"/>
        <v>0</v>
      </c>
      <c r="AM25" s="36">
        <f t="shared" si="24"/>
        <v>0</v>
      </c>
      <c r="AN25" s="36">
        <f t="shared" si="25"/>
        <v>0</v>
      </c>
      <c r="AO25" s="36">
        <f t="shared" si="26"/>
        <v>0</v>
      </c>
      <c r="AP25" s="36">
        <f t="shared" si="27"/>
        <v>0</v>
      </c>
      <c r="AQ25" s="36">
        <f t="shared" si="28"/>
        <v>0</v>
      </c>
      <c r="AR25" s="36">
        <f t="shared" si="29"/>
        <v>0</v>
      </c>
      <c r="AS25" s="36">
        <f t="shared" si="30"/>
        <v>0</v>
      </c>
      <c r="AT25" s="36">
        <f t="shared" si="31"/>
        <v>0</v>
      </c>
      <c r="AU25" s="36">
        <f t="shared" si="32"/>
        <v>0</v>
      </c>
      <c r="AV25" s="36">
        <f t="shared" si="33"/>
        <v>0</v>
      </c>
      <c r="AW25" s="36">
        <f t="shared" si="34"/>
        <v>0</v>
      </c>
      <c r="AX25" s="36">
        <f t="shared" si="35"/>
        <v>0</v>
      </c>
      <c r="AY25" s="36">
        <f t="shared" si="36"/>
        <v>0</v>
      </c>
      <c r="AZ25" s="36">
        <f t="shared" si="37"/>
        <v>0</v>
      </c>
      <c r="BA25" s="36">
        <f t="shared" si="38"/>
        <v>0</v>
      </c>
      <c r="BB25" s="36">
        <f t="shared" si="39"/>
        <v>0</v>
      </c>
      <c r="BC25" s="36">
        <f t="shared" si="40"/>
        <v>0</v>
      </c>
      <c r="BD25" s="36">
        <f t="shared" si="41"/>
        <v>0</v>
      </c>
      <c r="BE25" s="36">
        <f t="shared" si="42"/>
        <v>0</v>
      </c>
      <c r="BF25" s="36">
        <f t="shared" si="43"/>
        <v>0</v>
      </c>
      <c r="BG25" s="36">
        <f t="shared" si="44"/>
        <v>0</v>
      </c>
      <c r="BH25" s="36">
        <f t="shared" si="45"/>
        <v>0</v>
      </c>
      <c r="BI25" s="36">
        <f t="shared" si="46"/>
        <v>0</v>
      </c>
      <c r="BJ25" s="36">
        <f t="shared" si="47"/>
        <v>0</v>
      </c>
      <c r="BK25" s="37">
        <f t="shared" si="48"/>
        <v>0</v>
      </c>
      <c r="BL25" s="277"/>
      <c r="BM25" s="306"/>
      <c r="BN25" s="427"/>
      <c r="BO25" s="424"/>
      <c r="BR25" s="14">
        <f>T22</f>
        <v>12345678910</v>
      </c>
      <c r="BS25" s="14">
        <v>103</v>
      </c>
    </row>
    <row r="26" spans="1:71" ht="9" customHeight="1">
      <c r="A26" s="5"/>
      <c r="B26" s="6"/>
      <c r="C26" s="7"/>
      <c r="D26" s="7"/>
      <c r="E26" s="7"/>
      <c r="F26" s="7"/>
      <c r="G26" s="7"/>
      <c r="H26" s="7"/>
      <c r="I26" s="182"/>
      <c r="J26" s="190" t="str">
        <f>IF(BS26=Kodlar!$B$2,Kodlar!$A$2,IF(BS26=Kodlar!$B$3,Kodlar!$A$3,IF(BS26=Kodlar!$B$4,Kodlar!$A$4,IF(BS26=Kodlar!$B$5,Kodlar!$A$5,IF(BS26=Kodlar!$B$6,Kodlar!$A$6,IF(BS26=Kodlar!$B$7,Kodlar!$A$7,IF(BS26=Kodlar!$B$8,Kodlar!$A$8,IF(BS26=Kodlar!$B$9,Kodlar!$A$9,IF(BS26=Kodlar!$B$10,Kodlar!$A$10,IF(BS26=Kodlar!$B$11,Kodlar!$A$11,IF(BS26=Kodlar!$B$12,Kodlar!$A$12,IF(BS26=Kodlar!$B$13,Kodlar!$A$13,IF(BS26=Kodlar!$B$14,Kodlar!$A$14,IF(BS26=Kodlar!$B$15,Kodlar!$A$15,IF(BS26=Kodlar!$B$16,Kodlar!$A$16,IF(BS26=Kodlar!$B$17,Kodlar!$A$17,IF(BS26=Kodlar!$B$18,Kodlar!$A$18,IF(BS26=Kodlar!$B$19,Kodlar!$A$19,IF(BS26=Kodlar!$B$20,Kodlar!$A$20,"Hata")))))))))))))))))))</f>
        <v>Bellet.</v>
      </c>
      <c r="K26" s="10"/>
      <c r="L26" s="11"/>
      <c r="M26" s="11"/>
      <c r="N26" s="11"/>
      <c r="O26" s="11"/>
      <c r="P26" s="11"/>
      <c r="Q26" s="83"/>
      <c r="R26" s="39"/>
      <c r="S26" s="386"/>
      <c r="T26" s="348"/>
      <c r="U26" s="301"/>
      <c r="V26" s="342"/>
      <c r="W26" s="205">
        <v>3</v>
      </c>
      <c r="X26" s="205"/>
      <c r="Y26" s="205"/>
      <c r="Z26" s="205"/>
      <c r="AA26" s="205"/>
      <c r="AB26" s="205"/>
      <c r="AC26" s="205"/>
      <c r="AD26" s="205"/>
      <c r="AE26" s="167" t="str">
        <f>IF(BS26=Kodlar!$B$2,Kodlar!$A$2,IF(BS26=Kodlar!$B$3,Kodlar!$A$3,IF(BS26=Kodlar!$B$4,Kodlar!$A$4,IF(BS26=Kodlar!$B$5,Kodlar!$A$5,IF(BS26=Kodlar!$B$6,Kodlar!$A$6,IF(BS26=Kodlar!$B$7,Kodlar!$A$7,IF(BS26=Kodlar!$B$8,Kodlar!$A$8,IF(BS26=Kodlar!$B$9,Kodlar!$A$9,IF(BS26=Kodlar!$B$10,Kodlar!$A$10,IF(BS26=Kodlar!$B$11,Kodlar!$A$11,IF(BS26=Kodlar!$B$12,Kodlar!$A$12,IF(BS26=Kodlar!$B$13,Kodlar!$A$13,IF(BS26=Kodlar!$B$14,Kodlar!$A$14,IF(BS26=Kodlar!$B$15,Kodlar!$A$15,IF(BS26=Kodlar!$B$16,Kodlar!$A$16,IF(BS26=Kodlar!$B$17,Kodlar!$A$17,IF(BS26=Kodlar!$B$18,Kodlar!$A$18,IF(BS26=Kodlar!$B$19,Kodlar!$A$19,IF(BS26=Kodlar!$B$20,Kodlar!$A$20,"Hata")))))))))))))))))))</f>
        <v>Bellet.</v>
      </c>
      <c r="AF26" s="36">
        <f t="shared" si="17"/>
        <v>0</v>
      </c>
      <c r="AG26" s="36">
        <f t="shared" si="18"/>
        <v>0</v>
      </c>
      <c r="AH26" s="36">
        <f t="shared" si="19"/>
        <v>0</v>
      </c>
      <c r="AI26" s="36">
        <f t="shared" si="20"/>
        <v>0</v>
      </c>
      <c r="AJ26" s="36">
        <f t="shared" si="21"/>
        <v>0</v>
      </c>
      <c r="AK26" s="36">
        <f t="shared" si="22"/>
        <v>0</v>
      </c>
      <c r="AL26" s="36">
        <f t="shared" si="23"/>
        <v>0</v>
      </c>
      <c r="AM26" s="36">
        <f t="shared" si="24"/>
        <v>0</v>
      </c>
      <c r="AN26" s="36">
        <f t="shared" si="25"/>
        <v>0</v>
      </c>
      <c r="AO26" s="36">
        <f t="shared" si="26"/>
        <v>0</v>
      </c>
      <c r="AP26" s="36">
        <f t="shared" si="27"/>
        <v>0</v>
      </c>
      <c r="AQ26" s="36">
        <f t="shared" si="28"/>
        <v>0</v>
      </c>
      <c r="AR26" s="36">
        <f t="shared" si="29"/>
        <v>0</v>
      </c>
      <c r="AS26" s="36">
        <f t="shared" si="30"/>
        <v>0</v>
      </c>
      <c r="AT26" s="36">
        <f t="shared" si="31"/>
        <v>0</v>
      </c>
      <c r="AU26" s="36">
        <f t="shared" si="32"/>
        <v>0</v>
      </c>
      <c r="AV26" s="36">
        <f t="shared" si="33"/>
        <v>0</v>
      </c>
      <c r="AW26" s="36">
        <f t="shared" si="34"/>
        <v>0</v>
      </c>
      <c r="AX26" s="36">
        <f t="shared" si="35"/>
        <v>0</v>
      </c>
      <c r="AY26" s="36">
        <f t="shared" si="36"/>
        <v>0</v>
      </c>
      <c r="AZ26" s="36">
        <f t="shared" si="37"/>
        <v>0</v>
      </c>
      <c r="BA26" s="36">
        <f t="shared" si="38"/>
        <v>0</v>
      </c>
      <c r="BB26" s="36">
        <f t="shared" si="39"/>
        <v>0</v>
      </c>
      <c r="BC26" s="36">
        <f t="shared" si="40"/>
        <v>0</v>
      </c>
      <c r="BD26" s="36">
        <f t="shared" si="41"/>
        <v>0</v>
      </c>
      <c r="BE26" s="36">
        <f t="shared" si="42"/>
        <v>0</v>
      </c>
      <c r="BF26" s="36">
        <f t="shared" si="43"/>
        <v>0</v>
      </c>
      <c r="BG26" s="36">
        <f t="shared" si="44"/>
        <v>0</v>
      </c>
      <c r="BH26" s="36">
        <f t="shared" si="45"/>
        <v>0</v>
      </c>
      <c r="BI26" s="36">
        <f t="shared" si="46"/>
        <v>0</v>
      </c>
      <c r="BJ26" s="36">
        <f t="shared" si="47"/>
        <v>0</v>
      </c>
      <c r="BK26" s="37">
        <f t="shared" si="48"/>
        <v>0</v>
      </c>
      <c r="BL26" s="277"/>
      <c r="BM26" s="306"/>
      <c r="BN26" s="427"/>
      <c r="BO26" s="424"/>
      <c r="BR26" s="14">
        <f>T22</f>
        <v>12345678910</v>
      </c>
      <c r="BS26" s="14">
        <v>106</v>
      </c>
    </row>
    <row r="27" spans="1:71" ht="9" customHeight="1">
      <c r="A27" s="5"/>
      <c r="B27" s="6"/>
      <c r="C27" s="7"/>
      <c r="D27" s="7"/>
      <c r="E27" s="7"/>
      <c r="F27" s="7"/>
      <c r="G27" s="7"/>
      <c r="H27" s="7"/>
      <c r="I27" s="182"/>
      <c r="J27" s="190" t="str">
        <f>IF(BS27=Kodlar!$B$2,Kodlar!$A$2,IF(BS27=Kodlar!$B$3,Kodlar!$A$3,IF(BS27=Kodlar!$B$4,Kodlar!$A$4,IF(BS27=Kodlar!$B$5,Kodlar!$A$5,IF(BS27=Kodlar!$B$6,Kodlar!$A$6,IF(BS27=Kodlar!$B$7,Kodlar!$A$7,IF(BS27=Kodlar!$B$8,Kodlar!$A$8,IF(BS27=Kodlar!$B$9,Kodlar!$A$9,IF(BS27=Kodlar!$B$10,Kodlar!$A$10,IF(BS27=Kodlar!$B$11,Kodlar!$A$11,IF(BS27=Kodlar!$B$12,Kodlar!$A$12,IF(BS27=Kodlar!$B$13,Kodlar!$A$13,IF(BS27=Kodlar!$B$14,Kodlar!$A$14,IF(BS27=Kodlar!$B$15,Kodlar!$A$15,IF(BS27=Kodlar!$B$16,Kodlar!$A$16,IF(BS27=Kodlar!$B$17,Kodlar!$A$17,IF(BS27=Kodlar!$B$18,Kodlar!$A$18,IF(BS27=Kodlar!$B$19,Kodlar!$A$19,IF(BS27=Kodlar!$B$20,Kodlar!$A$20,"Hata")))))))))))))))))))</f>
        <v>Sınav</v>
      </c>
      <c r="K27" s="10"/>
      <c r="L27" s="11"/>
      <c r="M27" s="11"/>
      <c r="N27" s="11"/>
      <c r="O27" s="11"/>
      <c r="P27" s="11"/>
      <c r="Q27" s="83"/>
      <c r="R27" s="39"/>
      <c r="S27" s="386"/>
      <c r="T27" s="348"/>
      <c r="U27" s="301"/>
      <c r="V27" s="342"/>
      <c r="W27" s="375"/>
      <c r="X27" s="375"/>
      <c r="Y27" s="375"/>
      <c r="Z27" s="375"/>
      <c r="AA27" s="375"/>
      <c r="AB27" s="375"/>
      <c r="AC27" s="375"/>
      <c r="AD27" s="375"/>
      <c r="AE27" s="167" t="str">
        <f>IF(BS27=Kodlar!$B$2,Kodlar!$A$2,IF(BS27=Kodlar!$B$3,Kodlar!$A$3,IF(BS27=Kodlar!$B$4,Kodlar!$A$4,IF(BS27=Kodlar!$B$5,Kodlar!$A$5,IF(BS27=Kodlar!$B$6,Kodlar!$A$6,IF(BS27=Kodlar!$B$7,Kodlar!$A$7,IF(BS27=Kodlar!$B$8,Kodlar!$A$8,IF(BS27=Kodlar!$B$9,Kodlar!$A$9,IF(BS27=Kodlar!$B$10,Kodlar!$A$10,IF(BS27=Kodlar!$B$11,Kodlar!$A$11,IF(BS27=Kodlar!$B$12,Kodlar!$A$12,IF(BS27=Kodlar!$B$13,Kodlar!$A$13,IF(BS27=Kodlar!$B$14,Kodlar!$A$14,IF(BS27=Kodlar!$B$15,Kodlar!$A$15,IF(BS27=Kodlar!$B$16,Kodlar!$A$16,IF(BS27=Kodlar!$B$17,Kodlar!$A$17,IF(BS27=Kodlar!$B$18,Kodlar!$A$18,IF(BS27=Kodlar!$B$19,Kodlar!$A$19,IF(BS27=Kodlar!$B$20,Kodlar!$A$20,"Hata")))))))))))))))))))</f>
        <v>Sınav</v>
      </c>
      <c r="AF27" s="36">
        <f t="shared" si="17"/>
        <v>0</v>
      </c>
      <c r="AG27" s="36">
        <f t="shared" si="18"/>
        <v>0</v>
      </c>
      <c r="AH27" s="36">
        <f t="shared" si="19"/>
        <v>0</v>
      </c>
      <c r="AI27" s="36">
        <f t="shared" si="20"/>
        <v>0</v>
      </c>
      <c r="AJ27" s="36">
        <f t="shared" si="21"/>
        <v>0</v>
      </c>
      <c r="AK27" s="36">
        <f t="shared" si="22"/>
        <v>0</v>
      </c>
      <c r="AL27" s="36">
        <f t="shared" si="23"/>
        <v>0</v>
      </c>
      <c r="AM27" s="36">
        <f t="shared" si="24"/>
        <v>0</v>
      </c>
      <c r="AN27" s="36">
        <f t="shared" si="25"/>
        <v>0</v>
      </c>
      <c r="AO27" s="36">
        <f t="shared" si="26"/>
        <v>0</v>
      </c>
      <c r="AP27" s="36">
        <f t="shared" si="27"/>
        <v>0</v>
      </c>
      <c r="AQ27" s="36">
        <f t="shared" si="28"/>
        <v>0</v>
      </c>
      <c r="AR27" s="36">
        <f t="shared" si="29"/>
        <v>0</v>
      </c>
      <c r="AS27" s="36">
        <f t="shared" si="30"/>
        <v>0</v>
      </c>
      <c r="AT27" s="36">
        <f t="shared" si="31"/>
        <v>0</v>
      </c>
      <c r="AU27" s="36">
        <f t="shared" si="32"/>
        <v>0</v>
      </c>
      <c r="AV27" s="36">
        <f t="shared" si="33"/>
        <v>0</v>
      </c>
      <c r="AW27" s="36">
        <f t="shared" si="34"/>
        <v>0</v>
      </c>
      <c r="AX27" s="36">
        <f t="shared" si="35"/>
        <v>0</v>
      </c>
      <c r="AY27" s="36">
        <f t="shared" si="36"/>
        <v>0</v>
      </c>
      <c r="AZ27" s="36">
        <f t="shared" si="37"/>
        <v>0</v>
      </c>
      <c r="BA27" s="36">
        <f t="shared" si="38"/>
        <v>0</v>
      </c>
      <c r="BB27" s="36">
        <f t="shared" si="39"/>
        <v>0</v>
      </c>
      <c r="BC27" s="36">
        <f t="shared" si="40"/>
        <v>0</v>
      </c>
      <c r="BD27" s="36">
        <f t="shared" si="41"/>
        <v>0</v>
      </c>
      <c r="BE27" s="36">
        <f t="shared" si="42"/>
        <v>0</v>
      </c>
      <c r="BF27" s="36">
        <f t="shared" si="43"/>
        <v>0</v>
      </c>
      <c r="BG27" s="36">
        <f t="shared" si="44"/>
        <v>0</v>
      </c>
      <c r="BH27" s="36">
        <f t="shared" si="45"/>
        <v>0</v>
      </c>
      <c r="BI27" s="36">
        <f t="shared" si="46"/>
        <v>0</v>
      </c>
      <c r="BJ27" s="36">
        <f t="shared" si="47"/>
        <v>0</v>
      </c>
      <c r="BK27" s="37">
        <f t="shared" si="48"/>
        <v>0</v>
      </c>
      <c r="BL27" s="277"/>
      <c r="BM27" s="306"/>
      <c r="BN27" s="427"/>
      <c r="BO27" s="424"/>
      <c r="BR27" s="14">
        <f>T22</f>
        <v>12345678910</v>
      </c>
      <c r="BS27" s="14">
        <v>107</v>
      </c>
    </row>
    <row r="28" spans="1:71" ht="9" customHeight="1">
      <c r="A28" s="5"/>
      <c r="B28" s="6"/>
      <c r="C28" s="7"/>
      <c r="D28" s="7"/>
      <c r="E28" s="7"/>
      <c r="F28" s="7"/>
      <c r="G28" s="7"/>
      <c r="H28" s="7"/>
      <c r="I28" s="182"/>
      <c r="J28" s="190" t="str">
        <f>IF(BS28=Kodlar!$B$2,Kodlar!$A$2,IF(BS28=Kodlar!$B$3,Kodlar!$A$3,IF(BS28=Kodlar!$B$4,Kodlar!$A$4,IF(BS28=Kodlar!$B$5,Kodlar!$A$5,IF(BS28=Kodlar!$B$6,Kodlar!$A$6,IF(BS28=Kodlar!$B$7,Kodlar!$A$7,IF(BS28=Kodlar!$B$8,Kodlar!$A$8,IF(BS28=Kodlar!$B$9,Kodlar!$A$9,IF(BS28=Kodlar!$B$10,Kodlar!$A$10,IF(BS28=Kodlar!$B$11,Kodlar!$A$11,IF(BS28=Kodlar!$B$12,Kodlar!$A$12,IF(BS28=Kodlar!$B$13,Kodlar!$A$13,IF(BS28=Kodlar!$B$14,Kodlar!$A$14,IF(BS28=Kodlar!$B$15,Kodlar!$A$15,IF(BS28=Kodlar!$B$16,Kodlar!$A$16,IF(BS28=Kodlar!$B$17,Kodlar!$A$17,IF(BS28=Kodlar!$B$18,Kodlar!$A$18,IF(BS28=Kodlar!$B$19,Kodlar!$A$19,IF(BS28=Kodlar!$B$20,Kodlar!$A$20,"Hata")))))))))))))))))))</f>
        <v>Egzersiz</v>
      </c>
      <c r="K28" s="10"/>
      <c r="L28" s="11"/>
      <c r="M28" s="11"/>
      <c r="N28" s="11"/>
      <c r="O28" s="11"/>
      <c r="P28" s="11"/>
      <c r="Q28" s="11"/>
      <c r="R28" s="39">
        <f t="shared" si="103"/>
        <v>0</v>
      </c>
      <c r="S28" s="386"/>
      <c r="T28" s="349"/>
      <c r="U28" s="323"/>
      <c r="V28" s="343"/>
      <c r="W28" s="205">
        <v>4</v>
      </c>
      <c r="X28" s="205"/>
      <c r="Y28" s="205"/>
      <c r="Z28" s="205"/>
      <c r="AA28" s="205"/>
      <c r="AB28" s="205"/>
      <c r="AC28" s="205"/>
      <c r="AD28" s="205"/>
      <c r="AE28" s="167" t="str">
        <f>IF(BS28=Kodlar!$B$2,Kodlar!$A$2,IF(BS28=Kodlar!$B$3,Kodlar!$A$3,IF(BS28=Kodlar!$B$4,Kodlar!$A$4,IF(BS28=Kodlar!$B$5,Kodlar!$A$5,IF(BS28=Kodlar!$B$6,Kodlar!$A$6,IF(BS28=Kodlar!$B$7,Kodlar!$A$7,IF(BS28=Kodlar!$B$8,Kodlar!$A$8,IF(BS28=Kodlar!$B$9,Kodlar!$A$9,IF(BS28=Kodlar!$B$10,Kodlar!$A$10,IF(BS28=Kodlar!$B$11,Kodlar!$A$11,IF(BS28=Kodlar!$B$12,Kodlar!$A$12,IF(BS28=Kodlar!$B$13,Kodlar!$A$13,IF(BS28=Kodlar!$B$14,Kodlar!$A$14,IF(BS28=Kodlar!$B$15,Kodlar!$A$15,IF(BS28=Kodlar!$B$16,Kodlar!$A$16,IF(BS28=Kodlar!$B$17,Kodlar!$A$17,IF(BS28=Kodlar!$B$18,Kodlar!$A$18,IF(BS28=Kodlar!$B$19,Kodlar!$A$19,IF(BS28=Kodlar!$B$20,Kodlar!$A$20,"Hata")))))))))))))))))))</f>
        <v>Egzersiz</v>
      </c>
      <c r="AF28" s="36">
        <f t="shared" si="17"/>
        <v>0</v>
      </c>
      <c r="AG28" s="36">
        <f t="shared" si="18"/>
        <v>0</v>
      </c>
      <c r="AH28" s="36">
        <f t="shared" si="19"/>
        <v>0</v>
      </c>
      <c r="AI28" s="36">
        <f t="shared" si="20"/>
        <v>0</v>
      </c>
      <c r="AJ28" s="36">
        <f t="shared" si="21"/>
        <v>0</v>
      </c>
      <c r="AK28" s="36">
        <f t="shared" si="22"/>
        <v>0</v>
      </c>
      <c r="AL28" s="36">
        <f t="shared" si="23"/>
        <v>0</v>
      </c>
      <c r="AM28" s="36">
        <f t="shared" si="24"/>
        <v>0</v>
      </c>
      <c r="AN28" s="36">
        <f t="shared" si="25"/>
        <v>0</v>
      </c>
      <c r="AO28" s="36">
        <f t="shared" si="26"/>
        <v>0</v>
      </c>
      <c r="AP28" s="36">
        <f t="shared" si="27"/>
        <v>0</v>
      </c>
      <c r="AQ28" s="36">
        <f t="shared" si="28"/>
        <v>0</v>
      </c>
      <c r="AR28" s="36">
        <f t="shared" si="29"/>
        <v>0</v>
      </c>
      <c r="AS28" s="36">
        <f t="shared" si="30"/>
        <v>0</v>
      </c>
      <c r="AT28" s="36">
        <f t="shared" si="31"/>
        <v>0</v>
      </c>
      <c r="AU28" s="36">
        <f t="shared" si="32"/>
        <v>0</v>
      </c>
      <c r="AV28" s="36">
        <f t="shared" si="33"/>
        <v>0</v>
      </c>
      <c r="AW28" s="36">
        <f t="shared" si="34"/>
        <v>0</v>
      </c>
      <c r="AX28" s="36">
        <f t="shared" si="35"/>
        <v>0</v>
      </c>
      <c r="AY28" s="36">
        <f t="shared" si="36"/>
        <v>0</v>
      </c>
      <c r="AZ28" s="36">
        <f t="shared" si="37"/>
        <v>0</v>
      </c>
      <c r="BA28" s="36">
        <f t="shared" si="38"/>
        <v>0</v>
      </c>
      <c r="BB28" s="36">
        <f t="shared" si="39"/>
        <v>0</v>
      </c>
      <c r="BC28" s="36">
        <f t="shared" si="40"/>
        <v>0</v>
      </c>
      <c r="BD28" s="36">
        <f t="shared" si="41"/>
        <v>0</v>
      </c>
      <c r="BE28" s="36">
        <f t="shared" si="42"/>
        <v>0</v>
      </c>
      <c r="BF28" s="36">
        <f t="shared" si="43"/>
        <v>0</v>
      </c>
      <c r="BG28" s="36">
        <f t="shared" si="44"/>
        <v>0</v>
      </c>
      <c r="BH28" s="36">
        <f t="shared" si="45"/>
        <v>0</v>
      </c>
      <c r="BI28" s="36">
        <f t="shared" si="46"/>
        <v>0</v>
      </c>
      <c r="BJ28" s="36">
        <f t="shared" si="47"/>
        <v>0</v>
      </c>
      <c r="BK28" s="37">
        <f t="shared" si="48"/>
        <v>0</v>
      </c>
      <c r="BL28" s="277"/>
      <c r="BM28" s="306"/>
      <c r="BN28" s="427"/>
      <c r="BO28" s="424"/>
      <c r="BR28" s="14">
        <f>T22</f>
        <v>12345678910</v>
      </c>
      <c r="BS28" s="14">
        <v>108</v>
      </c>
    </row>
    <row r="29" spans="1:71" ht="9" customHeight="1">
      <c r="A29" s="5"/>
      <c r="B29" s="6"/>
      <c r="C29" s="7"/>
      <c r="D29" s="7"/>
      <c r="E29" s="7"/>
      <c r="F29" s="7"/>
      <c r="G29" s="7"/>
      <c r="H29" s="7"/>
      <c r="I29" s="182"/>
      <c r="J29" s="190" t="str">
        <f>IF(BS29=Kodlar!$B$2,Kodlar!$A$2,IF(BS29=Kodlar!$B$3,Kodlar!$A$3,IF(BS29=Kodlar!$B$4,Kodlar!$A$4,IF(BS29=Kodlar!$B$5,Kodlar!$A$5,IF(BS29=Kodlar!$B$6,Kodlar!$A$6,IF(BS29=Kodlar!$B$7,Kodlar!$A$7,IF(BS29=Kodlar!$B$8,Kodlar!$A$8,IF(BS29=Kodlar!$B$9,Kodlar!$A$9,IF(BS29=Kodlar!$B$10,Kodlar!$A$10,IF(BS29=Kodlar!$B$11,Kodlar!$A$11,IF(BS29=Kodlar!$B$12,Kodlar!$A$12,IF(BS29=Kodlar!$B$13,Kodlar!$A$13,IF(BS29=Kodlar!$B$14,Kodlar!$A$14,IF(BS29=Kodlar!$B$15,Kodlar!$A$15,IF(BS29=Kodlar!$B$16,Kodlar!$A$16,IF(BS29=Kodlar!$B$17,Kodlar!$A$17,IF(BS29=Kodlar!$B$18,Kodlar!$A$18,IF(BS29=Kodlar!$B$19,Kodlar!$A$19,IF(BS29=Kodlar!$B$20,Kodlar!$A$20,"Hata")))))))))))))))))))</f>
        <v>Rehberlik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39">
        <f t="shared" si="103"/>
        <v>0</v>
      </c>
      <c r="S29" s="386"/>
      <c r="T29" s="300" t="str">
        <f>Personel!C3</f>
        <v>İSİM SOYİSİM2</v>
      </c>
      <c r="U29" s="205" t="str">
        <f>Personel!D3</f>
        <v>ÖĞRETMEN</v>
      </c>
      <c r="V29" s="345" t="str">
        <f>V15</f>
        <v>Saat</v>
      </c>
      <c r="W29" s="375"/>
      <c r="X29" s="375"/>
      <c r="Y29" s="375"/>
      <c r="Z29" s="375"/>
      <c r="AA29" s="375"/>
      <c r="AB29" s="375"/>
      <c r="AC29" s="375"/>
      <c r="AD29" s="375"/>
      <c r="AE29" s="167" t="str">
        <f>IF(BS29=Kodlar!$B$2,Kodlar!$A$2,IF(BS29=Kodlar!$B$3,Kodlar!$A$3,IF(BS29=Kodlar!$B$4,Kodlar!$A$4,IF(BS29=Kodlar!$B$5,Kodlar!$A$5,IF(BS29=Kodlar!$B$6,Kodlar!$A$6,IF(BS29=Kodlar!$B$7,Kodlar!$A$7,IF(BS29=Kodlar!$B$8,Kodlar!$A$8,IF(BS29=Kodlar!$B$9,Kodlar!$A$9,IF(BS29=Kodlar!$B$10,Kodlar!$A$10,IF(BS29=Kodlar!$B$11,Kodlar!$A$11,IF(BS29=Kodlar!$B$12,Kodlar!$A$12,IF(BS29=Kodlar!$B$13,Kodlar!$A$13,IF(BS29=Kodlar!$B$14,Kodlar!$A$14,IF(BS29=Kodlar!$B$15,Kodlar!$A$15,IF(BS29=Kodlar!$B$16,Kodlar!$A$16,IF(BS29=Kodlar!$B$17,Kodlar!$A$17,IF(BS29=Kodlar!$B$18,Kodlar!$A$18,IF(BS29=Kodlar!$B$19,Kodlar!$A$19,IF(BS29=Kodlar!$B$20,Kodlar!$A$20,"Hata")))))))))))))))))))</f>
        <v>Rehberlik</v>
      </c>
      <c r="AF29" s="36">
        <f t="shared" si="17"/>
        <v>0</v>
      </c>
      <c r="AG29" s="36">
        <f t="shared" si="18"/>
        <v>0</v>
      </c>
      <c r="AH29" s="36">
        <f t="shared" si="19"/>
        <v>0</v>
      </c>
      <c r="AI29" s="36">
        <f t="shared" si="20"/>
        <v>0</v>
      </c>
      <c r="AJ29" s="36">
        <f t="shared" si="21"/>
        <v>0</v>
      </c>
      <c r="AK29" s="36">
        <f t="shared" si="22"/>
        <v>0</v>
      </c>
      <c r="AL29" s="36">
        <f t="shared" si="23"/>
        <v>0</v>
      </c>
      <c r="AM29" s="36">
        <f t="shared" si="24"/>
        <v>0</v>
      </c>
      <c r="AN29" s="36">
        <f t="shared" si="25"/>
        <v>0</v>
      </c>
      <c r="AO29" s="36">
        <f t="shared" si="26"/>
        <v>0</v>
      </c>
      <c r="AP29" s="36">
        <f t="shared" si="27"/>
        <v>0</v>
      </c>
      <c r="AQ29" s="36">
        <f t="shared" si="28"/>
        <v>0</v>
      </c>
      <c r="AR29" s="36">
        <f t="shared" si="29"/>
        <v>0</v>
      </c>
      <c r="AS29" s="36">
        <f t="shared" si="30"/>
        <v>0</v>
      </c>
      <c r="AT29" s="36">
        <f t="shared" si="31"/>
        <v>0</v>
      </c>
      <c r="AU29" s="36">
        <f t="shared" si="32"/>
        <v>0</v>
      </c>
      <c r="AV29" s="36">
        <f t="shared" si="33"/>
        <v>0</v>
      </c>
      <c r="AW29" s="36">
        <f t="shared" si="34"/>
        <v>0</v>
      </c>
      <c r="AX29" s="36">
        <f t="shared" si="35"/>
        <v>0</v>
      </c>
      <c r="AY29" s="36">
        <f t="shared" si="36"/>
        <v>0</v>
      </c>
      <c r="AZ29" s="36">
        <f t="shared" si="37"/>
        <v>0</v>
      </c>
      <c r="BA29" s="36">
        <f t="shared" si="38"/>
        <v>0</v>
      </c>
      <c r="BB29" s="36">
        <f t="shared" si="39"/>
        <v>0</v>
      </c>
      <c r="BC29" s="36">
        <f t="shared" si="40"/>
        <v>0</v>
      </c>
      <c r="BD29" s="36">
        <f t="shared" si="41"/>
        <v>0</v>
      </c>
      <c r="BE29" s="36">
        <f t="shared" si="42"/>
        <v>0</v>
      </c>
      <c r="BF29" s="36">
        <f t="shared" si="43"/>
        <v>0</v>
      </c>
      <c r="BG29" s="36">
        <f t="shared" si="44"/>
        <v>0</v>
      </c>
      <c r="BH29" s="36">
        <f t="shared" si="45"/>
        <v>0</v>
      </c>
      <c r="BI29" s="36">
        <f t="shared" si="46"/>
        <v>0</v>
      </c>
      <c r="BJ29" s="36">
        <f t="shared" si="47"/>
        <v>0</v>
      </c>
      <c r="BK29" s="37">
        <f t="shared" si="48"/>
        <v>0</v>
      </c>
      <c r="BL29" s="277"/>
      <c r="BM29" s="306"/>
      <c r="BN29" s="427"/>
      <c r="BO29" s="424"/>
      <c r="BR29" s="14">
        <f>T22</f>
        <v>12345678910</v>
      </c>
      <c r="BS29" s="14">
        <v>110</v>
      </c>
    </row>
    <row r="30" spans="1:71" ht="9" customHeight="1">
      <c r="A30" s="5"/>
      <c r="B30" s="6"/>
      <c r="C30" s="7"/>
      <c r="D30" s="7"/>
      <c r="E30" s="7"/>
      <c r="F30" s="7"/>
      <c r="G30" s="7"/>
      <c r="H30" s="7"/>
      <c r="I30" s="182"/>
      <c r="J30" s="190" t="str">
        <f>IF(BS30=Kodlar!$B$2,Kodlar!$A$2,IF(BS30=Kodlar!$B$3,Kodlar!$A$3,IF(BS30=Kodlar!$B$4,Kodlar!$A$4,IF(BS30=Kodlar!$B$5,Kodlar!$A$5,IF(BS30=Kodlar!$B$6,Kodlar!$A$6,IF(BS30=Kodlar!$B$7,Kodlar!$A$7,IF(BS30=Kodlar!$B$8,Kodlar!$A$8,IF(BS30=Kodlar!$B$9,Kodlar!$A$9,IF(BS30=Kodlar!$B$10,Kodlar!$A$10,IF(BS30=Kodlar!$B$11,Kodlar!$A$11,IF(BS30=Kodlar!$B$12,Kodlar!$A$12,IF(BS30=Kodlar!$B$13,Kodlar!$A$13,IF(BS30=Kodlar!$B$14,Kodlar!$A$14,IF(BS30=Kodlar!$B$15,Kodlar!$A$15,IF(BS30=Kodlar!$B$16,Kodlar!$A$16,IF(BS30=Kodlar!$B$17,Kodlar!$A$17,IF(BS30=Kodlar!$B$18,Kodlar!$A$18,IF(BS30=Kodlar!$B$19,Kodlar!$A$19,IF(BS30=Kodlar!$B$20,Kodlar!$A$20,"Hata")))))))))))))))))))</f>
        <v>Kurs Günd.</v>
      </c>
      <c r="K30" s="10"/>
      <c r="L30" s="11"/>
      <c r="M30" s="11"/>
      <c r="N30" s="11"/>
      <c r="O30" s="11"/>
      <c r="P30" s="11"/>
      <c r="Q30" s="11"/>
      <c r="R30" s="39"/>
      <c r="S30" s="386"/>
      <c r="T30" s="301"/>
      <c r="U30" s="206"/>
      <c r="V30" s="345"/>
      <c r="W30" s="205">
        <v>5</v>
      </c>
      <c r="X30" s="205"/>
      <c r="Y30" s="205"/>
      <c r="Z30" s="205"/>
      <c r="AA30" s="205"/>
      <c r="AB30" s="205"/>
      <c r="AC30" s="205"/>
      <c r="AD30" s="205"/>
      <c r="AE30" s="167" t="str">
        <f>IF(BS30=Kodlar!$B$2,Kodlar!$A$2,IF(BS30=Kodlar!$B$3,Kodlar!$A$3,IF(BS30=Kodlar!$B$4,Kodlar!$A$4,IF(BS30=Kodlar!$B$5,Kodlar!$A$5,IF(BS30=Kodlar!$B$6,Kodlar!$A$6,IF(BS30=Kodlar!$B$7,Kodlar!$A$7,IF(BS30=Kodlar!$B$8,Kodlar!$A$8,IF(BS30=Kodlar!$B$9,Kodlar!$A$9,IF(BS30=Kodlar!$B$10,Kodlar!$A$10,IF(BS30=Kodlar!$B$11,Kodlar!$A$11,IF(BS30=Kodlar!$B$12,Kodlar!$A$12,IF(BS30=Kodlar!$B$13,Kodlar!$A$13,IF(BS30=Kodlar!$B$14,Kodlar!$A$14,IF(BS30=Kodlar!$B$15,Kodlar!$A$15,IF(BS30=Kodlar!$B$16,Kodlar!$A$16,IF(BS30=Kodlar!$B$17,Kodlar!$A$17,IF(BS30=Kodlar!$B$18,Kodlar!$A$18,IF(BS30=Kodlar!$B$19,Kodlar!$A$19,IF(BS30=Kodlar!$B$20,Kodlar!$A$20,"Hata")))))))))))))))))))</f>
        <v>Kurs Günd.</v>
      </c>
      <c r="AF30" s="36">
        <f t="shared" si="17"/>
        <v>0</v>
      </c>
      <c r="AG30" s="36">
        <f t="shared" si="18"/>
        <v>0</v>
      </c>
      <c r="AH30" s="36">
        <f t="shared" si="19"/>
        <v>0</v>
      </c>
      <c r="AI30" s="36">
        <f t="shared" si="20"/>
        <v>0</v>
      </c>
      <c r="AJ30" s="36">
        <f t="shared" si="21"/>
        <v>0</v>
      </c>
      <c r="AK30" s="36">
        <f t="shared" si="22"/>
        <v>0</v>
      </c>
      <c r="AL30" s="36">
        <f t="shared" si="23"/>
        <v>0</v>
      </c>
      <c r="AM30" s="36">
        <f t="shared" si="24"/>
        <v>0</v>
      </c>
      <c r="AN30" s="36">
        <f t="shared" si="25"/>
        <v>0</v>
      </c>
      <c r="AO30" s="36">
        <f t="shared" si="26"/>
        <v>0</v>
      </c>
      <c r="AP30" s="36">
        <f t="shared" si="27"/>
        <v>0</v>
      </c>
      <c r="AQ30" s="36">
        <f t="shared" si="28"/>
        <v>0</v>
      </c>
      <c r="AR30" s="36">
        <f t="shared" si="29"/>
        <v>0</v>
      </c>
      <c r="AS30" s="36">
        <f t="shared" si="30"/>
        <v>0</v>
      </c>
      <c r="AT30" s="36">
        <f t="shared" si="31"/>
        <v>0</v>
      </c>
      <c r="AU30" s="36">
        <f t="shared" si="32"/>
        <v>0</v>
      </c>
      <c r="AV30" s="36">
        <f t="shared" si="33"/>
        <v>0</v>
      </c>
      <c r="AW30" s="36">
        <f t="shared" si="34"/>
        <v>0</v>
      </c>
      <c r="AX30" s="36">
        <f t="shared" si="35"/>
        <v>0</v>
      </c>
      <c r="AY30" s="36">
        <f t="shared" si="36"/>
        <v>0</v>
      </c>
      <c r="AZ30" s="36">
        <f t="shared" si="37"/>
        <v>0</v>
      </c>
      <c r="BA30" s="36">
        <f t="shared" si="38"/>
        <v>0</v>
      </c>
      <c r="BB30" s="36">
        <f t="shared" si="39"/>
        <v>0</v>
      </c>
      <c r="BC30" s="36">
        <f t="shared" si="40"/>
        <v>0</v>
      </c>
      <c r="BD30" s="36">
        <f t="shared" si="41"/>
        <v>0</v>
      </c>
      <c r="BE30" s="36">
        <f t="shared" si="42"/>
        <v>0</v>
      </c>
      <c r="BF30" s="36">
        <f t="shared" si="43"/>
        <v>0</v>
      </c>
      <c r="BG30" s="36">
        <f t="shared" si="44"/>
        <v>0</v>
      </c>
      <c r="BH30" s="36">
        <f t="shared" si="45"/>
        <v>0</v>
      </c>
      <c r="BI30" s="36">
        <f t="shared" si="46"/>
        <v>0</v>
      </c>
      <c r="BJ30" s="36">
        <f t="shared" si="47"/>
        <v>0</v>
      </c>
      <c r="BK30" s="37">
        <f t="shared" si="48"/>
        <v>0</v>
      </c>
      <c r="BL30" s="277"/>
      <c r="BM30" s="306"/>
      <c r="BN30" s="427"/>
      <c r="BO30" s="424"/>
      <c r="BR30" s="14">
        <f>T22</f>
        <v>12345678910</v>
      </c>
      <c r="BS30" s="14">
        <v>116</v>
      </c>
    </row>
    <row r="31" spans="1:71" ht="9" customHeight="1">
      <c r="A31" s="5"/>
      <c r="B31" s="6"/>
      <c r="C31" s="7"/>
      <c r="D31" s="7"/>
      <c r="E31" s="7"/>
      <c r="F31" s="7"/>
      <c r="G31" s="7"/>
      <c r="H31" s="7"/>
      <c r="I31" s="182"/>
      <c r="J31" s="190" t="str">
        <f>IF(BS31=Kodlar!$B$2,Kodlar!$A$2,IF(BS31=Kodlar!$B$3,Kodlar!$A$3,IF(BS31=Kodlar!$B$4,Kodlar!$A$4,IF(BS31=Kodlar!$B$5,Kodlar!$A$5,IF(BS31=Kodlar!$B$6,Kodlar!$A$6,IF(BS31=Kodlar!$B$7,Kodlar!$A$7,IF(BS31=Kodlar!$B$8,Kodlar!$A$8,IF(BS31=Kodlar!$B$9,Kodlar!$A$9,IF(BS31=Kodlar!$B$10,Kodlar!$A$10,IF(BS31=Kodlar!$B$11,Kodlar!$A$11,IF(BS31=Kodlar!$B$12,Kodlar!$A$12,IF(BS31=Kodlar!$B$13,Kodlar!$A$13,IF(BS31=Kodlar!$B$14,Kodlar!$A$14,IF(BS31=Kodlar!$B$15,Kodlar!$A$15,IF(BS31=Kodlar!$B$16,Kodlar!$A$16,IF(BS31=Kodlar!$B$17,Kodlar!$A$17,IF(BS31=Kodlar!$B$18,Kodlar!$A$18,IF(BS31=Kodlar!$B$19,Kodlar!$A$19,IF(BS31=Kodlar!$B$20,Kodlar!$A$20,"Hata")))))))))))))))))))</f>
        <v>Kurs Gece</v>
      </c>
      <c r="K31" s="10"/>
      <c r="L31" s="11"/>
      <c r="M31" s="11"/>
      <c r="N31" s="11"/>
      <c r="O31" s="11"/>
      <c r="P31" s="11"/>
      <c r="Q31" s="11"/>
      <c r="R31" s="39"/>
      <c r="S31" s="386"/>
      <c r="T31" s="301"/>
      <c r="U31" s="206"/>
      <c r="V31" s="345"/>
      <c r="W31" s="375"/>
      <c r="X31" s="375"/>
      <c r="Y31" s="375"/>
      <c r="Z31" s="375"/>
      <c r="AA31" s="375"/>
      <c r="AB31" s="375"/>
      <c r="AC31" s="375"/>
      <c r="AD31" s="375"/>
      <c r="AE31" s="167" t="str">
        <f>IF(BS31=Kodlar!$B$2,Kodlar!$A$2,IF(BS31=Kodlar!$B$3,Kodlar!$A$3,IF(BS31=Kodlar!$B$4,Kodlar!$A$4,IF(BS31=Kodlar!$B$5,Kodlar!$A$5,IF(BS31=Kodlar!$B$6,Kodlar!$A$6,IF(BS31=Kodlar!$B$7,Kodlar!$A$7,IF(BS31=Kodlar!$B$8,Kodlar!$A$8,IF(BS31=Kodlar!$B$9,Kodlar!$A$9,IF(BS31=Kodlar!$B$10,Kodlar!$A$10,IF(BS31=Kodlar!$B$11,Kodlar!$A$11,IF(BS31=Kodlar!$B$12,Kodlar!$A$12,IF(BS31=Kodlar!$B$13,Kodlar!$A$13,IF(BS31=Kodlar!$B$14,Kodlar!$A$14,IF(BS31=Kodlar!$B$15,Kodlar!$A$15,IF(BS31=Kodlar!$B$16,Kodlar!$A$16,IF(BS31=Kodlar!$B$17,Kodlar!$A$17,IF(BS31=Kodlar!$B$18,Kodlar!$A$18,IF(BS31=Kodlar!$B$19,Kodlar!$A$19,IF(BS31=Kodlar!$B$20,Kodlar!$A$20,"Hata")))))))))))))))))))</f>
        <v>Kurs Gece</v>
      </c>
      <c r="AF31" s="36">
        <f t="shared" si="17"/>
        <v>0</v>
      </c>
      <c r="AG31" s="36">
        <f t="shared" si="18"/>
        <v>0</v>
      </c>
      <c r="AH31" s="36">
        <f t="shared" si="19"/>
        <v>0</v>
      </c>
      <c r="AI31" s="36">
        <f t="shared" si="20"/>
        <v>0</v>
      </c>
      <c r="AJ31" s="36">
        <f t="shared" si="21"/>
        <v>0</v>
      </c>
      <c r="AK31" s="36">
        <f t="shared" si="22"/>
        <v>0</v>
      </c>
      <c r="AL31" s="36">
        <f t="shared" si="23"/>
        <v>0</v>
      </c>
      <c r="AM31" s="36">
        <f t="shared" si="24"/>
        <v>0</v>
      </c>
      <c r="AN31" s="36">
        <f t="shared" si="25"/>
        <v>0</v>
      </c>
      <c r="AO31" s="36">
        <f t="shared" si="26"/>
        <v>0</v>
      </c>
      <c r="AP31" s="36">
        <f t="shared" si="27"/>
        <v>0</v>
      </c>
      <c r="AQ31" s="36">
        <f t="shared" si="28"/>
        <v>0</v>
      </c>
      <c r="AR31" s="36">
        <f t="shared" si="29"/>
        <v>0</v>
      </c>
      <c r="AS31" s="36">
        <f t="shared" si="30"/>
        <v>0</v>
      </c>
      <c r="AT31" s="36">
        <f t="shared" si="31"/>
        <v>0</v>
      </c>
      <c r="AU31" s="36">
        <f t="shared" si="32"/>
        <v>0</v>
      </c>
      <c r="AV31" s="36">
        <f t="shared" si="33"/>
        <v>0</v>
      </c>
      <c r="AW31" s="36">
        <f t="shared" si="34"/>
        <v>0</v>
      </c>
      <c r="AX31" s="36">
        <f t="shared" si="35"/>
        <v>0</v>
      </c>
      <c r="AY31" s="36">
        <f t="shared" si="36"/>
        <v>0</v>
      </c>
      <c r="AZ31" s="36">
        <f t="shared" si="37"/>
        <v>0</v>
      </c>
      <c r="BA31" s="36">
        <f t="shared" si="38"/>
        <v>0</v>
      </c>
      <c r="BB31" s="36">
        <f t="shared" si="39"/>
        <v>0</v>
      </c>
      <c r="BC31" s="36">
        <f t="shared" si="40"/>
        <v>0</v>
      </c>
      <c r="BD31" s="36">
        <f t="shared" si="41"/>
        <v>0</v>
      </c>
      <c r="BE31" s="36">
        <f t="shared" si="42"/>
        <v>0</v>
      </c>
      <c r="BF31" s="36">
        <f t="shared" si="43"/>
        <v>0</v>
      </c>
      <c r="BG31" s="36">
        <f t="shared" si="44"/>
        <v>0</v>
      </c>
      <c r="BH31" s="36">
        <f t="shared" si="45"/>
        <v>0</v>
      </c>
      <c r="BI31" s="36">
        <f t="shared" si="46"/>
        <v>0</v>
      </c>
      <c r="BJ31" s="36">
        <f t="shared" si="47"/>
        <v>0</v>
      </c>
      <c r="BK31" s="37">
        <f t="shared" si="48"/>
        <v>0</v>
      </c>
      <c r="BL31" s="277"/>
      <c r="BM31" s="306"/>
      <c r="BN31" s="427"/>
      <c r="BO31" s="424"/>
      <c r="BR31" s="14">
        <f>T22</f>
        <v>12345678910</v>
      </c>
      <c r="BS31" s="14">
        <v>117</v>
      </c>
    </row>
    <row r="32" spans="1:71" ht="9" customHeight="1">
      <c r="A32" s="5"/>
      <c r="B32" s="6"/>
      <c r="C32" s="7"/>
      <c r="D32" s="7"/>
      <c r="E32" s="7"/>
      <c r="F32" s="7"/>
      <c r="G32" s="7"/>
      <c r="H32" s="7"/>
      <c r="I32" s="182"/>
      <c r="J32" s="167" t="str">
        <f>IF(BS32=Kodlar!$B$2,Kodlar!$A$2,IF(BS32=Kodlar!$B$3,Kodlar!$A$3,IF(BS32=Kodlar!$B$4,Kodlar!$A$4,IF(BS32=Kodlar!$B$5,Kodlar!$A$5,IF(BS32=Kodlar!$B$6,Kodlar!$A$6,IF(BS32=Kodlar!$B$7,Kodlar!$A$7,IF(BS32=Kodlar!$B$8,Kodlar!$A$8,IF(BS32=Kodlar!$B$9,Kodlar!$A$9,IF(BS32=Kodlar!$B$10,Kodlar!$A$10,IF(BS32=Kodlar!$B$11,Kodlar!$A$11,IF(BS32=Kodlar!$B$12,Kodlar!$A$12,IF(BS32=Kodlar!$B$13,Kodlar!$A$13,IF(BS32=Kodlar!$B$14,Kodlar!$A$14,IF(BS32=Kodlar!$B$15,Kodlar!$A$15,IF(BS32=Kodlar!$B$16,Kodlar!$A$16,IF(BS32=Kodlar!$B$17,Kodlar!$A$17,IF(BS32=Kodlar!$B$18,Kodlar!$A$18,IF(BS32=Kodlar!$B$19,Kodlar!$A$19,IF(BS32=Kodlar!$B$20,Kodlar!$A$20,IF(BS32=Kodlar!$B$21,Kodlar!$A$21,"Hata"))))))))))))))))))))</f>
        <v>Nöbet</v>
      </c>
      <c r="K32" s="10"/>
      <c r="L32" s="203"/>
      <c r="M32" s="203"/>
      <c r="N32" s="203"/>
      <c r="O32" s="203"/>
      <c r="P32" s="203"/>
      <c r="Q32" s="11"/>
      <c r="R32" s="39"/>
      <c r="S32" s="386"/>
      <c r="T32" s="301"/>
      <c r="U32" s="206"/>
      <c r="V32" s="345"/>
      <c r="W32" s="205">
        <v>6</v>
      </c>
      <c r="X32" s="205"/>
      <c r="Y32" s="205"/>
      <c r="Z32" s="205"/>
      <c r="AA32" s="205"/>
      <c r="AB32" s="205"/>
      <c r="AC32" s="205"/>
      <c r="AD32" s="205"/>
      <c r="AE32" s="167" t="str">
        <f>IF(BS32=Kodlar!$B$2,Kodlar!$A$2,IF(BS32=Kodlar!$B$3,Kodlar!$A$3,IF(BS32=Kodlar!$B$4,Kodlar!$A$4,IF(BS32=Kodlar!$B$5,Kodlar!$A$5,IF(BS32=Kodlar!$B$6,Kodlar!$A$6,IF(BS32=Kodlar!$B$7,Kodlar!$A$7,IF(BS32=Kodlar!$B$8,Kodlar!$A$8,IF(BS32=Kodlar!$B$9,Kodlar!$A$9,IF(BS32=Kodlar!$B$10,Kodlar!$A$10,IF(BS32=Kodlar!$B$11,Kodlar!$A$11,IF(BS32=Kodlar!$B$12,Kodlar!$A$12,IF(BS32=Kodlar!$B$13,Kodlar!$A$13,IF(BS32=Kodlar!$B$14,Kodlar!$A$14,IF(BS32=Kodlar!$B$15,Kodlar!$A$15,IF(BS32=Kodlar!$B$16,Kodlar!$A$16,IF(BS32=Kodlar!$B$17,Kodlar!$A$17,IF(BS32=Kodlar!$B$18,Kodlar!$A$18,IF(BS32=Kodlar!$B$19,Kodlar!$A$19,IF(BS32=Kodlar!$B$20,Kodlar!$A$20,IF(BS32=Kodlar!$B$21,Kodlar!$A$21,"Hata"))))))))))))))))))))</f>
        <v>Nöbet</v>
      </c>
      <c r="AF32" s="36">
        <f t="shared" ref="AF32" si="105">IF($AF$1=1,K32,IF($AF$1=2,L32,IF($AF$1=3,M32,IF($AF$1=4,N32,IF($AF$1=5,O32,IF($AF$1=6,P32,IF($AF$1=7,Q32)))))))</f>
        <v>0</v>
      </c>
      <c r="AG32" s="36">
        <f t="shared" ref="AG32" si="106">IF($AG$1=1,K32,IF($AG$1=2,L32,IF($AG$1=3,M32,IF($AG$1=4,N32,IF($AG$1=5,O32,IF($AG$1=6,P32,IF($AG$1=7,Q32)))))))</f>
        <v>0</v>
      </c>
      <c r="AH32" s="36">
        <f t="shared" ref="AH32" si="107">IF($AH$1=1,K32,IF($AH$1=2,L32,IF($AH$1=3,M32,IF($AH$1=4,N32,IF($AH$1=5,O32,IF($AH$1=6,P32,IF($AH$1=7,Q32)))))))</f>
        <v>0</v>
      </c>
      <c r="AI32" s="36">
        <f t="shared" ref="AI32" si="108">IF($AI$1=1,K32,IF($AI$1=2,L32,IF($AI$1=3,M32,IF($AI$1=4,N32,IF($AI$1=5,O32,IF($AI$1=6,P32,IF($AI$1=7,Q32)))))))</f>
        <v>0</v>
      </c>
      <c r="AJ32" s="36">
        <f t="shared" ref="AJ32" si="109">IF($AJ$1=1,K32,IF($AJ$1=2,L32,IF($AJ$1=3,M32,IF($AJ$1=4,N32,IF($AJ$1=5,O32,IF($AJ$1=6,P32,IF($AJ$1=7,Q32)))))))</f>
        <v>0</v>
      </c>
      <c r="AK32" s="36">
        <f t="shared" ref="AK32" si="110">IF($AK$1=1,K32,IF($AK$1=2,L32,IF($AK$1=3,M32,IF($AK$1=4,N32,IF($AK$1=5,O32,IF($AK$1=6,P32,IF($AK$1=7,Q32)))))))</f>
        <v>0</v>
      </c>
      <c r="AL32" s="36">
        <f t="shared" ref="AL32" si="111">IF($AL$1=1,K32,IF($AL$1=2,L32,IF($AL$1=3,M32,IF($AL$1=4,N32,IF($AL$1=5,O32,IF($AL$1=6,P32,IF($AL$1=7,Q32)))))))</f>
        <v>0</v>
      </c>
      <c r="AM32" s="36">
        <f t="shared" ref="AM32" si="112">IF($AM$1=1,K32,IF($AM$1=2,L32,IF($AM$1=3,M32,IF($AM$1=4,N32,IF($AM$1=5,O32,IF($AM$1=6,P32,IF($AM$1=7,Q32)))))))</f>
        <v>0</v>
      </c>
      <c r="AN32" s="36">
        <f t="shared" ref="AN32" si="113">IF($AN$1=1,K32,IF($AN$1=2,L32,IF($AN$1=3,M32,IF($AN$1=4,N32,IF($AN$1=5,O32,IF($AN$1=6,P32,IF($AN$1=7,Q32)))))))</f>
        <v>0</v>
      </c>
      <c r="AO32" s="36">
        <f t="shared" ref="AO32" si="114">IF($AO$1=1,K32,IF($AO$1=2,L32,IF($AO$1=3,M32,IF($AO$1=4,N32,IF($AO$1=5,O32,IF($AO$1=6,P32,IF($AO$1=7,Q32)))))))</f>
        <v>0</v>
      </c>
      <c r="AP32" s="36">
        <f t="shared" ref="AP32" si="115">IF($AP$1=1,K32,IF($AP$1=2,L32,IF($AP$1=3,M32,IF($AP$1=4,N32,IF($AP$1=5,O32,IF($AP$1=6,P32,IF($AP$1=7,Q32)))))))</f>
        <v>0</v>
      </c>
      <c r="AQ32" s="36">
        <f t="shared" ref="AQ32" si="116">IF($AQ$1=1,K32,IF($AQ$1=2,L32,IF($AQ$1=3,M32,IF($AQ$1=4,N32,IF($AQ$1=5,O32,IF($AQ$1=6,P32,IF($AQ$1=7,Q32)))))))</f>
        <v>0</v>
      </c>
      <c r="AR32" s="36">
        <f t="shared" ref="AR32" si="117">IF($AR$1=1,K32,IF($AR$1=2,L32,IF($AR$1=3,M32,IF($AR$1=4,N32,IF($AR$1=5,O32,IF($AR$1=6,P32,IF($AR$1=7,Q32)))))))</f>
        <v>0</v>
      </c>
      <c r="AS32" s="36">
        <f t="shared" ref="AS32" si="118">IF($AS$1=1,K32,IF($AS$1=2,L32,IF($AS$1=3,M32,IF($AS$1=4,N32,IF($AS$1=5,O32,IF($AS$1=6,P32,IF($AS$1=7,Q32)))))))</f>
        <v>0</v>
      </c>
      <c r="AT32" s="36">
        <f t="shared" ref="AT32" si="119">IF($AT$1=1,K32,IF($AT$1=2,L32,IF($AT$1=3,M32,IF($AT$1=4,N32,IF($AT$1=5,O32,IF($AT$1=6,P32,IF($AT$1=7,Q32)))))))</f>
        <v>0</v>
      </c>
      <c r="AU32" s="36">
        <f t="shared" ref="AU32" si="120">IF($AU$1=1,K32,IF($AU$1=2,L32,IF($AU$1=3,M32,IF($AU$1=4,N32,IF($AU$1=5,O32,IF($AU$1=6,P32,IF($AU$1=7,Q32)))))))</f>
        <v>0</v>
      </c>
      <c r="AV32" s="36">
        <f t="shared" ref="AV32" si="121">IF($AV$1=1,K32,IF($AV$1=2,L32,IF($AV$1=3,M32,IF($AV$1=4,N32,IF($AV$1=5,O32,IF($AV$1=6,P32,IF($AV$1=7,Q32)))))))</f>
        <v>0</v>
      </c>
      <c r="AW32" s="36">
        <f t="shared" ref="AW32" si="122">IF($AW$1=1,K32,IF($AW$1=2,L32,IF($AW$1=3,M32,IF($AW$1=4,N32,IF($AW$1=5,O32,IF($AW$1=6,P32,IF($AW$1=7,Q32)))))))</f>
        <v>0</v>
      </c>
      <c r="AX32" s="36">
        <f t="shared" ref="AX32" si="123">IF($AX$1=1,K32,IF($AX$1=2,L32,IF($AX$1=3,M32,IF($AX$1=4,N32,IF($AX$1=5,O32,IF($AX$1=6,P32,IF($AX$1=7,Q32)))))))</f>
        <v>0</v>
      </c>
      <c r="AY32" s="36">
        <f t="shared" ref="AY32" si="124">IF($AY$1=1,K32,IF($AY$1=2,L32,IF($AY$1=3,M32,IF($AY$1=4,N32,IF($AY$1=5,O32,IF($AY$1=6,P32,IF($AY$1=7,Q32)))))))</f>
        <v>0</v>
      </c>
      <c r="AZ32" s="36">
        <f t="shared" ref="AZ32" si="125">IF($AZ$1=1,K32,IF($AZ$1=2,L32,IF($AZ$1=3,M32,IF($AZ$1=4,N32,IF($AZ$1=5,O32,IF($AZ$1=6,P32,IF($AZ$1=7,Q32)))))))</f>
        <v>0</v>
      </c>
      <c r="BA32" s="36">
        <f t="shared" ref="BA32" si="126">IF($BA$1=1,K32,IF($BA$1=2,L32,IF($BA$1=3,M32,IF($BA$1=4,N32,IF($BA$1=5,O32,IF($BA$1=6,P32,IF($BA$1=7,Q32)))))))</f>
        <v>0</v>
      </c>
      <c r="BB32" s="36">
        <f t="shared" ref="BB32" si="127">IF(BB$1=1,K32,IF(BB$1=2,L32,IF(BB$1=3,M32,IF(BB$1=4,N32,IF(BB$1=5,O32,IF(BB$1=6,P32,IF(BB$1=7,Q32)))))))</f>
        <v>0</v>
      </c>
      <c r="BC32" s="36">
        <f t="shared" ref="BC32" si="128">IF(BC$1=1,K32,IF(BC$1=2,L32,IF(BC$1=3,M32,IF(BC$1=4,N32,IF(BC$1=5,O32,IF(BC$1=6,P32,IF(BC$1=7,Q32)))))))</f>
        <v>0</v>
      </c>
      <c r="BD32" s="36">
        <f t="shared" ref="BD32" si="129">IF(BD$1=1,K32,IF(BD$1=2,L32,IF(BD$1=3,M32,IF(BD$1=4,N32,IF(BD$1=5,O32,IF(BD$1=6,P32,IF(BD$1=7,Q32)))))))</f>
        <v>0</v>
      </c>
      <c r="BE32" s="36">
        <f t="shared" ref="BE32" si="130">IF(BE$1=1,K32,IF(BE$1=2,L32,IF(BE$1=3,M32,IF(BE$1=4,N32,IF(BE$1=5,O32,IF(BE$1=6,P32,IF(BE$1=7,Q32)))))))</f>
        <v>0</v>
      </c>
      <c r="BF32" s="36">
        <f t="shared" ref="BF32" si="131">IF(BF$1=1,K32,IF(BF$1=2,L32,IF(BF$1=3,M32,IF(BF$1=4,N32,IF(BF$1=5,O32,IF(BF$1=6,P32,IF(BF$1=7,Q32)))))))</f>
        <v>0</v>
      </c>
      <c r="BG32" s="36">
        <f t="shared" ref="BG32" si="132">IF(BG$1=1,K32,IF(BG$1=2,L32,IF(BG$1=3,M32,IF(BG$1=4,N32,IF(BG$1=5,O32,IF(BG$1=6,P32,IF(BG$1=7,Q32)))))))</f>
        <v>0</v>
      </c>
      <c r="BH32" s="36">
        <f t="shared" ref="BH32" si="133">IF($AF$1=1,K32,IF($AF$1=2,L32,IF($AF$1=3,M32,IF($AF$1=4,N32,IF($AF$1=5,O32,IF($AF$1=6,P32,IF($AF$1=7,Q32)))))))</f>
        <v>0</v>
      </c>
      <c r="BI32" s="36">
        <f t="shared" ref="BI32" si="134">IF($AG$1=1,K32,IF($AG$1=2,L32,IF($AG$1=3,M32,IF($AG$1=4,N32,IF($AG$1=5,O32,IF($AG$1=6,P32,IF($AG$1=7,Q32)))))))</f>
        <v>0</v>
      </c>
      <c r="BJ32" s="36">
        <f t="shared" ref="BJ32" si="135">IF($AG$1=1,L32,IF($AG$1=2,M32,IF($AG$1=3,N32,IF($AG$1=4,O32,IF($AG$1=5,P32,IF($AG$1=6,Q32,IF($AG$1=7,R32)))))))</f>
        <v>0</v>
      </c>
      <c r="BK32" s="37">
        <f t="shared" ref="BK32" si="136">SUM(AF32:BJ32)</f>
        <v>0</v>
      </c>
      <c r="BL32" s="277"/>
      <c r="BM32" s="306"/>
      <c r="BN32" s="427"/>
      <c r="BO32" s="424"/>
      <c r="BR32" s="14">
        <f>T22</f>
        <v>12345678910</v>
      </c>
      <c r="BS32" s="14">
        <v>119</v>
      </c>
    </row>
    <row r="33" spans="1:71" ht="9" customHeight="1">
      <c r="A33" s="5"/>
      <c r="B33" s="6"/>
      <c r="C33" s="7"/>
      <c r="D33" s="7"/>
      <c r="E33" s="7"/>
      <c r="F33" s="7"/>
      <c r="G33" s="7"/>
      <c r="H33" s="7"/>
      <c r="I33" s="182"/>
      <c r="J33" s="190" t="str">
        <f>IF(BS33=Kodlar!$B$2,Kodlar!$A$2,IF(BS33=Kodlar!$B$3,Kodlar!$A$3,IF(BS33=Kodlar!$B$4,Kodlar!$A$4,IF(BS33=Kodlar!$B$5,Kodlar!$A$5,IF(BS33=Kodlar!$B$6,Kodlar!$A$6,IF(BS33=Kodlar!$B$7,Kodlar!$A$7,IF(BS33=Kodlar!$B$8,Kodlar!$A$8,IF(BS33=Kodlar!$B$9,Kodlar!$A$9,IF(BS33=Kodlar!$B$10,Kodlar!$A$10,IF(BS33=Kodlar!$B$11,Kodlar!$A$11,IF(BS33=Kodlar!$B$12,Kodlar!$A$12,IF(BS33=Kodlar!$B$13,Kodlar!$A$13,IF(BS33=Kodlar!$B$14,Kodlar!$A$14,IF(BS33=Kodlar!$B$15,Kodlar!$A$15,IF(BS33=Kodlar!$B$16,Kodlar!$A$16,IF(BS33=Kodlar!$B$17,Kodlar!$A$17,IF(BS33=Kodlar!$B$18,Kodlar!$A$18,IF(BS33=Kodlar!$B$19,Kodlar!$A$19,IF(BS33=Kodlar!$B$20,Kodlar!$A$20,"Hata")))))))))))))))))))</f>
        <v>Planlama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1">
        <v>0</v>
      </c>
      <c r="R33" s="39">
        <f t="shared" si="103"/>
        <v>0</v>
      </c>
      <c r="S33" s="386"/>
      <c r="T33" s="301"/>
      <c r="U33" s="206"/>
      <c r="V33" s="345"/>
      <c r="W33" s="206"/>
      <c r="X33" s="206"/>
      <c r="Y33" s="206"/>
      <c r="Z33" s="206"/>
      <c r="AA33" s="206"/>
      <c r="AB33" s="206"/>
      <c r="AC33" s="206"/>
      <c r="AD33" s="206"/>
      <c r="AE33" s="167" t="str">
        <f>IF(BS33=Kodlar!$B$2,Kodlar!$A$2,IF(BS33=Kodlar!$B$3,Kodlar!$A$3,IF(BS33=Kodlar!$B$4,Kodlar!$A$4,IF(BS33=Kodlar!$B$5,Kodlar!$A$5,IF(BS33=Kodlar!$B$6,Kodlar!$A$6,IF(BS33=Kodlar!$B$7,Kodlar!$A$7,IF(BS33=Kodlar!$B$8,Kodlar!$A$8,IF(BS33=Kodlar!$B$9,Kodlar!$A$9,IF(BS33=Kodlar!$B$10,Kodlar!$A$10,IF(BS33=Kodlar!$B$11,Kodlar!$A$11,IF(BS33=Kodlar!$B$12,Kodlar!$A$12,IF(BS33=Kodlar!$B$13,Kodlar!$A$13,IF(BS33=Kodlar!$B$14,Kodlar!$A$14,IF(BS33=Kodlar!$B$15,Kodlar!$A$15,IF(BS33=Kodlar!$B$16,Kodlar!$A$16,IF(BS33=Kodlar!$B$17,Kodlar!$A$17,IF(BS33=Kodlar!$B$18,Kodlar!$A$18,IF(BS33=Kodlar!$B$19,Kodlar!$A$19,IF(BS33=Kodlar!$B$20,Kodlar!$A$20,"Hata")))))))))))))))))))</f>
        <v>Planlama</v>
      </c>
      <c r="AF33" s="36">
        <f t="shared" si="17"/>
        <v>0</v>
      </c>
      <c r="AG33" s="36">
        <f t="shared" si="18"/>
        <v>0</v>
      </c>
      <c r="AH33" s="36">
        <f t="shared" si="19"/>
        <v>0</v>
      </c>
      <c r="AI33" s="36">
        <f t="shared" si="20"/>
        <v>0</v>
      </c>
      <c r="AJ33" s="36">
        <f t="shared" si="21"/>
        <v>0</v>
      </c>
      <c r="AK33" s="36">
        <f t="shared" si="22"/>
        <v>0</v>
      </c>
      <c r="AL33" s="36">
        <f t="shared" si="23"/>
        <v>0</v>
      </c>
      <c r="AM33" s="36">
        <f t="shared" si="24"/>
        <v>0</v>
      </c>
      <c r="AN33" s="36">
        <f t="shared" si="25"/>
        <v>0</v>
      </c>
      <c r="AO33" s="36">
        <f t="shared" si="26"/>
        <v>0</v>
      </c>
      <c r="AP33" s="36">
        <f t="shared" si="27"/>
        <v>0</v>
      </c>
      <c r="AQ33" s="36">
        <f t="shared" si="28"/>
        <v>0</v>
      </c>
      <c r="AR33" s="36">
        <f t="shared" si="29"/>
        <v>0</v>
      </c>
      <c r="AS33" s="36">
        <f t="shared" si="30"/>
        <v>0</v>
      </c>
      <c r="AT33" s="36">
        <f t="shared" si="31"/>
        <v>0</v>
      </c>
      <c r="AU33" s="36">
        <f t="shared" si="32"/>
        <v>0</v>
      </c>
      <c r="AV33" s="36">
        <f t="shared" si="33"/>
        <v>0</v>
      </c>
      <c r="AW33" s="36">
        <f t="shared" si="34"/>
        <v>0</v>
      </c>
      <c r="AX33" s="36">
        <f t="shared" si="35"/>
        <v>0</v>
      </c>
      <c r="AY33" s="36">
        <f t="shared" si="36"/>
        <v>0</v>
      </c>
      <c r="AZ33" s="36">
        <f t="shared" si="37"/>
        <v>0</v>
      </c>
      <c r="BA33" s="36">
        <f t="shared" si="38"/>
        <v>0</v>
      </c>
      <c r="BB33" s="36">
        <f t="shared" si="39"/>
        <v>0</v>
      </c>
      <c r="BC33" s="36">
        <f t="shared" si="40"/>
        <v>0</v>
      </c>
      <c r="BD33" s="36">
        <f t="shared" si="41"/>
        <v>0</v>
      </c>
      <c r="BE33" s="36">
        <f t="shared" si="42"/>
        <v>0</v>
      </c>
      <c r="BF33" s="36">
        <f t="shared" si="43"/>
        <v>0</v>
      </c>
      <c r="BG33" s="36">
        <f t="shared" si="44"/>
        <v>0</v>
      </c>
      <c r="BH33" s="36">
        <f t="shared" si="45"/>
        <v>0</v>
      </c>
      <c r="BI33" s="36">
        <f t="shared" si="46"/>
        <v>0</v>
      </c>
      <c r="BJ33" s="36">
        <f t="shared" si="47"/>
        <v>0</v>
      </c>
      <c r="BK33" s="37">
        <f t="shared" si="48"/>
        <v>0</v>
      </c>
      <c r="BL33" s="277"/>
      <c r="BM33" s="306"/>
      <c r="BN33" s="427"/>
      <c r="BO33" s="424"/>
      <c r="BR33" s="14">
        <f>T22</f>
        <v>12345678910</v>
      </c>
      <c r="BS33" s="14">
        <v>122</v>
      </c>
    </row>
    <row r="34" spans="1:71" ht="9" customHeight="1" thickBot="1">
      <c r="A34" s="5"/>
      <c r="B34" s="6"/>
      <c r="C34" s="7"/>
      <c r="D34" s="7"/>
      <c r="E34" s="7"/>
      <c r="F34" s="7"/>
      <c r="G34" s="7"/>
      <c r="H34" s="7"/>
      <c r="I34" s="182"/>
      <c r="J34" s="190" t="str">
        <f>IF(BS34=Kodlar!$B$2,Kodlar!$A$2,IF(BS34=Kodlar!$B$3,Kodlar!$A$3,IF(BS34=Kodlar!$B$4,Kodlar!$A$4,IF(BS34=Kodlar!$B$5,Kodlar!$A$5,IF(BS34=Kodlar!$B$6,Kodlar!$A$6,IF(BS34=Kodlar!$B$7,Kodlar!$A$7,IF(BS34=Kodlar!$B$8,Kodlar!$A$8,IF(BS34=Kodlar!$B$9,Kodlar!$A$9,IF(BS34=Kodlar!$B$10,Kodlar!$A$10,IF(BS34=Kodlar!$B$11,Kodlar!$A$11,IF(BS34=Kodlar!$B$12,Kodlar!$A$12,IF(BS34=Kodlar!$B$13,Kodlar!$A$13,IF(BS34=Kodlar!$B$14,Kodlar!$A$14,IF(BS34=Kodlar!$B$15,Kodlar!$A$15,IF(BS34=Kodlar!$B$16,Kodlar!$A$16,IF(BS34=Kodlar!$B$17,Kodlar!$A$17,IF(BS34=Kodlar!$B$18,Kodlar!$A$18,IF(BS34=Kodlar!$B$19,Kodlar!$A$19,IF(BS34=Kodlar!$B$20,Kodlar!$A$20,"Hata")))))))))))))))))))</f>
        <v>Koor.</v>
      </c>
      <c r="K34" s="17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39">
        <f t="shared" si="103"/>
        <v>0</v>
      </c>
      <c r="S34" s="387"/>
      <c r="T34" s="302"/>
      <c r="U34" s="207"/>
      <c r="V34" s="346"/>
      <c r="W34" s="207"/>
      <c r="X34" s="207"/>
      <c r="Y34" s="207"/>
      <c r="Z34" s="207"/>
      <c r="AA34" s="207"/>
      <c r="AB34" s="207"/>
      <c r="AC34" s="207"/>
      <c r="AD34" s="207"/>
      <c r="AE34" s="53" t="str">
        <f>IF(BS34=Kodlar!$B$2,Kodlar!$A$2,IF(BS34=Kodlar!$B$3,Kodlar!$A$3,IF(BS34=Kodlar!$B$4,Kodlar!$A$4,IF(BS34=Kodlar!$B$5,Kodlar!$A$5,IF(BS34=Kodlar!$B$6,Kodlar!$A$6,IF(BS34=Kodlar!$B$7,Kodlar!$A$7,IF(BS34=Kodlar!$B$8,Kodlar!$A$8,IF(BS34=Kodlar!$B$9,Kodlar!$A$9,IF(BS34=Kodlar!$B$10,Kodlar!$A$10,IF(BS34=Kodlar!$B$11,Kodlar!$A$11,IF(BS34=Kodlar!$B$12,Kodlar!$A$12,IF(BS34=Kodlar!$B$13,Kodlar!$A$13,IF(BS34=Kodlar!$B$14,Kodlar!$A$14,IF(BS34=Kodlar!$B$15,Kodlar!$A$15,IF(BS34=Kodlar!$B$16,Kodlar!$A$16,IF(BS34=Kodlar!$B$17,Kodlar!$A$17,IF(BS34=Kodlar!$B$18,Kodlar!$A$18,IF(BS34=Kodlar!$B$19,Kodlar!$A$19,IF(BS34=Kodlar!$B$20,Kodlar!$A$20,"Hata")))))))))))))))))))</f>
        <v>Koor.</v>
      </c>
      <c r="AF34" s="42">
        <f t="shared" si="17"/>
        <v>0</v>
      </c>
      <c r="AG34" s="42">
        <f t="shared" si="18"/>
        <v>0</v>
      </c>
      <c r="AH34" s="42">
        <f t="shared" si="19"/>
        <v>0</v>
      </c>
      <c r="AI34" s="42">
        <f t="shared" si="20"/>
        <v>0</v>
      </c>
      <c r="AJ34" s="42">
        <f t="shared" si="21"/>
        <v>0</v>
      </c>
      <c r="AK34" s="42">
        <f t="shared" si="22"/>
        <v>0</v>
      </c>
      <c r="AL34" s="42">
        <f t="shared" si="23"/>
        <v>0</v>
      </c>
      <c r="AM34" s="42">
        <f t="shared" si="24"/>
        <v>0</v>
      </c>
      <c r="AN34" s="42">
        <f t="shared" si="25"/>
        <v>0</v>
      </c>
      <c r="AO34" s="42">
        <f t="shared" si="26"/>
        <v>0</v>
      </c>
      <c r="AP34" s="42">
        <f t="shared" si="27"/>
        <v>0</v>
      </c>
      <c r="AQ34" s="42">
        <f t="shared" si="28"/>
        <v>0</v>
      </c>
      <c r="AR34" s="42">
        <f t="shared" si="29"/>
        <v>0</v>
      </c>
      <c r="AS34" s="42">
        <f t="shared" si="30"/>
        <v>0</v>
      </c>
      <c r="AT34" s="42">
        <f t="shared" si="31"/>
        <v>0</v>
      </c>
      <c r="AU34" s="42">
        <f t="shared" si="32"/>
        <v>0</v>
      </c>
      <c r="AV34" s="42">
        <f t="shared" si="33"/>
        <v>0</v>
      </c>
      <c r="AW34" s="42">
        <f t="shared" si="34"/>
        <v>0</v>
      </c>
      <c r="AX34" s="42">
        <f t="shared" si="35"/>
        <v>0</v>
      </c>
      <c r="AY34" s="42">
        <f t="shared" si="36"/>
        <v>0</v>
      </c>
      <c r="AZ34" s="42">
        <f t="shared" si="37"/>
        <v>0</v>
      </c>
      <c r="BA34" s="42">
        <f t="shared" si="38"/>
        <v>0</v>
      </c>
      <c r="BB34" s="42">
        <f t="shared" si="39"/>
        <v>0</v>
      </c>
      <c r="BC34" s="42">
        <f t="shared" si="40"/>
        <v>0</v>
      </c>
      <c r="BD34" s="42">
        <f t="shared" si="41"/>
        <v>0</v>
      </c>
      <c r="BE34" s="42">
        <f t="shared" si="42"/>
        <v>0</v>
      </c>
      <c r="BF34" s="42">
        <f t="shared" si="43"/>
        <v>0</v>
      </c>
      <c r="BG34" s="42">
        <f t="shared" si="44"/>
        <v>0</v>
      </c>
      <c r="BH34" s="42">
        <f t="shared" si="45"/>
        <v>0</v>
      </c>
      <c r="BI34" s="42">
        <f t="shared" si="46"/>
        <v>0</v>
      </c>
      <c r="BJ34" s="42">
        <f t="shared" si="47"/>
        <v>0</v>
      </c>
      <c r="BK34" s="170">
        <f t="shared" si="48"/>
        <v>0</v>
      </c>
      <c r="BL34" s="278"/>
      <c r="BM34" s="308"/>
      <c r="BN34" s="428"/>
      <c r="BO34" s="425"/>
      <c r="BR34" s="14">
        <f>T22</f>
        <v>12345678910</v>
      </c>
      <c r="BS34" s="14">
        <v>123</v>
      </c>
    </row>
    <row r="35" spans="1:71" ht="9" customHeight="1">
      <c r="A35" s="5"/>
      <c r="B35" s="6"/>
      <c r="C35" s="7"/>
      <c r="D35" s="7"/>
      <c r="E35" s="7"/>
      <c r="F35" s="7"/>
      <c r="G35" s="7"/>
      <c r="H35" s="7"/>
      <c r="I35" s="182"/>
      <c r="J35" s="190" t="str">
        <f>IF(BS35=Kodlar!$B$2,Kodlar!$A$2,IF(BS35=Kodlar!$B$3,Kodlar!$A$3,IF(BS35=Kodlar!$B$4,Kodlar!$A$4,IF(BS35=Kodlar!$B$5,Kodlar!$A$5,IF(BS35=Kodlar!$B$6,Kodlar!$A$6,IF(BS35=Kodlar!$B$7,Kodlar!$A$7,IF(BS35=Kodlar!$B$8,Kodlar!$A$8,IF(BS35=Kodlar!$B$9,Kodlar!$A$9,IF(BS35=Kodlar!$B$10,Kodlar!$A$10,IF(BS35=Kodlar!$B$11,Kodlar!$A$11,IF(BS35=Kodlar!$B$12,Kodlar!$A$12,IF(BS35=Kodlar!$B$13,Kodlar!$A$13,IF(BS35=Kodlar!$B$14,Kodlar!$A$14,IF(BS35=Kodlar!$B$15,Kodlar!$A$15,IF(BS35=Kodlar!$B$16,Kodlar!$A$16,IF(BS35=Kodlar!$B$17,Kodlar!$A$17,IF(BS35=Kodlar!$B$18,Kodlar!$A$18,IF(BS35=Kodlar!$B$19,Kodlar!$A$19,IF(BS35=Kodlar!$B$20,Kodlar!$A$20,"Hata")))))))))))))))))))</f>
        <v>MAAŞ</v>
      </c>
      <c r="K35" s="10"/>
      <c r="L35" s="11"/>
      <c r="M35" s="11"/>
      <c r="N35" s="11"/>
      <c r="O35" s="11"/>
      <c r="P35" s="11"/>
      <c r="Q35" s="12"/>
      <c r="R35" s="39">
        <f t="shared" si="103"/>
        <v>0</v>
      </c>
      <c r="S35" s="385">
        <v>3</v>
      </c>
      <c r="T35" s="347">
        <f>Personel!B4</f>
        <v>12345678910</v>
      </c>
      <c r="U35" s="322" t="str">
        <f>Personel!E4</f>
        <v>LİSANS</v>
      </c>
      <c r="V35" s="341">
        <f>Personel!F4</f>
        <v>20</v>
      </c>
      <c r="W35" s="406">
        <v>1</v>
      </c>
      <c r="X35" s="406"/>
      <c r="Y35" s="406"/>
      <c r="Z35" s="406"/>
      <c r="AA35" s="406"/>
      <c r="AB35" s="406"/>
      <c r="AC35" s="406"/>
      <c r="AD35" s="206"/>
      <c r="AE35" s="197" t="str">
        <f>IF(BS35=Kodlar!$B$2,Kodlar!$A$2,IF(BS35=Kodlar!$B$3,Kodlar!$A$3,IF(BS35=Kodlar!$B$4,Kodlar!$A$4,IF(BS35=Kodlar!$B$5,Kodlar!$A$5,IF(BS35=Kodlar!$B$6,Kodlar!$A$6,IF(BS35=Kodlar!$B$7,Kodlar!$A$7,IF(BS35=Kodlar!$B$8,Kodlar!$A$8,IF(BS35=Kodlar!$B$9,Kodlar!$A$9,IF(BS35=Kodlar!$B$10,Kodlar!$A$10,IF(BS35=Kodlar!$B$11,Kodlar!$A$11,IF(BS35=Kodlar!$B$12,Kodlar!$A$12,IF(BS35=Kodlar!$B$13,Kodlar!$A$13,IF(BS35=Kodlar!$B$14,Kodlar!$A$14,IF(BS35=Kodlar!$B$15,Kodlar!$A$15,IF(BS35=Kodlar!$B$16,Kodlar!$A$16,IF(BS35=Kodlar!$B$17,Kodlar!$A$17,IF(BS35=Kodlar!$B$18,Kodlar!$A$18,IF(BS35=Kodlar!$B$19,Kodlar!$A$19,IF(BS35=Kodlar!$B$20,Kodlar!$A$20,"Hata")))))))))))))))))))</f>
        <v>MAAŞ</v>
      </c>
      <c r="AF35" s="165">
        <f t="shared" si="17"/>
        <v>0</v>
      </c>
      <c r="AG35" s="165">
        <f t="shared" si="18"/>
        <v>0</v>
      </c>
      <c r="AH35" s="165">
        <f t="shared" si="19"/>
        <v>0</v>
      </c>
      <c r="AI35" s="165">
        <f t="shared" si="20"/>
        <v>0</v>
      </c>
      <c r="AJ35" s="165">
        <f t="shared" si="21"/>
        <v>0</v>
      </c>
      <c r="AK35" s="165">
        <f t="shared" si="22"/>
        <v>0</v>
      </c>
      <c r="AL35" s="165">
        <f t="shared" si="23"/>
        <v>0</v>
      </c>
      <c r="AM35" s="165">
        <f t="shared" si="24"/>
        <v>0</v>
      </c>
      <c r="AN35" s="165">
        <f t="shared" si="25"/>
        <v>0</v>
      </c>
      <c r="AO35" s="165">
        <f t="shared" si="26"/>
        <v>0</v>
      </c>
      <c r="AP35" s="165">
        <f t="shared" si="27"/>
        <v>0</v>
      </c>
      <c r="AQ35" s="165">
        <f t="shared" si="28"/>
        <v>0</v>
      </c>
      <c r="AR35" s="165">
        <f t="shared" si="29"/>
        <v>0</v>
      </c>
      <c r="AS35" s="165">
        <f t="shared" si="30"/>
        <v>0</v>
      </c>
      <c r="AT35" s="165">
        <f t="shared" si="31"/>
        <v>0</v>
      </c>
      <c r="AU35" s="165">
        <f t="shared" si="32"/>
        <v>0</v>
      </c>
      <c r="AV35" s="165">
        <f t="shared" si="33"/>
        <v>0</v>
      </c>
      <c r="AW35" s="165">
        <f t="shared" si="34"/>
        <v>0</v>
      </c>
      <c r="AX35" s="165">
        <f t="shared" si="35"/>
        <v>0</v>
      </c>
      <c r="AY35" s="165">
        <f t="shared" si="36"/>
        <v>0</v>
      </c>
      <c r="AZ35" s="165">
        <f t="shared" si="37"/>
        <v>0</v>
      </c>
      <c r="BA35" s="165">
        <f t="shared" si="38"/>
        <v>0</v>
      </c>
      <c r="BB35" s="165">
        <f t="shared" si="39"/>
        <v>0</v>
      </c>
      <c r="BC35" s="165">
        <f t="shared" si="40"/>
        <v>0</v>
      </c>
      <c r="BD35" s="165">
        <f t="shared" si="41"/>
        <v>0</v>
      </c>
      <c r="BE35" s="165">
        <f t="shared" si="42"/>
        <v>0</v>
      </c>
      <c r="BF35" s="165">
        <f t="shared" si="43"/>
        <v>0</v>
      </c>
      <c r="BG35" s="165">
        <f t="shared" si="44"/>
        <v>0</v>
      </c>
      <c r="BH35" s="165">
        <f t="shared" si="45"/>
        <v>0</v>
      </c>
      <c r="BI35" s="165">
        <f t="shared" si="46"/>
        <v>0</v>
      </c>
      <c r="BJ35" s="165">
        <f t="shared" si="47"/>
        <v>0</v>
      </c>
      <c r="BK35" s="171">
        <f t="shared" si="48"/>
        <v>0</v>
      </c>
      <c r="BL35" s="276">
        <f>SUM(BK36:BK47)</f>
        <v>0</v>
      </c>
      <c r="BM35" s="395"/>
      <c r="BN35" s="431"/>
      <c r="BO35" s="423">
        <f>S35</f>
        <v>3</v>
      </c>
      <c r="BR35" s="14">
        <f>T35</f>
        <v>12345678910</v>
      </c>
      <c r="BS35" s="14">
        <v>100</v>
      </c>
    </row>
    <row r="36" spans="1:71" ht="9" customHeight="1">
      <c r="A36" s="5"/>
      <c r="B36" s="6"/>
      <c r="C36" s="7"/>
      <c r="D36" s="7"/>
      <c r="E36" s="7"/>
      <c r="F36" s="7"/>
      <c r="G36" s="7"/>
      <c r="H36" s="7"/>
      <c r="I36" s="182"/>
      <c r="J36" s="190" t="str">
        <f>IF(BS36=Kodlar!$B$2,Kodlar!$A$2,IF(BS36=Kodlar!$B$3,Kodlar!$A$3,IF(BS36=Kodlar!$B$4,Kodlar!$A$4,IF(BS36=Kodlar!$B$5,Kodlar!$A$5,IF(BS36=Kodlar!$B$6,Kodlar!$A$6,IF(BS36=Kodlar!$B$7,Kodlar!$A$7,IF(BS36=Kodlar!$B$8,Kodlar!$A$8,IF(BS36=Kodlar!$B$9,Kodlar!$A$9,IF(BS36=Kodlar!$B$10,Kodlar!$A$10,IF(BS36=Kodlar!$B$11,Kodlar!$A$11,IF(BS36=Kodlar!$B$12,Kodlar!$A$12,IF(BS36=Kodlar!$B$13,Kodlar!$A$13,IF(BS36=Kodlar!$B$14,Kodlar!$A$14,IF(BS36=Kodlar!$B$15,Kodlar!$A$15,IF(BS36=Kodlar!$B$16,Kodlar!$A$16,IF(BS36=Kodlar!$B$17,Kodlar!$A$17,IF(BS36=Kodlar!$B$18,Kodlar!$A$18,IF(BS36=Kodlar!$B$19,Kodlar!$A$19,IF(BS36=Kodlar!$B$20,Kodlar!$A$20,"Hata")))))))))))))))))))</f>
        <v>Gündüz</v>
      </c>
      <c r="K36" s="10"/>
      <c r="L36" s="11"/>
      <c r="M36" s="11"/>
      <c r="N36" s="11"/>
      <c r="O36" s="11"/>
      <c r="P36" s="11"/>
      <c r="Q36" s="83"/>
      <c r="R36" s="39"/>
      <c r="S36" s="386"/>
      <c r="T36" s="348"/>
      <c r="U36" s="301"/>
      <c r="V36" s="342"/>
      <c r="W36" s="375"/>
      <c r="X36" s="375"/>
      <c r="Y36" s="375"/>
      <c r="Z36" s="375"/>
      <c r="AA36" s="375"/>
      <c r="AB36" s="375"/>
      <c r="AC36" s="375"/>
      <c r="AD36" s="375"/>
      <c r="AE36" s="167" t="str">
        <f>IF(BS36=Kodlar!$B$2,Kodlar!$A$2,IF(BS36=Kodlar!$B$3,Kodlar!$A$3,IF(BS36=Kodlar!$B$4,Kodlar!$A$4,IF(BS36=Kodlar!$B$5,Kodlar!$A$5,IF(BS36=Kodlar!$B$6,Kodlar!$A$6,IF(BS36=Kodlar!$B$7,Kodlar!$A$7,IF(BS36=Kodlar!$B$8,Kodlar!$A$8,IF(BS36=Kodlar!$B$9,Kodlar!$A$9,IF(BS36=Kodlar!$B$10,Kodlar!$A$10,IF(BS36=Kodlar!$B$11,Kodlar!$A$11,IF(BS36=Kodlar!$B$12,Kodlar!$A$12,IF(BS36=Kodlar!$B$13,Kodlar!$A$13,IF(BS36=Kodlar!$B$14,Kodlar!$A$14,IF(BS36=Kodlar!$B$15,Kodlar!$A$15,IF(BS36=Kodlar!$B$16,Kodlar!$A$16,IF(BS36=Kodlar!$B$17,Kodlar!$A$17,IF(BS36=Kodlar!$B$18,Kodlar!$A$18,IF(BS36=Kodlar!$B$19,Kodlar!$A$19,IF(BS36=Kodlar!$B$20,Kodlar!$A$20,"Hata")))))))))))))))))))</f>
        <v>Gündüz</v>
      </c>
      <c r="AF36" s="36">
        <f t="shared" si="17"/>
        <v>0</v>
      </c>
      <c r="AG36" s="36">
        <f t="shared" si="18"/>
        <v>0</v>
      </c>
      <c r="AH36" s="36">
        <f t="shared" si="19"/>
        <v>0</v>
      </c>
      <c r="AI36" s="36">
        <f t="shared" si="20"/>
        <v>0</v>
      </c>
      <c r="AJ36" s="36">
        <f t="shared" si="21"/>
        <v>0</v>
      </c>
      <c r="AK36" s="36">
        <f t="shared" si="22"/>
        <v>0</v>
      </c>
      <c r="AL36" s="36">
        <f t="shared" si="23"/>
        <v>0</v>
      </c>
      <c r="AM36" s="36">
        <f t="shared" si="24"/>
        <v>0</v>
      </c>
      <c r="AN36" s="36">
        <f t="shared" si="25"/>
        <v>0</v>
      </c>
      <c r="AO36" s="36">
        <f t="shared" si="26"/>
        <v>0</v>
      </c>
      <c r="AP36" s="36">
        <f t="shared" si="27"/>
        <v>0</v>
      </c>
      <c r="AQ36" s="36">
        <f t="shared" si="28"/>
        <v>0</v>
      </c>
      <c r="AR36" s="36">
        <f t="shared" si="29"/>
        <v>0</v>
      </c>
      <c r="AS36" s="36">
        <f t="shared" si="30"/>
        <v>0</v>
      </c>
      <c r="AT36" s="36">
        <f t="shared" si="31"/>
        <v>0</v>
      </c>
      <c r="AU36" s="36">
        <f t="shared" si="32"/>
        <v>0</v>
      </c>
      <c r="AV36" s="36">
        <f t="shared" si="33"/>
        <v>0</v>
      </c>
      <c r="AW36" s="36">
        <f t="shared" si="34"/>
        <v>0</v>
      </c>
      <c r="AX36" s="36">
        <f t="shared" si="35"/>
        <v>0</v>
      </c>
      <c r="AY36" s="36">
        <f t="shared" si="36"/>
        <v>0</v>
      </c>
      <c r="AZ36" s="36">
        <f t="shared" si="37"/>
        <v>0</v>
      </c>
      <c r="BA36" s="36">
        <f t="shared" si="38"/>
        <v>0</v>
      </c>
      <c r="BB36" s="36">
        <f t="shared" si="39"/>
        <v>0</v>
      </c>
      <c r="BC36" s="36">
        <f t="shared" si="40"/>
        <v>0</v>
      </c>
      <c r="BD36" s="36">
        <f t="shared" si="41"/>
        <v>0</v>
      </c>
      <c r="BE36" s="36">
        <f t="shared" si="42"/>
        <v>0</v>
      </c>
      <c r="BF36" s="36">
        <f t="shared" si="43"/>
        <v>0</v>
      </c>
      <c r="BG36" s="36">
        <f t="shared" si="44"/>
        <v>0</v>
      </c>
      <c r="BH36" s="36">
        <f t="shared" si="45"/>
        <v>0</v>
      </c>
      <c r="BI36" s="36">
        <f t="shared" si="46"/>
        <v>0</v>
      </c>
      <c r="BJ36" s="36">
        <f t="shared" si="47"/>
        <v>0</v>
      </c>
      <c r="BK36" s="37">
        <f t="shared" si="48"/>
        <v>0</v>
      </c>
      <c r="BL36" s="277"/>
      <c r="BM36" s="396"/>
      <c r="BN36" s="432"/>
      <c r="BO36" s="424"/>
      <c r="BR36" s="14">
        <f>T35</f>
        <v>12345678910</v>
      </c>
      <c r="BS36" s="14">
        <v>101</v>
      </c>
    </row>
    <row r="37" spans="1:71" ht="9" customHeight="1">
      <c r="A37" s="5"/>
      <c r="B37" s="6"/>
      <c r="C37" s="7"/>
      <c r="D37" s="7"/>
      <c r="E37" s="7"/>
      <c r="F37" s="7"/>
      <c r="G37" s="7"/>
      <c r="H37" s="7"/>
      <c r="I37" s="182"/>
      <c r="J37" s="190" t="str">
        <f>IF(BS37=Kodlar!$B$2,Kodlar!$A$2,IF(BS37=Kodlar!$B$3,Kodlar!$A$3,IF(BS37=Kodlar!$B$4,Kodlar!$A$4,IF(BS37=Kodlar!$B$5,Kodlar!$A$5,IF(BS37=Kodlar!$B$6,Kodlar!$A$6,IF(BS37=Kodlar!$B$7,Kodlar!$A$7,IF(BS37=Kodlar!$B$8,Kodlar!$A$8,IF(BS37=Kodlar!$B$9,Kodlar!$A$9,IF(BS37=Kodlar!$B$10,Kodlar!$A$10,IF(BS37=Kodlar!$B$11,Kodlar!$A$11,IF(BS37=Kodlar!$B$12,Kodlar!$A$12,IF(BS37=Kodlar!$B$13,Kodlar!$A$13,IF(BS37=Kodlar!$B$14,Kodlar!$A$14,IF(BS37=Kodlar!$B$15,Kodlar!$A$15,IF(BS37=Kodlar!$B$16,Kodlar!$A$16,IF(BS37=Kodlar!$B$17,Kodlar!$A$17,IF(BS37=Kodlar!$B$18,Kodlar!$A$18,IF(BS37=Kodlar!$B$19,Kodlar!$A$19,IF(BS37=Kodlar!$B$20,Kodlar!$A$20,"Hata")))))))))))))))))))</f>
        <v>Gece/H.S.</v>
      </c>
      <c r="K37" s="10"/>
      <c r="L37" s="11"/>
      <c r="M37" s="11"/>
      <c r="N37" s="11"/>
      <c r="O37" s="11"/>
      <c r="P37" s="11"/>
      <c r="Q37" s="83"/>
      <c r="R37" s="39"/>
      <c r="S37" s="386"/>
      <c r="T37" s="348"/>
      <c r="U37" s="301"/>
      <c r="V37" s="342"/>
      <c r="W37" s="205">
        <v>2</v>
      </c>
      <c r="X37" s="205"/>
      <c r="Y37" s="205"/>
      <c r="Z37" s="205"/>
      <c r="AA37" s="205"/>
      <c r="AB37" s="205"/>
      <c r="AC37" s="205"/>
      <c r="AD37" s="205"/>
      <c r="AE37" s="167" t="str">
        <f>IF(BS37=Kodlar!$B$2,Kodlar!$A$2,IF(BS37=Kodlar!$B$3,Kodlar!$A$3,IF(BS37=Kodlar!$B$4,Kodlar!$A$4,IF(BS37=Kodlar!$B$5,Kodlar!$A$5,IF(BS37=Kodlar!$B$6,Kodlar!$A$6,IF(BS37=Kodlar!$B$7,Kodlar!$A$7,IF(BS37=Kodlar!$B$8,Kodlar!$A$8,IF(BS37=Kodlar!$B$9,Kodlar!$A$9,IF(BS37=Kodlar!$B$10,Kodlar!$A$10,IF(BS37=Kodlar!$B$11,Kodlar!$A$11,IF(BS37=Kodlar!$B$12,Kodlar!$A$12,IF(BS37=Kodlar!$B$13,Kodlar!$A$13,IF(BS37=Kodlar!$B$14,Kodlar!$A$14,IF(BS37=Kodlar!$B$15,Kodlar!$A$15,IF(BS37=Kodlar!$B$16,Kodlar!$A$16,IF(BS37=Kodlar!$B$17,Kodlar!$A$17,IF(BS37=Kodlar!$B$18,Kodlar!$A$18,IF(BS37=Kodlar!$B$19,Kodlar!$A$19,IF(BS37=Kodlar!$B$20,Kodlar!$A$20,"Hata")))))))))))))))))))</f>
        <v>Gece/H.S.</v>
      </c>
      <c r="AF37" s="36">
        <f t="shared" si="17"/>
        <v>0</v>
      </c>
      <c r="AG37" s="36">
        <f t="shared" si="18"/>
        <v>0</v>
      </c>
      <c r="AH37" s="36">
        <f t="shared" si="19"/>
        <v>0</v>
      </c>
      <c r="AI37" s="36">
        <f t="shared" si="20"/>
        <v>0</v>
      </c>
      <c r="AJ37" s="36">
        <f t="shared" si="21"/>
        <v>0</v>
      </c>
      <c r="AK37" s="36">
        <f t="shared" si="22"/>
        <v>0</v>
      </c>
      <c r="AL37" s="36">
        <f t="shared" si="23"/>
        <v>0</v>
      </c>
      <c r="AM37" s="36">
        <f t="shared" si="24"/>
        <v>0</v>
      </c>
      <c r="AN37" s="36">
        <f t="shared" si="25"/>
        <v>0</v>
      </c>
      <c r="AO37" s="36">
        <f t="shared" si="26"/>
        <v>0</v>
      </c>
      <c r="AP37" s="36">
        <f t="shared" si="27"/>
        <v>0</v>
      </c>
      <c r="AQ37" s="36">
        <f t="shared" si="28"/>
        <v>0</v>
      </c>
      <c r="AR37" s="36">
        <f t="shared" si="29"/>
        <v>0</v>
      </c>
      <c r="AS37" s="36">
        <f t="shared" si="30"/>
        <v>0</v>
      </c>
      <c r="AT37" s="36">
        <f t="shared" si="31"/>
        <v>0</v>
      </c>
      <c r="AU37" s="36">
        <f t="shared" si="32"/>
        <v>0</v>
      </c>
      <c r="AV37" s="36">
        <f t="shared" si="33"/>
        <v>0</v>
      </c>
      <c r="AW37" s="36">
        <f t="shared" si="34"/>
        <v>0</v>
      </c>
      <c r="AX37" s="36">
        <f t="shared" si="35"/>
        <v>0</v>
      </c>
      <c r="AY37" s="36">
        <f t="shared" si="36"/>
        <v>0</v>
      </c>
      <c r="AZ37" s="36">
        <f t="shared" si="37"/>
        <v>0</v>
      </c>
      <c r="BA37" s="36">
        <f t="shared" si="38"/>
        <v>0</v>
      </c>
      <c r="BB37" s="36">
        <f t="shared" si="39"/>
        <v>0</v>
      </c>
      <c r="BC37" s="36">
        <f t="shared" si="40"/>
        <v>0</v>
      </c>
      <c r="BD37" s="36">
        <f t="shared" si="41"/>
        <v>0</v>
      </c>
      <c r="BE37" s="36">
        <f t="shared" si="42"/>
        <v>0</v>
      </c>
      <c r="BF37" s="36">
        <f t="shared" si="43"/>
        <v>0</v>
      </c>
      <c r="BG37" s="36">
        <f t="shared" si="44"/>
        <v>0</v>
      </c>
      <c r="BH37" s="36">
        <f t="shared" si="45"/>
        <v>0</v>
      </c>
      <c r="BI37" s="36">
        <f t="shared" si="46"/>
        <v>0</v>
      </c>
      <c r="BJ37" s="36">
        <f t="shared" si="47"/>
        <v>0</v>
      </c>
      <c r="BK37" s="37">
        <f t="shared" si="48"/>
        <v>0</v>
      </c>
      <c r="BL37" s="277"/>
      <c r="BM37" s="396"/>
      <c r="BN37" s="432"/>
      <c r="BO37" s="424"/>
      <c r="BR37" s="14">
        <f>T35</f>
        <v>12345678910</v>
      </c>
      <c r="BS37" s="14">
        <v>102</v>
      </c>
    </row>
    <row r="38" spans="1:71" ht="9" customHeight="1">
      <c r="A38" s="5"/>
      <c r="B38" s="6"/>
      <c r="C38" s="7"/>
      <c r="D38" s="7"/>
      <c r="E38" s="7"/>
      <c r="F38" s="7"/>
      <c r="G38" s="7"/>
      <c r="H38" s="7"/>
      <c r="I38" s="182"/>
      <c r="J38" s="190" t="str">
        <f>IF(BS38=Kodlar!$B$2,Kodlar!$A$2,IF(BS38=Kodlar!$B$3,Kodlar!$A$3,IF(BS38=Kodlar!$B$4,Kodlar!$A$4,IF(BS38=Kodlar!$B$5,Kodlar!$A$5,IF(BS38=Kodlar!$B$6,Kodlar!$A$6,IF(BS38=Kodlar!$B$7,Kodlar!$A$7,IF(BS38=Kodlar!$B$8,Kodlar!$A$8,IF(BS38=Kodlar!$B$9,Kodlar!$A$9,IF(BS38=Kodlar!$B$10,Kodlar!$A$10,IF(BS38=Kodlar!$B$11,Kodlar!$A$11,IF(BS38=Kodlar!$B$12,Kodlar!$A$12,IF(BS38=Kodlar!$B$13,Kodlar!$A$13,IF(BS38=Kodlar!$B$14,Kodlar!$A$14,IF(BS38=Kodlar!$B$15,Kodlar!$A$15,IF(BS38=Kodlar!$B$16,Kodlar!$A$16,IF(BS38=Kodlar!$B$17,Kodlar!$A$17,IF(BS38=Kodlar!$B$18,Kodlar!$A$18,IF(BS38=Kodlar!$B$19,Kodlar!$A$19,IF(BS38=Kodlar!$B$20,Kodlar!$A$20,"Hata")))))))))))))))))))</f>
        <v>%25F.</v>
      </c>
      <c r="K38" s="10"/>
      <c r="L38" s="11"/>
      <c r="M38" s="11"/>
      <c r="N38" s="11"/>
      <c r="O38" s="11"/>
      <c r="P38" s="11"/>
      <c r="Q38" s="83"/>
      <c r="R38" s="39"/>
      <c r="S38" s="386"/>
      <c r="T38" s="348"/>
      <c r="U38" s="301"/>
      <c r="V38" s="342"/>
      <c r="W38" s="375"/>
      <c r="X38" s="375"/>
      <c r="Y38" s="375"/>
      <c r="Z38" s="375"/>
      <c r="AA38" s="375"/>
      <c r="AB38" s="375"/>
      <c r="AC38" s="375"/>
      <c r="AD38" s="375"/>
      <c r="AE38" s="167" t="str">
        <f>IF(BS38=Kodlar!$B$2,Kodlar!$A$2,IF(BS38=Kodlar!$B$3,Kodlar!$A$3,IF(BS38=Kodlar!$B$4,Kodlar!$A$4,IF(BS38=Kodlar!$B$5,Kodlar!$A$5,IF(BS38=Kodlar!$B$6,Kodlar!$A$6,IF(BS38=Kodlar!$B$7,Kodlar!$A$7,IF(BS38=Kodlar!$B$8,Kodlar!$A$8,IF(BS38=Kodlar!$B$9,Kodlar!$A$9,IF(BS38=Kodlar!$B$10,Kodlar!$A$10,IF(BS38=Kodlar!$B$11,Kodlar!$A$11,IF(BS38=Kodlar!$B$12,Kodlar!$A$12,IF(BS38=Kodlar!$B$13,Kodlar!$A$13,IF(BS38=Kodlar!$B$14,Kodlar!$A$14,IF(BS38=Kodlar!$B$15,Kodlar!$A$15,IF(BS38=Kodlar!$B$16,Kodlar!$A$16,IF(BS38=Kodlar!$B$17,Kodlar!$A$17,IF(BS38=Kodlar!$B$18,Kodlar!$A$18,IF(BS38=Kodlar!$B$19,Kodlar!$A$19,IF(BS38=Kodlar!$B$20,Kodlar!$A$20,"Hata")))))))))))))))))))</f>
        <v>%25F.</v>
      </c>
      <c r="AF38" s="36">
        <f t="shared" si="17"/>
        <v>0</v>
      </c>
      <c r="AG38" s="36">
        <f t="shared" si="18"/>
        <v>0</v>
      </c>
      <c r="AH38" s="36">
        <f t="shared" si="19"/>
        <v>0</v>
      </c>
      <c r="AI38" s="36">
        <f t="shared" si="20"/>
        <v>0</v>
      </c>
      <c r="AJ38" s="36">
        <f t="shared" si="21"/>
        <v>0</v>
      </c>
      <c r="AK38" s="36">
        <f t="shared" si="22"/>
        <v>0</v>
      </c>
      <c r="AL38" s="36">
        <f t="shared" si="23"/>
        <v>0</v>
      </c>
      <c r="AM38" s="36">
        <f t="shared" si="24"/>
        <v>0</v>
      </c>
      <c r="AN38" s="36">
        <f t="shared" si="25"/>
        <v>0</v>
      </c>
      <c r="AO38" s="36">
        <f t="shared" si="26"/>
        <v>0</v>
      </c>
      <c r="AP38" s="36">
        <f t="shared" si="27"/>
        <v>0</v>
      </c>
      <c r="AQ38" s="36">
        <f t="shared" si="28"/>
        <v>0</v>
      </c>
      <c r="AR38" s="36">
        <f t="shared" si="29"/>
        <v>0</v>
      </c>
      <c r="AS38" s="36">
        <f t="shared" si="30"/>
        <v>0</v>
      </c>
      <c r="AT38" s="36">
        <f t="shared" si="31"/>
        <v>0</v>
      </c>
      <c r="AU38" s="36">
        <f t="shared" si="32"/>
        <v>0</v>
      </c>
      <c r="AV38" s="36">
        <f t="shared" si="33"/>
        <v>0</v>
      </c>
      <c r="AW38" s="36">
        <f t="shared" si="34"/>
        <v>0</v>
      </c>
      <c r="AX38" s="36">
        <f t="shared" si="35"/>
        <v>0</v>
      </c>
      <c r="AY38" s="36">
        <f t="shared" si="36"/>
        <v>0</v>
      </c>
      <c r="AZ38" s="36">
        <f t="shared" si="37"/>
        <v>0</v>
      </c>
      <c r="BA38" s="36">
        <f t="shared" si="38"/>
        <v>0</v>
      </c>
      <c r="BB38" s="36">
        <f t="shared" si="39"/>
        <v>0</v>
      </c>
      <c r="BC38" s="36">
        <f t="shared" si="40"/>
        <v>0</v>
      </c>
      <c r="BD38" s="36">
        <f t="shared" si="41"/>
        <v>0</v>
      </c>
      <c r="BE38" s="36">
        <f t="shared" si="42"/>
        <v>0</v>
      </c>
      <c r="BF38" s="36">
        <f t="shared" si="43"/>
        <v>0</v>
      </c>
      <c r="BG38" s="36">
        <f t="shared" si="44"/>
        <v>0</v>
      </c>
      <c r="BH38" s="36">
        <f t="shared" si="45"/>
        <v>0</v>
      </c>
      <c r="BI38" s="36">
        <f t="shared" si="46"/>
        <v>0</v>
      </c>
      <c r="BJ38" s="36">
        <f t="shared" si="47"/>
        <v>0</v>
      </c>
      <c r="BK38" s="37">
        <f t="shared" si="48"/>
        <v>0</v>
      </c>
      <c r="BL38" s="277"/>
      <c r="BM38" s="396"/>
      <c r="BN38" s="432"/>
      <c r="BO38" s="424"/>
      <c r="BR38" s="14">
        <f>T35</f>
        <v>12345678910</v>
      </c>
      <c r="BS38" s="14">
        <v>103</v>
      </c>
    </row>
    <row r="39" spans="1:71" ht="9" customHeight="1">
      <c r="A39" s="5"/>
      <c r="B39" s="6"/>
      <c r="C39" s="7"/>
      <c r="D39" s="7"/>
      <c r="E39" s="7"/>
      <c r="F39" s="7"/>
      <c r="G39" s="7"/>
      <c r="H39" s="7"/>
      <c r="I39" s="182"/>
      <c r="J39" s="190" t="str">
        <f>IF(BS39=Kodlar!$B$2,Kodlar!$A$2,IF(BS39=Kodlar!$B$3,Kodlar!$A$3,IF(BS39=Kodlar!$B$4,Kodlar!$A$4,IF(BS39=Kodlar!$B$5,Kodlar!$A$5,IF(BS39=Kodlar!$B$6,Kodlar!$A$6,IF(BS39=Kodlar!$B$7,Kodlar!$A$7,IF(BS39=Kodlar!$B$8,Kodlar!$A$8,IF(BS39=Kodlar!$B$9,Kodlar!$A$9,IF(BS39=Kodlar!$B$10,Kodlar!$A$10,IF(BS39=Kodlar!$B$11,Kodlar!$A$11,IF(BS39=Kodlar!$B$12,Kodlar!$A$12,IF(BS39=Kodlar!$B$13,Kodlar!$A$13,IF(BS39=Kodlar!$B$14,Kodlar!$A$14,IF(BS39=Kodlar!$B$15,Kodlar!$A$15,IF(BS39=Kodlar!$B$16,Kodlar!$A$16,IF(BS39=Kodlar!$B$17,Kodlar!$A$17,IF(BS39=Kodlar!$B$18,Kodlar!$A$18,IF(BS39=Kodlar!$B$19,Kodlar!$A$19,IF(BS39=Kodlar!$B$20,Kodlar!$A$20,"Hata")))))))))))))))))))</f>
        <v>Bellet.</v>
      </c>
      <c r="K39" s="10"/>
      <c r="L39" s="11"/>
      <c r="M39" s="11"/>
      <c r="N39" s="11"/>
      <c r="O39" s="11"/>
      <c r="P39" s="11"/>
      <c r="Q39" s="83"/>
      <c r="R39" s="39"/>
      <c r="S39" s="386"/>
      <c r="T39" s="348"/>
      <c r="U39" s="301"/>
      <c r="V39" s="342"/>
      <c r="W39" s="205">
        <v>3</v>
      </c>
      <c r="X39" s="205"/>
      <c r="Y39" s="205"/>
      <c r="Z39" s="205"/>
      <c r="AA39" s="205"/>
      <c r="AB39" s="205"/>
      <c r="AC39" s="205"/>
      <c r="AD39" s="205"/>
      <c r="AE39" s="167" t="str">
        <f>IF(BS39=Kodlar!$B$2,Kodlar!$A$2,IF(BS39=Kodlar!$B$3,Kodlar!$A$3,IF(BS39=Kodlar!$B$4,Kodlar!$A$4,IF(BS39=Kodlar!$B$5,Kodlar!$A$5,IF(BS39=Kodlar!$B$6,Kodlar!$A$6,IF(BS39=Kodlar!$B$7,Kodlar!$A$7,IF(BS39=Kodlar!$B$8,Kodlar!$A$8,IF(BS39=Kodlar!$B$9,Kodlar!$A$9,IF(BS39=Kodlar!$B$10,Kodlar!$A$10,IF(BS39=Kodlar!$B$11,Kodlar!$A$11,IF(BS39=Kodlar!$B$12,Kodlar!$A$12,IF(BS39=Kodlar!$B$13,Kodlar!$A$13,IF(BS39=Kodlar!$B$14,Kodlar!$A$14,IF(BS39=Kodlar!$B$15,Kodlar!$A$15,IF(BS39=Kodlar!$B$16,Kodlar!$A$16,IF(BS39=Kodlar!$B$17,Kodlar!$A$17,IF(BS39=Kodlar!$B$18,Kodlar!$A$18,IF(BS39=Kodlar!$B$19,Kodlar!$A$19,IF(BS39=Kodlar!$B$20,Kodlar!$A$20,"Hata")))))))))))))))))))</f>
        <v>Bellet.</v>
      </c>
      <c r="AF39" s="36">
        <f t="shared" si="17"/>
        <v>0</v>
      </c>
      <c r="AG39" s="36">
        <f t="shared" si="18"/>
        <v>0</v>
      </c>
      <c r="AH39" s="36">
        <f t="shared" si="19"/>
        <v>0</v>
      </c>
      <c r="AI39" s="36">
        <f t="shared" si="20"/>
        <v>0</v>
      </c>
      <c r="AJ39" s="36">
        <f t="shared" si="21"/>
        <v>0</v>
      </c>
      <c r="AK39" s="36">
        <f t="shared" si="22"/>
        <v>0</v>
      </c>
      <c r="AL39" s="36">
        <f t="shared" si="23"/>
        <v>0</v>
      </c>
      <c r="AM39" s="36">
        <f t="shared" si="24"/>
        <v>0</v>
      </c>
      <c r="AN39" s="36">
        <f t="shared" si="25"/>
        <v>0</v>
      </c>
      <c r="AO39" s="36">
        <f t="shared" si="26"/>
        <v>0</v>
      </c>
      <c r="AP39" s="36">
        <f t="shared" si="27"/>
        <v>0</v>
      </c>
      <c r="AQ39" s="36">
        <f t="shared" si="28"/>
        <v>0</v>
      </c>
      <c r="AR39" s="36">
        <f t="shared" si="29"/>
        <v>0</v>
      </c>
      <c r="AS39" s="36">
        <f t="shared" si="30"/>
        <v>0</v>
      </c>
      <c r="AT39" s="36">
        <f t="shared" si="31"/>
        <v>0</v>
      </c>
      <c r="AU39" s="36">
        <f t="shared" si="32"/>
        <v>0</v>
      </c>
      <c r="AV39" s="36">
        <f t="shared" si="33"/>
        <v>0</v>
      </c>
      <c r="AW39" s="36">
        <f t="shared" si="34"/>
        <v>0</v>
      </c>
      <c r="AX39" s="36">
        <f t="shared" si="35"/>
        <v>0</v>
      </c>
      <c r="AY39" s="36">
        <f t="shared" si="36"/>
        <v>0</v>
      </c>
      <c r="AZ39" s="36">
        <f t="shared" si="37"/>
        <v>0</v>
      </c>
      <c r="BA39" s="36">
        <f t="shared" si="38"/>
        <v>0</v>
      </c>
      <c r="BB39" s="36">
        <f t="shared" si="39"/>
        <v>0</v>
      </c>
      <c r="BC39" s="36">
        <f t="shared" si="40"/>
        <v>0</v>
      </c>
      <c r="BD39" s="36">
        <f t="shared" si="41"/>
        <v>0</v>
      </c>
      <c r="BE39" s="36">
        <f t="shared" si="42"/>
        <v>0</v>
      </c>
      <c r="BF39" s="36">
        <f t="shared" si="43"/>
        <v>0</v>
      </c>
      <c r="BG39" s="36">
        <f t="shared" si="44"/>
        <v>0</v>
      </c>
      <c r="BH39" s="36">
        <f t="shared" si="45"/>
        <v>0</v>
      </c>
      <c r="BI39" s="36">
        <f t="shared" si="46"/>
        <v>0</v>
      </c>
      <c r="BJ39" s="36">
        <f t="shared" si="47"/>
        <v>0</v>
      </c>
      <c r="BK39" s="37">
        <f t="shared" si="48"/>
        <v>0</v>
      </c>
      <c r="BL39" s="277"/>
      <c r="BM39" s="396"/>
      <c r="BN39" s="432"/>
      <c r="BO39" s="424"/>
      <c r="BR39" s="14">
        <f>T35</f>
        <v>12345678910</v>
      </c>
      <c r="BS39" s="14">
        <v>106</v>
      </c>
    </row>
    <row r="40" spans="1:71" ht="9" customHeight="1">
      <c r="A40" s="5"/>
      <c r="B40" s="6"/>
      <c r="C40" s="7"/>
      <c r="D40" s="7"/>
      <c r="E40" s="7"/>
      <c r="F40" s="7"/>
      <c r="G40" s="7"/>
      <c r="H40" s="7"/>
      <c r="I40" s="182"/>
      <c r="J40" s="190" t="str">
        <f>IF(BS40=Kodlar!$B$2,Kodlar!$A$2,IF(BS40=Kodlar!$B$3,Kodlar!$A$3,IF(BS40=Kodlar!$B$4,Kodlar!$A$4,IF(BS40=Kodlar!$B$5,Kodlar!$A$5,IF(BS40=Kodlar!$B$6,Kodlar!$A$6,IF(BS40=Kodlar!$B$7,Kodlar!$A$7,IF(BS40=Kodlar!$B$8,Kodlar!$A$8,IF(BS40=Kodlar!$B$9,Kodlar!$A$9,IF(BS40=Kodlar!$B$10,Kodlar!$A$10,IF(BS40=Kodlar!$B$11,Kodlar!$A$11,IF(BS40=Kodlar!$B$12,Kodlar!$A$12,IF(BS40=Kodlar!$B$13,Kodlar!$A$13,IF(BS40=Kodlar!$B$14,Kodlar!$A$14,IF(BS40=Kodlar!$B$15,Kodlar!$A$15,IF(BS40=Kodlar!$B$16,Kodlar!$A$16,IF(BS40=Kodlar!$B$17,Kodlar!$A$17,IF(BS40=Kodlar!$B$18,Kodlar!$A$18,IF(BS40=Kodlar!$B$19,Kodlar!$A$19,IF(BS40=Kodlar!$B$20,Kodlar!$A$20,"Hata")))))))))))))))))))</f>
        <v>Sınav</v>
      </c>
      <c r="K40" s="10"/>
      <c r="L40" s="11"/>
      <c r="M40" s="11"/>
      <c r="N40" s="11"/>
      <c r="O40" s="11"/>
      <c r="P40" s="11"/>
      <c r="Q40" s="11"/>
      <c r="R40" s="39">
        <f t="shared" si="103"/>
        <v>0</v>
      </c>
      <c r="S40" s="386"/>
      <c r="T40" s="349"/>
      <c r="U40" s="323"/>
      <c r="V40" s="343"/>
      <c r="W40" s="375"/>
      <c r="X40" s="375"/>
      <c r="Y40" s="375"/>
      <c r="Z40" s="375"/>
      <c r="AA40" s="375"/>
      <c r="AB40" s="375"/>
      <c r="AC40" s="375"/>
      <c r="AD40" s="375"/>
      <c r="AE40" s="167" t="str">
        <f>IF(BS40=Kodlar!$B$2,Kodlar!$A$2,IF(BS40=Kodlar!$B$3,Kodlar!$A$3,IF(BS40=Kodlar!$B$4,Kodlar!$A$4,IF(BS40=Kodlar!$B$5,Kodlar!$A$5,IF(BS40=Kodlar!$B$6,Kodlar!$A$6,IF(BS40=Kodlar!$B$7,Kodlar!$A$7,IF(BS40=Kodlar!$B$8,Kodlar!$A$8,IF(BS40=Kodlar!$B$9,Kodlar!$A$9,IF(BS40=Kodlar!$B$10,Kodlar!$A$10,IF(BS40=Kodlar!$B$11,Kodlar!$A$11,IF(BS40=Kodlar!$B$12,Kodlar!$A$12,IF(BS40=Kodlar!$B$13,Kodlar!$A$13,IF(BS40=Kodlar!$B$14,Kodlar!$A$14,IF(BS40=Kodlar!$B$15,Kodlar!$A$15,IF(BS40=Kodlar!$B$16,Kodlar!$A$16,IF(BS40=Kodlar!$B$17,Kodlar!$A$17,IF(BS40=Kodlar!$B$18,Kodlar!$A$18,IF(BS40=Kodlar!$B$19,Kodlar!$A$19,IF(BS40=Kodlar!$B$20,Kodlar!$A$20,"Hata")))))))))))))))))))</f>
        <v>Sınav</v>
      </c>
      <c r="AF40" s="36">
        <f t="shared" si="17"/>
        <v>0</v>
      </c>
      <c r="AG40" s="36">
        <f t="shared" si="18"/>
        <v>0</v>
      </c>
      <c r="AH40" s="36">
        <f t="shared" si="19"/>
        <v>0</v>
      </c>
      <c r="AI40" s="36">
        <f t="shared" si="20"/>
        <v>0</v>
      </c>
      <c r="AJ40" s="36">
        <f t="shared" si="21"/>
        <v>0</v>
      </c>
      <c r="AK40" s="36">
        <f t="shared" si="22"/>
        <v>0</v>
      </c>
      <c r="AL40" s="36">
        <f t="shared" si="23"/>
        <v>0</v>
      </c>
      <c r="AM40" s="36">
        <f t="shared" si="24"/>
        <v>0</v>
      </c>
      <c r="AN40" s="36">
        <f t="shared" si="25"/>
        <v>0</v>
      </c>
      <c r="AO40" s="36">
        <f t="shared" si="26"/>
        <v>0</v>
      </c>
      <c r="AP40" s="36">
        <f t="shared" si="27"/>
        <v>0</v>
      </c>
      <c r="AQ40" s="36">
        <f t="shared" si="28"/>
        <v>0</v>
      </c>
      <c r="AR40" s="36">
        <f t="shared" si="29"/>
        <v>0</v>
      </c>
      <c r="AS40" s="36">
        <f t="shared" si="30"/>
        <v>0</v>
      </c>
      <c r="AT40" s="36">
        <f t="shared" si="31"/>
        <v>0</v>
      </c>
      <c r="AU40" s="36">
        <f t="shared" si="32"/>
        <v>0</v>
      </c>
      <c r="AV40" s="36">
        <f t="shared" si="33"/>
        <v>0</v>
      </c>
      <c r="AW40" s="36">
        <f t="shared" si="34"/>
        <v>0</v>
      </c>
      <c r="AX40" s="36">
        <f t="shared" si="35"/>
        <v>0</v>
      </c>
      <c r="AY40" s="36">
        <f t="shared" si="36"/>
        <v>0</v>
      </c>
      <c r="AZ40" s="36">
        <f t="shared" si="37"/>
        <v>0</v>
      </c>
      <c r="BA40" s="36">
        <f t="shared" si="38"/>
        <v>0</v>
      </c>
      <c r="BB40" s="36">
        <f t="shared" si="39"/>
        <v>0</v>
      </c>
      <c r="BC40" s="36">
        <f t="shared" si="40"/>
        <v>0</v>
      </c>
      <c r="BD40" s="36">
        <f t="shared" si="41"/>
        <v>0</v>
      </c>
      <c r="BE40" s="36">
        <f t="shared" si="42"/>
        <v>0</v>
      </c>
      <c r="BF40" s="36">
        <f t="shared" si="43"/>
        <v>0</v>
      </c>
      <c r="BG40" s="36">
        <f t="shared" si="44"/>
        <v>0</v>
      </c>
      <c r="BH40" s="36">
        <f t="shared" si="45"/>
        <v>0</v>
      </c>
      <c r="BI40" s="36">
        <f t="shared" si="46"/>
        <v>0</v>
      </c>
      <c r="BJ40" s="36">
        <f t="shared" si="47"/>
        <v>0</v>
      </c>
      <c r="BK40" s="37">
        <f t="shared" si="48"/>
        <v>0</v>
      </c>
      <c r="BL40" s="277"/>
      <c r="BM40" s="396"/>
      <c r="BN40" s="432"/>
      <c r="BO40" s="424"/>
      <c r="BR40" s="14">
        <f>T35</f>
        <v>12345678910</v>
      </c>
      <c r="BS40" s="14">
        <v>107</v>
      </c>
    </row>
    <row r="41" spans="1:71" ht="9" customHeight="1">
      <c r="A41" s="5"/>
      <c r="B41" s="6"/>
      <c r="C41" s="7"/>
      <c r="D41" s="7"/>
      <c r="E41" s="7"/>
      <c r="F41" s="7"/>
      <c r="G41" s="7"/>
      <c r="H41" s="7"/>
      <c r="I41" s="182"/>
      <c r="J41" s="190" t="str">
        <f>IF(BS41=Kodlar!$B$2,Kodlar!$A$2,IF(BS41=Kodlar!$B$3,Kodlar!$A$3,IF(BS41=Kodlar!$B$4,Kodlar!$A$4,IF(BS41=Kodlar!$B$5,Kodlar!$A$5,IF(BS41=Kodlar!$B$6,Kodlar!$A$6,IF(BS41=Kodlar!$B$7,Kodlar!$A$7,IF(BS41=Kodlar!$B$8,Kodlar!$A$8,IF(BS41=Kodlar!$B$9,Kodlar!$A$9,IF(BS41=Kodlar!$B$10,Kodlar!$A$10,IF(BS41=Kodlar!$B$11,Kodlar!$A$11,IF(BS41=Kodlar!$B$12,Kodlar!$A$12,IF(BS41=Kodlar!$B$13,Kodlar!$A$13,IF(BS41=Kodlar!$B$14,Kodlar!$A$14,IF(BS41=Kodlar!$B$15,Kodlar!$A$15,IF(BS41=Kodlar!$B$16,Kodlar!$A$16,IF(BS41=Kodlar!$B$17,Kodlar!$A$17,IF(BS41=Kodlar!$B$18,Kodlar!$A$18,IF(BS41=Kodlar!$B$19,Kodlar!$A$19,IF(BS41=Kodlar!$B$20,Kodlar!$A$20,"Hata")))))))))))))))))))</f>
        <v>Egzersiz</v>
      </c>
      <c r="K41" s="10"/>
      <c r="L41" s="11"/>
      <c r="M41" s="11"/>
      <c r="N41" s="11"/>
      <c r="O41" s="11"/>
      <c r="P41" s="11"/>
      <c r="Q41" s="11"/>
      <c r="R41" s="39">
        <f t="shared" si="103"/>
        <v>0</v>
      </c>
      <c r="S41" s="386"/>
      <c r="T41" s="300" t="str">
        <f>Personel!C4</f>
        <v>İSİM SOYİSİM3</v>
      </c>
      <c r="U41" s="205" t="str">
        <f>Personel!D4</f>
        <v>TEK.ÖĞRT.</v>
      </c>
      <c r="V41" s="344" t="str">
        <f>V15</f>
        <v>Saat</v>
      </c>
      <c r="W41" s="205">
        <v>4</v>
      </c>
      <c r="X41" s="205"/>
      <c r="Y41" s="205"/>
      <c r="Z41" s="205"/>
      <c r="AA41" s="205"/>
      <c r="AB41" s="205"/>
      <c r="AC41" s="205"/>
      <c r="AD41" s="205"/>
      <c r="AE41" s="167" t="str">
        <f>IF(BS41=Kodlar!$B$2,Kodlar!$A$2,IF(BS41=Kodlar!$B$3,Kodlar!$A$3,IF(BS41=Kodlar!$B$4,Kodlar!$A$4,IF(BS41=Kodlar!$B$5,Kodlar!$A$5,IF(BS41=Kodlar!$B$6,Kodlar!$A$6,IF(BS41=Kodlar!$B$7,Kodlar!$A$7,IF(BS41=Kodlar!$B$8,Kodlar!$A$8,IF(BS41=Kodlar!$B$9,Kodlar!$A$9,IF(BS41=Kodlar!$B$10,Kodlar!$A$10,IF(BS41=Kodlar!$B$11,Kodlar!$A$11,IF(BS41=Kodlar!$B$12,Kodlar!$A$12,IF(BS41=Kodlar!$B$13,Kodlar!$A$13,IF(BS41=Kodlar!$B$14,Kodlar!$A$14,IF(BS41=Kodlar!$B$15,Kodlar!$A$15,IF(BS41=Kodlar!$B$16,Kodlar!$A$16,IF(BS41=Kodlar!$B$17,Kodlar!$A$17,IF(BS41=Kodlar!$B$18,Kodlar!$A$18,IF(BS41=Kodlar!$B$19,Kodlar!$A$19,IF(BS41=Kodlar!$B$20,Kodlar!$A$20,"Hata")))))))))))))))))))</f>
        <v>Egzersiz</v>
      </c>
      <c r="AF41" s="36">
        <f t="shared" si="17"/>
        <v>0</v>
      </c>
      <c r="AG41" s="36">
        <f t="shared" si="18"/>
        <v>0</v>
      </c>
      <c r="AH41" s="36">
        <f t="shared" si="19"/>
        <v>0</v>
      </c>
      <c r="AI41" s="36">
        <f t="shared" si="20"/>
        <v>0</v>
      </c>
      <c r="AJ41" s="36">
        <f t="shared" si="21"/>
        <v>0</v>
      </c>
      <c r="AK41" s="36">
        <f t="shared" si="22"/>
        <v>0</v>
      </c>
      <c r="AL41" s="36">
        <f t="shared" si="23"/>
        <v>0</v>
      </c>
      <c r="AM41" s="36">
        <f t="shared" si="24"/>
        <v>0</v>
      </c>
      <c r="AN41" s="36">
        <f t="shared" si="25"/>
        <v>0</v>
      </c>
      <c r="AO41" s="36">
        <f t="shared" si="26"/>
        <v>0</v>
      </c>
      <c r="AP41" s="36">
        <f t="shared" si="27"/>
        <v>0</v>
      </c>
      <c r="AQ41" s="36">
        <f t="shared" si="28"/>
        <v>0</v>
      </c>
      <c r="AR41" s="36">
        <f t="shared" si="29"/>
        <v>0</v>
      </c>
      <c r="AS41" s="36">
        <f t="shared" si="30"/>
        <v>0</v>
      </c>
      <c r="AT41" s="36">
        <f t="shared" si="31"/>
        <v>0</v>
      </c>
      <c r="AU41" s="36">
        <f t="shared" si="32"/>
        <v>0</v>
      </c>
      <c r="AV41" s="36">
        <f t="shared" si="33"/>
        <v>0</v>
      </c>
      <c r="AW41" s="36">
        <f t="shared" si="34"/>
        <v>0</v>
      </c>
      <c r="AX41" s="36">
        <f t="shared" si="35"/>
        <v>0</v>
      </c>
      <c r="AY41" s="36">
        <f t="shared" si="36"/>
        <v>0</v>
      </c>
      <c r="AZ41" s="36">
        <f t="shared" si="37"/>
        <v>0</v>
      </c>
      <c r="BA41" s="36">
        <f t="shared" si="38"/>
        <v>0</v>
      </c>
      <c r="BB41" s="36">
        <f t="shared" si="39"/>
        <v>0</v>
      </c>
      <c r="BC41" s="36">
        <f t="shared" si="40"/>
        <v>0</v>
      </c>
      <c r="BD41" s="36">
        <f t="shared" si="41"/>
        <v>0</v>
      </c>
      <c r="BE41" s="36">
        <f t="shared" si="42"/>
        <v>0</v>
      </c>
      <c r="BF41" s="36">
        <f t="shared" si="43"/>
        <v>0</v>
      </c>
      <c r="BG41" s="36">
        <f t="shared" si="44"/>
        <v>0</v>
      </c>
      <c r="BH41" s="36">
        <f t="shared" si="45"/>
        <v>0</v>
      </c>
      <c r="BI41" s="36">
        <f t="shared" si="46"/>
        <v>0</v>
      </c>
      <c r="BJ41" s="36">
        <f t="shared" si="47"/>
        <v>0</v>
      </c>
      <c r="BK41" s="37">
        <f t="shared" si="48"/>
        <v>0</v>
      </c>
      <c r="BL41" s="277"/>
      <c r="BM41" s="396"/>
      <c r="BN41" s="432"/>
      <c r="BO41" s="424"/>
      <c r="BR41" s="14">
        <f>T35</f>
        <v>12345678910</v>
      </c>
      <c r="BS41" s="14">
        <v>108</v>
      </c>
    </row>
    <row r="42" spans="1:71" ht="9" customHeight="1">
      <c r="A42" s="5"/>
      <c r="B42" s="6"/>
      <c r="C42" s="7"/>
      <c r="D42" s="7"/>
      <c r="E42" s="7"/>
      <c r="F42" s="7"/>
      <c r="G42" s="7"/>
      <c r="H42" s="7"/>
      <c r="I42" s="182"/>
      <c r="J42" s="190" t="str">
        <f>IF(BS42=Kodlar!$B$2,Kodlar!$A$2,IF(BS42=Kodlar!$B$3,Kodlar!$A$3,IF(BS42=Kodlar!$B$4,Kodlar!$A$4,IF(BS42=Kodlar!$B$5,Kodlar!$A$5,IF(BS42=Kodlar!$B$6,Kodlar!$A$6,IF(BS42=Kodlar!$B$7,Kodlar!$A$7,IF(BS42=Kodlar!$B$8,Kodlar!$A$8,IF(BS42=Kodlar!$B$9,Kodlar!$A$9,IF(BS42=Kodlar!$B$10,Kodlar!$A$10,IF(BS42=Kodlar!$B$11,Kodlar!$A$11,IF(BS42=Kodlar!$B$12,Kodlar!$A$12,IF(BS42=Kodlar!$B$13,Kodlar!$A$13,IF(BS42=Kodlar!$B$14,Kodlar!$A$14,IF(BS42=Kodlar!$B$15,Kodlar!$A$15,IF(BS42=Kodlar!$B$16,Kodlar!$A$16,IF(BS42=Kodlar!$B$17,Kodlar!$A$17,IF(BS42=Kodlar!$B$18,Kodlar!$A$18,IF(BS42=Kodlar!$B$19,Kodlar!$A$19,IF(BS42=Kodlar!$B$20,Kodlar!$A$20,"Hata")))))))))))))))))))</f>
        <v>Rehberlik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39"/>
      <c r="S42" s="386"/>
      <c r="T42" s="301"/>
      <c r="U42" s="206"/>
      <c r="V42" s="345"/>
      <c r="W42" s="375"/>
      <c r="X42" s="375"/>
      <c r="Y42" s="375"/>
      <c r="Z42" s="375"/>
      <c r="AA42" s="375"/>
      <c r="AB42" s="375"/>
      <c r="AC42" s="375"/>
      <c r="AD42" s="375"/>
      <c r="AE42" s="167" t="str">
        <f>IF(BS42=Kodlar!$B$2,Kodlar!$A$2,IF(BS42=Kodlar!$B$3,Kodlar!$A$3,IF(BS42=Kodlar!$B$4,Kodlar!$A$4,IF(BS42=Kodlar!$B$5,Kodlar!$A$5,IF(BS42=Kodlar!$B$6,Kodlar!$A$6,IF(BS42=Kodlar!$B$7,Kodlar!$A$7,IF(BS42=Kodlar!$B$8,Kodlar!$A$8,IF(BS42=Kodlar!$B$9,Kodlar!$A$9,IF(BS42=Kodlar!$B$10,Kodlar!$A$10,IF(BS42=Kodlar!$B$11,Kodlar!$A$11,IF(BS42=Kodlar!$B$12,Kodlar!$A$12,IF(BS42=Kodlar!$B$13,Kodlar!$A$13,IF(BS42=Kodlar!$B$14,Kodlar!$A$14,IF(BS42=Kodlar!$B$15,Kodlar!$A$15,IF(BS42=Kodlar!$B$16,Kodlar!$A$16,IF(BS42=Kodlar!$B$17,Kodlar!$A$17,IF(BS42=Kodlar!$B$18,Kodlar!$A$18,IF(BS42=Kodlar!$B$19,Kodlar!$A$19,IF(BS42=Kodlar!$B$20,Kodlar!$A$20,"Hata")))))))))))))))))))</f>
        <v>Rehberlik</v>
      </c>
      <c r="AF42" s="36">
        <f t="shared" si="17"/>
        <v>0</v>
      </c>
      <c r="AG42" s="36">
        <f t="shared" si="18"/>
        <v>0</v>
      </c>
      <c r="AH42" s="36">
        <f t="shared" si="19"/>
        <v>0</v>
      </c>
      <c r="AI42" s="36">
        <f t="shared" si="20"/>
        <v>0</v>
      </c>
      <c r="AJ42" s="36">
        <f t="shared" si="21"/>
        <v>0</v>
      </c>
      <c r="AK42" s="36">
        <f t="shared" si="22"/>
        <v>0</v>
      </c>
      <c r="AL42" s="36">
        <f t="shared" si="23"/>
        <v>0</v>
      </c>
      <c r="AM42" s="36">
        <f t="shared" si="24"/>
        <v>0</v>
      </c>
      <c r="AN42" s="36">
        <f t="shared" si="25"/>
        <v>0</v>
      </c>
      <c r="AO42" s="36">
        <f t="shared" si="26"/>
        <v>0</v>
      </c>
      <c r="AP42" s="36">
        <f t="shared" si="27"/>
        <v>0</v>
      </c>
      <c r="AQ42" s="36">
        <f t="shared" si="28"/>
        <v>0</v>
      </c>
      <c r="AR42" s="36">
        <f t="shared" si="29"/>
        <v>0</v>
      </c>
      <c r="AS42" s="36">
        <f t="shared" si="30"/>
        <v>0</v>
      </c>
      <c r="AT42" s="36">
        <f t="shared" si="31"/>
        <v>0</v>
      </c>
      <c r="AU42" s="36">
        <f t="shared" si="32"/>
        <v>0</v>
      </c>
      <c r="AV42" s="36">
        <f t="shared" si="33"/>
        <v>0</v>
      </c>
      <c r="AW42" s="36">
        <f t="shared" si="34"/>
        <v>0</v>
      </c>
      <c r="AX42" s="36">
        <f t="shared" si="35"/>
        <v>0</v>
      </c>
      <c r="AY42" s="36">
        <f t="shared" si="36"/>
        <v>0</v>
      </c>
      <c r="AZ42" s="36">
        <f t="shared" si="37"/>
        <v>0</v>
      </c>
      <c r="BA42" s="36">
        <f t="shared" si="38"/>
        <v>0</v>
      </c>
      <c r="BB42" s="36">
        <f t="shared" si="39"/>
        <v>0</v>
      </c>
      <c r="BC42" s="36">
        <f t="shared" si="40"/>
        <v>0</v>
      </c>
      <c r="BD42" s="36">
        <f t="shared" si="41"/>
        <v>0</v>
      </c>
      <c r="BE42" s="36">
        <f t="shared" si="42"/>
        <v>0</v>
      </c>
      <c r="BF42" s="36">
        <f t="shared" si="43"/>
        <v>0</v>
      </c>
      <c r="BG42" s="36">
        <f t="shared" si="44"/>
        <v>0</v>
      </c>
      <c r="BH42" s="36">
        <f t="shared" si="45"/>
        <v>0</v>
      </c>
      <c r="BI42" s="36">
        <f t="shared" si="46"/>
        <v>0</v>
      </c>
      <c r="BJ42" s="36">
        <f t="shared" si="47"/>
        <v>0</v>
      </c>
      <c r="BK42" s="37">
        <f t="shared" si="48"/>
        <v>0</v>
      </c>
      <c r="BL42" s="277"/>
      <c r="BM42" s="396"/>
      <c r="BN42" s="432"/>
      <c r="BO42" s="424"/>
      <c r="BR42" s="14">
        <f>T35</f>
        <v>12345678910</v>
      </c>
      <c r="BS42" s="14">
        <v>110</v>
      </c>
    </row>
    <row r="43" spans="1:71" ht="9" customHeight="1">
      <c r="A43" s="5"/>
      <c r="B43" s="6"/>
      <c r="C43" s="7"/>
      <c r="D43" s="7"/>
      <c r="E43" s="7"/>
      <c r="F43" s="7"/>
      <c r="G43" s="7"/>
      <c r="H43" s="7"/>
      <c r="I43" s="182"/>
      <c r="J43" s="190" t="str">
        <f>IF(BS43=Kodlar!$B$2,Kodlar!$A$2,IF(BS43=Kodlar!$B$3,Kodlar!$A$3,IF(BS43=Kodlar!$B$4,Kodlar!$A$4,IF(BS43=Kodlar!$B$5,Kodlar!$A$5,IF(BS43=Kodlar!$B$6,Kodlar!$A$6,IF(BS43=Kodlar!$B$7,Kodlar!$A$7,IF(BS43=Kodlar!$B$8,Kodlar!$A$8,IF(BS43=Kodlar!$B$9,Kodlar!$A$9,IF(BS43=Kodlar!$B$10,Kodlar!$A$10,IF(BS43=Kodlar!$B$11,Kodlar!$A$11,IF(BS43=Kodlar!$B$12,Kodlar!$A$12,IF(BS43=Kodlar!$B$13,Kodlar!$A$13,IF(BS43=Kodlar!$B$14,Kodlar!$A$14,IF(BS43=Kodlar!$B$15,Kodlar!$A$15,IF(BS43=Kodlar!$B$16,Kodlar!$A$16,IF(BS43=Kodlar!$B$17,Kodlar!$A$17,IF(BS43=Kodlar!$B$18,Kodlar!$A$18,IF(BS43=Kodlar!$B$19,Kodlar!$A$19,IF(BS43=Kodlar!$B$20,Kodlar!$A$20,"Hata")))))))))))))))))))</f>
        <v>Kurs Günd.</v>
      </c>
      <c r="K43" s="10"/>
      <c r="L43" s="11"/>
      <c r="M43" s="11"/>
      <c r="N43" s="11"/>
      <c r="O43" s="11"/>
      <c r="P43" s="11"/>
      <c r="Q43" s="11"/>
      <c r="R43" s="39"/>
      <c r="S43" s="386"/>
      <c r="T43" s="301"/>
      <c r="U43" s="206"/>
      <c r="V43" s="345"/>
      <c r="W43" s="205">
        <v>5</v>
      </c>
      <c r="X43" s="205"/>
      <c r="Y43" s="205"/>
      <c r="Z43" s="205"/>
      <c r="AA43" s="205"/>
      <c r="AB43" s="205"/>
      <c r="AC43" s="205"/>
      <c r="AD43" s="205"/>
      <c r="AE43" s="167" t="str">
        <f>IF(BS43=Kodlar!$B$2,Kodlar!$A$2,IF(BS43=Kodlar!$B$3,Kodlar!$A$3,IF(BS43=Kodlar!$B$4,Kodlar!$A$4,IF(BS43=Kodlar!$B$5,Kodlar!$A$5,IF(BS43=Kodlar!$B$6,Kodlar!$A$6,IF(BS43=Kodlar!$B$7,Kodlar!$A$7,IF(BS43=Kodlar!$B$8,Kodlar!$A$8,IF(BS43=Kodlar!$B$9,Kodlar!$A$9,IF(BS43=Kodlar!$B$10,Kodlar!$A$10,IF(BS43=Kodlar!$B$11,Kodlar!$A$11,IF(BS43=Kodlar!$B$12,Kodlar!$A$12,IF(BS43=Kodlar!$B$13,Kodlar!$A$13,IF(BS43=Kodlar!$B$14,Kodlar!$A$14,IF(BS43=Kodlar!$B$15,Kodlar!$A$15,IF(BS43=Kodlar!$B$16,Kodlar!$A$16,IF(BS43=Kodlar!$B$17,Kodlar!$A$17,IF(BS43=Kodlar!$B$18,Kodlar!$A$18,IF(BS43=Kodlar!$B$19,Kodlar!$A$19,IF(BS43=Kodlar!$B$20,Kodlar!$A$20,"Hata")))))))))))))))))))</f>
        <v>Kurs Günd.</v>
      </c>
      <c r="AF43" s="36">
        <f t="shared" si="17"/>
        <v>0</v>
      </c>
      <c r="AG43" s="36">
        <f t="shared" si="18"/>
        <v>0</v>
      </c>
      <c r="AH43" s="36">
        <f t="shared" si="19"/>
        <v>0</v>
      </c>
      <c r="AI43" s="36">
        <f t="shared" si="20"/>
        <v>0</v>
      </c>
      <c r="AJ43" s="36">
        <f t="shared" si="21"/>
        <v>0</v>
      </c>
      <c r="AK43" s="36">
        <f t="shared" si="22"/>
        <v>0</v>
      </c>
      <c r="AL43" s="36">
        <f t="shared" si="23"/>
        <v>0</v>
      </c>
      <c r="AM43" s="36">
        <f t="shared" si="24"/>
        <v>0</v>
      </c>
      <c r="AN43" s="36">
        <f t="shared" si="25"/>
        <v>0</v>
      </c>
      <c r="AO43" s="36">
        <f t="shared" si="26"/>
        <v>0</v>
      </c>
      <c r="AP43" s="36">
        <f t="shared" si="27"/>
        <v>0</v>
      </c>
      <c r="AQ43" s="36">
        <f t="shared" si="28"/>
        <v>0</v>
      </c>
      <c r="AR43" s="36">
        <f t="shared" si="29"/>
        <v>0</v>
      </c>
      <c r="AS43" s="36">
        <f t="shared" si="30"/>
        <v>0</v>
      </c>
      <c r="AT43" s="36">
        <f t="shared" si="31"/>
        <v>0</v>
      </c>
      <c r="AU43" s="36">
        <f t="shared" si="32"/>
        <v>0</v>
      </c>
      <c r="AV43" s="36">
        <f t="shared" si="33"/>
        <v>0</v>
      </c>
      <c r="AW43" s="36">
        <f t="shared" si="34"/>
        <v>0</v>
      </c>
      <c r="AX43" s="36">
        <f t="shared" si="35"/>
        <v>0</v>
      </c>
      <c r="AY43" s="36">
        <f t="shared" si="36"/>
        <v>0</v>
      </c>
      <c r="AZ43" s="36">
        <f t="shared" si="37"/>
        <v>0</v>
      </c>
      <c r="BA43" s="36">
        <f t="shared" si="38"/>
        <v>0</v>
      </c>
      <c r="BB43" s="36">
        <f t="shared" si="39"/>
        <v>0</v>
      </c>
      <c r="BC43" s="36">
        <f t="shared" si="40"/>
        <v>0</v>
      </c>
      <c r="BD43" s="36">
        <f t="shared" si="41"/>
        <v>0</v>
      </c>
      <c r="BE43" s="36">
        <f t="shared" si="42"/>
        <v>0</v>
      </c>
      <c r="BF43" s="36">
        <f t="shared" si="43"/>
        <v>0</v>
      </c>
      <c r="BG43" s="36">
        <f t="shared" si="44"/>
        <v>0</v>
      </c>
      <c r="BH43" s="36">
        <f t="shared" si="45"/>
        <v>0</v>
      </c>
      <c r="BI43" s="36">
        <f t="shared" si="46"/>
        <v>0</v>
      </c>
      <c r="BJ43" s="36">
        <f t="shared" si="47"/>
        <v>0</v>
      </c>
      <c r="BK43" s="37">
        <f t="shared" si="48"/>
        <v>0</v>
      </c>
      <c r="BL43" s="277"/>
      <c r="BM43" s="396"/>
      <c r="BN43" s="432"/>
      <c r="BO43" s="424"/>
      <c r="BR43" s="14">
        <f>T35</f>
        <v>12345678910</v>
      </c>
      <c r="BS43" s="14">
        <v>116</v>
      </c>
    </row>
    <row r="44" spans="1:71" ht="9" customHeight="1">
      <c r="A44" s="5"/>
      <c r="B44" s="6"/>
      <c r="C44" s="7"/>
      <c r="D44" s="7"/>
      <c r="E44" s="7"/>
      <c r="F44" s="7"/>
      <c r="G44" s="7"/>
      <c r="H44" s="7"/>
      <c r="I44" s="182"/>
      <c r="J44" s="190" t="str">
        <f>IF(BS44=Kodlar!$B$2,Kodlar!$A$2,IF(BS44=Kodlar!$B$3,Kodlar!$A$3,IF(BS44=Kodlar!$B$4,Kodlar!$A$4,IF(BS44=Kodlar!$B$5,Kodlar!$A$5,IF(BS44=Kodlar!$B$6,Kodlar!$A$6,IF(BS44=Kodlar!$B$7,Kodlar!$A$7,IF(BS44=Kodlar!$B$8,Kodlar!$A$8,IF(BS44=Kodlar!$B$9,Kodlar!$A$9,IF(BS44=Kodlar!$B$10,Kodlar!$A$10,IF(BS44=Kodlar!$B$11,Kodlar!$A$11,IF(BS44=Kodlar!$B$12,Kodlar!$A$12,IF(BS44=Kodlar!$B$13,Kodlar!$A$13,IF(BS44=Kodlar!$B$14,Kodlar!$A$14,IF(BS44=Kodlar!$B$15,Kodlar!$A$15,IF(BS44=Kodlar!$B$16,Kodlar!$A$16,IF(BS44=Kodlar!$B$17,Kodlar!$A$17,IF(BS44=Kodlar!$B$18,Kodlar!$A$18,IF(BS44=Kodlar!$B$19,Kodlar!$A$19,IF(BS44=Kodlar!$B$20,Kodlar!$A$20,"Hata")))))))))))))))))))</f>
        <v>Kurs Gece</v>
      </c>
      <c r="K44" s="10"/>
      <c r="L44" s="11"/>
      <c r="M44" s="11"/>
      <c r="N44" s="11"/>
      <c r="O44" s="11"/>
      <c r="P44" s="11"/>
      <c r="Q44" s="11"/>
      <c r="R44" s="39"/>
      <c r="S44" s="386"/>
      <c r="T44" s="301"/>
      <c r="U44" s="206"/>
      <c r="V44" s="345"/>
      <c r="W44" s="375"/>
      <c r="X44" s="375"/>
      <c r="Y44" s="375"/>
      <c r="Z44" s="375"/>
      <c r="AA44" s="375"/>
      <c r="AB44" s="375"/>
      <c r="AC44" s="375"/>
      <c r="AD44" s="375"/>
      <c r="AE44" s="167" t="str">
        <f>IF(BS44=Kodlar!$B$2,Kodlar!$A$2,IF(BS44=Kodlar!$B$3,Kodlar!$A$3,IF(BS44=Kodlar!$B$4,Kodlar!$A$4,IF(BS44=Kodlar!$B$5,Kodlar!$A$5,IF(BS44=Kodlar!$B$6,Kodlar!$A$6,IF(BS44=Kodlar!$B$7,Kodlar!$A$7,IF(BS44=Kodlar!$B$8,Kodlar!$A$8,IF(BS44=Kodlar!$B$9,Kodlar!$A$9,IF(BS44=Kodlar!$B$10,Kodlar!$A$10,IF(BS44=Kodlar!$B$11,Kodlar!$A$11,IF(BS44=Kodlar!$B$12,Kodlar!$A$12,IF(BS44=Kodlar!$B$13,Kodlar!$A$13,IF(BS44=Kodlar!$B$14,Kodlar!$A$14,IF(BS44=Kodlar!$B$15,Kodlar!$A$15,IF(BS44=Kodlar!$B$16,Kodlar!$A$16,IF(BS44=Kodlar!$B$17,Kodlar!$A$17,IF(BS44=Kodlar!$B$18,Kodlar!$A$18,IF(BS44=Kodlar!$B$19,Kodlar!$A$19,IF(BS44=Kodlar!$B$20,Kodlar!$A$20,"Hata")))))))))))))))))))</f>
        <v>Kurs Gece</v>
      </c>
      <c r="AF44" s="36">
        <f t="shared" si="17"/>
        <v>0</v>
      </c>
      <c r="AG44" s="36">
        <f t="shared" si="18"/>
        <v>0</v>
      </c>
      <c r="AH44" s="36">
        <f t="shared" si="19"/>
        <v>0</v>
      </c>
      <c r="AI44" s="36">
        <f t="shared" si="20"/>
        <v>0</v>
      </c>
      <c r="AJ44" s="36">
        <f t="shared" si="21"/>
        <v>0</v>
      </c>
      <c r="AK44" s="36">
        <f t="shared" si="22"/>
        <v>0</v>
      </c>
      <c r="AL44" s="36">
        <f t="shared" si="23"/>
        <v>0</v>
      </c>
      <c r="AM44" s="36">
        <f t="shared" si="24"/>
        <v>0</v>
      </c>
      <c r="AN44" s="36">
        <f t="shared" si="25"/>
        <v>0</v>
      </c>
      <c r="AO44" s="36">
        <f t="shared" si="26"/>
        <v>0</v>
      </c>
      <c r="AP44" s="36">
        <f t="shared" si="27"/>
        <v>0</v>
      </c>
      <c r="AQ44" s="36">
        <f t="shared" si="28"/>
        <v>0</v>
      </c>
      <c r="AR44" s="36">
        <f t="shared" si="29"/>
        <v>0</v>
      </c>
      <c r="AS44" s="36">
        <f t="shared" si="30"/>
        <v>0</v>
      </c>
      <c r="AT44" s="36">
        <f t="shared" si="31"/>
        <v>0</v>
      </c>
      <c r="AU44" s="36">
        <f t="shared" si="32"/>
        <v>0</v>
      </c>
      <c r="AV44" s="36">
        <f t="shared" si="33"/>
        <v>0</v>
      </c>
      <c r="AW44" s="36">
        <f t="shared" si="34"/>
        <v>0</v>
      </c>
      <c r="AX44" s="36">
        <f t="shared" si="35"/>
        <v>0</v>
      </c>
      <c r="AY44" s="36">
        <f t="shared" si="36"/>
        <v>0</v>
      </c>
      <c r="AZ44" s="36">
        <f t="shared" si="37"/>
        <v>0</v>
      </c>
      <c r="BA44" s="36">
        <f t="shared" si="38"/>
        <v>0</v>
      </c>
      <c r="BB44" s="36">
        <f t="shared" si="39"/>
        <v>0</v>
      </c>
      <c r="BC44" s="36">
        <f t="shared" si="40"/>
        <v>0</v>
      </c>
      <c r="BD44" s="36">
        <f t="shared" si="41"/>
        <v>0</v>
      </c>
      <c r="BE44" s="36">
        <f t="shared" si="42"/>
        <v>0</v>
      </c>
      <c r="BF44" s="36">
        <f t="shared" si="43"/>
        <v>0</v>
      </c>
      <c r="BG44" s="36">
        <f t="shared" si="44"/>
        <v>0</v>
      </c>
      <c r="BH44" s="36">
        <f t="shared" si="45"/>
        <v>0</v>
      </c>
      <c r="BI44" s="36">
        <f t="shared" si="46"/>
        <v>0</v>
      </c>
      <c r="BJ44" s="36">
        <f t="shared" si="47"/>
        <v>0</v>
      </c>
      <c r="BK44" s="37">
        <f t="shared" si="48"/>
        <v>0</v>
      </c>
      <c r="BL44" s="277"/>
      <c r="BM44" s="396"/>
      <c r="BN44" s="432"/>
      <c r="BO44" s="424"/>
      <c r="BR44" s="14">
        <f>T35</f>
        <v>12345678910</v>
      </c>
      <c r="BS44" s="14">
        <v>117</v>
      </c>
    </row>
    <row r="45" spans="1:71" ht="9" customHeight="1">
      <c r="A45" s="5"/>
      <c r="B45" s="6"/>
      <c r="C45" s="7"/>
      <c r="D45" s="7"/>
      <c r="E45" s="7"/>
      <c r="F45" s="7"/>
      <c r="G45" s="7"/>
      <c r="H45" s="7"/>
      <c r="I45" s="182"/>
      <c r="J45" s="167" t="str">
        <f>IF(BS45=Kodlar!$B$2,Kodlar!$A$2,IF(BS45=Kodlar!$B$3,Kodlar!$A$3,IF(BS45=Kodlar!$B$4,Kodlar!$A$4,IF(BS45=Kodlar!$B$5,Kodlar!$A$5,IF(BS45=Kodlar!$B$6,Kodlar!$A$6,IF(BS45=Kodlar!$B$7,Kodlar!$A$7,IF(BS45=Kodlar!$B$8,Kodlar!$A$8,IF(BS45=Kodlar!$B$9,Kodlar!$A$9,IF(BS45=Kodlar!$B$10,Kodlar!$A$10,IF(BS45=Kodlar!$B$11,Kodlar!$A$11,IF(BS45=Kodlar!$B$12,Kodlar!$A$12,IF(BS45=Kodlar!$B$13,Kodlar!$A$13,IF(BS45=Kodlar!$B$14,Kodlar!$A$14,IF(BS45=Kodlar!$B$15,Kodlar!$A$15,IF(BS45=Kodlar!$B$16,Kodlar!$A$16,IF(BS45=Kodlar!$B$17,Kodlar!$A$17,IF(BS45=Kodlar!$B$18,Kodlar!$A$18,IF(BS45=Kodlar!$B$19,Kodlar!$A$19,IF(BS45=Kodlar!$B$20,Kodlar!$A$20,IF(BS45=Kodlar!$B$21,Kodlar!$A$21,"Hata"))))))))))))))))))))</f>
        <v>Nöbet</v>
      </c>
      <c r="K45" s="10"/>
      <c r="L45" s="11"/>
      <c r="M45" s="11"/>
      <c r="N45" s="11"/>
      <c r="O45" s="11"/>
      <c r="P45" s="11"/>
      <c r="Q45" s="11"/>
      <c r="R45" s="39"/>
      <c r="S45" s="386"/>
      <c r="T45" s="301"/>
      <c r="U45" s="206"/>
      <c r="V45" s="345"/>
      <c r="W45" s="205">
        <v>6</v>
      </c>
      <c r="X45" s="205"/>
      <c r="Y45" s="205"/>
      <c r="Z45" s="205"/>
      <c r="AA45" s="205"/>
      <c r="AB45" s="205"/>
      <c r="AC45" s="205"/>
      <c r="AD45" s="205"/>
      <c r="AE45" s="167" t="str">
        <f>IF(BS45=Kodlar!$B$2,Kodlar!$A$2,IF(BS45=Kodlar!$B$3,Kodlar!$A$3,IF(BS45=Kodlar!$B$4,Kodlar!$A$4,IF(BS45=Kodlar!$B$5,Kodlar!$A$5,IF(BS45=Kodlar!$B$6,Kodlar!$A$6,IF(BS45=Kodlar!$B$7,Kodlar!$A$7,IF(BS45=Kodlar!$B$8,Kodlar!$A$8,IF(BS45=Kodlar!$B$9,Kodlar!$A$9,IF(BS45=Kodlar!$B$10,Kodlar!$A$10,IF(BS45=Kodlar!$B$11,Kodlar!$A$11,IF(BS45=Kodlar!$B$12,Kodlar!$A$12,IF(BS45=Kodlar!$B$13,Kodlar!$A$13,IF(BS45=Kodlar!$B$14,Kodlar!$A$14,IF(BS45=Kodlar!$B$15,Kodlar!$A$15,IF(BS45=Kodlar!$B$16,Kodlar!$A$16,IF(BS45=Kodlar!$B$17,Kodlar!$A$17,IF(BS45=Kodlar!$B$18,Kodlar!$A$18,IF(BS45=Kodlar!$B$19,Kodlar!$A$19,IF(BS45=Kodlar!$B$20,Kodlar!$A$20,IF(BS45=Kodlar!$B$21,Kodlar!$A$21,"Hata"))))))))))))))))))))</f>
        <v>Nöbet</v>
      </c>
      <c r="AF45" s="36">
        <f t="shared" ref="AF45" si="137">IF($AF$1=1,K45,IF($AF$1=2,L45,IF($AF$1=3,M45,IF($AF$1=4,N45,IF($AF$1=5,O45,IF($AF$1=6,P45,IF($AF$1=7,Q45)))))))</f>
        <v>0</v>
      </c>
      <c r="AG45" s="36">
        <f t="shared" ref="AG45" si="138">IF($AG$1=1,K45,IF($AG$1=2,L45,IF($AG$1=3,M45,IF($AG$1=4,N45,IF($AG$1=5,O45,IF($AG$1=6,P45,IF($AG$1=7,Q45)))))))</f>
        <v>0</v>
      </c>
      <c r="AH45" s="36">
        <f t="shared" ref="AH45" si="139">IF($AH$1=1,K45,IF($AH$1=2,L45,IF($AH$1=3,M45,IF($AH$1=4,N45,IF($AH$1=5,O45,IF($AH$1=6,P45,IF($AH$1=7,Q45)))))))</f>
        <v>0</v>
      </c>
      <c r="AI45" s="36">
        <f t="shared" ref="AI45" si="140">IF($AI$1=1,K45,IF($AI$1=2,L45,IF($AI$1=3,M45,IF($AI$1=4,N45,IF($AI$1=5,O45,IF($AI$1=6,P45,IF($AI$1=7,Q45)))))))</f>
        <v>0</v>
      </c>
      <c r="AJ45" s="36">
        <f t="shared" ref="AJ45" si="141">IF($AJ$1=1,K45,IF($AJ$1=2,L45,IF($AJ$1=3,M45,IF($AJ$1=4,N45,IF($AJ$1=5,O45,IF($AJ$1=6,P45,IF($AJ$1=7,Q45)))))))</f>
        <v>0</v>
      </c>
      <c r="AK45" s="36">
        <f t="shared" ref="AK45" si="142">IF($AK$1=1,K45,IF($AK$1=2,L45,IF($AK$1=3,M45,IF($AK$1=4,N45,IF($AK$1=5,O45,IF($AK$1=6,P45,IF($AK$1=7,Q45)))))))</f>
        <v>0</v>
      </c>
      <c r="AL45" s="36">
        <f t="shared" ref="AL45" si="143">IF($AL$1=1,K45,IF($AL$1=2,L45,IF($AL$1=3,M45,IF($AL$1=4,N45,IF($AL$1=5,O45,IF($AL$1=6,P45,IF($AL$1=7,Q45)))))))</f>
        <v>0</v>
      </c>
      <c r="AM45" s="36">
        <f t="shared" ref="AM45" si="144">IF($AM$1=1,K45,IF($AM$1=2,L45,IF($AM$1=3,M45,IF($AM$1=4,N45,IF($AM$1=5,O45,IF($AM$1=6,P45,IF($AM$1=7,Q45)))))))</f>
        <v>0</v>
      </c>
      <c r="AN45" s="36">
        <f t="shared" ref="AN45" si="145">IF($AN$1=1,K45,IF($AN$1=2,L45,IF($AN$1=3,M45,IF($AN$1=4,N45,IF($AN$1=5,O45,IF($AN$1=6,P45,IF($AN$1=7,Q45)))))))</f>
        <v>0</v>
      </c>
      <c r="AO45" s="36">
        <f t="shared" ref="AO45" si="146">IF($AO$1=1,K45,IF($AO$1=2,L45,IF($AO$1=3,M45,IF($AO$1=4,N45,IF($AO$1=5,O45,IF($AO$1=6,P45,IF($AO$1=7,Q45)))))))</f>
        <v>0</v>
      </c>
      <c r="AP45" s="36">
        <f t="shared" ref="AP45" si="147">IF($AP$1=1,K45,IF($AP$1=2,L45,IF($AP$1=3,M45,IF($AP$1=4,N45,IF($AP$1=5,O45,IF($AP$1=6,P45,IF($AP$1=7,Q45)))))))</f>
        <v>0</v>
      </c>
      <c r="AQ45" s="36">
        <f t="shared" ref="AQ45" si="148">IF($AQ$1=1,K45,IF($AQ$1=2,L45,IF($AQ$1=3,M45,IF($AQ$1=4,N45,IF($AQ$1=5,O45,IF($AQ$1=6,P45,IF($AQ$1=7,Q45)))))))</f>
        <v>0</v>
      </c>
      <c r="AR45" s="36">
        <f t="shared" ref="AR45" si="149">IF($AR$1=1,K45,IF($AR$1=2,L45,IF($AR$1=3,M45,IF($AR$1=4,N45,IF($AR$1=5,O45,IF($AR$1=6,P45,IF($AR$1=7,Q45)))))))</f>
        <v>0</v>
      </c>
      <c r="AS45" s="36">
        <f t="shared" ref="AS45" si="150">IF($AS$1=1,K45,IF($AS$1=2,L45,IF($AS$1=3,M45,IF($AS$1=4,N45,IF($AS$1=5,O45,IF($AS$1=6,P45,IF($AS$1=7,Q45)))))))</f>
        <v>0</v>
      </c>
      <c r="AT45" s="36">
        <f t="shared" ref="AT45" si="151">IF($AT$1=1,K45,IF($AT$1=2,L45,IF($AT$1=3,M45,IF($AT$1=4,N45,IF($AT$1=5,O45,IF($AT$1=6,P45,IF($AT$1=7,Q45)))))))</f>
        <v>0</v>
      </c>
      <c r="AU45" s="36">
        <f t="shared" ref="AU45" si="152">IF($AU$1=1,K45,IF($AU$1=2,L45,IF($AU$1=3,M45,IF($AU$1=4,N45,IF($AU$1=5,O45,IF($AU$1=6,P45,IF($AU$1=7,Q45)))))))</f>
        <v>0</v>
      </c>
      <c r="AV45" s="36">
        <f t="shared" ref="AV45" si="153">IF($AV$1=1,K45,IF($AV$1=2,L45,IF($AV$1=3,M45,IF($AV$1=4,N45,IF($AV$1=5,O45,IF($AV$1=6,P45,IF($AV$1=7,Q45)))))))</f>
        <v>0</v>
      </c>
      <c r="AW45" s="36">
        <f t="shared" ref="AW45" si="154">IF($AW$1=1,K45,IF($AW$1=2,L45,IF($AW$1=3,M45,IF($AW$1=4,N45,IF($AW$1=5,O45,IF($AW$1=6,P45,IF($AW$1=7,Q45)))))))</f>
        <v>0</v>
      </c>
      <c r="AX45" s="36">
        <f t="shared" ref="AX45" si="155">IF($AX$1=1,K45,IF($AX$1=2,L45,IF($AX$1=3,M45,IF($AX$1=4,N45,IF($AX$1=5,O45,IF($AX$1=6,P45,IF($AX$1=7,Q45)))))))</f>
        <v>0</v>
      </c>
      <c r="AY45" s="36">
        <f t="shared" ref="AY45" si="156">IF($AY$1=1,K45,IF($AY$1=2,L45,IF($AY$1=3,M45,IF($AY$1=4,N45,IF($AY$1=5,O45,IF($AY$1=6,P45,IF($AY$1=7,Q45)))))))</f>
        <v>0</v>
      </c>
      <c r="AZ45" s="36">
        <f t="shared" ref="AZ45" si="157">IF($AZ$1=1,K45,IF($AZ$1=2,L45,IF($AZ$1=3,M45,IF($AZ$1=4,N45,IF($AZ$1=5,O45,IF($AZ$1=6,P45,IF($AZ$1=7,Q45)))))))</f>
        <v>0</v>
      </c>
      <c r="BA45" s="36">
        <f t="shared" ref="BA45" si="158">IF($BA$1=1,K45,IF($BA$1=2,L45,IF($BA$1=3,M45,IF($BA$1=4,N45,IF($BA$1=5,O45,IF($BA$1=6,P45,IF($BA$1=7,Q45)))))))</f>
        <v>0</v>
      </c>
      <c r="BB45" s="36">
        <f t="shared" ref="BB45" si="159">IF(BB$1=1,K45,IF(BB$1=2,L45,IF(BB$1=3,M45,IF(BB$1=4,N45,IF(BB$1=5,O45,IF(BB$1=6,P45,IF(BB$1=7,Q45)))))))</f>
        <v>0</v>
      </c>
      <c r="BC45" s="36">
        <f t="shared" ref="BC45" si="160">IF(BC$1=1,K45,IF(BC$1=2,L45,IF(BC$1=3,M45,IF(BC$1=4,N45,IF(BC$1=5,O45,IF(BC$1=6,P45,IF(BC$1=7,Q45)))))))</f>
        <v>0</v>
      </c>
      <c r="BD45" s="36">
        <f t="shared" ref="BD45" si="161">IF(BD$1=1,K45,IF(BD$1=2,L45,IF(BD$1=3,M45,IF(BD$1=4,N45,IF(BD$1=5,O45,IF(BD$1=6,P45,IF(BD$1=7,Q45)))))))</f>
        <v>0</v>
      </c>
      <c r="BE45" s="36">
        <f t="shared" ref="BE45" si="162">IF(BE$1=1,K45,IF(BE$1=2,L45,IF(BE$1=3,M45,IF(BE$1=4,N45,IF(BE$1=5,O45,IF(BE$1=6,P45,IF(BE$1=7,Q45)))))))</f>
        <v>0</v>
      </c>
      <c r="BF45" s="36">
        <f t="shared" ref="BF45" si="163">IF(BF$1=1,K45,IF(BF$1=2,L45,IF(BF$1=3,M45,IF(BF$1=4,N45,IF(BF$1=5,O45,IF(BF$1=6,P45,IF(BF$1=7,Q45)))))))</f>
        <v>0</v>
      </c>
      <c r="BG45" s="36">
        <f t="shared" ref="BG45" si="164">IF(BG$1=1,K45,IF(BG$1=2,L45,IF(BG$1=3,M45,IF(BG$1=4,N45,IF(BG$1=5,O45,IF(BG$1=6,P45,IF(BG$1=7,Q45)))))))</f>
        <v>0</v>
      </c>
      <c r="BH45" s="36">
        <f t="shared" ref="BH45" si="165">IF($AF$1=1,K45,IF($AF$1=2,L45,IF($AF$1=3,M45,IF($AF$1=4,N45,IF($AF$1=5,O45,IF($AF$1=6,P45,IF($AF$1=7,Q45)))))))</f>
        <v>0</v>
      </c>
      <c r="BI45" s="36">
        <f t="shared" ref="BI45" si="166">IF($AG$1=1,K45,IF($AG$1=2,L45,IF($AG$1=3,M45,IF($AG$1=4,N45,IF($AG$1=5,O45,IF($AG$1=6,P45,IF($AG$1=7,Q45)))))))</f>
        <v>0</v>
      </c>
      <c r="BJ45" s="36">
        <f t="shared" ref="BJ45" si="167">IF($AG$1=1,L45,IF($AG$1=2,M45,IF($AG$1=3,N45,IF($AG$1=4,O45,IF($AG$1=5,P45,IF($AG$1=6,Q45,IF($AG$1=7,R45)))))))</f>
        <v>0</v>
      </c>
      <c r="BK45" s="37">
        <f t="shared" ref="BK45" si="168">SUM(AF45:BJ45)</f>
        <v>0</v>
      </c>
      <c r="BL45" s="277"/>
      <c r="BM45" s="396"/>
      <c r="BN45" s="432"/>
      <c r="BO45" s="424"/>
      <c r="BR45" s="14">
        <f>T35</f>
        <v>12345678910</v>
      </c>
      <c r="BS45" s="14">
        <v>119</v>
      </c>
    </row>
    <row r="46" spans="1:71" ht="9" customHeight="1">
      <c r="A46" s="5"/>
      <c r="B46" s="6"/>
      <c r="C46" s="7"/>
      <c r="D46" s="7"/>
      <c r="E46" s="7"/>
      <c r="F46" s="7"/>
      <c r="G46" s="7"/>
      <c r="H46" s="7"/>
      <c r="I46" s="182"/>
      <c r="J46" s="190" t="str">
        <f>IF(BS46=Kodlar!$B$2,Kodlar!$A$2,IF(BS46=Kodlar!$B$3,Kodlar!$A$3,IF(BS46=Kodlar!$B$4,Kodlar!$A$4,IF(BS46=Kodlar!$B$5,Kodlar!$A$5,IF(BS46=Kodlar!$B$6,Kodlar!$A$6,IF(BS46=Kodlar!$B$7,Kodlar!$A$7,IF(BS46=Kodlar!$B$8,Kodlar!$A$8,IF(BS46=Kodlar!$B$9,Kodlar!$A$9,IF(BS46=Kodlar!$B$10,Kodlar!$A$10,IF(BS46=Kodlar!$B$11,Kodlar!$A$11,IF(BS46=Kodlar!$B$12,Kodlar!$A$12,IF(BS46=Kodlar!$B$13,Kodlar!$A$13,IF(BS46=Kodlar!$B$14,Kodlar!$A$14,IF(BS46=Kodlar!$B$15,Kodlar!$A$15,IF(BS46=Kodlar!$B$16,Kodlar!$A$16,IF(BS46=Kodlar!$B$17,Kodlar!$A$17,IF(BS46=Kodlar!$B$18,Kodlar!$A$18,IF(BS46=Kodlar!$B$19,Kodlar!$A$19,IF(BS46=Kodlar!$B$20,Kodlar!$A$20,"Hata")))))))))))))))))))</f>
        <v>Planlama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39">
        <f t="shared" si="103"/>
        <v>0</v>
      </c>
      <c r="S46" s="386"/>
      <c r="T46" s="301"/>
      <c r="U46" s="206"/>
      <c r="V46" s="345"/>
      <c r="W46" s="206"/>
      <c r="X46" s="206"/>
      <c r="Y46" s="206"/>
      <c r="Z46" s="206"/>
      <c r="AA46" s="206"/>
      <c r="AB46" s="206"/>
      <c r="AC46" s="206"/>
      <c r="AD46" s="206"/>
      <c r="AE46" s="167" t="str">
        <f>IF(BS46=Kodlar!$B$2,Kodlar!$A$2,IF(BS46=Kodlar!$B$3,Kodlar!$A$3,IF(BS46=Kodlar!$B$4,Kodlar!$A$4,IF(BS46=Kodlar!$B$5,Kodlar!$A$5,IF(BS46=Kodlar!$B$6,Kodlar!$A$6,IF(BS46=Kodlar!$B$7,Kodlar!$A$7,IF(BS46=Kodlar!$B$8,Kodlar!$A$8,IF(BS46=Kodlar!$B$9,Kodlar!$A$9,IF(BS46=Kodlar!$B$10,Kodlar!$A$10,IF(BS46=Kodlar!$B$11,Kodlar!$A$11,IF(BS46=Kodlar!$B$12,Kodlar!$A$12,IF(BS46=Kodlar!$B$13,Kodlar!$A$13,IF(BS46=Kodlar!$B$14,Kodlar!$A$14,IF(BS46=Kodlar!$B$15,Kodlar!$A$15,IF(BS46=Kodlar!$B$16,Kodlar!$A$16,IF(BS46=Kodlar!$B$17,Kodlar!$A$17,IF(BS46=Kodlar!$B$18,Kodlar!$A$18,IF(BS46=Kodlar!$B$19,Kodlar!$A$19,IF(BS46=Kodlar!$B$20,Kodlar!$A$20,"Hata")))))))))))))))))))</f>
        <v>Planlama</v>
      </c>
      <c r="AF46" s="36">
        <f t="shared" si="17"/>
        <v>0</v>
      </c>
      <c r="AG46" s="36">
        <f t="shared" si="18"/>
        <v>0</v>
      </c>
      <c r="AH46" s="36">
        <f t="shared" si="19"/>
        <v>0</v>
      </c>
      <c r="AI46" s="36">
        <f t="shared" si="20"/>
        <v>0</v>
      </c>
      <c r="AJ46" s="36">
        <f t="shared" si="21"/>
        <v>0</v>
      </c>
      <c r="AK46" s="36">
        <f t="shared" si="22"/>
        <v>0</v>
      </c>
      <c r="AL46" s="36">
        <f t="shared" si="23"/>
        <v>0</v>
      </c>
      <c r="AM46" s="36">
        <f t="shared" si="24"/>
        <v>0</v>
      </c>
      <c r="AN46" s="36">
        <f t="shared" si="25"/>
        <v>0</v>
      </c>
      <c r="AO46" s="36">
        <f t="shared" si="26"/>
        <v>0</v>
      </c>
      <c r="AP46" s="36">
        <f t="shared" si="27"/>
        <v>0</v>
      </c>
      <c r="AQ46" s="36">
        <f t="shared" si="28"/>
        <v>0</v>
      </c>
      <c r="AR46" s="36">
        <f t="shared" si="29"/>
        <v>0</v>
      </c>
      <c r="AS46" s="36">
        <f t="shared" si="30"/>
        <v>0</v>
      </c>
      <c r="AT46" s="36">
        <f t="shared" si="31"/>
        <v>0</v>
      </c>
      <c r="AU46" s="36">
        <f t="shared" si="32"/>
        <v>0</v>
      </c>
      <c r="AV46" s="36">
        <f t="shared" si="33"/>
        <v>0</v>
      </c>
      <c r="AW46" s="36">
        <f t="shared" si="34"/>
        <v>0</v>
      </c>
      <c r="AX46" s="36">
        <f t="shared" si="35"/>
        <v>0</v>
      </c>
      <c r="AY46" s="36">
        <f t="shared" si="36"/>
        <v>0</v>
      </c>
      <c r="AZ46" s="36">
        <f t="shared" si="37"/>
        <v>0</v>
      </c>
      <c r="BA46" s="36">
        <f t="shared" si="38"/>
        <v>0</v>
      </c>
      <c r="BB46" s="36">
        <f t="shared" si="39"/>
        <v>0</v>
      </c>
      <c r="BC46" s="36">
        <f t="shared" si="40"/>
        <v>0</v>
      </c>
      <c r="BD46" s="36">
        <f t="shared" si="41"/>
        <v>0</v>
      </c>
      <c r="BE46" s="36">
        <f t="shared" si="42"/>
        <v>0</v>
      </c>
      <c r="BF46" s="36">
        <f t="shared" si="43"/>
        <v>0</v>
      </c>
      <c r="BG46" s="36">
        <f t="shared" si="44"/>
        <v>0</v>
      </c>
      <c r="BH46" s="36">
        <f t="shared" si="45"/>
        <v>0</v>
      </c>
      <c r="BI46" s="36">
        <f t="shared" si="46"/>
        <v>0</v>
      </c>
      <c r="BJ46" s="36">
        <f t="shared" si="47"/>
        <v>0</v>
      </c>
      <c r="BK46" s="37">
        <f t="shared" si="48"/>
        <v>0</v>
      </c>
      <c r="BL46" s="277"/>
      <c r="BM46" s="396"/>
      <c r="BN46" s="432"/>
      <c r="BO46" s="424"/>
      <c r="BR46" s="14">
        <f>T35</f>
        <v>12345678910</v>
      </c>
      <c r="BS46" s="14">
        <v>122</v>
      </c>
    </row>
    <row r="47" spans="1:71" ht="9" customHeight="1" thickBot="1">
      <c r="A47" s="5"/>
      <c r="B47" s="6"/>
      <c r="C47" s="7"/>
      <c r="D47" s="7"/>
      <c r="E47" s="7"/>
      <c r="F47" s="7"/>
      <c r="G47" s="7"/>
      <c r="H47" s="7"/>
      <c r="I47" s="182"/>
      <c r="J47" s="190" t="str">
        <f>IF(BS47=Kodlar!$B$2,Kodlar!$A$2,IF(BS47=Kodlar!$B$3,Kodlar!$A$3,IF(BS47=Kodlar!$B$4,Kodlar!$A$4,IF(BS47=Kodlar!$B$5,Kodlar!$A$5,IF(BS47=Kodlar!$B$6,Kodlar!$A$6,IF(BS47=Kodlar!$B$7,Kodlar!$A$7,IF(BS47=Kodlar!$B$8,Kodlar!$A$8,IF(BS47=Kodlar!$B$9,Kodlar!$A$9,IF(BS47=Kodlar!$B$10,Kodlar!$A$10,IF(BS47=Kodlar!$B$11,Kodlar!$A$11,IF(BS47=Kodlar!$B$12,Kodlar!$A$12,IF(BS47=Kodlar!$B$13,Kodlar!$A$13,IF(BS47=Kodlar!$B$14,Kodlar!$A$14,IF(BS47=Kodlar!$B$15,Kodlar!$A$15,IF(BS47=Kodlar!$B$16,Kodlar!$A$16,IF(BS47=Kodlar!$B$17,Kodlar!$A$17,IF(BS47=Kodlar!$B$18,Kodlar!$A$18,IF(BS47=Kodlar!$B$19,Kodlar!$A$19,IF(BS47=Kodlar!$B$20,Kodlar!$A$20,"Hata")))))))))))))))))))</f>
        <v>Koor.</v>
      </c>
      <c r="K47" s="17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39">
        <f t="shared" si="103"/>
        <v>0</v>
      </c>
      <c r="S47" s="387"/>
      <c r="T47" s="302"/>
      <c r="U47" s="207"/>
      <c r="V47" s="346"/>
      <c r="W47" s="207"/>
      <c r="X47" s="207"/>
      <c r="Y47" s="207"/>
      <c r="Z47" s="207"/>
      <c r="AA47" s="207"/>
      <c r="AB47" s="207"/>
      <c r="AC47" s="207"/>
      <c r="AD47" s="207"/>
      <c r="AE47" s="53" t="str">
        <f>IF(BS47=Kodlar!$B$2,Kodlar!$A$2,IF(BS47=Kodlar!$B$3,Kodlar!$A$3,IF(BS47=Kodlar!$B$4,Kodlar!$A$4,IF(BS47=Kodlar!$B$5,Kodlar!$A$5,IF(BS47=Kodlar!$B$6,Kodlar!$A$6,IF(BS47=Kodlar!$B$7,Kodlar!$A$7,IF(BS47=Kodlar!$B$8,Kodlar!$A$8,IF(BS47=Kodlar!$B$9,Kodlar!$A$9,IF(BS47=Kodlar!$B$10,Kodlar!$A$10,IF(BS47=Kodlar!$B$11,Kodlar!$A$11,IF(BS47=Kodlar!$B$12,Kodlar!$A$12,IF(BS47=Kodlar!$B$13,Kodlar!$A$13,IF(BS47=Kodlar!$B$14,Kodlar!$A$14,IF(BS47=Kodlar!$B$15,Kodlar!$A$15,IF(BS47=Kodlar!$B$16,Kodlar!$A$16,IF(BS47=Kodlar!$B$17,Kodlar!$A$17,IF(BS47=Kodlar!$B$18,Kodlar!$A$18,IF(BS47=Kodlar!$B$19,Kodlar!$A$19,IF(BS47=Kodlar!$B$20,Kodlar!$A$20,"Hata")))))))))))))))))))</f>
        <v>Koor.</v>
      </c>
      <c r="AF47" s="42">
        <f t="shared" si="17"/>
        <v>0</v>
      </c>
      <c r="AG47" s="42">
        <f t="shared" si="18"/>
        <v>0</v>
      </c>
      <c r="AH47" s="42">
        <f t="shared" si="19"/>
        <v>0</v>
      </c>
      <c r="AI47" s="42">
        <f t="shared" si="20"/>
        <v>0</v>
      </c>
      <c r="AJ47" s="42">
        <f t="shared" si="21"/>
        <v>0</v>
      </c>
      <c r="AK47" s="42">
        <f t="shared" si="22"/>
        <v>0</v>
      </c>
      <c r="AL47" s="42">
        <f t="shared" si="23"/>
        <v>0</v>
      </c>
      <c r="AM47" s="42">
        <f t="shared" si="24"/>
        <v>0</v>
      </c>
      <c r="AN47" s="42">
        <f t="shared" si="25"/>
        <v>0</v>
      </c>
      <c r="AO47" s="42">
        <f t="shared" si="26"/>
        <v>0</v>
      </c>
      <c r="AP47" s="42">
        <f t="shared" si="27"/>
        <v>0</v>
      </c>
      <c r="AQ47" s="42">
        <f t="shared" si="28"/>
        <v>0</v>
      </c>
      <c r="AR47" s="42">
        <f t="shared" si="29"/>
        <v>0</v>
      </c>
      <c r="AS47" s="42">
        <f t="shared" si="30"/>
        <v>0</v>
      </c>
      <c r="AT47" s="42">
        <f t="shared" si="31"/>
        <v>0</v>
      </c>
      <c r="AU47" s="42">
        <f t="shared" si="32"/>
        <v>0</v>
      </c>
      <c r="AV47" s="42">
        <f t="shared" si="33"/>
        <v>0</v>
      </c>
      <c r="AW47" s="42">
        <f t="shared" si="34"/>
        <v>0</v>
      </c>
      <c r="AX47" s="42">
        <f t="shared" si="35"/>
        <v>0</v>
      </c>
      <c r="AY47" s="42">
        <f t="shared" si="36"/>
        <v>0</v>
      </c>
      <c r="AZ47" s="42">
        <f t="shared" si="37"/>
        <v>0</v>
      </c>
      <c r="BA47" s="42">
        <f t="shared" si="38"/>
        <v>0</v>
      </c>
      <c r="BB47" s="42">
        <f t="shared" si="39"/>
        <v>0</v>
      </c>
      <c r="BC47" s="42">
        <f t="shared" si="40"/>
        <v>0</v>
      </c>
      <c r="BD47" s="42">
        <f t="shared" si="41"/>
        <v>0</v>
      </c>
      <c r="BE47" s="42">
        <f t="shared" si="42"/>
        <v>0</v>
      </c>
      <c r="BF47" s="42">
        <f t="shared" si="43"/>
        <v>0</v>
      </c>
      <c r="BG47" s="42">
        <f t="shared" si="44"/>
        <v>0</v>
      </c>
      <c r="BH47" s="42">
        <f t="shared" si="45"/>
        <v>0</v>
      </c>
      <c r="BI47" s="42">
        <f t="shared" si="46"/>
        <v>0</v>
      </c>
      <c r="BJ47" s="42">
        <f t="shared" si="47"/>
        <v>0</v>
      </c>
      <c r="BK47" s="170">
        <f t="shared" si="48"/>
        <v>0</v>
      </c>
      <c r="BL47" s="278"/>
      <c r="BM47" s="397"/>
      <c r="BN47" s="433"/>
      <c r="BO47" s="425"/>
      <c r="BR47" s="14">
        <f>T35</f>
        <v>12345678910</v>
      </c>
      <c r="BS47" s="14">
        <v>123</v>
      </c>
    </row>
    <row r="48" spans="1:71" ht="9" customHeight="1">
      <c r="A48" s="9" t="s">
        <v>19</v>
      </c>
      <c r="B48" s="19"/>
      <c r="C48" s="20"/>
      <c r="D48" s="20"/>
      <c r="E48" s="20"/>
      <c r="F48" s="20"/>
      <c r="G48" s="20"/>
      <c r="H48" s="20"/>
      <c r="I48" s="183"/>
      <c r="J48" s="190" t="str">
        <f>IF(BS48=Kodlar!$B$2,Kodlar!$A$2,IF(BS48=Kodlar!$B$3,Kodlar!$A$3,IF(BS48=Kodlar!$B$4,Kodlar!$A$4,IF(BS48=Kodlar!$B$5,Kodlar!$A$5,IF(BS48=Kodlar!$B$6,Kodlar!$A$6,IF(BS48=Kodlar!$B$7,Kodlar!$A$7,IF(BS48=Kodlar!$B$8,Kodlar!$A$8,IF(BS48=Kodlar!$B$9,Kodlar!$A$9,IF(BS48=Kodlar!$B$10,Kodlar!$A$10,IF(BS48=Kodlar!$B$11,Kodlar!$A$11,IF(BS48=Kodlar!$B$12,Kodlar!$A$12,IF(BS48=Kodlar!$B$13,Kodlar!$A$13,IF(BS48=Kodlar!$B$14,Kodlar!$A$14,IF(BS48=Kodlar!$B$15,Kodlar!$A$15,IF(BS48=Kodlar!$B$16,Kodlar!$A$16,IF(BS48=Kodlar!$B$17,Kodlar!$A$17,IF(BS48=Kodlar!$B$18,Kodlar!$A$18,IF(BS48=Kodlar!$B$19,Kodlar!$A$19,IF(BS48=Kodlar!$B$20,Kodlar!$A$20,"Hata")))))))))))))))))))</f>
        <v>MAAŞ</v>
      </c>
      <c r="K48" s="10"/>
      <c r="L48" s="11"/>
      <c r="M48" s="11"/>
      <c r="N48" s="11"/>
      <c r="O48" s="11"/>
      <c r="P48" s="11"/>
      <c r="Q48" s="12"/>
      <c r="R48" s="39">
        <f t="shared" si="103"/>
        <v>0</v>
      </c>
      <c r="S48" s="385">
        <v>4</v>
      </c>
      <c r="T48" s="347">
        <f>Personel!B5</f>
        <v>12345678910</v>
      </c>
      <c r="U48" s="322" t="str">
        <f>Personel!E5</f>
        <v>LİSANS</v>
      </c>
      <c r="V48" s="341">
        <f>Personel!F5</f>
        <v>6</v>
      </c>
      <c r="W48" s="406">
        <v>1</v>
      </c>
      <c r="X48" s="406"/>
      <c r="Y48" s="406"/>
      <c r="Z48" s="406"/>
      <c r="AA48" s="406"/>
      <c r="AB48" s="406"/>
      <c r="AC48" s="406"/>
      <c r="AD48" s="206"/>
      <c r="AE48" s="197" t="str">
        <f>IF(BS48=Kodlar!$B$2,Kodlar!$A$2,IF(BS48=Kodlar!$B$3,Kodlar!$A$3,IF(BS48=Kodlar!$B$4,Kodlar!$A$4,IF(BS48=Kodlar!$B$5,Kodlar!$A$5,IF(BS48=Kodlar!$B$6,Kodlar!$A$6,IF(BS48=Kodlar!$B$7,Kodlar!$A$7,IF(BS48=Kodlar!$B$8,Kodlar!$A$8,IF(BS48=Kodlar!$B$9,Kodlar!$A$9,IF(BS48=Kodlar!$B$10,Kodlar!$A$10,IF(BS48=Kodlar!$B$11,Kodlar!$A$11,IF(BS48=Kodlar!$B$12,Kodlar!$A$12,IF(BS48=Kodlar!$B$13,Kodlar!$A$13,IF(BS48=Kodlar!$B$14,Kodlar!$A$14,IF(BS48=Kodlar!$B$15,Kodlar!$A$15,IF(BS48=Kodlar!$B$16,Kodlar!$A$16,IF(BS48=Kodlar!$B$17,Kodlar!$A$17,IF(BS48=Kodlar!$B$18,Kodlar!$A$18,IF(BS48=Kodlar!$B$19,Kodlar!$A$19,IF(BS48=Kodlar!$B$20,Kodlar!$A$20,"Hata")))))))))))))))))))</f>
        <v>MAAŞ</v>
      </c>
      <c r="AF48" s="165">
        <f t="shared" si="17"/>
        <v>0</v>
      </c>
      <c r="AG48" s="165">
        <f t="shared" si="18"/>
        <v>0</v>
      </c>
      <c r="AH48" s="165">
        <f t="shared" si="19"/>
        <v>0</v>
      </c>
      <c r="AI48" s="165">
        <f t="shared" si="20"/>
        <v>0</v>
      </c>
      <c r="AJ48" s="165">
        <f t="shared" si="21"/>
        <v>0</v>
      </c>
      <c r="AK48" s="165">
        <f t="shared" si="22"/>
        <v>0</v>
      </c>
      <c r="AL48" s="165">
        <f t="shared" si="23"/>
        <v>0</v>
      </c>
      <c r="AM48" s="165">
        <f t="shared" si="24"/>
        <v>0</v>
      </c>
      <c r="AN48" s="165">
        <f t="shared" si="25"/>
        <v>0</v>
      </c>
      <c r="AO48" s="165">
        <f t="shared" si="26"/>
        <v>0</v>
      </c>
      <c r="AP48" s="165">
        <f t="shared" si="27"/>
        <v>0</v>
      </c>
      <c r="AQ48" s="165">
        <f t="shared" si="28"/>
        <v>0</v>
      </c>
      <c r="AR48" s="165">
        <f t="shared" si="29"/>
        <v>0</v>
      </c>
      <c r="AS48" s="165">
        <f t="shared" si="30"/>
        <v>0</v>
      </c>
      <c r="AT48" s="165">
        <f t="shared" si="31"/>
        <v>0</v>
      </c>
      <c r="AU48" s="165">
        <f t="shared" si="32"/>
        <v>0</v>
      </c>
      <c r="AV48" s="165">
        <f t="shared" si="33"/>
        <v>0</v>
      </c>
      <c r="AW48" s="165">
        <f t="shared" si="34"/>
        <v>0</v>
      </c>
      <c r="AX48" s="165">
        <f t="shared" si="35"/>
        <v>0</v>
      </c>
      <c r="AY48" s="165">
        <f t="shared" si="36"/>
        <v>0</v>
      </c>
      <c r="AZ48" s="165">
        <f t="shared" si="37"/>
        <v>0</v>
      </c>
      <c r="BA48" s="165">
        <f t="shared" si="38"/>
        <v>0</v>
      </c>
      <c r="BB48" s="165">
        <f t="shared" si="39"/>
        <v>0</v>
      </c>
      <c r="BC48" s="165">
        <f t="shared" si="40"/>
        <v>0</v>
      </c>
      <c r="BD48" s="165">
        <f t="shared" si="41"/>
        <v>0</v>
      </c>
      <c r="BE48" s="165">
        <f t="shared" si="42"/>
        <v>0</v>
      </c>
      <c r="BF48" s="165">
        <f t="shared" si="43"/>
        <v>0</v>
      </c>
      <c r="BG48" s="165">
        <f t="shared" si="44"/>
        <v>0</v>
      </c>
      <c r="BH48" s="165">
        <f t="shared" si="45"/>
        <v>0</v>
      </c>
      <c r="BI48" s="165">
        <f t="shared" si="46"/>
        <v>0</v>
      </c>
      <c r="BJ48" s="165">
        <f t="shared" si="47"/>
        <v>0</v>
      </c>
      <c r="BK48" s="171">
        <f t="shared" si="48"/>
        <v>0</v>
      </c>
      <c r="BL48" s="276">
        <f>SUM(BK49:BK60)</f>
        <v>0</v>
      </c>
      <c r="BM48" s="307"/>
      <c r="BN48" s="376"/>
      <c r="BO48" s="380">
        <f>S48</f>
        <v>4</v>
      </c>
      <c r="BR48" s="14">
        <f>T48</f>
        <v>12345678910</v>
      </c>
      <c r="BS48" s="14">
        <v>100</v>
      </c>
    </row>
    <row r="49" spans="1:71" ht="9" customHeight="1">
      <c r="A49" s="82"/>
      <c r="B49" s="85"/>
      <c r="C49" s="86"/>
      <c r="D49" s="86"/>
      <c r="E49" s="86"/>
      <c r="F49" s="86"/>
      <c r="G49" s="86"/>
      <c r="H49" s="86"/>
      <c r="I49" s="184"/>
      <c r="J49" s="190" t="str">
        <f>IF(BS49=Kodlar!$B$2,Kodlar!$A$2,IF(BS49=Kodlar!$B$3,Kodlar!$A$3,IF(BS49=Kodlar!$B$4,Kodlar!$A$4,IF(BS49=Kodlar!$B$5,Kodlar!$A$5,IF(BS49=Kodlar!$B$6,Kodlar!$A$6,IF(BS49=Kodlar!$B$7,Kodlar!$A$7,IF(BS49=Kodlar!$B$8,Kodlar!$A$8,IF(BS49=Kodlar!$B$9,Kodlar!$A$9,IF(BS49=Kodlar!$B$10,Kodlar!$A$10,IF(BS49=Kodlar!$B$11,Kodlar!$A$11,IF(BS49=Kodlar!$B$12,Kodlar!$A$12,IF(BS49=Kodlar!$B$13,Kodlar!$A$13,IF(BS49=Kodlar!$B$14,Kodlar!$A$14,IF(BS49=Kodlar!$B$15,Kodlar!$A$15,IF(BS49=Kodlar!$B$16,Kodlar!$A$16,IF(BS49=Kodlar!$B$17,Kodlar!$A$17,IF(BS49=Kodlar!$B$18,Kodlar!$A$18,IF(BS49=Kodlar!$B$19,Kodlar!$A$19,IF(BS49=Kodlar!$B$20,Kodlar!$A$20,"Hata")))))))))))))))))))</f>
        <v>Gündüz</v>
      </c>
      <c r="K49" s="10"/>
      <c r="L49" s="11"/>
      <c r="M49" s="11"/>
      <c r="N49" s="11"/>
      <c r="O49" s="11"/>
      <c r="P49" s="11"/>
      <c r="Q49" s="83"/>
      <c r="R49" s="39"/>
      <c r="S49" s="386"/>
      <c r="T49" s="348"/>
      <c r="U49" s="301"/>
      <c r="V49" s="342"/>
      <c r="W49" s="375"/>
      <c r="X49" s="375"/>
      <c r="Y49" s="375"/>
      <c r="Z49" s="375"/>
      <c r="AA49" s="375"/>
      <c r="AB49" s="375"/>
      <c r="AC49" s="375"/>
      <c r="AD49" s="375"/>
      <c r="AE49" s="167" t="str">
        <f>IF(BS49=Kodlar!$B$2,Kodlar!$A$2,IF(BS49=Kodlar!$B$3,Kodlar!$A$3,IF(BS49=Kodlar!$B$4,Kodlar!$A$4,IF(BS49=Kodlar!$B$5,Kodlar!$A$5,IF(BS49=Kodlar!$B$6,Kodlar!$A$6,IF(BS49=Kodlar!$B$7,Kodlar!$A$7,IF(BS49=Kodlar!$B$8,Kodlar!$A$8,IF(BS49=Kodlar!$B$9,Kodlar!$A$9,IF(BS49=Kodlar!$B$10,Kodlar!$A$10,IF(BS49=Kodlar!$B$11,Kodlar!$A$11,IF(BS49=Kodlar!$B$12,Kodlar!$A$12,IF(BS49=Kodlar!$B$13,Kodlar!$A$13,IF(BS49=Kodlar!$B$14,Kodlar!$A$14,IF(BS49=Kodlar!$B$15,Kodlar!$A$15,IF(BS49=Kodlar!$B$16,Kodlar!$A$16,IF(BS49=Kodlar!$B$17,Kodlar!$A$17,IF(BS49=Kodlar!$B$18,Kodlar!$A$18,IF(BS49=Kodlar!$B$19,Kodlar!$A$19,IF(BS49=Kodlar!$B$20,Kodlar!$A$20,"Hata")))))))))))))))))))</f>
        <v>Gündüz</v>
      </c>
      <c r="AF49" s="36">
        <f t="shared" si="17"/>
        <v>0</v>
      </c>
      <c r="AG49" s="36">
        <f t="shared" si="18"/>
        <v>0</v>
      </c>
      <c r="AH49" s="36">
        <f t="shared" si="19"/>
        <v>0</v>
      </c>
      <c r="AI49" s="36">
        <f t="shared" si="20"/>
        <v>0</v>
      </c>
      <c r="AJ49" s="36">
        <f t="shared" si="21"/>
        <v>0</v>
      </c>
      <c r="AK49" s="36">
        <f t="shared" si="22"/>
        <v>0</v>
      </c>
      <c r="AL49" s="36">
        <f t="shared" si="23"/>
        <v>0</v>
      </c>
      <c r="AM49" s="36">
        <f t="shared" si="24"/>
        <v>0</v>
      </c>
      <c r="AN49" s="36">
        <f t="shared" si="25"/>
        <v>0</v>
      </c>
      <c r="AO49" s="36">
        <f t="shared" si="26"/>
        <v>0</v>
      </c>
      <c r="AP49" s="36">
        <f t="shared" si="27"/>
        <v>0</v>
      </c>
      <c r="AQ49" s="36">
        <f t="shared" si="28"/>
        <v>0</v>
      </c>
      <c r="AR49" s="36">
        <f t="shared" si="29"/>
        <v>0</v>
      </c>
      <c r="AS49" s="36">
        <f t="shared" si="30"/>
        <v>0</v>
      </c>
      <c r="AT49" s="36">
        <f t="shared" si="31"/>
        <v>0</v>
      </c>
      <c r="AU49" s="36">
        <f t="shared" si="32"/>
        <v>0</v>
      </c>
      <c r="AV49" s="36">
        <f t="shared" si="33"/>
        <v>0</v>
      </c>
      <c r="AW49" s="36">
        <f t="shared" si="34"/>
        <v>0</v>
      </c>
      <c r="AX49" s="36">
        <f t="shared" si="35"/>
        <v>0</v>
      </c>
      <c r="AY49" s="36">
        <f t="shared" si="36"/>
        <v>0</v>
      </c>
      <c r="AZ49" s="36">
        <f t="shared" si="37"/>
        <v>0</v>
      </c>
      <c r="BA49" s="36">
        <f t="shared" si="38"/>
        <v>0</v>
      </c>
      <c r="BB49" s="36">
        <f t="shared" si="39"/>
        <v>0</v>
      </c>
      <c r="BC49" s="36">
        <f t="shared" si="40"/>
        <v>0</v>
      </c>
      <c r="BD49" s="36">
        <f t="shared" si="41"/>
        <v>0</v>
      </c>
      <c r="BE49" s="36">
        <f t="shared" si="42"/>
        <v>0</v>
      </c>
      <c r="BF49" s="36">
        <f t="shared" si="43"/>
        <v>0</v>
      </c>
      <c r="BG49" s="36">
        <f t="shared" si="44"/>
        <v>0</v>
      </c>
      <c r="BH49" s="36">
        <f t="shared" si="45"/>
        <v>0</v>
      </c>
      <c r="BI49" s="36">
        <f t="shared" si="46"/>
        <v>0</v>
      </c>
      <c r="BJ49" s="36">
        <f t="shared" si="47"/>
        <v>0</v>
      </c>
      <c r="BK49" s="37">
        <f t="shared" si="48"/>
        <v>0</v>
      </c>
      <c r="BL49" s="277"/>
      <c r="BM49" s="306"/>
      <c r="BN49" s="377"/>
      <c r="BO49" s="381"/>
      <c r="BR49" s="14">
        <f>T48</f>
        <v>12345678910</v>
      </c>
      <c r="BS49" s="14">
        <v>101</v>
      </c>
    </row>
    <row r="50" spans="1:71" ht="9" customHeight="1">
      <c r="A50" s="82"/>
      <c r="B50" s="85"/>
      <c r="C50" s="86"/>
      <c r="D50" s="86"/>
      <c r="E50" s="86"/>
      <c r="F50" s="86"/>
      <c r="G50" s="86"/>
      <c r="H50" s="86"/>
      <c r="I50" s="184"/>
      <c r="J50" s="190" t="str">
        <f>IF(BS50=Kodlar!$B$2,Kodlar!$A$2,IF(BS50=Kodlar!$B$3,Kodlar!$A$3,IF(BS50=Kodlar!$B$4,Kodlar!$A$4,IF(BS50=Kodlar!$B$5,Kodlar!$A$5,IF(BS50=Kodlar!$B$6,Kodlar!$A$6,IF(BS50=Kodlar!$B$7,Kodlar!$A$7,IF(BS50=Kodlar!$B$8,Kodlar!$A$8,IF(BS50=Kodlar!$B$9,Kodlar!$A$9,IF(BS50=Kodlar!$B$10,Kodlar!$A$10,IF(BS50=Kodlar!$B$11,Kodlar!$A$11,IF(BS50=Kodlar!$B$12,Kodlar!$A$12,IF(BS50=Kodlar!$B$13,Kodlar!$A$13,IF(BS50=Kodlar!$B$14,Kodlar!$A$14,IF(BS50=Kodlar!$B$15,Kodlar!$A$15,IF(BS50=Kodlar!$B$16,Kodlar!$A$16,IF(BS50=Kodlar!$B$17,Kodlar!$A$17,IF(BS50=Kodlar!$B$18,Kodlar!$A$18,IF(BS50=Kodlar!$B$19,Kodlar!$A$19,IF(BS50=Kodlar!$B$20,Kodlar!$A$20,"Hata")))))))))))))))))))</f>
        <v>Gece/H.S.</v>
      </c>
      <c r="K50" s="10"/>
      <c r="L50" s="11"/>
      <c r="M50" s="11"/>
      <c r="N50" s="11"/>
      <c r="O50" s="11"/>
      <c r="P50" s="11"/>
      <c r="Q50" s="83"/>
      <c r="R50" s="39"/>
      <c r="S50" s="386"/>
      <c r="T50" s="348"/>
      <c r="U50" s="301"/>
      <c r="V50" s="342"/>
      <c r="W50" s="205">
        <v>2</v>
      </c>
      <c r="X50" s="205"/>
      <c r="Y50" s="205"/>
      <c r="Z50" s="205"/>
      <c r="AA50" s="205"/>
      <c r="AB50" s="205"/>
      <c r="AC50" s="205"/>
      <c r="AD50" s="205"/>
      <c r="AE50" s="167" t="str">
        <f>IF(BS50=Kodlar!$B$2,Kodlar!$A$2,IF(BS50=Kodlar!$B$3,Kodlar!$A$3,IF(BS50=Kodlar!$B$4,Kodlar!$A$4,IF(BS50=Kodlar!$B$5,Kodlar!$A$5,IF(BS50=Kodlar!$B$6,Kodlar!$A$6,IF(BS50=Kodlar!$B$7,Kodlar!$A$7,IF(BS50=Kodlar!$B$8,Kodlar!$A$8,IF(BS50=Kodlar!$B$9,Kodlar!$A$9,IF(BS50=Kodlar!$B$10,Kodlar!$A$10,IF(BS50=Kodlar!$B$11,Kodlar!$A$11,IF(BS50=Kodlar!$B$12,Kodlar!$A$12,IF(BS50=Kodlar!$B$13,Kodlar!$A$13,IF(BS50=Kodlar!$B$14,Kodlar!$A$14,IF(BS50=Kodlar!$B$15,Kodlar!$A$15,IF(BS50=Kodlar!$B$16,Kodlar!$A$16,IF(BS50=Kodlar!$B$17,Kodlar!$A$17,IF(BS50=Kodlar!$B$18,Kodlar!$A$18,IF(BS50=Kodlar!$B$19,Kodlar!$A$19,IF(BS50=Kodlar!$B$20,Kodlar!$A$20,"Hata")))))))))))))))))))</f>
        <v>Gece/H.S.</v>
      </c>
      <c r="AF50" s="36">
        <f t="shared" si="17"/>
        <v>0</v>
      </c>
      <c r="AG50" s="36">
        <f t="shared" si="18"/>
        <v>0</v>
      </c>
      <c r="AH50" s="36">
        <f t="shared" si="19"/>
        <v>0</v>
      </c>
      <c r="AI50" s="36">
        <f t="shared" si="20"/>
        <v>0</v>
      </c>
      <c r="AJ50" s="36">
        <f t="shared" si="21"/>
        <v>0</v>
      </c>
      <c r="AK50" s="36">
        <f t="shared" si="22"/>
        <v>0</v>
      </c>
      <c r="AL50" s="36">
        <f t="shared" si="23"/>
        <v>0</v>
      </c>
      <c r="AM50" s="36">
        <f t="shared" si="24"/>
        <v>0</v>
      </c>
      <c r="AN50" s="36">
        <f t="shared" si="25"/>
        <v>0</v>
      </c>
      <c r="AO50" s="36">
        <f t="shared" si="26"/>
        <v>0</v>
      </c>
      <c r="AP50" s="36">
        <f t="shared" si="27"/>
        <v>0</v>
      </c>
      <c r="AQ50" s="36">
        <f t="shared" si="28"/>
        <v>0</v>
      </c>
      <c r="AR50" s="36">
        <f t="shared" si="29"/>
        <v>0</v>
      </c>
      <c r="AS50" s="36">
        <f t="shared" si="30"/>
        <v>0</v>
      </c>
      <c r="AT50" s="36">
        <f t="shared" si="31"/>
        <v>0</v>
      </c>
      <c r="AU50" s="36">
        <f t="shared" si="32"/>
        <v>0</v>
      </c>
      <c r="AV50" s="36">
        <f t="shared" si="33"/>
        <v>0</v>
      </c>
      <c r="AW50" s="36">
        <f t="shared" si="34"/>
        <v>0</v>
      </c>
      <c r="AX50" s="36">
        <f t="shared" si="35"/>
        <v>0</v>
      </c>
      <c r="AY50" s="36">
        <f t="shared" si="36"/>
        <v>0</v>
      </c>
      <c r="AZ50" s="36">
        <f t="shared" si="37"/>
        <v>0</v>
      </c>
      <c r="BA50" s="36">
        <f t="shared" si="38"/>
        <v>0</v>
      </c>
      <c r="BB50" s="36">
        <f t="shared" si="39"/>
        <v>0</v>
      </c>
      <c r="BC50" s="36">
        <f t="shared" si="40"/>
        <v>0</v>
      </c>
      <c r="BD50" s="36">
        <f t="shared" si="41"/>
        <v>0</v>
      </c>
      <c r="BE50" s="36">
        <f t="shared" si="42"/>
        <v>0</v>
      </c>
      <c r="BF50" s="36">
        <f t="shared" si="43"/>
        <v>0</v>
      </c>
      <c r="BG50" s="36">
        <f t="shared" si="44"/>
        <v>0</v>
      </c>
      <c r="BH50" s="36">
        <f t="shared" si="45"/>
        <v>0</v>
      </c>
      <c r="BI50" s="36">
        <f t="shared" si="46"/>
        <v>0</v>
      </c>
      <c r="BJ50" s="36">
        <f t="shared" si="47"/>
        <v>0</v>
      </c>
      <c r="BK50" s="37">
        <f t="shared" si="48"/>
        <v>0</v>
      </c>
      <c r="BL50" s="277"/>
      <c r="BM50" s="306"/>
      <c r="BN50" s="377"/>
      <c r="BO50" s="381"/>
      <c r="BR50" s="14">
        <f>T48</f>
        <v>12345678910</v>
      </c>
      <c r="BS50" s="14">
        <v>102</v>
      </c>
    </row>
    <row r="51" spans="1:71" ht="9" customHeight="1">
      <c r="A51" s="82"/>
      <c r="B51" s="85"/>
      <c r="C51" s="86"/>
      <c r="D51" s="86"/>
      <c r="E51" s="86"/>
      <c r="F51" s="86"/>
      <c r="G51" s="86"/>
      <c r="H51" s="86"/>
      <c r="I51" s="184"/>
      <c r="J51" s="190" t="str">
        <f>IF(BS51=Kodlar!$B$2,Kodlar!$A$2,IF(BS51=Kodlar!$B$3,Kodlar!$A$3,IF(BS51=Kodlar!$B$4,Kodlar!$A$4,IF(BS51=Kodlar!$B$5,Kodlar!$A$5,IF(BS51=Kodlar!$B$6,Kodlar!$A$6,IF(BS51=Kodlar!$B$7,Kodlar!$A$7,IF(BS51=Kodlar!$B$8,Kodlar!$A$8,IF(BS51=Kodlar!$B$9,Kodlar!$A$9,IF(BS51=Kodlar!$B$10,Kodlar!$A$10,IF(BS51=Kodlar!$B$11,Kodlar!$A$11,IF(BS51=Kodlar!$B$12,Kodlar!$A$12,IF(BS51=Kodlar!$B$13,Kodlar!$A$13,IF(BS51=Kodlar!$B$14,Kodlar!$A$14,IF(BS51=Kodlar!$B$15,Kodlar!$A$15,IF(BS51=Kodlar!$B$16,Kodlar!$A$16,IF(BS51=Kodlar!$B$17,Kodlar!$A$17,IF(BS51=Kodlar!$B$18,Kodlar!$A$18,IF(BS51=Kodlar!$B$19,Kodlar!$A$19,IF(BS51=Kodlar!$B$20,Kodlar!$A$20,"Hata")))))))))))))))))))</f>
        <v>%25F.</v>
      </c>
      <c r="K51" s="10"/>
      <c r="L51" s="11"/>
      <c r="M51" s="11"/>
      <c r="N51" s="11"/>
      <c r="O51" s="11"/>
      <c r="P51" s="11"/>
      <c r="Q51" s="83"/>
      <c r="R51" s="39"/>
      <c r="S51" s="386"/>
      <c r="T51" s="348"/>
      <c r="U51" s="301"/>
      <c r="V51" s="342"/>
      <c r="W51" s="375"/>
      <c r="X51" s="375"/>
      <c r="Y51" s="375"/>
      <c r="Z51" s="375"/>
      <c r="AA51" s="375"/>
      <c r="AB51" s="375"/>
      <c r="AC51" s="375"/>
      <c r="AD51" s="375"/>
      <c r="AE51" s="167" t="str">
        <f>IF(BS51=Kodlar!$B$2,Kodlar!$A$2,IF(BS51=Kodlar!$B$3,Kodlar!$A$3,IF(BS51=Kodlar!$B$4,Kodlar!$A$4,IF(BS51=Kodlar!$B$5,Kodlar!$A$5,IF(BS51=Kodlar!$B$6,Kodlar!$A$6,IF(BS51=Kodlar!$B$7,Kodlar!$A$7,IF(BS51=Kodlar!$B$8,Kodlar!$A$8,IF(BS51=Kodlar!$B$9,Kodlar!$A$9,IF(BS51=Kodlar!$B$10,Kodlar!$A$10,IF(BS51=Kodlar!$B$11,Kodlar!$A$11,IF(BS51=Kodlar!$B$12,Kodlar!$A$12,IF(BS51=Kodlar!$B$13,Kodlar!$A$13,IF(BS51=Kodlar!$B$14,Kodlar!$A$14,IF(BS51=Kodlar!$B$15,Kodlar!$A$15,IF(BS51=Kodlar!$B$16,Kodlar!$A$16,IF(BS51=Kodlar!$B$17,Kodlar!$A$17,IF(BS51=Kodlar!$B$18,Kodlar!$A$18,IF(BS51=Kodlar!$B$19,Kodlar!$A$19,IF(BS51=Kodlar!$B$20,Kodlar!$A$20,"Hata")))))))))))))))))))</f>
        <v>%25F.</v>
      </c>
      <c r="AF51" s="36">
        <f t="shared" si="17"/>
        <v>0</v>
      </c>
      <c r="AG51" s="36">
        <f t="shared" si="18"/>
        <v>0</v>
      </c>
      <c r="AH51" s="36">
        <f t="shared" si="19"/>
        <v>0</v>
      </c>
      <c r="AI51" s="36">
        <f t="shared" si="20"/>
        <v>0</v>
      </c>
      <c r="AJ51" s="36">
        <f t="shared" si="21"/>
        <v>0</v>
      </c>
      <c r="AK51" s="36">
        <f t="shared" si="22"/>
        <v>0</v>
      </c>
      <c r="AL51" s="36">
        <f t="shared" si="23"/>
        <v>0</v>
      </c>
      <c r="AM51" s="36">
        <f t="shared" si="24"/>
        <v>0</v>
      </c>
      <c r="AN51" s="36">
        <f t="shared" si="25"/>
        <v>0</v>
      </c>
      <c r="AO51" s="36">
        <f t="shared" si="26"/>
        <v>0</v>
      </c>
      <c r="AP51" s="36">
        <f t="shared" si="27"/>
        <v>0</v>
      </c>
      <c r="AQ51" s="36">
        <f t="shared" si="28"/>
        <v>0</v>
      </c>
      <c r="AR51" s="36">
        <f t="shared" si="29"/>
        <v>0</v>
      </c>
      <c r="AS51" s="36">
        <f t="shared" si="30"/>
        <v>0</v>
      </c>
      <c r="AT51" s="36">
        <f t="shared" si="31"/>
        <v>0</v>
      </c>
      <c r="AU51" s="36">
        <f t="shared" si="32"/>
        <v>0</v>
      </c>
      <c r="AV51" s="36">
        <f t="shared" si="33"/>
        <v>0</v>
      </c>
      <c r="AW51" s="36">
        <f t="shared" si="34"/>
        <v>0</v>
      </c>
      <c r="AX51" s="36">
        <f t="shared" si="35"/>
        <v>0</v>
      </c>
      <c r="AY51" s="36">
        <f t="shared" si="36"/>
        <v>0</v>
      </c>
      <c r="AZ51" s="36">
        <f t="shared" si="37"/>
        <v>0</v>
      </c>
      <c r="BA51" s="36">
        <f t="shared" si="38"/>
        <v>0</v>
      </c>
      <c r="BB51" s="36">
        <f t="shared" si="39"/>
        <v>0</v>
      </c>
      <c r="BC51" s="36">
        <f t="shared" si="40"/>
        <v>0</v>
      </c>
      <c r="BD51" s="36">
        <f t="shared" si="41"/>
        <v>0</v>
      </c>
      <c r="BE51" s="36">
        <f t="shared" si="42"/>
        <v>0</v>
      </c>
      <c r="BF51" s="36">
        <f t="shared" si="43"/>
        <v>0</v>
      </c>
      <c r="BG51" s="36">
        <f t="shared" si="44"/>
        <v>0</v>
      </c>
      <c r="BH51" s="36">
        <f t="shared" si="45"/>
        <v>0</v>
      </c>
      <c r="BI51" s="36">
        <f t="shared" si="46"/>
        <v>0</v>
      </c>
      <c r="BJ51" s="36">
        <f t="shared" si="47"/>
        <v>0</v>
      </c>
      <c r="BK51" s="37">
        <f t="shared" si="48"/>
        <v>0</v>
      </c>
      <c r="BL51" s="277"/>
      <c r="BM51" s="306"/>
      <c r="BN51" s="377"/>
      <c r="BO51" s="381"/>
      <c r="BR51" s="14">
        <f>T48</f>
        <v>12345678910</v>
      </c>
      <c r="BS51" s="14">
        <v>103</v>
      </c>
    </row>
    <row r="52" spans="1:71" ht="9" customHeight="1">
      <c r="A52" s="82"/>
      <c r="B52" s="85"/>
      <c r="C52" s="86"/>
      <c r="D52" s="86"/>
      <c r="E52" s="86"/>
      <c r="F52" s="86"/>
      <c r="G52" s="86"/>
      <c r="H52" s="86"/>
      <c r="I52" s="184"/>
      <c r="J52" s="190" t="str">
        <f>IF(BS52=Kodlar!$B$2,Kodlar!$A$2,IF(BS52=Kodlar!$B$3,Kodlar!$A$3,IF(BS52=Kodlar!$B$4,Kodlar!$A$4,IF(BS52=Kodlar!$B$5,Kodlar!$A$5,IF(BS52=Kodlar!$B$6,Kodlar!$A$6,IF(BS52=Kodlar!$B$7,Kodlar!$A$7,IF(BS52=Kodlar!$B$8,Kodlar!$A$8,IF(BS52=Kodlar!$B$9,Kodlar!$A$9,IF(BS52=Kodlar!$B$10,Kodlar!$A$10,IF(BS52=Kodlar!$B$11,Kodlar!$A$11,IF(BS52=Kodlar!$B$12,Kodlar!$A$12,IF(BS52=Kodlar!$B$13,Kodlar!$A$13,IF(BS52=Kodlar!$B$14,Kodlar!$A$14,IF(BS52=Kodlar!$B$15,Kodlar!$A$15,IF(BS52=Kodlar!$B$16,Kodlar!$A$16,IF(BS52=Kodlar!$B$17,Kodlar!$A$17,IF(BS52=Kodlar!$B$18,Kodlar!$A$18,IF(BS52=Kodlar!$B$19,Kodlar!$A$19,IF(BS52=Kodlar!$B$20,Kodlar!$A$20,"Hata")))))))))))))))))))</f>
        <v>Bellet.</v>
      </c>
      <c r="K52" s="10"/>
      <c r="L52" s="11"/>
      <c r="M52" s="11"/>
      <c r="N52" s="11"/>
      <c r="O52" s="11"/>
      <c r="P52" s="11"/>
      <c r="Q52" s="83"/>
      <c r="R52" s="39"/>
      <c r="S52" s="386"/>
      <c r="T52" s="348"/>
      <c r="U52" s="301"/>
      <c r="V52" s="342"/>
      <c r="W52" s="205">
        <v>3</v>
      </c>
      <c r="X52" s="205"/>
      <c r="Y52" s="205"/>
      <c r="Z52" s="205"/>
      <c r="AA52" s="205"/>
      <c r="AB52" s="205"/>
      <c r="AC52" s="205"/>
      <c r="AD52" s="205"/>
      <c r="AE52" s="167" t="str">
        <f>IF(BS52=Kodlar!$B$2,Kodlar!$A$2,IF(BS52=Kodlar!$B$3,Kodlar!$A$3,IF(BS52=Kodlar!$B$4,Kodlar!$A$4,IF(BS52=Kodlar!$B$5,Kodlar!$A$5,IF(BS52=Kodlar!$B$6,Kodlar!$A$6,IF(BS52=Kodlar!$B$7,Kodlar!$A$7,IF(BS52=Kodlar!$B$8,Kodlar!$A$8,IF(BS52=Kodlar!$B$9,Kodlar!$A$9,IF(BS52=Kodlar!$B$10,Kodlar!$A$10,IF(BS52=Kodlar!$B$11,Kodlar!$A$11,IF(BS52=Kodlar!$B$12,Kodlar!$A$12,IF(BS52=Kodlar!$B$13,Kodlar!$A$13,IF(BS52=Kodlar!$B$14,Kodlar!$A$14,IF(BS52=Kodlar!$B$15,Kodlar!$A$15,IF(BS52=Kodlar!$B$16,Kodlar!$A$16,IF(BS52=Kodlar!$B$17,Kodlar!$A$17,IF(BS52=Kodlar!$B$18,Kodlar!$A$18,IF(BS52=Kodlar!$B$19,Kodlar!$A$19,IF(BS52=Kodlar!$B$20,Kodlar!$A$20,"Hata")))))))))))))))))))</f>
        <v>Bellet.</v>
      </c>
      <c r="AF52" s="36">
        <f t="shared" si="17"/>
        <v>0</v>
      </c>
      <c r="AG52" s="36">
        <f t="shared" si="18"/>
        <v>0</v>
      </c>
      <c r="AH52" s="36">
        <f t="shared" si="19"/>
        <v>0</v>
      </c>
      <c r="AI52" s="36">
        <f t="shared" si="20"/>
        <v>0</v>
      </c>
      <c r="AJ52" s="36">
        <f t="shared" si="21"/>
        <v>0</v>
      </c>
      <c r="AK52" s="36">
        <f t="shared" si="22"/>
        <v>0</v>
      </c>
      <c r="AL52" s="36">
        <f t="shared" si="23"/>
        <v>0</v>
      </c>
      <c r="AM52" s="36">
        <f t="shared" si="24"/>
        <v>0</v>
      </c>
      <c r="AN52" s="36">
        <f t="shared" si="25"/>
        <v>0</v>
      </c>
      <c r="AO52" s="36">
        <f t="shared" si="26"/>
        <v>0</v>
      </c>
      <c r="AP52" s="36">
        <f t="shared" si="27"/>
        <v>0</v>
      </c>
      <c r="AQ52" s="36">
        <f t="shared" si="28"/>
        <v>0</v>
      </c>
      <c r="AR52" s="36">
        <f t="shared" si="29"/>
        <v>0</v>
      </c>
      <c r="AS52" s="36">
        <f t="shared" si="30"/>
        <v>0</v>
      </c>
      <c r="AT52" s="36">
        <f t="shared" si="31"/>
        <v>0</v>
      </c>
      <c r="AU52" s="36">
        <f t="shared" si="32"/>
        <v>0</v>
      </c>
      <c r="AV52" s="36">
        <f t="shared" si="33"/>
        <v>0</v>
      </c>
      <c r="AW52" s="36">
        <f t="shared" si="34"/>
        <v>0</v>
      </c>
      <c r="AX52" s="36">
        <f t="shared" si="35"/>
        <v>0</v>
      </c>
      <c r="AY52" s="36">
        <f t="shared" si="36"/>
        <v>0</v>
      </c>
      <c r="AZ52" s="36">
        <f t="shared" si="37"/>
        <v>0</v>
      </c>
      <c r="BA52" s="36">
        <f t="shared" si="38"/>
        <v>0</v>
      </c>
      <c r="BB52" s="36">
        <f t="shared" si="39"/>
        <v>0</v>
      </c>
      <c r="BC52" s="36">
        <f t="shared" si="40"/>
        <v>0</v>
      </c>
      <c r="BD52" s="36">
        <f t="shared" si="41"/>
        <v>0</v>
      </c>
      <c r="BE52" s="36">
        <f t="shared" si="42"/>
        <v>0</v>
      </c>
      <c r="BF52" s="36">
        <f t="shared" si="43"/>
        <v>0</v>
      </c>
      <c r="BG52" s="36">
        <f t="shared" si="44"/>
        <v>0</v>
      </c>
      <c r="BH52" s="36">
        <f t="shared" si="45"/>
        <v>0</v>
      </c>
      <c r="BI52" s="36">
        <f t="shared" si="46"/>
        <v>0</v>
      </c>
      <c r="BJ52" s="36">
        <f t="shared" si="47"/>
        <v>0</v>
      </c>
      <c r="BK52" s="37">
        <f t="shared" si="48"/>
        <v>0</v>
      </c>
      <c r="BL52" s="277"/>
      <c r="BM52" s="306"/>
      <c r="BN52" s="377"/>
      <c r="BO52" s="381"/>
      <c r="BR52" s="14">
        <f>T48</f>
        <v>12345678910</v>
      </c>
      <c r="BS52" s="14">
        <v>106</v>
      </c>
    </row>
    <row r="53" spans="1:71" ht="9" customHeight="1">
      <c r="A53" s="15" t="s">
        <v>20</v>
      </c>
      <c r="B53" s="22"/>
      <c r="C53" s="23"/>
      <c r="D53" s="23"/>
      <c r="E53" s="23"/>
      <c r="F53" s="23"/>
      <c r="G53" s="23"/>
      <c r="H53" s="23"/>
      <c r="I53" s="185"/>
      <c r="J53" s="190" t="str">
        <f>IF(BS53=Kodlar!$B$2,Kodlar!$A$2,IF(BS53=Kodlar!$B$3,Kodlar!$A$3,IF(BS53=Kodlar!$B$4,Kodlar!$A$4,IF(BS53=Kodlar!$B$5,Kodlar!$A$5,IF(BS53=Kodlar!$B$6,Kodlar!$A$6,IF(BS53=Kodlar!$B$7,Kodlar!$A$7,IF(BS53=Kodlar!$B$8,Kodlar!$A$8,IF(BS53=Kodlar!$B$9,Kodlar!$A$9,IF(BS53=Kodlar!$B$10,Kodlar!$A$10,IF(BS53=Kodlar!$B$11,Kodlar!$A$11,IF(BS53=Kodlar!$B$12,Kodlar!$A$12,IF(BS53=Kodlar!$B$13,Kodlar!$A$13,IF(BS53=Kodlar!$B$14,Kodlar!$A$14,IF(BS53=Kodlar!$B$15,Kodlar!$A$15,IF(BS53=Kodlar!$B$16,Kodlar!$A$16,IF(BS53=Kodlar!$B$17,Kodlar!$A$17,IF(BS53=Kodlar!$B$18,Kodlar!$A$18,IF(BS53=Kodlar!$B$19,Kodlar!$A$19,IF(BS53=Kodlar!$B$20,Kodlar!$A$20,"Hata")))))))))))))))))))</f>
        <v>Sınav</v>
      </c>
      <c r="K53" s="10"/>
      <c r="L53" s="11"/>
      <c r="M53" s="11"/>
      <c r="N53" s="11"/>
      <c r="O53" s="11"/>
      <c r="P53" s="11"/>
      <c r="Q53" s="11"/>
      <c r="R53" s="39">
        <f t="shared" si="103"/>
        <v>0</v>
      </c>
      <c r="S53" s="386"/>
      <c r="T53" s="349"/>
      <c r="U53" s="323"/>
      <c r="V53" s="343"/>
      <c r="W53" s="375"/>
      <c r="X53" s="375"/>
      <c r="Y53" s="375"/>
      <c r="Z53" s="375"/>
      <c r="AA53" s="375"/>
      <c r="AB53" s="375"/>
      <c r="AC53" s="375"/>
      <c r="AD53" s="375"/>
      <c r="AE53" s="167" t="str">
        <f>IF(BS53=Kodlar!$B$2,Kodlar!$A$2,IF(BS53=Kodlar!$B$3,Kodlar!$A$3,IF(BS53=Kodlar!$B$4,Kodlar!$A$4,IF(BS53=Kodlar!$B$5,Kodlar!$A$5,IF(BS53=Kodlar!$B$6,Kodlar!$A$6,IF(BS53=Kodlar!$B$7,Kodlar!$A$7,IF(BS53=Kodlar!$B$8,Kodlar!$A$8,IF(BS53=Kodlar!$B$9,Kodlar!$A$9,IF(BS53=Kodlar!$B$10,Kodlar!$A$10,IF(BS53=Kodlar!$B$11,Kodlar!$A$11,IF(BS53=Kodlar!$B$12,Kodlar!$A$12,IF(BS53=Kodlar!$B$13,Kodlar!$A$13,IF(BS53=Kodlar!$B$14,Kodlar!$A$14,IF(BS53=Kodlar!$B$15,Kodlar!$A$15,IF(BS53=Kodlar!$B$16,Kodlar!$A$16,IF(BS53=Kodlar!$B$17,Kodlar!$A$17,IF(BS53=Kodlar!$B$18,Kodlar!$A$18,IF(BS53=Kodlar!$B$19,Kodlar!$A$19,IF(BS53=Kodlar!$B$20,Kodlar!$A$20,"Hata")))))))))))))))))))</f>
        <v>Sınav</v>
      </c>
      <c r="AF53" s="36">
        <f t="shared" si="17"/>
        <v>0</v>
      </c>
      <c r="AG53" s="36">
        <f t="shared" si="18"/>
        <v>0</v>
      </c>
      <c r="AH53" s="36">
        <f t="shared" si="19"/>
        <v>0</v>
      </c>
      <c r="AI53" s="36">
        <f t="shared" si="20"/>
        <v>0</v>
      </c>
      <c r="AJ53" s="36">
        <f t="shared" si="21"/>
        <v>0</v>
      </c>
      <c r="AK53" s="36">
        <f t="shared" si="22"/>
        <v>0</v>
      </c>
      <c r="AL53" s="36">
        <f t="shared" si="23"/>
        <v>0</v>
      </c>
      <c r="AM53" s="36">
        <f t="shared" si="24"/>
        <v>0</v>
      </c>
      <c r="AN53" s="36">
        <f t="shared" si="25"/>
        <v>0</v>
      </c>
      <c r="AO53" s="36">
        <f t="shared" si="26"/>
        <v>0</v>
      </c>
      <c r="AP53" s="36">
        <f t="shared" si="27"/>
        <v>0</v>
      </c>
      <c r="AQ53" s="36">
        <f t="shared" si="28"/>
        <v>0</v>
      </c>
      <c r="AR53" s="36">
        <f t="shared" si="29"/>
        <v>0</v>
      </c>
      <c r="AS53" s="36">
        <f t="shared" si="30"/>
        <v>0</v>
      </c>
      <c r="AT53" s="36">
        <f t="shared" si="31"/>
        <v>0</v>
      </c>
      <c r="AU53" s="36">
        <f t="shared" si="32"/>
        <v>0</v>
      </c>
      <c r="AV53" s="36">
        <f t="shared" si="33"/>
        <v>0</v>
      </c>
      <c r="AW53" s="36">
        <f t="shared" si="34"/>
        <v>0</v>
      </c>
      <c r="AX53" s="36">
        <f t="shared" si="35"/>
        <v>0</v>
      </c>
      <c r="AY53" s="36">
        <f t="shared" si="36"/>
        <v>0</v>
      </c>
      <c r="AZ53" s="36">
        <f t="shared" si="37"/>
        <v>0</v>
      </c>
      <c r="BA53" s="36">
        <f t="shared" si="38"/>
        <v>0</v>
      </c>
      <c r="BB53" s="36">
        <f t="shared" si="39"/>
        <v>0</v>
      </c>
      <c r="BC53" s="36">
        <f t="shared" si="40"/>
        <v>0</v>
      </c>
      <c r="BD53" s="36">
        <f t="shared" si="41"/>
        <v>0</v>
      </c>
      <c r="BE53" s="36">
        <f t="shared" si="42"/>
        <v>0</v>
      </c>
      <c r="BF53" s="36">
        <f t="shared" si="43"/>
        <v>0</v>
      </c>
      <c r="BG53" s="36">
        <f t="shared" si="44"/>
        <v>0</v>
      </c>
      <c r="BH53" s="36">
        <f t="shared" si="45"/>
        <v>0</v>
      </c>
      <c r="BI53" s="36">
        <f t="shared" si="46"/>
        <v>0</v>
      </c>
      <c r="BJ53" s="36">
        <f t="shared" si="47"/>
        <v>0</v>
      </c>
      <c r="BK53" s="37">
        <f t="shared" si="48"/>
        <v>0</v>
      </c>
      <c r="BL53" s="277"/>
      <c r="BM53" s="306"/>
      <c r="BN53" s="378"/>
      <c r="BO53" s="382"/>
      <c r="BR53" s="14">
        <f>T48</f>
        <v>12345678910</v>
      </c>
      <c r="BS53" s="14">
        <v>107</v>
      </c>
    </row>
    <row r="54" spans="1:71" ht="9" customHeight="1">
      <c r="A54" s="15" t="s">
        <v>21</v>
      </c>
      <c r="B54" s="22">
        <v>3</v>
      </c>
      <c r="C54" s="22">
        <v>3</v>
      </c>
      <c r="D54" s="22">
        <v>3</v>
      </c>
      <c r="E54" s="22">
        <v>6</v>
      </c>
      <c r="F54" s="22">
        <v>0</v>
      </c>
      <c r="G54" s="23"/>
      <c r="H54" s="23"/>
      <c r="I54" s="186">
        <f>SUM(B54:H54)</f>
        <v>15</v>
      </c>
      <c r="J54" s="190" t="str">
        <f>IF(BS54=Kodlar!$B$2,Kodlar!$A$2,IF(BS54=Kodlar!$B$3,Kodlar!$A$3,IF(BS54=Kodlar!$B$4,Kodlar!$A$4,IF(BS54=Kodlar!$B$5,Kodlar!$A$5,IF(BS54=Kodlar!$B$6,Kodlar!$A$6,IF(BS54=Kodlar!$B$7,Kodlar!$A$7,IF(BS54=Kodlar!$B$8,Kodlar!$A$8,IF(BS54=Kodlar!$B$9,Kodlar!$A$9,IF(BS54=Kodlar!$B$10,Kodlar!$A$10,IF(BS54=Kodlar!$B$11,Kodlar!$A$11,IF(BS54=Kodlar!$B$12,Kodlar!$A$12,IF(BS54=Kodlar!$B$13,Kodlar!$A$13,IF(BS54=Kodlar!$B$14,Kodlar!$A$14,IF(BS54=Kodlar!$B$15,Kodlar!$A$15,IF(BS54=Kodlar!$B$16,Kodlar!$A$16,IF(BS54=Kodlar!$B$17,Kodlar!$A$17,IF(BS54=Kodlar!$B$18,Kodlar!$A$18,IF(BS54=Kodlar!$B$19,Kodlar!$A$19,IF(BS54=Kodlar!$B$20,Kodlar!$A$20,"Hata")))))))))))))))))))</f>
        <v>Egzersiz</v>
      </c>
      <c r="K54" s="10"/>
      <c r="L54" s="11"/>
      <c r="M54" s="11"/>
      <c r="N54" s="11"/>
      <c r="O54" s="11"/>
      <c r="P54" s="11"/>
      <c r="Q54" s="11"/>
      <c r="R54" s="39">
        <f t="shared" si="103"/>
        <v>0</v>
      </c>
      <c r="S54" s="386"/>
      <c r="T54" s="300" t="str">
        <f>Personel!C5</f>
        <v>İSİM SOYİSİM4</v>
      </c>
      <c r="U54" s="205" t="str">
        <f>Personel!D5</f>
        <v>MÜD. YARD.</v>
      </c>
      <c r="V54" s="345" t="str">
        <f>V15</f>
        <v>Saat</v>
      </c>
      <c r="W54" s="205">
        <v>4</v>
      </c>
      <c r="X54" s="205"/>
      <c r="Y54" s="205"/>
      <c r="Z54" s="205"/>
      <c r="AA54" s="205"/>
      <c r="AB54" s="205"/>
      <c r="AC54" s="205"/>
      <c r="AD54" s="205"/>
      <c r="AE54" s="167" t="str">
        <f>IF(BS54=Kodlar!$B$2,Kodlar!$A$2,IF(BS54=Kodlar!$B$3,Kodlar!$A$3,IF(BS54=Kodlar!$B$4,Kodlar!$A$4,IF(BS54=Kodlar!$B$5,Kodlar!$A$5,IF(BS54=Kodlar!$B$6,Kodlar!$A$6,IF(BS54=Kodlar!$B$7,Kodlar!$A$7,IF(BS54=Kodlar!$B$8,Kodlar!$A$8,IF(BS54=Kodlar!$B$9,Kodlar!$A$9,IF(BS54=Kodlar!$B$10,Kodlar!$A$10,IF(BS54=Kodlar!$B$11,Kodlar!$A$11,IF(BS54=Kodlar!$B$12,Kodlar!$A$12,IF(BS54=Kodlar!$B$13,Kodlar!$A$13,IF(BS54=Kodlar!$B$14,Kodlar!$A$14,IF(BS54=Kodlar!$B$15,Kodlar!$A$15,IF(BS54=Kodlar!$B$16,Kodlar!$A$16,IF(BS54=Kodlar!$B$17,Kodlar!$A$17,IF(BS54=Kodlar!$B$18,Kodlar!$A$18,IF(BS54=Kodlar!$B$19,Kodlar!$A$19,IF(BS54=Kodlar!$B$20,Kodlar!$A$20,"Hata")))))))))))))))))))</f>
        <v>Egzersiz</v>
      </c>
      <c r="AF54" s="36">
        <f t="shared" si="17"/>
        <v>0</v>
      </c>
      <c r="AG54" s="36">
        <f t="shared" si="18"/>
        <v>0</v>
      </c>
      <c r="AH54" s="36">
        <f t="shared" si="19"/>
        <v>0</v>
      </c>
      <c r="AI54" s="36">
        <f>IF($AI$1=1,K54,IF($AI$1=2,L54,IF($AI$1=3,M54,IF($AI$1=4,N54,IF($AI$1=5,O54,IF($AI$1=6,P54,IF($AI$1=7,Q54)))))))</f>
        <v>0</v>
      </c>
      <c r="AJ54" s="36">
        <f t="shared" si="21"/>
        <v>0</v>
      </c>
      <c r="AK54" s="36">
        <f t="shared" si="22"/>
        <v>0</v>
      </c>
      <c r="AL54" s="36">
        <f t="shared" si="23"/>
        <v>0</v>
      </c>
      <c r="AM54" s="36">
        <f t="shared" si="24"/>
        <v>0</v>
      </c>
      <c r="AN54" s="36">
        <f t="shared" si="25"/>
        <v>0</v>
      </c>
      <c r="AO54" s="36">
        <f t="shared" si="26"/>
        <v>0</v>
      </c>
      <c r="AP54" s="36">
        <f t="shared" si="27"/>
        <v>0</v>
      </c>
      <c r="AQ54" s="36">
        <f t="shared" si="28"/>
        <v>0</v>
      </c>
      <c r="AR54" s="36">
        <f t="shared" si="29"/>
        <v>0</v>
      </c>
      <c r="AS54" s="36">
        <f t="shared" si="30"/>
        <v>0</v>
      </c>
      <c r="AT54" s="36">
        <f t="shared" si="31"/>
        <v>0</v>
      </c>
      <c r="AU54" s="36">
        <f t="shared" si="32"/>
        <v>0</v>
      </c>
      <c r="AV54" s="36">
        <f t="shared" si="33"/>
        <v>0</v>
      </c>
      <c r="AW54" s="36">
        <f t="shared" si="34"/>
        <v>0</v>
      </c>
      <c r="AX54" s="36">
        <f t="shared" si="35"/>
        <v>0</v>
      </c>
      <c r="AY54" s="36">
        <f t="shared" si="36"/>
        <v>0</v>
      </c>
      <c r="AZ54" s="36">
        <f t="shared" si="37"/>
        <v>0</v>
      </c>
      <c r="BA54" s="36">
        <f t="shared" si="38"/>
        <v>0</v>
      </c>
      <c r="BB54" s="36">
        <f t="shared" si="39"/>
        <v>0</v>
      </c>
      <c r="BC54" s="36">
        <f t="shared" si="40"/>
        <v>0</v>
      </c>
      <c r="BD54" s="36">
        <f t="shared" si="41"/>
        <v>0</v>
      </c>
      <c r="BE54" s="36">
        <f t="shared" si="42"/>
        <v>0</v>
      </c>
      <c r="BF54" s="36">
        <f t="shared" si="43"/>
        <v>0</v>
      </c>
      <c r="BG54" s="36">
        <f t="shared" si="44"/>
        <v>0</v>
      </c>
      <c r="BH54" s="36">
        <f t="shared" si="45"/>
        <v>0</v>
      </c>
      <c r="BI54" s="36">
        <f t="shared" si="46"/>
        <v>0</v>
      </c>
      <c r="BJ54" s="36">
        <f t="shared" si="47"/>
        <v>0</v>
      </c>
      <c r="BK54" s="37">
        <f t="shared" si="48"/>
        <v>0</v>
      </c>
      <c r="BL54" s="277"/>
      <c r="BM54" s="306"/>
      <c r="BN54" s="378"/>
      <c r="BO54" s="382"/>
      <c r="BR54" s="14">
        <f>T48</f>
        <v>12345678910</v>
      </c>
      <c r="BS54" s="14">
        <v>108</v>
      </c>
    </row>
    <row r="55" spans="1:71" ht="9" customHeight="1">
      <c r="A55" s="67"/>
      <c r="B55" s="77"/>
      <c r="C55" s="77"/>
      <c r="D55" s="77"/>
      <c r="E55" s="77"/>
      <c r="F55" s="77"/>
      <c r="G55" s="78"/>
      <c r="H55" s="78"/>
      <c r="I55" s="187"/>
      <c r="J55" s="190" t="str">
        <f>IF(BS55=Kodlar!$B$2,Kodlar!$A$2,IF(BS55=Kodlar!$B$3,Kodlar!$A$3,IF(BS55=Kodlar!$B$4,Kodlar!$A$4,IF(BS55=Kodlar!$B$5,Kodlar!$A$5,IF(BS55=Kodlar!$B$6,Kodlar!$A$6,IF(BS55=Kodlar!$B$7,Kodlar!$A$7,IF(BS55=Kodlar!$B$8,Kodlar!$A$8,IF(BS55=Kodlar!$B$9,Kodlar!$A$9,IF(BS55=Kodlar!$B$10,Kodlar!$A$10,IF(BS55=Kodlar!$B$11,Kodlar!$A$11,IF(BS55=Kodlar!$B$12,Kodlar!$A$12,IF(BS55=Kodlar!$B$13,Kodlar!$A$13,IF(BS55=Kodlar!$B$14,Kodlar!$A$14,IF(BS55=Kodlar!$B$15,Kodlar!$A$15,IF(BS55=Kodlar!$B$16,Kodlar!$A$16,IF(BS55=Kodlar!$B$17,Kodlar!$A$17,IF(BS55=Kodlar!$B$18,Kodlar!$A$18,IF(BS55=Kodlar!$B$19,Kodlar!$A$19,IF(BS55=Kodlar!$B$20,Kodlar!$A$20,"Hata")))))))))))))))))))</f>
        <v>Rehberlik</v>
      </c>
      <c r="K55" s="68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39"/>
      <c r="S55" s="386"/>
      <c r="T55" s="301"/>
      <c r="U55" s="206"/>
      <c r="V55" s="345"/>
      <c r="W55" s="375"/>
      <c r="X55" s="375"/>
      <c r="Y55" s="375"/>
      <c r="Z55" s="375"/>
      <c r="AA55" s="375"/>
      <c r="AB55" s="375"/>
      <c r="AC55" s="375"/>
      <c r="AD55" s="375"/>
      <c r="AE55" s="167" t="str">
        <f>IF(BS55=Kodlar!$B$2,Kodlar!$A$2,IF(BS55=Kodlar!$B$3,Kodlar!$A$3,IF(BS55=Kodlar!$B$4,Kodlar!$A$4,IF(BS55=Kodlar!$B$5,Kodlar!$A$5,IF(BS55=Kodlar!$B$6,Kodlar!$A$6,IF(BS55=Kodlar!$B$7,Kodlar!$A$7,IF(BS55=Kodlar!$B$8,Kodlar!$A$8,IF(BS55=Kodlar!$B$9,Kodlar!$A$9,IF(BS55=Kodlar!$B$10,Kodlar!$A$10,IF(BS55=Kodlar!$B$11,Kodlar!$A$11,IF(BS55=Kodlar!$B$12,Kodlar!$A$12,IF(BS55=Kodlar!$B$13,Kodlar!$A$13,IF(BS55=Kodlar!$B$14,Kodlar!$A$14,IF(BS55=Kodlar!$B$15,Kodlar!$A$15,IF(BS55=Kodlar!$B$16,Kodlar!$A$16,IF(BS55=Kodlar!$B$17,Kodlar!$A$17,IF(BS55=Kodlar!$B$18,Kodlar!$A$18,IF(BS55=Kodlar!$B$19,Kodlar!$A$19,IF(BS55=Kodlar!$B$20,Kodlar!$A$20,"Hata")))))))))))))))))))</f>
        <v>Rehberlik</v>
      </c>
      <c r="AF55" s="36">
        <f t="shared" si="17"/>
        <v>0</v>
      </c>
      <c r="AG55" s="36">
        <f t="shared" si="18"/>
        <v>0</v>
      </c>
      <c r="AH55" s="36">
        <f t="shared" si="19"/>
        <v>0</v>
      </c>
      <c r="AI55" s="36">
        <f t="shared" si="20"/>
        <v>0</v>
      </c>
      <c r="AJ55" s="36">
        <f>IF($AJ$1=1,K55,IF($AJ$1=2,L55,IF($AJ$1=3,M55,IF($AJ$1=4,N55,IF($AJ$1=5,O55,IF($AJ$1=6,P55,IF($AJ$1=7,Q55)))))))</f>
        <v>0</v>
      </c>
      <c r="AK55" s="36">
        <f t="shared" si="22"/>
        <v>0</v>
      </c>
      <c r="AL55" s="36">
        <f t="shared" si="23"/>
        <v>0</v>
      </c>
      <c r="AM55" s="36">
        <f t="shared" si="24"/>
        <v>0</v>
      </c>
      <c r="AN55" s="36">
        <f t="shared" si="25"/>
        <v>0</v>
      </c>
      <c r="AO55" s="36">
        <f t="shared" si="26"/>
        <v>0</v>
      </c>
      <c r="AP55" s="36">
        <f t="shared" si="27"/>
        <v>0</v>
      </c>
      <c r="AQ55" s="36">
        <f t="shared" si="28"/>
        <v>0</v>
      </c>
      <c r="AR55" s="36">
        <f t="shared" si="29"/>
        <v>0</v>
      </c>
      <c r="AS55" s="36">
        <f t="shared" si="30"/>
        <v>0</v>
      </c>
      <c r="AT55" s="36">
        <f t="shared" si="31"/>
        <v>0</v>
      </c>
      <c r="AU55" s="36">
        <f t="shared" si="32"/>
        <v>0</v>
      </c>
      <c r="AV55" s="36">
        <f t="shared" si="33"/>
        <v>0</v>
      </c>
      <c r="AW55" s="36">
        <f t="shared" si="34"/>
        <v>0</v>
      </c>
      <c r="AX55" s="36">
        <f t="shared" si="35"/>
        <v>0</v>
      </c>
      <c r="AY55" s="36">
        <f t="shared" si="36"/>
        <v>0</v>
      </c>
      <c r="AZ55" s="36">
        <f t="shared" si="37"/>
        <v>0</v>
      </c>
      <c r="BA55" s="36">
        <f t="shared" si="38"/>
        <v>0</v>
      </c>
      <c r="BB55" s="36">
        <f t="shared" si="39"/>
        <v>0</v>
      </c>
      <c r="BC55" s="36">
        <f t="shared" si="40"/>
        <v>0</v>
      </c>
      <c r="BD55" s="36">
        <f t="shared" si="41"/>
        <v>0</v>
      </c>
      <c r="BE55" s="36">
        <f t="shared" si="42"/>
        <v>0</v>
      </c>
      <c r="BF55" s="36">
        <f t="shared" si="43"/>
        <v>0</v>
      </c>
      <c r="BG55" s="36">
        <f t="shared" si="44"/>
        <v>0</v>
      </c>
      <c r="BH55" s="36">
        <f t="shared" si="45"/>
        <v>0</v>
      </c>
      <c r="BI55" s="36">
        <f t="shared" si="46"/>
        <v>0</v>
      </c>
      <c r="BJ55" s="36">
        <f t="shared" si="47"/>
        <v>0</v>
      </c>
      <c r="BK55" s="37">
        <f t="shared" si="48"/>
        <v>0</v>
      </c>
      <c r="BL55" s="277"/>
      <c r="BM55" s="306"/>
      <c r="BN55" s="400"/>
      <c r="BO55" s="384"/>
      <c r="BR55" s="14">
        <f>T48</f>
        <v>12345678910</v>
      </c>
      <c r="BS55" s="14">
        <v>110</v>
      </c>
    </row>
    <row r="56" spans="1:71" ht="9" customHeight="1">
      <c r="A56" s="67"/>
      <c r="B56" s="77"/>
      <c r="C56" s="77"/>
      <c r="D56" s="77"/>
      <c r="E56" s="77"/>
      <c r="F56" s="77"/>
      <c r="G56" s="78"/>
      <c r="H56" s="78"/>
      <c r="I56" s="187"/>
      <c r="J56" s="190" t="str">
        <f>IF(BS56=Kodlar!$B$2,Kodlar!$A$2,IF(BS56=Kodlar!$B$3,Kodlar!$A$3,IF(BS56=Kodlar!$B$4,Kodlar!$A$4,IF(BS56=Kodlar!$B$5,Kodlar!$A$5,IF(BS56=Kodlar!$B$6,Kodlar!$A$6,IF(BS56=Kodlar!$B$7,Kodlar!$A$7,IF(BS56=Kodlar!$B$8,Kodlar!$A$8,IF(BS56=Kodlar!$B$9,Kodlar!$A$9,IF(BS56=Kodlar!$B$10,Kodlar!$A$10,IF(BS56=Kodlar!$B$11,Kodlar!$A$11,IF(BS56=Kodlar!$B$12,Kodlar!$A$12,IF(BS56=Kodlar!$B$13,Kodlar!$A$13,IF(BS56=Kodlar!$B$14,Kodlar!$A$14,IF(BS56=Kodlar!$B$15,Kodlar!$A$15,IF(BS56=Kodlar!$B$16,Kodlar!$A$16,IF(BS56=Kodlar!$B$17,Kodlar!$A$17,IF(BS56=Kodlar!$B$18,Kodlar!$A$18,IF(BS56=Kodlar!$B$19,Kodlar!$A$19,IF(BS56=Kodlar!$B$20,Kodlar!$A$20,"Hata")))))))))))))))))))</f>
        <v>Kurs Günd.</v>
      </c>
      <c r="K56" s="68"/>
      <c r="L56" s="69"/>
      <c r="M56" s="69"/>
      <c r="N56" s="69"/>
      <c r="O56" s="69"/>
      <c r="P56" s="69"/>
      <c r="Q56" s="69"/>
      <c r="R56" s="39"/>
      <c r="S56" s="386"/>
      <c r="T56" s="301"/>
      <c r="U56" s="206"/>
      <c r="V56" s="345"/>
      <c r="W56" s="205">
        <v>5</v>
      </c>
      <c r="X56" s="205"/>
      <c r="Y56" s="205"/>
      <c r="Z56" s="205"/>
      <c r="AA56" s="205"/>
      <c r="AB56" s="205"/>
      <c r="AC56" s="205"/>
      <c r="AD56" s="205"/>
      <c r="AE56" s="167" t="str">
        <f>IF(BS56=Kodlar!$B$2,Kodlar!$A$2,IF(BS56=Kodlar!$B$3,Kodlar!$A$3,IF(BS56=Kodlar!$B$4,Kodlar!$A$4,IF(BS56=Kodlar!$B$5,Kodlar!$A$5,IF(BS56=Kodlar!$B$6,Kodlar!$A$6,IF(BS56=Kodlar!$B$7,Kodlar!$A$7,IF(BS56=Kodlar!$B$8,Kodlar!$A$8,IF(BS56=Kodlar!$B$9,Kodlar!$A$9,IF(BS56=Kodlar!$B$10,Kodlar!$A$10,IF(BS56=Kodlar!$B$11,Kodlar!$A$11,IF(BS56=Kodlar!$B$12,Kodlar!$A$12,IF(BS56=Kodlar!$B$13,Kodlar!$A$13,IF(BS56=Kodlar!$B$14,Kodlar!$A$14,IF(BS56=Kodlar!$B$15,Kodlar!$A$15,IF(BS56=Kodlar!$B$16,Kodlar!$A$16,IF(BS56=Kodlar!$B$17,Kodlar!$A$17,IF(BS56=Kodlar!$B$18,Kodlar!$A$18,IF(BS56=Kodlar!$B$19,Kodlar!$A$19,IF(BS56=Kodlar!$B$20,Kodlar!$A$20,"Hata")))))))))))))))))))</f>
        <v>Kurs Günd.</v>
      </c>
      <c r="AF56" s="36">
        <f t="shared" si="17"/>
        <v>0</v>
      </c>
      <c r="AG56" s="36">
        <f t="shared" si="18"/>
        <v>0</v>
      </c>
      <c r="AH56" s="36">
        <f t="shared" si="19"/>
        <v>0</v>
      </c>
      <c r="AI56" s="36">
        <f t="shared" si="20"/>
        <v>0</v>
      </c>
      <c r="AJ56" s="36">
        <f t="shared" si="21"/>
        <v>0</v>
      </c>
      <c r="AK56" s="36">
        <f t="shared" si="22"/>
        <v>0</v>
      </c>
      <c r="AL56" s="36">
        <f t="shared" si="23"/>
        <v>0</v>
      </c>
      <c r="AM56" s="36">
        <f t="shared" si="24"/>
        <v>0</v>
      </c>
      <c r="AN56" s="36">
        <f t="shared" si="25"/>
        <v>0</v>
      </c>
      <c r="AO56" s="36">
        <f t="shared" si="26"/>
        <v>0</v>
      </c>
      <c r="AP56" s="36">
        <f t="shared" si="27"/>
        <v>0</v>
      </c>
      <c r="AQ56" s="36">
        <f t="shared" si="28"/>
        <v>0</v>
      </c>
      <c r="AR56" s="36">
        <f t="shared" si="29"/>
        <v>0</v>
      </c>
      <c r="AS56" s="36">
        <f t="shared" si="30"/>
        <v>0</v>
      </c>
      <c r="AT56" s="36">
        <f t="shared" si="31"/>
        <v>0</v>
      </c>
      <c r="AU56" s="36">
        <f t="shared" si="32"/>
        <v>0</v>
      </c>
      <c r="AV56" s="36">
        <f t="shared" si="33"/>
        <v>0</v>
      </c>
      <c r="AW56" s="36">
        <f t="shared" si="34"/>
        <v>0</v>
      </c>
      <c r="AX56" s="36">
        <f t="shared" si="35"/>
        <v>0</v>
      </c>
      <c r="AY56" s="36">
        <f t="shared" si="36"/>
        <v>0</v>
      </c>
      <c r="AZ56" s="36">
        <f t="shared" si="37"/>
        <v>0</v>
      </c>
      <c r="BA56" s="36">
        <f t="shared" si="38"/>
        <v>0</v>
      </c>
      <c r="BB56" s="36">
        <f t="shared" si="39"/>
        <v>0</v>
      </c>
      <c r="BC56" s="36">
        <f t="shared" si="40"/>
        <v>0</v>
      </c>
      <c r="BD56" s="36">
        <f t="shared" si="41"/>
        <v>0</v>
      </c>
      <c r="BE56" s="36">
        <f t="shared" si="42"/>
        <v>0</v>
      </c>
      <c r="BF56" s="36">
        <f t="shared" si="43"/>
        <v>0</v>
      </c>
      <c r="BG56" s="36">
        <f t="shared" si="44"/>
        <v>0</v>
      </c>
      <c r="BH56" s="36">
        <f t="shared" si="45"/>
        <v>0</v>
      </c>
      <c r="BI56" s="36">
        <f t="shared" si="46"/>
        <v>0</v>
      </c>
      <c r="BJ56" s="36">
        <f t="shared" si="47"/>
        <v>0</v>
      </c>
      <c r="BK56" s="37">
        <f t="shared" si="48"/>
        <v>0</v>
      </c>
      <c r="BL56" s="277"/>
      <c r="BM56" s="306"/>
      <c r="BN56" s="400"/>
      <c r="BO56" s="384"/>
      <c r="BR56" s="14">
        <f>T48</f>
        <v>12345678910</v>
      </c>
      <c r="BS56" s="14">
        <v>116</v>
      </c>
    </row>
    <row r="57" spans="1:71" ht="9" customHeight="1">
      <c r="A57" s="67"/>
      <c r="B57" s="77"/>
      <c r="C57" s="77"/>
      <c r="D57" s="77"/>
      <c r="E57" s="77"/>
      <c r="F57" s="77"/>
      <c r="G57" s="78"/>
      <c r="H57" s="78"/>
      <c r="I57" s="187"/>
      <c r="J57" s="190" t="str">
        <f>IF(BS57=Kodlar!$B$2,Kodlar!$A$2,IF(BS57=Kodlar!$B$3,Kodlar!$A$3,IF(BS57=Kodlar!$B$4,Kodlar!$A$4,IF(BS57=Kodlar!$B$5,Kodlar!$A$5,IF(BS57=Kodlar!$B$6,Kodlar!$A$6,IF(BS57=Kodlar!$B$7,Kodlar!$A$7,IF(BS57=Kodlar!$B$8,Kodlar!$A$8,IF(BS57=Kodlar!$B$9,Kodlar!$A$9,IF(BS57=Kodlar!$B$10,Kodlar!$A$10,IF(BS57=Kodlar!$B$11,Kodlar!$A$11,IF(BS57=Kodlar!$B$12,Kodlar!$A$12,IF(BS57=Kodlar!$B$13,Kodlar!$A$13,IF(BS57=Kodlar!$B$14,Kodlar!$A$14,IF(BS57=Kodlar!$B$15,Kodlar!$A$15,IF(BS57=Kodlar!$B$16,Kodlar!$A$16,IF(BS57=Kodlar!$B$17,Kodlar!$A$17,IF(BS57=Kodlar!$B$18,Kodlar!$A$18,IF(BS57=Kodlar!$B$19,Kodlar!$A$19,IF(BS57=Kodlar!$B$20,Kodlar!$A$20,"Hata")))))))))))))))))))</f>
        <v>Kurs Gece</v>
      </c>
      <c r="K57" s="68"/>
      <c r="L57" s="69"/>
      <c r="M57" s="69"/>
      <c r="N57" s="69"/>
      <c r="O57" s="69"/>
      <c r="P57" s="69"/>
      <c r="Q57" s="69"/>
      <c r="R57" s="39"/>
      <c r="S57" s="386"/>
      <c r="T57" s="301"/>
      <c r="U57" s="206"/>
      <c r="V57" s="345"/>
      <c r="W57" s="375"/>
      <c r="X57" s="375"/>
      <c r="Y57" s="375"/>
      <c r="Z57" s="375"/>
      <c r="AA57" s="375"/>
      <c r="AB57" s="375"/>
      <c r="AC57" s="375"/>
      <c r="AD57" s="375"/>
      <c r="AE57" s="167" t="str">
        <f>IF(BS57=Kodlar!$B$2,Kodlar!$A$2,IF(BS57=Kodlar!$B$3,Kodlar!$A$3,IF(BS57=Kodlar!$B$4,Kodlar!$A$4,IF(BS57=Kodlar!$B$5,Kodlar!$A$5,IF(BS57=Kodlar!$B$6,Kodlar!$A$6,IF(BS57=Kodlar!$B$7,Kodlar!$A$7,IF(BS57=Kodlar!$B$8,Kodlar!$A$8,IF(BS57=Kodlar!$B$9,Kodlar!$A$9,IF(BS57=Kodlar!$B$10,Kodlar!$A$10,IF(BS57=Kodlar!$B$11,Kodlar!$A$11,IF(BS57=Kodlar!$B$12,Kodlar!$A$12,IF(BS57=Kodlar!$B$13,Kodlar!$A$13,IF(BS57=Kodlar!$B$14,Kodlar!$A$14,IF(BS57=Kodlar!$B$15,Kodlar!$A$15,IF(BS57=Kodlar!$B$16,Kodlar!$A$16,IF(BS57=Kodlar!$B$17,Kodlar!$A$17,IF(BS57=Kodlar!$B$18,Kodlar!$A$18,IF(BS57=Kodlar!$B$19,Kodlar!$A$19,IF(BS57=Kodlar!$B$20,Kodlar!$A$20,"Hata")))))))))))))))))))</f>
        <v>Kurs Gece</v>
      </c>
      <c r="AF57" s="36">
        <f t="shared" si="17"/>
        <v>0</v>
      </c>
      <c r="AG57" s="36">
        <f t="shared" si="18"/>
        <v>0</v>
      </c>
      <c r="AH57" s="36">
        <f t="shared" si="19"/>
        <v>0</v>
      </c>
      <c r="AI57" s="36">
        <f t="shared" si="20"/>
        <v>0</v>
      </c>
      <c r="AJ57" s="36">
        <f t="shared" si="21"/>
        <v>0</v>
      </c>
      <c r="AK57" s="36">
        <f t="shared" si="22"/>
        <v>0</v>
      </c>
      <c r="AL57" s="36">
        <f t="shared" si="23"/>
        <v>0</v>
      </c>
      <c r="AM57" s="36">
        <f t="shared" si="24"/>
        <v>0</v>
      </c>
      <c r="AN57" s="36">
        <f t="shared" si="25"/>
        <v>0</v>
      </c>
      <c r="AO57" s="36">
        <f t="shared" si="26"/>
        <v>0</v>
      </c>
      <c r="AP57" s="36">
        <f t="shared" si="27"/>
        <v>0</v>
      </c>
      <c r="AQ57" s="36">
        <f t="shared" si="28"/>
        <v>0</v>
      </c>
      <c r="AR57" s="36">
        <f t="shared" si="29"/>
        <v>0</v>
      </c>
      <c r="AS57" s="36">
        <f t="shared" si="30"/>
        <v>0</v>
      </c>
      <c r="AT57" s="36">
        <f t="shared" si="31"/>
        <v>0</v>
      </c>
      <c r="AU57" s="36">
        <f t="shared" si="32"/>
        <v>0</v>
      </c>
      <c r="AV57" s="36">
        <f t="shared" si="33"/>
        <v>0</v>
      </c>
      <c r="AW57" s="36">
        <f t="shared" si="34"/>
        <v>0</v>
      </c>
      <c r="AX57" s="36">
        <f t="shared" si="35"/>
        <v>0</v>
      </c>
      <c r="AY57" s="36">
        <f t="shared" si="36"/>
        <v>0</v>
      </c>
      <c r="AZ57" s="36">
        <f t="shared" si="37"/>
        <v>0</v>
      </c>
      <c r="BA57" s="36">
        <f t="shared" si="38"/>
        <v>0</v>
      </c>
      <c r="BB57" s="36">
        <f t="shared" si="39"/>
        <v>0</v>
      </c>
      <c r="BC57" s="36">
        <f t="shared" si="40"/>
        <v>0</v>
      </c>
      <c r="BD57" s="36">
        <f t="shared" si="41"/>
        <v>0</v>
      </c>
      <c r="BE57" s="36">
        <f t="shared" si="42"/>
        <v>0</v>
      </c>
      <c r="BF57" s="36">
        <f t="shared" si="43"/>
        <v>0</v>
      </c>
      <c r="BG57" s="36">
        <f t="shared" si="44"/>
        <v>0</v>
      </c>
      <c r="BH57" s="36">
        <f t="shared" si="45"/>
        <v>0</v>
      </c>
      <c r="BI57" s="36">
        <f t="shared" si="46"/>
        <v>0</v>
      </c>
      <c r="BJ57" s="36">
        <f t="shared" si="47"/>
        <v>0</v>
      </c>
      <c r="BK57" s="37">
        <f t="shared" si="48"/>
        <v>0</v>
      </c>
      <c r="BL57" s="277"/>
      <c r="BM57" s="306"/>
      <c r="BN57" s="400"/>
      <c r="BO57" s="384"/>
      <c r="BR57" s="14">
        <f>T48</f>
        <v>12345678910</v>
      </c>
      <c r="BS57" s="14">
        <v>117</v>
      </c>
    </row>
    <row r="58" spans="1:71" ht="9" customHeight="1">
      <c r="A58" s="67"/>
      <c r="B58" s="77"/>
      <c r="C58" s="77"/>
      <c r="D58" s="77"/>
      <c r="E58" s="77"/>
      <c r="F58" s="77"/>
      <c r="G58" s="78"/>
      <c r="H58" s="78"/>
      <c r="I58" s="187"/>
      <c r="J58" s="167" t="str">
        <f>IF(BS58=Kodlar!$B$2,Kodlar!$A$2,IF(BS58=Kodlar!$B$3,Kodlar!$A$3,IF(BS58=Kodlar!$B$4,Kodlar!$A$4,IF(BS58=Kodlar!$B$5,Kodlar!$A$5,IF(BS58=Kodlar!$B$6,Kodlar!$A$6,IF(BS58=Kodlar!$B$7,Kodlar!$A$7,IF(BS58=Kodlar!$B$8,Kodlar!$A$8,IF(BS58=Kodlar!$B$9,Kodlar!$A$9,IF(BS58=Kodlar!$B$10,Kodlar!$A$10,IF(BS58=Kodlar!$B$11,Kodlar!$A$11,IF(BS58=Kodlar!$B$12,Kodlar!$A$12,IF(BS58=Kodlar!$B$13,Kodlar!$A$13,IF(BS58=Kodlar!$B$14,Kodlar!$A$14,IF(BS58=Kodlar!$B$15,Kodlar!$A$15,IF(BS58=Kodlar!$B$16,Kodlar!$A$16,IF(BS58=Kodlar!$B$17,Kodlar!$A$17,IF(BS58=Kodlar!$B$18,Kodlar!$A$18,IF(BS58=Kodlar!$B$19,Kodlar!$A$19,IF(BS58=Kodlar!$B$20,Kodlar!$A$20,IF(BS58=Kodlar!$B$21,Kodlar!$A$21,"Hata"))))))))))))))))))))</f>
        <v>Nöbet</v>
      </c>
      <c r="K58" s="68"/>
      <c r="L58" s="113"/>
      <c r="M58" s="113"/>
      <c r="N58" s="113"/>
      <c r="O58" s="113"/>
      <c r="P58" s="69"/>
      <c r="Q58" s="69"/>
      <c r="R58" s="39"/>
      <c r="S58" s="386"/>
      <c r="T58" s="301"/>
      <c r="U58" s="206"/>
      <c r="V58" s="345"/>
      <c r="W58" s="205">
        <v>6</v>
      </c>
      <c r="X58" s="205"/>
      <c r="Y58" s="205"/>
      <c r="Z58" s="205"/>
      <c r="AA58" s="205"/>
      <c r="AB58" s="205"/>
      <c r="AC58" s="205"/>
      <c r="AD58" s="205"/>
      <c r="AE58" s="167" t="str">
        <f>IF(BS58=Kodlar!$B$2,Kodlar!$A$2,IF(BS58=Kodlar!$B$3,Kodlar!$A$3,IF(BS58=Kodlar!$B$4,Kodlar!$A$4,IF(BS58=Kodlar!$B$5,Kodlar!$A$5,IF(BS58=Kodlar!$B$6,Kodlar!$A$6,IF(BS58=Kodlar!$B$7,Kodlar!$A$7,IF(BS58=Kodlar!$B$8,Kodlar!$A$8,IF(BS58=Kodlar!$B$9,Kodlar!$A$9,IF(BS58=Kodlar!$B$10,Kodlar!$A$10,IF(BS58=Kodlar!$B$11,Kodlar!$A$11,IF(BS58=Kodlar!$B$12,Kodlar!$A$12,IF(BS58=Kodlar!$B$13,Kodlar!$A$13,IF(BS58=Kodlar!$B$14,Kodlar!$A$14,IF(BS58=Kodlar!$B$15,Kodlar!$A$15,IF(BS58=Kodlar!$B$16,Kodlar!$A$16,IF(BS58=Kodlar!$B$17,Kodlar!$A$17,IF(BS58=Kodlar!$B$18,Kodlar!$A$18,IF(BS58=Kodlar!$B$19,Kodlar!$A$19,IF(BS58=Kodlar!$B$20,Kodlar!$A$20,IF(BS19=Kodlar!$B$21,Kodlar!$A$21,"Hata"))))))))))))))))))))</f>
        <v>Nöbet</v>
      </c>
      <c r="AF58" s="36">
        <f t="shared" ref="AF58" si="169">IF($AF$1=1,K58,IF($AF$1=2,L58,IF($AF$1=3,M58,IF($AF$1=4,N58,IF($AF$1=5,O58,IF($AF$1=6,P58,IF($AF$1=7,Q58)))))))</f>
        <v>0</v>
      </c>
      <c r="AG58" s="36">
        <f t="shared" ref="AG58" si="170">IF($AG$1=1,K58,IF($AG$1=2,L58,IF($AG$1=3,M58,IF($AG$1=4,N58,IF($AG$1=5,O58,IF($AG$1=6,P58,IF($AG$1=7,Q58)))))))</f>
        <v>0</v>
      </c>
      <c r="AH58" s="36">
        <f t="shared" ref="AH58" si="171">IF($AH$1=1,K58,IF($AH$1=2,L58,IF($AH$1=3,M58,IF($AH$1=4,N58,IF($AH$1=5,O58,IF($AH$1=6,P58,IF($AH$1=7,Q58)))))))</f>
        <v>0</v>
      </c>
      <c r="AI58" s="36">
        <f t="shared" ref="AI58" si="172">IF($AI$1=1,K58,IF($AI$1=2,L58,IF($AI$1=3,M58,IF($AI$1=4,N58,IF($AI$1=5,O58,IF($AI$1=6,P58,IF($AI$1=7,Q58)))))))</f>
        <v>0</v>
      </c>
      <c r="AJ58" s="36">
        <f t="shared" ref="AJ58" si="173">IF($AJ$1=1,K58,IF($AJ$1=2,L58,IF($AJ$1=3,M58,IF($AJ$1=4,N58,IF($AJ$1=5,O58,IF($AJ$1=6,P58,IF($AJ$1=7,Q58)))))))</f>
        <v>0</v>
      </c>
      <c r="AK58" s="36">
        <f t="shared" ref="AK58" si="174">IF($AK$1=1,K58,IF($AK$1=2,L58,IF($AK$1=3,M58,IF($AK$1=4,N58,IF($AK$1=5,O58,IF($AK$1=6,P58,IF($AK$1=7,Q58)))))))</f>
        <v>0</v>
      </c>
      <c r="AL58" s="36">
        <f t="shared" ref="AL58" si="175">IF($AL$1=1,K58,IF($AL$1=2,L58,IF($AL$1=3,M58,IF($AL$1=4,N58,IF($AL$1=5,O58,IF($AL$1=6,P58,IF($AL$1=7,Q58)))))))</f>
        <v>0</v>
      </c>
      <c r="AM58" s="36">
        <f t="shared" ref="AM58" si="176">IF($AM$1=1,K58,IF($AM$1=2,L58,IF($AM$1=3,M58,IF($AM$1=4,N58,IF($AM$1=5,O58,IF($AM$1=6,P58,IF($AM$1=7,Q58)))))))</f>
        <v>0</v>
      </c>
      <c r="AN58" s="36">
        <f t="shared" ref="AN58" si="177">IF($AN$1=1,K58,IF($AN$1=2,L58,IF($AN$1=3,M58,IF($AN$1=4,N58,IF($AN$1=5,O58,IF($AN$1=6,P58,IF($AN$1=7,Q58)))))))</f>
        <v>0</v>
      </c>
      <c r="AO58" s="36">
        <f t="shared" ref="AO58" si="178">IF($AO$1=1,K58,IF($AO$1=2,L58,IF($AO$1=3,M58,IF($AO$1=4,N58,IF($AO$1=5,O58,IF($AO$1=6,P58,IF($AO$1=7,Q58)))))))</f>
        <v>0</v>
      </c>
      <c r="AP58" s="36">
        <f t="shared" ref="AP58" si="179">IF($AP$1=1,K58,IF($AP$1=2,L58,IF($AP$1=3,M58,IF($AP$1=4,N58,IF($AP$1=5,O58,IF($AP$1=6,P58,IF($AP$1=7,Q58)))))))</f>
        <v>0</v>
      </c>
      <c r="AQ58" s="36">
        <f t="shared" ref="AQ58" si="180">IF($AQ$1=1,K58,IF($AQ$1=2,L58,IF($AQ$1=3,M58,IF($AQ$1=4,N58,IF($AQ$1=5,O58,IF($AQ$1=6,P58,IF($AQ$1=7,Q58)))))))</f>
        <v>0</v>
      </c>
      <c r="AR58" s="36">
        <f t="shared" ref="AR58" si="181">IF($AR$1=1,K58,IF($AR$1=2,L58,IF($AR$1=3,M58,IF($AR$1=4,N58,IF($AR$1=5,O58,IF($AR$1=6,P58,IF($AR$1=7,Q58)))))))</f>
        <v>0</v>
      </c>
      <c r="AS58" s="36">
        <f t="shared" ref="AS58" si="182">IF($AS$1=1,K58,IF($AS$1=2,L58,IF($AS$1=3,M58,IF($AS$1=4,N58,IF($AS$1=5,O58,IF($AS$1=6,P58,IF($AS$1=7,Q58)))))))</f>
        <v>0</v>
      </c>
      <c r="AT58" s="36">
        <f t="shared" ref="AT58" si="183">IF($AT$1=1,K58,IF($AT$1=2,L58,IF($AT$1=3,M58,IF($AT$1=4,N58,IF($AT$1=5,O58,IF($AT$1=6,P58,IF($AT$1=7,Q58)))))))</f>
        <v>0</v>
      </c>
      <c r="AU58" s="36">
        <f t="shared" ref="AU58" si="184">IF($AU$1=1,K58,IF($AU$1=2,L58,IF($AU$1=3,M58,IF($AU$1=4,N58,IF($AU$1=5,O58,IF($AU$1=6,P58,IF($AU$1=7,Q58)))))))</f>
        <v>0</v>
      </c>
      <c r="AV58" s="36">
        <f t="shared" ref="AV58" si="185">IF($AV$1=1,K58,IF($AV$1=2,L58,IF($AV$1=3,M58,IF($AV$1=4,N58,IF($AV$1=5,O58,IF($AV$1=6,P58,IF($AV$1=7,Q58)))))))</f>
        <v>0</v>
      </c>
      <c r="AW58" s="36">
        <f t="shared" ref="AW58" si="186">IF($AW$1=1,K58,IF($AW$1=2,L58,IF($AW$1=3,M58,IF($AW$1=4,N58,IF($AW$1=5,O58,IF($AW$1=6,P58,IF($AW$1=7,Q58)))))))</f>
        <v>0</v>
      </c>
      <c r="AX58" s="36">
        <f t="shared" ref="AX58" si="187">IF($AX$1=1,K58,IF($AX$1=2,L58,IF($AX$1=3,M58,IF($AX$1=4,N58,IF($AX$1=5,O58,IF($AX$1=6,P58,IF($AX$1=7,Q58)))))))</f>
        <v>0</v>
      </c>
      <c r="AY58" s="36">
        <f t="shared" ref="AY58" si="188">IF($AY$1=1,K58,IF($AY$1=2,L58,IF($AY$1=3,M58,IF($AY$1=4,N58,IF($AY$1=5,O58,IF($AY$1=6,P58,IF($AY$1=7,Q58)))))))</f>
        <v>0</v>
      </c>
      <c r="AZ58" s="36">
        <f t="shared" ref="AZ58" si="189">IF($AZ$1=1,K58,IF($AZ$1=2,L58,IF($AZ$1=3,M58,IF($AZ$1=4,N58,IF($AZ$1=5,O58,IF($AZ$1=6,P58,IF($AZ$1=7,Q58)))))))</f>
        <v>0</v>
      </c>
      <c r="BA58" s="36">
        <f t="shared" ref="BA58" si="190">IF($BA$1=1,K58,IF($BA$1=2,L58,IF($BA$1=3,M58,IF($BA$1=4,N58,IF($BA$1=5,O58,IF($BA$1=6,P58,IF($BA$1=7,Q58)))))))</f>
        <v>0</v>
      </c>
      <c r="BB58" s="36">
        <f t="shared" ref="BB58" si="191">IF(BB$1=1,K58,IF(BB$1=2,L58,IF(BB$1=3,M58,IF(BB$1=4,N58,IF(BB$1=5,O58,IF(BB$1=6,P58,IF(BB$1=7,Q58)))))))</f>
        <v>0</v>
      </c>
      <c r="BC58" s="36">
        <f t="shared" ref="BC58" si="192">IF(BC$1=1,K58,IF(BC$1=2,L58,IF(BC$1=3,M58,IF(BC$1=4,N58,IF(BC$1=5,O58,IF(BC$1=6,P58,IF(BC$1=7,Q58)))))))</f>
        <v>0</v>
      </c>
      <c r="BD58" s="36">
        <f t="shared" ref="BD58" si="193">IF(BD$1=1,K58,IF(BD$1=2,L58,IF(BD$1=3,M58,IF(BD$1=4,N58,IF(BD$1=5,O58,IF(BD$1=6,P58,IF(BD$1=7,Q58)))))))</f>
        <v>0</v>
      </c>
      <c r="BE58" s="36">
        <f t="shared" ref="BE58" si="194">IF(BE$1=1,K58,IF(BE$1=2,L58,IF(BE$1=3,M58,IF(BE$1=4,N58,IF(BE$1=5,O58,IF(BE$1=6,P58,IF(BE$1=7,Q58)))))))</f>
        <v>0</v>
      </c>
      <c r="BF58" s="36">
        <f t="shared" ref="BF58" si="195">IF(BF$1=1,K58,IF(BF$1=2,L58,IF(BF$1=3,M58,IF(BF$1=4,N58,IF(BF$1=5,O58,IF(BF$1=6,P58,IF(BF$1=7,Q58)))))))</f>
        <v>0</v>
      </c>
      <c r="BG58" s="36">
        <f t="shared" ref="BG58" si="196">IF(BG$1=1,K58,IF(BG$1=2,L58,IF(BG$1=3,M58,IF(BG$1=4,N58,IF(BG$1=5,O58,IF(BG$1=6,P58,IF(BG$1=7,Q58)))))))</f>
        <v>0</v>
      </c>
      <c r="BH58" s="36">
        <f t="shared" ref="BH58" si="197">IF($AF$1=1,K58,IF($AF$1=2,L58,IF($AF$1=3,M58,IF($AF$1=4,N58,IF($AF$1=5,O58,IF($AF$1=6,P58,IF($AF$1=7,Q58)))))))</f>
        <v>0</v>
      </c>
      <c r="BI58" s="36">
        <f t="shared" ref="BI58" si="198">IF($AG$1=1,K58,IF($AG$1=2,L58,IF($AG$1=3,M58,IF($AG$1=4,N58,IF($AG$1=5,O58,IF($AG$1=6,P58,IF($AG$1=7,Q58)))))))</f>
        <v>0</v>
      </c>
      <c r="BJ58" s="36">
        <f t="shared" ref="BJ58" si="199">IF($AG$1=1,L58,IF($AG$1=2,M58,IF($AG$1=3,N58,IF($AG$1=4,O58,IF($AG$1=5,P58,IF($AG$1=6,Q58,IF($AG$1=7,R58)))))))</f>
        <v>0</v>
      </c>
      <c r="BK58" s="37">
        <f t="shared" ref="BK58" si="200">SUM(AF58:BJ58)</f>
        <v>0</v>
      </c>
      <c r="BL58" s="277"/>
      <c r="BM58" s="306"/>
      <c r="BN58" s="400"/>
      <c r="BO58" s="384"/>
      <c r="BR58" s="14">
        <f>T48</f>
        <v>12345678910</v>
      </c>
      <c r="BS58" s="14">
        <v>119</v>
      </c>
    </row>
    <row r="59" spans="1:71" ht="9" customHeight="1">
      <c r="A59" s="67"/>
      <c r="B59" s="77"/>
      <c r="C59" s="77"/>
      <c r="D59" s="77"/>
      <c r="E59" s="77"/>
      <c r="F59" s="77"/>
      <c r="G59" s="78"/>
      <c r="H59" s="78"/>
      <c r="I59" s="187"/>
      <c r="J59" s="190" t="str">
        <f>IF(BS59=Kodlar!$B$2,Kodlar!$A$2,IF(BS59=Kodlar!$B$3,Kodlar!$A$3,IF(BS59=Kodlar!$B$4,Kodlar!$A$4,IF(BS59=Kodlar!$B$5,Kodlar!$A$5,IF(BS59=Kodlar!$B$6,Kodlar!$A$6,IF(BS59=Kodlar!$B$7,Kodlar!$A$7,IF(BS59=Kodlar!$B$8,Kodlar!$A$8,IF(BS59=Kodlar!$B$9,Kodlar!$A$9,IF(BS59=Kodlar!$B$10,Kodlar!$A$10,IF(BS59=Kodlar!$B$11,Kodlar!$A$11,IF(BS59=Kodlar!$B$12,Kodlar!$A$12,IF(BS59=Kodlar!$B$13,Kodlar!$A$13,IF(BS59=Kodlar!$B$14,Kodlar!$A$14,IF(BS59=Kodlar!$B$15,Kodlar!$A$15,IF(BS59=Kodlar!$B$16,Kodlar!$A$16,IF(BS59=Kodlar!$B$17,Kodlar!$A$17,IF(BS59=Kodlar!$B$18,Kodlar!$A$18,IF(BS59=Kodlar!$B$19,Kodlar!$A$19,IF(BS59=Kodlar!$B$20,Kodlar!$A$20,"Hata")))))))))))))))))))</f>
        <v>Planlama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9">
        <v>0</v>
      </c>
      <c r="Q59" s="69">
        <v>0</v>
      </c>
      <c r="R59" s="39">
        <f t="shared" si="103"/>
        <v>0</v>
      </c>
      <c r="S59" s="386"/>
      <c r="T59" s="301"/>
      <c r="U59" s="206"/>
      <c r="V59" s="345"/>
      <c r="W59" s="206"/>
      <c r="X59" s="206"/>
      <c r="Y59" s="206"/>
      <c r="Z59" s="206"/>
      <c r="AA59" s="206"/>
      <c r="AB59" s="206"/>
      <c r="AC59" s="206"/>
      <c r="AD59" s="206"/>
      <c r="AE59" s="167" t="str">
        <f>IF(BS59=Kodlar!$B$2,Kodlar!$A$2,IF(BS59=Kodlar!$B$3,Kodlar!$A$3,IF(BS59=Kodlar!$B$4,Kodlar!$A$4,IF(BS59=Kodlar!$B$5,Kodlar!$A$5,IF(BS59=Kodlar!$B$6,Kodlar!$A$6,IF(BS59=Kodlar!$B$7,Kodlar!$A$7,IF(BS59=Kodlar!$B$8,Kodlar!$A$8,IF(BS59=Kodlar!$B$9,Kodlar!$A$9,IF(BS59=Kodlar!$B$10,Kodlar!$A$10,IF(BS59=Kodlar!$B$11,Kodlar!$A$11,IF(BS59=Kodlar!$B$12,Kodlar!$A$12,IF(BS59=Kodlar!$B$13,Kodlar!$A$13,IF(BS59=Kodlar!$B$14,Kodlar!$A$14,IF(BS59=Kodlar!$B$15,Kodlar!$A$15,IF(BS59=Kodlar!$B$16,Kodlar!$A$16,IF(BS59=Kodlar!$B$17,Kodlar!$A$17,IF(BS59=Kodlar!$B$18,Kodlar!$A$18,IF(BS59=Kodlar!$B$19,Kodlar!$A$19,IF(BS59=Kodlar!$B$20,Kodlar!$A$20,"Hata")))))))))))))))))))</f>
        <v>Planlama</v>
      </c>
      <c r="AF59" s="36">
        <f t="shared" si="17"/>
        <v>0</v>
      </c>
      <c r="AG59" s="36">
        <f t="shared" si="18"/>
        <v>0</v>
      </c>
      <c r="AH59" s="36">
        <f t="shared" si="19"/>
        <v>0</v>
      </c>
      <c r="AI59" s="36">
        <f t="shared" si="20"/>
        <v>0</v>
      </c>
      <c r="AJ59" s="36">
        <f t="shared" si="21"/>
        <v>0</v>
      </c>
      <c r="AK59" s="36">
        <f t="shared" si="22"/>
        <v>0</v>
      </c>
      <c r="AL59" s="36">
        <f t="shared" si="23"/>
        <v>0</v>
      </c>
      <c r="AM59" s="36">
        <f t="shared" si="24"/>
        <v>0</v>
      </c>
      <c r="AN59" s="36">
        <f t="shared" si="25"/>
        <v>0</v>
      </c>
      <c r="AO59" s="36">
        <f t="shared" si="26"/>
        <v>0</v>
      </c>
      <c r="AP59" s="36">
        <f t="shared" si="27"/>
        <v>0</v>
      </c>
      <c r="AQ59" s="36">
        <f t="shared" si="28"/>
        <v>0</v>
      </c>
      <c r="AR59" s="36">
        <f t="shared" si="29"/>
        <v>0</v>
      </c>
      <c r="AS59" s="36">
        <f t="shared" si="30"/>
        <v>0</v>
      </c>
      <c r="AT59" s="36">
        <f t="shared" si="31"/>
        <v>0</v>
      </c>
      <c r="AU59" s="36">
        <f t="shared" si="32"/>
        <v>0</v>
      </c>
      <c r="AV59" s="36">
        <f t="shared" si="33"/>
        <v>0</v>
      </c>
      <c r="AW59" s="36">
        <f t="shared" si="34"/>
        <v>0</v>
      </c>
      <c r="AX59" s="36">
        <f t="shared" si="35"/>
        <v>0</v>
      </c>
      <c r="AY59" s="36">
        <f t="shared" si="36"/>
        <v>0</v>
      </c>
      <c r="AZ59" s="36">
        <f t="shared" si="37"/>
        <v>0</v>
      </c>
      <c r="BA59" s="36">
        <f t="shared" si="38"/>
        <v>0</v>
      </c>
      <c r="BB59" s="36">
        <f t="shared" si="39"/>
        <v>0</v>
      </c>
      <c r="BC59" s="36">
        <f t="shared" si="40"/>
        <v>0</v>
      </c>
      <c r="BD59" s="36">
        <f t="shared" si="41"/>
        <v>0</v>
      </c>
      <c r="BE59" s="36">
        <f t="shared" si="42"/>
        <v>0</v>
      </c>
      <c r="BF59" s="36">
        <f t="shared" si="43"/>
        <v>0</v>
      </c>
      <c r="BG59" s="36">
        <f t="shared" si="44"/>
        <v>0</v>
      </c>
      <c r="BH59" s="36">
        <f t="shared" si="45"/>
        <v>0</v>
      </c>
      <c r="BI59" s="36">
        <f t="shared" si="46"/>
        <v>0</v>
      </c>
      <c r="BJ59" s="36">
        <f t="shared" si="47"/>
        <v>0</v>
      </c>
      <c r="BK59" s="37">
        <f t="shared" si="48"/>
        <v>0</v>
      </c>
      <c r="BL59" s="277"/>
      <c r="BM59" s="306"/>
      <c r="BN59" s="400"/>
      <c r="BO59" s="384"/>
      <c r="BR59" s="14">
        <f>T48</f>
        <v>12345678910</v>
      </c>
      <c r="BS59" s="14">
        <v>122</v>
      </c>
    </row>
    <row r="60" spans="1:71" ht="9" customHeight="1" thickBot="1">
      <c r="A60" s="16"/>
      <c r="B60" s="26"/>
      <c r="C60" s="27"/>
      <c r="D60" s="27"/>
      <c r="E60" s="27"/>
      <c r="F60" s="27"/>
      <c r="G60" s="27"/>
      <c r="H60" s="27"/>
      <c r="I60" s="188"/>
      <c r="J60" s="190" t="str">
        <f>IF(BS60=Kodlar!$B$2,Kodlar!$A$2,IF(BS60=Kodlar!$B$3,Kodlar!$A$3,IF(BS60=Kodlar!$B$4,Kodlar!$A$4,IF(BS60=Kodlar!$B$5,Kodlar!$A$5,IF(BS60=Kodlar!$B$6,Kodlar!$A$6,IF(BS60=Kodlar!$B$7,Kodlar!$A$7,IF(BS60=Kodlar!$B$8,Kodlar!$A$8,IF(BS60=Kodlar!$B$9,Kodlar!$A$9,IF(BS60=Kodlar!$B$10,Kodlar!$A$10,IF(BS60=Kodlar!$B$11,Kodlar!$A$11,IF(BS60=Kodlar!$B$12,Kodlar!$A$12,IF(BS60=Kodlar!$B$13,Kodlar!$A$13,IF(BS60=Kodlar!$B$14,Kodlar!$A$14,IF(BS60=Kodlar!$B$15,Kodlar!$A$15,IF(BS60=Kodlar!$B$16,Kodlar!$A$16,IF(BS60=Kodlar!$B$17,Kodlar!$A$17,IF(BS60=Kodlar!$B$18,Kodlar!$A$18,IF(BS60=Kodlar!$B$19,Kodlar!$A$19,IF(BS60=Kodlar!$B$20,Kodlar!$A$20,"Hata")))))))))))))))))))</f>
        <v>Koor.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8">
        <v>0</v>
      </c>
      <c r="Q60" s="18">
        <v>0</v>
      </c>
      <c r="R60" s="39">
        <f t="shared" si="103"/>
        <v>0</v>
      </c>
      <c r="S60" s="387"/>
      <c r="T60" s="302"/>
      <c r="U60" s="207"/>
      <c r="V60" s="346"/>
      <c r="W60" s="207"/>
      <c r="X60" s="207"/>
      <c r="Y60" s="207"/>
      <c r="Z60" s="207"/>
      <c r="AA60" s="207"/>
      <c r="AB60" s="207"/>
      <c r="AC60" s="207"/>
      <c r="AD60" s="207"/>
      <c r="AE60" s="53" t="str">
        <f>IF(BS60=Kodlar!$B$2,Kodlar!$A$2,IF(BS60=Kodlar!$B$3,Kodlar!$A$3,IF(BS60=Kodlar!$B$4,Kodlar!$A$4,IF(BS60=Kodlar!$B$5,Kodlar!$A$5,IF(BS60=Kodlar!$B$6,Kodlar!$A$6,IF(BS60=Kodlar!$B$7,Kodlar!$A$7,IF(BS60=Kodlar!$B$8,Kodlar!$A$8,IF(BS60=Kodlar!$B$9,Kodlar!$A$9,IF(BS60=Kodlar!$B$10,Kodlar!$A$10,IF(BS60=Kodlar!$B$11,Kodlar!$A$11,IF(BS60=Kodlar!$B$12,Kodlar!$A$12,IF(BS60=Kodlar!$B$13,Kodlar!$A$13,IF(BS60=Kodlar!$B$14,Kodlar!$A$14,IF(BS60=Kodlar!$B$15,Kodlar!$A$15,IF(BS60=Kodlar!$B$16,Kodlar!$A$16,IF(BS60=Kodlar!$B$17,Kodlar!$A$17,IF(BS60=Kodlar!$B$18,Kodlar!$A$18,IF(BS60=Kodlar!$B$19,Kodlar!$A$19,IF(BS60=Kodlar!$B$20,Kodlar!$A$20,"Hata")))))))))))))))))))</f>
        <v>Koor.</v>
      </c>
      <c r="AF60" s="42">
        <f t="shared" si="17"/>
        <v>0</v>
      </c>
      <c r="AG60" s="42">
        <f t="shared" si="18"/>
        <v>0</v>
      </c>
      <c r="AH60" s="42">
        <f t="shared" si="19"/>
        <v>0</v>
      </c>
      <c r="AI60" s="42">
        <f t="shared" si="20"/>
        <v>0</v>
      </c>
      <c r="AJ60" s="42">
        <f t="shared" si="21"/>
        <v>0</v>
      </c>
      <c r="AK60" s="42">
        <f t="shared" si="22"/>
        <v>0</v>
      </c>
      <c r="AL60" s="42">
        <f t="shared" si="23"/>
        <v>0</v>
      </c>
      <c r="AM60" s="42">
        <f t="shared" si="24"/>
        <v>0</v>
      </c>
      <c r="AN60" s="42">
        <f t="shared" si="25"/>
        <v>0</v>
      </c>
      <c r="AO60" s="42">
        <f t="shared" si="26"/>
        <v>0</v>
      </c>
      <c r="AP60" s="42">
        <f t="shared" si="27"/>
        <v>0</v>
      </c>
      <c r="AQ60" s="42">
        <f t="shared" si="28"/>
        <v>0</v>
      </c>
      <c r="AR60" s="42">
        <f t="shared" si="29"/>
        <v>0</v>
      </c>
      <c r="AS60" s="42">
        <f t="shared" si="30"/>
        <v>0</v>
      </c>
      <c r="AT60" s="42">
        <f t="shared" si="31"/>
        <v>0</v>
      </c>
      <c r="AU60" s="42">
        <f t="shared" si="32"/>
        <v>0</v>
      </c>
      <c r="AV60" s="42">
        <f t="shared" si="33"/>
        <v>0</v>
      </c>
      <c r="AW60" s="42">
        <f t="shared" si="34"/>
        <v>0</v>
      </c>
      <c r="AX60" s="42">
        <f t="shared" si="35"/>
        <v>0</v>
      </c>
      <c r="AY60" s="42">
        <f t="shared" si="36"/>
        <v>0</v>
      </c>
      <c r="AZ60" s="42">
        <f t="shared" si="37"/>
        <v>0</v>
      </c>
      <c r="BA60" s="42">
        <f t="shared" si="38"/>
        <v>0</v>
      </c>
      <c r="BB60" s="42">
        <f t="shared" si="39"/>
        <v>0</v>
      </c>
      <c r="BC60" s="42">
        <f t="shared" si="40"/>
        <v>0</v>
      </c>
      <c r="BD60" s="42">
        <f t="shared" si="41"/>
        <v>0</v>
      </c>
      <c r="BE60" s="42">
        <f t="shared" si="42"/>
        <v>0</v>
      </c>
      <c r="BF60" s="42">
        <f t="shared" si="43"/>
        <v>0</v>
      </c>
      <c r="BG60" s="42">
        <f t="shared" si="44"/>
        <v>0</v>
      </c>
      <c r="BH60" s="42">
        <f t="shared" si="45"/>
        <v>0</v>
      </c>
      <c r="BI60" s="42">
        <f t="shared" si="46"/>
        <v>0</v>
      </c>
      <c r="BJ60" s="42">
        <f t="shared" si="47"/>
        <v>0</v>
      </c>
      <c r="BK60" s="170">
        <f t="shared" si="48"/>
        <v>0</v>
      </c>
      <c r="BL60" s="278"/>
      <c r="BM60" s="308"/>
      <c r="BN60" s="379"/>
      <c r="BO60" s="383"/>
      <c r="BR60" s="14">
        <f>T48</f>
        <v>12345678910</v>
      </c>
      <c r="BS60" s="14">
        <v>123</v>
      </c>
    </row>
    <row r="61" spans="1:71" ht="9" customHeight="1">
      <c r="A61" s="9" t="s">
        <v>19</v>
      </c>
      <c r="B61" s="19"/>
      <c r="C61" s="20"/>
      <c r="D61" s="20"/>
      <c r="E61" s="20"/>
      <c r="F61" s="20"/>
      <c r="G61" s="20"/>
      <c r="H61" s="20"/>
      <c r="I61" s="183"/>
      <c r="J61" s="190" t="str">
        <f>IF(BS61=Kodlar!$B$2,Kodlar!$A$2,IF(BS61=Kodlar!$B$3,Kodlar!$A$3,IF(BS61=Kodlar!$B$4,Kodlar!$A$4,IF(BS61=Kodlar!$B$5,Kodlar!$A$5,IF(BS61=Kodlar!$B$6,Kodlar!$A$6,IF(BS61=Kodlar!$B$7,Kodlar!$A$7,IF(BS61=Kodlar!$B$8,Kodlar!$A$8,IF(BS61=Kodlar!$B$9,Kodlar!$A$9,IF(BS61=Kodlar!$B$10,Kodlar!$A$10,IF(BS61=Kodlar!$B$11,Kodlar!$A$11,IF(BS61=Kodlar!$B$12,Kodlar!$A$12,IF(BS61=Kodlar!$B$13,Kodlar!$A$13,IF(BS61=Kodlar!$B$14,Kodlar!$A$14,IF(BS61=Kodlar!$B$15,Kodlar!$A$15,IF(BS61=Kodlar!$B$16,Kodlar!$A$16,IF(BS61=Kodlar!$B$17,Kodlar!$A$17,IF(BS61=Kodlar!$B$18,Kodlar!$A$18,IF(BS61=Kodlar!$B$19,Kodlar!$A$19,IF(BS61=Kodlar!$B$20,Kodlar!$A$20,"Hata")))))))))))))))))))</f>
        <v>MAAŞ</v>
      </c>
      <c r="K61" s="10"/>
      <c r="L61" s="11"/>
      <c r="M61" s="11"/>
      <c r="N61" s="11"/>
      <c r="O61" s="11"/>
      <c r="P61" s="11"/>
      <c r="Q61" s="12"/>
      <c r="R61" s="39">
        <f t="shared" si="103"/>
        <v>0</v>
      </c>
      <c r="S61" s="385">
        <v>5</v>
      </c>
      <c r="T61" s="347">
        <f>Personel!B6</f>
        <v>12345678910</v>
      </c>
      <c r="U61" s="322" t="str">
        <f>Personel!E6</f>
        <v>LİSANS</v>
      </c>
      <c r="V61" s="341">
        <f>Personel!F6</f>
        <v>20</v>
      </c>
      <c r="W61" s="406">
        <v>1</v>
      </c>
      <c r="X61" s="406"/>
      <c r="Y61" s="406"/>
      <c r="Z61" s="406"/>
      <c r="AA61" s="406"/>
      <c r="AB61" s="406"/>
      <c r="AC61" s="406"/>
      <c r="AD61" s="206"/>
      <c r="AE61" s="197" t="str">
        <f>IF(BS61=Kodlar!$B$2,Kodlar!$A$2,IF(BS61=Kodlar!$B$3,Kodlar!$A$3,IF(BS61=Kodlar!$B$4,Kodlar!$A$4,IF(BS61=Kodlar!$B$5,Kodlar!$A$5,IF(BS61=Kodlar!$B$6,Kodlar!$A$6,IF(BS61=Kodlar!$B$7,Kodlar!$A$7,IF(BS61=Kodlar!$B$8,Kodlar!$A$8,IF(BS61=Kodlar!$B$9,Kodlar!$A$9,IF(BS61=Kodlar!$B$10,Kodlar!$A$10,IF(BS61=Kodlar!$B$11,Kodlar!$A$11,IF(BS61=Kodlar!$B$12,Kodlar!$A$12,IF(BS61=Kodlar!$B$13,Kodlar!$A$13,IF(BS61=Kodlar!$B$14,Kodlar!$A$14,IF(BS61=Kodlar!$B$15,Kodlar!$A$15,IF(BS61=Kodlar!$B$16,Kodlar!$A$16,IF(BS61=Kodlar!$B$17,Kodlar!$A$17,IF(BS61=Kodlar!$B$18,Kodlar!$A$18,IF(BS61=Kodlar!$B$19,Kodlar!$A$19,IF(BS61=Kodlar!$B$20,Kodlar!$A$20,"Hata")))))))))))))))))))</f>
        <v>MAAŞ</v>
      </c>
      <c r="AF61" s="165">
        <f t="shared" si="17"/>
        <v>0</v>
      </c>
      <c r="AG61" s="165">
        <f t="shared" si="18"/>
        <v>0</v>
      </c>
      <c r="AH61" s="165">
        <f t="shared" si="19"/>
        <v>0</v>
      </c>
      <c r="AI61" s="165">
        <f t="shared" si="20"/>
        <v>0</v>
      </c>
      <c r="AJ61" s="165">
        <f t="shared" si="21"/>
        <v>0</v>
      </c>
      <c r="AK61" s="165">
        <f t="shared" si="22"/>
        <v>0</v>
      </c>
      <c r="AL61" s="165">
        <f t="shared" si="23"/>
        <v>0</v>
      </c>
      <c r="AM61" s="165">
        <f t="shared" si="24"/>
        <v>0</v>
      </c>
      <c r="AN61" s="165">
        <f t="shared" si="25"/>
        <v>0</v>
      </c>
      <c r="AO61" s="165">
        <f t="shared" si="26"/>
        <v>0</v>
      </c>
      <c r="AP61" s="165">
        <f t="shared" si="27"/>
        <v>0</v>
      </c>
      <c r="AQ61" s="165">
        <f t="shared" si="28"/>
        <v>0</v>
      </c>
      <c r="AR61" s="165">
        <f t="shared" si="29"/>
        <v>0</v>
      </c>
      <c r="AS61" s="165">
        <f t="shared" si="30"/>
        <v>0</v>
      </c>
      <c r="AT61" s="165">
        <f t="shared" si="31"/>
        <v>0</v>
      </c>
      <c r="AU61" s="165">
        <f t="shared" si="32"/>
        <v>0</v>
      </c>
      <c r="AV61" s="165">
        <f t="shared" si="33"/>
        <v>0</v>
      </c>
      <c r="AW61" s="165">
        <f t="shared" si="34"/>
        <v>0</v>
      </c>
      <c r="AX61" s="165">
        <f t="shared" si="35"/>
        <v>0</v>
      </c>
      <c r="AY61" s="165">
        <f t="shared" si="36"/>
        <v>0</v>
      </c>
      <c r="AZ61" s="165">
        <f t="shared" si="37"/>
        <v>0</v>
      </c>
      <c r="BA61" s="165">
        <f t="shared" si="38"/>
        <v>0</v>
      </c>
      <c r="BB61" s="165">
        <f t="shared" si="39"/>
        <v>0</v>
      </c>
      <c r="BC61" s="165">
        <f t="shared" si="40"/>
        <v>0</v>
      </c>
      <c r="BD61" s="165">
        <f t="shared" si="41"/>
        <v>0</v>
      </c>
      <c r="BE61" s="165">
        <f t="shared" si="42"/>
        <v>0</v>
      </c>
      <c r="BF61" s="165">
        <f t="shared" si="43"/>
        <v>0</v>
      </c>
      <c r="BG61" s="165">
        <f t="shared" si="44"/>
        <v>0</v>
      </c>
      <c r="BH61" s="165">
        <f t="shared" si="45"/>
        <v>0</v>
      </c>
      <c r="BI61" s="165">
        <f t="shared" si="46"/>
        <v>0</v>
      </c>
      <c r="BJ61" s="165">
        <f t="shared" si="47"/>
        <v>0</v>
      </c>
      <c r="BK61" s="171">
        <f t="shared" si="48"/>
        <v>0</v>
      </c>
      <c r="BL61" s="276">
        <f>SUM(BK62:BK73)</f>
        <v>0</v>
      </c>
      <c r="BM61" s="307"/>
      <c r="BN61" s="376"/>
      <c r="BO61" s="380">
        <f>S61</f>
        <v>5</v>
      </c>
      <c r="BR61" s="14">
        <f>T61</f>
        <v>12345678910</v>
      </c>
      <c r="BS61" s="14">
        <v>100</v>
      </c>
    </row>
    <row r="62" spans="1:71" ht="9" customHeight="1">
      <c r="A62" s="82"/>
      <c r="B62" s="85"/>
      <c r="C62" s="86"/>
      <c r="D62" s="86"/>
      <c r="E62" s="86"/>
      <c r="F62" s="86"/>
      <c r="G62" s="86"/>
      <c r="H62" s="86"/>
      <c r="I62" s="184"/>
      <c r="J62" s="190" t="str">
        <f>IF(BS62=Kodlar!$B$2,Kodlar!$A$2,IF(BS62=Kodlar!$B$3,Kodlar!$A$3,IF(BS62=Kodlar!$B$4,Kodlar!$A$4,IF(BS62=Kodlar!$B$5,Kodlar!$A$5,IF(BS62=Kodlar!$B$6,Kodlar!$A$6,IF(BS62=Kodlar!$B$7,Kodlar!$A$7,IF(BS62=Kodlar!$B$8,Kodlar!$A$8,IF(BS62=Kodlar!$B$9,Kodlar!$A$9,IF(BS62=Kodlar!$B$10,Kodlar!$A$10,IF(BS62=Kodlar!$B$11,Kodlar!$A$11,IF(BS62=Kodlar!$B$12,Kodlar!$A$12,IF(BS62=Kodlar!$B$13,Kodlar!$A$13,IF(BS62=Kodlar!$B$14,Kodlar!$A$14,IF(BS62=Kodlar!$B$15,Kodlar!$A$15,IF(BS62=Kodlar!$B$16,Kodlar!$A$16,IF(BS62=Kodlar!$B$17,Kodlar!$A$17,IF(BS62=Kodlar!$B$18,Kodlar!$A$18,IF(BS62=Kodlar!$B$19,Kodlar!$A$19,IF(BS62=Kodlar!$B$20,Kodlar!$A$20,"Hata")))))))))))))))))))</f>
        <v>Gündüz</v>
      </c>
      <c r="K62" s="10"/>
      <c r="L62" s="11"/>
      <c r="M62" s="11"/>
      <c r="N62" s="11"/>
      <c r="O62" s="11"/>
      <c r="P62" s="11"/>
      <c r="Q62" s="83"/>
      <c r="R62" s="39"/>
      <c r="S62" s="386"/>
      <c r="T62" s="348"/>
      <c r="U62" s="301"/>
      <c r="V62" s="342"/>
      <c r="W62" s="375"/>
      <c r="X62" s="375"/>
      <c r="Y62" s="375"/>
      <c r="Z62" s="375"/>
      <c r="AA62" s="375"/>
      <c r="AB62" s="375"/>
      <c r="AC62" s="375"/>
      <c r="AD62" s="375"/>
      <c r="AE62" s="167" t="str">
        <f>IF(BS62=Kodlar!$B$2,Kodlar!$A$2,IF(BS62=Kodlar!$B$3,Kodlar!$A$3,IF(BS62=Kodlar!$B$4,Kodlar!$A$4,IF(BS62=Kodlar!$B$5,Kodlar!$A$5,IF(BS62=Kodlar!$B$6,Kodlar!$A$6,IF(BS62=Kodlar!$B$7,Kodlar!$A$7,IF(BS62=Kodlar!$B$8,Kodlar!$A$8,IF(BS62=Kodlar!$B$9,Kodlar!$A$9,IF(BS62=Kodlar!$B$10,Kodlar!$A$10,IF(BS62=Kodlar!$B$11,Kodlar!$A$11,IF(BS62=Kodlar!$B$12,Kodlar!$A$12,IF(BS62=Kodlar!$B$13,Kodlar!$A$13,IF(BS62=Kodlar!$B$14,Kodlar!$A$14,IF(BS62=Kodlar!$B$15,Kodlar!$A$15,IF(BS62=Kodlar!$B$16,Kodlar!$A$16,IF(BS62=Kodlar!$B$17,Kodlar!$A$17,IF(BS62=Kodlar!$B$18,Kodlar!$A$18,IF(BS62=Kodlar!$B$19,Kodlar!$A$19,IF(BS62=Kodlar!$B$20,Kodlar!$A$20,"Hata")))))))))))))))))))</f>
        <v>Gündüz</v>
      </c>
      <c r="AF62" s="36">
        <f t="shared" si="17"/>
        <v>0</v>
      </c>
      <c r="AG62" s="36">
        <f t="shared" si="18"/>
        <v>0</v>
      </c>
      <c r="AH62" s="36">
        <f t="shared" si="19"/>
        <v>0</v>
      </c>
      <c r="AI62" s="36">
        <f t="shared" si="20"/>
        <v>0</v>
      </c>
      <c r="AJ62" s="36">
        <f t="shared" si="21"/>
        <v>0</v>
      </c>
      <c r="AK62" s="36">
        <f t="shared" si="22"/>
        <v>0</v>
      </c>
      <c r="AL62" s="36">
        <f t="shared" si="23"/>
        <v>0</v>
      </c>
      <c r="AM62" s="36">
        <f t="shared" si="24"/>
        <v>0</v>
      </c>
      <c r="AN62" s="36">
        <f t="shared" si="25"/>
        <v>0</v>
      </c>
      <c r="AO62" s="36">
        <f t="shared" si="26"/>
        <v>0</v>
      </c>
      <c r="AP62" s="36">
        <f t="shared" si="27"/>
        <v>0</v>
      </c>
      <c r="AQ62" s="36">
        <f t="shared" si="28"/>
        <v>0</v>
      </c>
      <c r="AR62" s="36">
        <f t="shared" si="29"/>
        <v>0</v>
      </c>
      <c r="AS62" s="36">
        <f t="shared" si="30"/>
        <v>0</v>
      </c>
      <c r="AT62" s="36">
        <f t="shared" si="31"/>
        <v>0</v>
      </c>
      <c r="AU62" s="36">
        <f t="shared" si="32"/>
        <v>0</v>
      </c>
      <c r="AV62" s="36">
        <f t="shared" si="33"/>
        <v>0</v>
      </c>
      <c r="AW62" s="36">
        <f t="shared" si="34"/>
        <v>0</v>
      </c>
      <c r="AX62" s="36">
        <f t="shared" si="35"/>
        <v>0</v>
      </c>
      <c r="AY62" s="36">
        <f t="shared" si="36"/>
        <v>0</v>
      </c>
      <c r="AZ62" s="36">
        <f t="shared" si="37"/>
        <v>0</v>
      </c>
      <c r="BA62" s="36">
        <f t="shared" si="38"/>
        <v>0</v>
      </c>
      <c r="BB62" s="36">
        <f t="shared" si="39"/>
        <v>0</v>
      </c>
      <c r="BC62" s="36">
        <f t="shared" si="40"/>
        <v>0</v>
      </c>
      <c r="BD62" s="36">
        <f t="shared" si="41"/>
        <v>0</v>
      </c>
      <c r="BE62" s="36">
        <f t="shared" si="42"/>
        <v>0</v>
      </c>
      <c r="BF62" s="36">
        <f t="shared" si="43"/>
        <v>0</v>
      </c>
      <c r="BG62" s="36">
        <f t="shared" si="44"/>
        <v>0</v>
      </c>
      <c r="BH62" s="36">
        <f t="shared" si="45"/>
        <v>0</v>
      </c>
      <c r="BI62" s="36">
        <f t="shared" si="46"/>
        <v>0</v>
      </c>
      <c r="BJ62" s="36">
        <f t="shared" si="47"/>
        <v>0</v>
      </c>
      <c r="BK62" s="37">
        <f t="shared" si="48"/>
        <v>0</v>
      </c>
      <c r="BL62" s="277"/>
      <c r="BM62" s="306"/>
      <c r="BN62" s="377"/>
      <c r="BO62" s="381"/>
      <c r="BR62" s="14">
        <f>T61</f>
        <v>12345678910</v>
      </c>
      <c r="BS62" s="14">
        <v>101</v>
      </c>
    </row>
    <row r="63" spans="1:71" ht="9" customHeight="1">
      <c r="A63" s="82"/>
      <c r="B63" s="85"/>
      <c r="C63" s="86"/>
      <c r="D63" s="86"/>
      <c r="E63" s="86"/>
      <c r="F63" s="86"/>
      <c r="G63" s="86"/>
      <c r="H63" s="86"/>
      <c r="I63" s="184"/>
      <c r="J63" s="190" t="str">
        <f>IF(BS63=Kodlar!$B$2,Kodlar!$A$2,IF(BS63=Kodlar!$B$3,Kodlar!$A$3,IF(BS63=Kodlar!$B$4,Kodlar!$A$4,IF(BS63=Kodlar!$B$5,Kodlar!$A$5,IF(BS63=Kodlar!$B$6,Kodlar!$A$6,IF(BS63=Kodlar!$B$7,Kodlar!$A$7,IF(BS63=Kodlar!$B$8,Kodlar!$A$8,IF(BS63=Kodlar!$B$9,Kodlar!$A$9,IF(BS63=Kodlar!$B$10,Kodlar!$A$10,IF(BS63=Kodlar!$B$11,Kodlar!$A$11,IF(BS63=Kodlar!$B$12,Kodlar!$A$12,IF(BS63=Kodlar!$B$13,Kodlar!$A$13,IF(BS63=Kodlar!$B$14,Kodlar!$A$14,IF(BS63=Kodlar!$B$15,Kodlar!$A$15,IF(BS63=Kodlar!$B$16,Kodlar!$A$16,IF(BS63=Kodlar!$B$17,Kodlar!$A$17,IF(BS63=Kodlar!$B$18,Kodlar!$A$18,IF(BS63=Kodlar!$B$19,Kodlar!$A$19,IF(BS63=Kodlar!$B$20,Kodlar!$A$20,"Hata")))))))))))))))))))</f>
        <v>Gece/H.S.</v>
      </c>
      <c r="K63" s="10"/>
      <c r="L63" s="11"/>
      <c r="M63" s="11"/>
      <c r="N63" s="11"/>
      <c r="O63" s="11"/>
      <c r="P63" s="11"/>
      <c r="Q63" s="83"/>
      <c r="R63" s="39"/>
      <c r="S63" s="386"/>
      <c r="T63" s="348"/>
      <c r="U63" s="301"/>
      <c r="V63" s="342"/>
      <c r="W63" s="205">
        <v>2</v>
      </c>
      <c r="X63" s="205"/>
      <c r="Y63" s="205"/>
      <c r="Z63" s="205"/>
      <c r="AA63" s="205"/>
      <c r="AB63" s="205"/>
      <c r="AC63" s="205"/>
      <c r="AD63" s="205"/>
      <c r="AE63" s="167" t="str">
        <f>IF(BS63=Kodlar!$B$2,Kodlar!$A$2,IF(BS63=Kodlar!$B$3,Kodlar!$A$3,IF(BS63=Kodlar!$B$4,Kodlar!$A$4,IF(BS63=Kodlar!$B$5,Kodlar!$A$5,IF(BS63=Kodlar!$B$6,Kodlar!$A$6,IF(BS63=Kodlar!$B$7,Kodlar!$A$7,IF(BS63=Kodlar!$B$8,Kodlar!$A$8,IF(BS63=Kodlar!$B$9,Kodlar!$A$9,IF(BS63=Kodlar!$B$10,Kodlar!$A$10,IF(BS63=Kodlar!$B$11,Kodlar!$A$11,IF(BS63=Kodlar!$B$12,Kodlar!$A$12,IF(BS63=Kodlar!$B$13,Kodlar!$A$13,IF(BS63=Kodlar!$B$14,Kodlar!$A$14,IF(BS63=Kodlar!$B$15,Kodlar!$A$15,IF(BS63=Kodlar!$B$16,Kodlar!$A$16,IF(BS63=Kodlar!$B$17,Kodlar!$A$17,IF(BS63=Kodlar!$B$18,Kodlar!$A$18,IF(BS63=Kodlar!$B$19,Kodlar!$A$19,IF(BS63=Kodlar!$B$20,Kodlar!$A$20,"Hata")))))))))))))))))))</f>
        <v>Gece/H.S.</v>
      </c>
      <c r="AF63" s="36">
        <f t="shared" si="17"/>
        <v>0</v>
      </c>
      <c r="AG63" s="36">
        <f t="shared" si="18"/>
        <v>0</v>
      </c>
      <c r="AH63" s="36">
        <f t="shared" si="19"/>
        <v>0</v>
      </c>
      <c r="AI63" s="36">
        <f t="shared" si="20"/>
        <v>0</v>
      </c>
      <c r="AJ63" s="36">
        <f t="shared" si="21"/>
        <v>0</v>
      </c>
      <c r="AK63" s="36">
        <f t="shared" si="22"/>
        <v>0</v>
      </c>
      <c r="AL63" s="36">
        <f t="shared" si="23"/>
        <v>0</v>
      </c>
      <c r="AM63" s="36">
        <f t="shared" si="24"/>
        <v>0</v>
      </c>
      <c r="AN63" s="36">
        <f t="shared" si="25"/>
        <v>0</v>
      </c>
      <c r="AO63" s="36">
        <f t="shared" si="26"/>
        <v>0</v>
      </c>
      <c r="AP63" s="36">
        <f t="shared" si="27"/>
        <v>0</v>
      </c>
      <c r="AQ63" s="36">
        <f t="shared" si="28"/>
        <v>0</v>
      </c>
      <c r="AR63" s="36">
        <f t="shared" si="29"/>
        <v>0</v>
      </c>
      <c r="AS63" s="36">
        <f t="shared" si="30"/>
        <v>0</v>
      </c>
      <c r="AT63" s="36">
        <f t="shared" si="31"/>
        <v>0</v>
      </c>
      <c r="AU63" s="36">
        <f t="shared" si="32"/>
        <v>0</v>
      </c>
      <c r="AV63" s="36">
        <f t="shared" si="33"/>
        <v>0</v>
      </c>
      <c r="AW63" s="36">
        <f t="shared" si="34"/>
        <v>0</v>
      </c>
      <c r="AX63" s="36">
        <f t="shared" si="35"/>
        <v>0</v>
      </c>
      <c r="AY63" s="36">
        <f t="shared" si="36"/>
        <v>0</v>
      </c>
      <c r="AZ63" s="36">
        <f t="shared" si="37"/>
        <v>0</v>
      </c>
      <c r="BA63" s="36">
        <f t="shared" si="38"/>
        <v>0</v>
      </c>
      <c r="BB63" s="36">
        <f t="shared" si="39"/>
        <v>0</v>
      </c>
      <c r="BC63" s="36">
        <f t="shared" si="40"/>
        <v>0</v>
      </c>
      <c r="BD63" s="36">
        <f t="shared" si="41"/>
        <v>0</v>
      </c>
      <c r="BE63" s="36">
        <f t="shared" si="42"/>
        <v>0</v>
      </c>
      <c r="BF63" s="36">
        <f t="shared" si="43"/>
        <v>0</v>
      </c>
      <c r="BG63" s="36">
        <f t="shared" si="44"/>
        <v>0</v>
      </c>
      <c r="BH63" s="36">
        <f t="shared" si="45"/>
        <v>0</v>
      </c>
      <c r="BI63" s="36">
        <f t="shared" si="46"/>
        <v>0</v>
      </c>
      <c r="BJ63" s="36">
        <f t="shared" si="47"/>
        <v>0</v>
      </c>
      <c r="BK63" s="37">
        <f t="shared" si="48"/>
        <v>0</v>
      </c>
      <c r="BL63" s="277"/>
      <c r="BM63" s="306"/>
      <c r="BN63" s="377"/>
      <c r="BO63" s="381"/>
      <c r="BR63" s="14">
        <f>T61</f>
        <v>12345678910</v>
      </c>
      <c r="BS63" s="14">
        <v>102</v>
      </c>
    </row>
    <row r="64" spans="1:71" ht="9" customHeight="1">
      <c r="A64" s="82"/>
      <c r="B64" s="85"/>
      <c r="C64" s="86"/>
      <c r="D64" s="86"/>
      <c r="E64" s="86"/>
      <c r="F64" s="86"/>
      <c r="G64" s="86"/>
      <c r="H64" s="86"/>
      <c r="I64" s="184"/>
      <c r="J64" s="190" t="str">
        <f>IF(BS64=Kodlar!$B$2,Kodlar!$A$2,IF(BS64=Kodlar!$B$3,Kodlar!$A$3,IF(BS64=Kodlar!$B$4,Kodlar!$A$4,IF(BS64=Kodlar!$B$5,Kodlar!$A$5,IF(BS64=Kodlar!$B$6,Kodlar!$A$6,IF(BS64=Kodlar!$B$7,Kodlar!$A$7,IF(BS64=Kodlar!$B$8,Kodlar!$A$8,IF(BS64=Kodlar!$B$9,Kodlar!$A$9,IF(BS64=Kodlar!$B$10,Kodlar!$A$10,IF(BS64=Kodlar!$B$11,Kodlar!$A$11,IF(BS64=Kodlar!$B$12,Kodlar!$A$12,IF(BS64=Kodlar!$B$13,Kodlar!$A$13,IF(BS64=Kodlar!$B$14,Kodlar!$A$14,IF(BS64=Kodlar!$B$15,Kodlar!$A$15,IF(BS64=Kodlar!$B$16,Kodlar!$A$16,IF(BS64=Kodlar!$B$17,Kodlar!$A$17,IF(BS64=Kodlar!$B$18,Kodlar!$A$18,IF(BS64=Kodlar!$B$19,Kodlar!$A$19,IF(BS64=Kodlar!$B$20,Kodlar!$A$20,"Hata")))))))))))))))))))</f>
        <v>%25F.</v>
      </c>
      <c r="K64" s="10"/>
      <c r="L64" s="11"/>
      <c r="M64" s="11"/>
      <c r="N64" s="11"/>
      <c r="O64" s="11"/>
      <c r="P64" s="11"/>
      <c r="Q64" s="83"/>
      <c r="R64" s="39"/>
      <c r="S64" s="386"/>
      <c r="T64" s="348"/>
      <c r="U64" s="301"/>
      <c r="V64" s="342"/>
      <c r="W64" s="375"/>
      <c r="X64" s="375"/>
      <c r="Y64" s="375"/>
      <c r="Z64" s="375"/>
      <c r="AA64" s="375"/>
      <c r="AB64" s="375"/>
      <c r="AC64" s="375"/>
      <c r="AD64" s="375"/>
      <c r="AE64" s="167" t="str">
        <f>IF(BS64=Kodlar!$B$2,Kodlar!$A$2,IF(BS64=Kodlar!$B$3,Kodlar!$A$3,IF(BS64=Kodlar!$B$4,Kodlar!$A$4,IF(BS64=Kodlar!$B$5,Kodlar!$A$5,IF(BS64=Kodlar!$B$6,Kodlar!$A$6,IF(BS64=Kodlar!$B$7,Kodlar!$A$7,IF(BS64=Kodlar!$B$8,Kodlar!$A$8,IF(BS64=Kodlar!$B$9,Kodlar!$A$9,IF(BS64=Kodlar!$B$10,Kodlar!$A$10,IF(BS64=Kodlar!$B$11,Kodlar!$A$11,IF(BS64=Kodlar!$B$12,Kodlar!$A$12,IF(BS64=Kodlar!$B$13,Kodlar!$A$13,IF(BS64=Kodlar!$B$14,Kodlar!$A$14,IF(BS64=Kodlar!$B$15,Kodlar!$A$15,IF(BS64=Kodlar!$B$16,Kodlar!$A$16,IF(BS64=Kodlar!$B$17,Kodlar!$A$17,IF(BS64=Kodlar!$B$18,Kodlar!$A$18,IF(BS64=Kodlar!$B$19,Kodlar!$A$19,IF(BS64=Kodlar!$B$20,Kodlar!$A$20,"Hata")))))))))))))))))))</f>
        <v>%25F.</v>
      </c>
      <c r="AF64" s="36">
        <f t="shared" si="17"/>
        <v>0</v>
      </c>
      <c r="AG64" s="36">
        <f t="shared" si="18"/>
        <v>0</v>
      </c>
      <c r="AH64" s="36">
        <f t="shared" si="19"/>
        <v>0</v>
      </c>
      <c r="AI64" s="36">
        <f t="shared" si="20"/>
        <v>0</v>
      </c>
      <c r="AJ64" s="36">
        <f t="shared" si="21"/>
        <v>0</v>
      </c>
      <c r="AK64" s="36">
        <f t="shared" si="22"/>
        <v>0</v>
      </c>
      <c r="AL64" s="36">
        <f t="shared" si="23"/>
        <v>0</v>
      </c>
      <c r="AM64" s="36">
        <f t="shared" si="24"/>
        <v>0</v>
      </c>
      <c r="AN64" s="36">
        <f t="shared" si="25"/>
        <v>0</v>
      </c>
      <c r="AO64" s="36">
        <f t="shared" si="26"/>
        <v>0</v>
      </c>
      <c r="AP64" s="36">
        <f t="shared" si="27"/>
        <v>0</v>
      </c>
      <c r="AQ64" s="36">
        <f t="shared" si="28"/>
        <v>0</v>
      </c>
      <c r="AR64" s="36">
        <f t="shared" si="29"/>
        <v>0</v>
      </c>
      <c r="AS64" s="36">
        <f t="shared" si="30"/>
        <v>0</v>
      </c>
      <c r="AT64" s="36">
        <f t="shared" si="31"/>
        <v>0</v>
      </c>
      <c r="AU64" s="36">
        <f t="shared" si="32"/>
        <v>0</v>
      </c>
      <c r="AV64" s="36">
        <f t="shared" si="33"/>
        <v>0</v>
      </c>
      <c r="AW64" s="36">
        <f t="shared" si="34"/>
        <v>0</v>
      </c>
      <c r="AX64" s="36">
        <f t="shared" si="35"/>
        <v>0</v>
      </c>
      <c r="AY64" s="36">
        <f t="shared" si="36"/>
        <v>0</v>
      </c>
      <c r="AZ64" s="36">
        <f t="shared" si="37"/>
        <v>0</v>
      </c>
      <c r="BA64" s="36">
        <f t="shared" si="38"/>
        <v>0</v>
      </c>
      <c r="BB64" s="36">
        <f t="shared" si="39"/>
        <v>0</v>
      </c>
      <c r="BC64" s="36">
        <f t="shared" si="40"/>
        <v>0</v>
      </c>
      <c r="BD64" s="36">
        <f t="shared" si="41"/>
        <v>0</v>
      </c>
      <c r="BE64" s="36">
        <f t="shared" si="42"/>
        <v>0</v>
      </c>
      <c r="BF64" s="36">
        <f t="shared" si="43"/>
        <v>0</v>
      </c>
      <c r="BG64" s="36">
        <f t="shared" si="44"/>
        <v>0</v>
      </c>
      <c r="BH64" s="36">
        <f t="shared" si="45"/>
        <v>0</v>
      </c>
      <c r="BI64" s="36">
        <f t="shared" si="46"/>
        <v>0</v>
      </c>
      <c r="BJ64" s="36">
        <f t="shared" si="47"/>
        <v>0</v>
      </c>
      <c r="BK64" s="37">
        <f t="shared" si="48"/>
        <v>0</v>
      </c>
      <c r="BL64" s="277"/>
      <c r="BM64" s="306"/>
      <c r="BN64" s="377"/>
      <c r="BO64" s="381"/>
      <c r="BR64" s="14">
        <f>T61</f>
        <v>12345678910</v>
      </c>
      <c r="BS64" s="14">
        <v>103</v>
      </c>
    </row>
    <row r="65" spans="1:71" ht="9" customHeight="1">
      <c r="A65" s="82"/>
      <c r="B65" s="85"/>
      <c r="C65" s="86"/>
      <c r="D65" s="86"/>
      <c r="E65" s="86"/>
      <c r="F65" s="86"/>
      <c r="G65" s="86"/>
      <c r="H65" s="86"/>
      <c r="I65" s="184"/>
      <c r="J65" s="190" t="str">
        <f>IF(BS65=Kodlar!$B$2,Kodlar!$A$2,IF(BS65=Kodlar!$B$3,Kodlar!$A$3,IF(BS65=Kodlar!$B$4,Kodlar!$A$4,IF(BS65=Kodlar!$B$5,Kodlar!$A$5,IF(BS65=Kodlar!$B$6,Kodlar!$A$6,IF(BS65=Kodlar!$B$7,Kodlar!$A$7,IF(BS65=Kodlar!$B$8,Kodlar!$A$8,IF(BS65=Kodlar!$B$9,Kodlar!$A$9,IF(BS65=Kodlar!$B$10,Kodlar!$A$10,IF(BS65=Kodlar!$B$11,Kodlar!$A$11,IF(BS65=Kodlar!$B$12,Kodlar!$A$12,IF(BS65=Kodlar!$B$13,Kodlar!$A$13,IF(BS65=Kodlar!$B$14,Kodlar!$A$14,IF(BS65=Kodlar!$B$15,Kodlar!$A$15,IF(BS65=Kodlar!$B$16,Kodlar!$A$16,IF(BS65=Kodlar!$B$17,Kodlar!$A$17,IF(BS65=Kodlar!$B$18,Kodlar!$A$18,IF(BS65=Kodlar!$B$19,Kodlar!$A$19,IF(BS65=Kodlar!$B$20,Kodlar!$A$20,"Hata")))))))))))))))))))</f>
        <v>Bellet.</v>
      </c>
      <c r="K65" s="10"/>
      <c r="L65" s="11"/>
      <c r="M65" s="11"/>
      <c r="N65" s="11"/>
      <c r="O65" s="11"/>
      <c r="P65" s="11"/>
      <c r="Q65" s="83"/>
      <c r="R65" s="39"/>
      <c r="S65" s="386"/>
      <c r="T65" s="348"/>
      <c r="U65" s="301"/>
      <c r="V65" s="342"/>
      <c r="W65" s="205">
        <v>3</v>
      </c>
      <c r="X65" s="205"/>
      <c r="Y65" s="205"/>
      <c r="Z65" s="205"/>
      <c r="AA65" s="205"/>
      <c r="AB65" s="205"/>
      <c r="AC65" s="205"/>
      <c r="AD65" s="205"/>
      <c r="AE65" s="167" t="str">
        <f>IF(BS65=Kodlar!$B$2,Kodlar!$A$2,IF(BS65=Kodlar!$B$3,Kodlar!$A$3,IF(BS65=Kodlar!$B$4,Kodlar!$A$4,IF(BS65=Kodlar!$B$5,Kodlar!$A$5,IF(BS65=Kodlar!$B$6,Kodlar!$A$6,IF(BS65=Kodlar!$B$7,Kodlar!$A$7,IF(BS65=Kodlar!$B$8,Kodlar!$A$8,IF(BS65=Kodlar!$B$9,Kodlar!$A$9,IF(BS65=Kodlar!$B$10,Kodlar!$A$10,IF(BS65=Kodlar!$B$11,Kodlar!$A$11,IF(BS65=Kodlar!$B$12,Kodlar!$A$12,IF(BS65=Kodlar!$B$13,Kodlar!$A$13,IF(BS65=Kodlar!$B$14,Kodlar!$A$14,IF(BS65=Kodlar!$B$15,Kodlar!$A$15,IF(BS65=Kodlar!$B$16,Kodlar!$A$16,IF(BS65=Kodlar!$B$17,Kodlar!$A$17,IF(BS65=Kodlar!$B$18,Kodlar!$A$18,IF(BS65=Kodlar!$B$19,Kodlar!$A$19,IF(BS65=Kodlar!$B$20,Kodlar!$A$20,"Hata")))))))))))))))))))</f>
        <v>Bellet.</v>
      </c>
      <c r="AF65" s="36">
        <f t="shared" si="17"/>
        <v>0</v>
      </c>
      <c r="AG65" s="36">
        <f t="shared" si="18"/>
        <v>0</v>
      </c>
      <c r="AH65" s="36">
        <f t="shared" si="19"/>
        <v>0</v>
      </c>
      <c r="AI65" s="36">
        <f t="shared" si="20"/>
        <v>0</v>
      </c>
      <c r="AJ65" s="36">
        <f t="shared" si="21"/>
        <v>0</v>
      </c>
      <c r="AK65" s="36">
        <f t="shared" si="22"/>
        <v>0</v>
      </c>
      <c r="AL65" s="36">
        <f t="shared" si="23"/>
        <v>0</v>
      </c>
      <c r="AM65" s="36">
        <f t="shared" si="24"/>
        <v>0</v>
      </c>
      <c r="AN65" s="36">
        <f t="shared" si="25"/>
        <v>0</v>
      </c>
      <c r="AO65" s="36">
        <f t="shared" si="26"/>
        <v>0</v>
      </c>
      <c r="AP65" s="36">
        <f t="shared" si="27"/>
        <v>0</v>
      </c>
      <c r="AQ65" s="36">
        <f t="shared" si="28"/>
        <v>0</v>
      </c>
      <c r="AR65" s="36">
        <f t="shared" si="29"/>
        <v>0</v>
      </c>
      <c r="AS65" s="36">
        <f t="shared" si="30"/>
        <v>0</v>
      </c>
      <c r="AT65" s="36">
        <f t="shared" si="31"/>
        <v>0</v>
      </c>
      <c r="AU65" s="36">
        <f t="shared" si="32"/>
        <v>0</v>
      </c>
      <c r="AV65" s="36">
        <f t="shared" si="33"/>
        <v>0</v>
      </c>
      <c r="AW65" s="36">
        <f t="shared" si="34"/>
        <v>0</v>
      </c>
      <c r="AX65" s="36">
        <f t="shared" si="35"/>
        <v>0</v>
      </c>
      <c r="AY65" s="36">
        <f t="shared" si="36"/>
        <v>0</v>
      </c>
      <c r="AZ65" s="36">
        <f t="shared" si="37"/>
        <v>0</v>
      </c>
      <c r="BA65" s="36">
        <f t="shared" si="38"/>
        <v>0</v>
      </c>
      <c r="BB65" s="36">
        <f t="shared" si="39"/>
        <v>0</v>
      </c>
      <c r="BC65" s="36">
        <f t="shared" si="40"/>
        <v>0</v>
      </c>
      <c r="BD65" s="36">
        <f t="shared" si="41"/>
        <v>0</v>
      </c>
      <c r="BE65" s="36">
        <f t="shared" si="42"/>
        <v>0</v>
      </c>
      <c r="BF65" s="36">
        <f t="shared" si="43"/>
        <v>0</v>
      </c>
      <c r="BG65" s="36">
        <f t="shared" si="44"/>
        <v>0</v>
      </c>
      <c r="BH65" s="36">
        <f t="shared" si="45"/>
        <v>0</v>
      </c>
      <c r="BI65" s="36">
        <f t="shared" si="46"/>
        <v>0</v>
      </c>
      <c r="BJ65" s="36">
        <f t="shared" si="47"/>
        <v>0</v>
      </c>
      <c r="BK65" s="37">
        <f t="shared" si="48"/>
        <v>0</v>
      </c>
      <c r="BL65" s="277"/>
      <c r="BM65" s="306"/>
      <c r="BN65" s="377"/>
      <c r="BO65" s="381"/>
      <c r="BR65" s="14">
        <f>T61</f>
        <v>12345678910</v>
      </c>
      <c r="BS65" s="14">
        <v>106</v>
      </c>
    </row>
    <row r="66" spans="1:71" ht="9" customHeight="1">
      <c r="A66" s="15" t="s">
        <v>20</v>
      </c>
      <c r="B66" s="22"/>
      <c r="C66" s="23"/>
      <c r="D66" s="23"/>
      <c r="E66" s="23"/>
      <c r="F66" s="23"/>
      <c r="G66" s="23"/>
      <c r="H66" s="23"/>
      <c r="I66" s="185"/>
      <c r="J66" s="190" t="str">
        <f>IF(BS66=Kodlar!$B$2,Kodlar!$A$2,IF(BS66=Kodlar!$B$3,Kodlar!$A$3,IF(BS66=Kodlar!$B$4,Kodlar!$A$4,IF(BS66=Kodlar!$B$5,Kodlar!$A$5,IF(BS66=Kodlar!$B$6,Kodlar!$A$6,IF(BS66=Kodlar!$B$7,Kodlar!$A$7,IF(BS66=Kodlar!$B$8,Kodlar!$A$8,IF(BS66=Kodlar!$B$9,Kodlar!$A$9,IF(BS66=Kodlar!$B$10,Kodlar!$A$10,IF(BS66=Kodlar!$B$11,Kodlar!$A$11,IF(BS66=Kodlar!$B$12,Kodlar!$A$12,IF(BS66=Kodlar!$B$13,Kodlar!$A$13,IF(BS66=Kodlar!$B$14,Kodlar!$A$14,IF(BS66=Kodlar!$B$15,Kodlar!$A$15,IF(BS66=Kodlar!$B$16,Kodlar!$A$16,IF(BS66=Kodlar!$B$17,Kodlar!$A$17,IF(BS66=Kodlar!$B$18,Kodlar!$A$18,IF(BS66=Kodlar!$B$19,Kodlar!$A$19,IF(BS66=Kodlar!$B$20,Kodlar!$A$20,"Hata")))))))))))))))))))</f>
        <v>Sınav</v>
      </c>
      <c r="K66" s="10"/>
      <c r="L66" s="11"/>
      <c r="M66" s="11"/>
      <c r="N66" s="11"/>
      <c r="O66" s="11"/>
      <c r="P66" s="11"/>
      <c r="Q66" s="11"/>
      <c r="R66" s="39">
        <f t="shared" si="103"/>
        <v>0</v>
      </c>
      <c r="S66" s="386"/>
      <c r="T66" s="349"/>
      <c r="U66" s="323"/>
      <c r="V66" s="342"/>
      <c r="W66" s="375"/>
      <c r="X66" s="375"/>
      <c r="Y66" s="375"/>
      <c r="Z66" s="375"/>
      <c r="AA66" s="375"/>
      <c r="AB66" s="375"/>
      <c r="AC66" s="375"/>
      <c r="AD66" s="375"/>
      <c r="AE66" s="167" t="str">
        <f>IF(BS66=Kodlar!$B$2,Kodlar!$A$2,IF(BS66=Kodlar!$B$3,Kodlar!$A$3,IF(BS66=Kodlar!$B$4,Kodlar!$A$4,IF(BS66=Kodlar!$B$5,Kodlar!$A$5,IF(BS66=Kodlar!$B$6,Kodlar!$A$6,IF(BS66=Kodlar!$B$7,Kodlar!$A$7,IF(BS66=Kodlar!$B$8,Kodlar!$A$8,IF(BS66=Kodlar!$B$9,Kodlar!$A$9,IF(BS66=Kodlar!$B$10,Kodlar!$A$10,IF(BS66=Kodlar!$B$11,Kodlar!$A$11,IF(BS66=Kodlar!$B$12,Kodlar!$A$12,IF(BS66=Kodlar!$B$13,Kodlar!$A$13,IF(BS66=Kodlar!$B$14,Kodlar!$A$14,IF(BS66=Kodlar!$B$15,Kodlar!$A$15,IF(BS66=Kodlar!$B$16,Kodlar!$A$16,IF(BS66=Kodlar!$B$17,Kodlar!$A$17,IF(BS66=Kodlar!$B$18,Kodlar!$A$18,IF(BS66=Kodlar!$B$19,Kodlar!$A$19,IF(BS66=Kodlar!$B$20,Kodlar!$A$20,"Hata")))))))))))))))))))</f>
        <v>Sınav</v>
      </c>
      <c r="AF66" s="36">
        <f t="shared" si="17"/>
        <v>0</v>
      </c>
      <c r="AG66" s="36">
        <f t="shared" si="18"/>
        <v>0</v>
      </c>
      <c r="AH66" s="36">
        <f t="shared" si="19"/>
        <v>0</v>
      </c>
      <c r="AI66" s="36">
        <f t="shared" si="20"/>
        <v>0</v>
      </c>
      <c r="AJ66" s="36">
        <f t="shared" si="21"/>
        <v>0</v>
      </c>
      <c r="AK66" s="36">
        <f t="shared" si="22"/>
        <v>0</v>
      </c>
      <c r="AL66" s="36">
        <f t="shared" si="23"/>
        <v>0</v>
      </c>
      <c r="AM66" s="36">
        <f t="shared" si="24"/>
        <v>0</v>
      </c>
      <c r="AN66" s="36">
        <f t="shared" si="25"/>
        <v>0</v>
      </c>
      <c r="AO66" s="36">
        <f t="shared" si="26"/>
        <v>0</v>
      </c>
      <c r="AP66" s="36">
        <f t="shared" si="27"/>
        <v>0</v>
      </c>
      <c r="AQ66" s="36">
        <f t="shared" si="28"/>
        <v>0</v>
      </c>
      <c r="AR66" s="36">
        <f t="shared" si="29"/>
        <v>0</v>
      </c>
      <c r="AS66" s="36">
        <f t="shared" si="30"/>
        <v>0</v>
      </c>
      <c r="AT66" s="36">
        <f t="shared" si="31"/>
        <v>0</v>
      </c>
      <c r="AU66" s="36">
        <f t="shared" si="32"/>
        <v>0</v>
      </c>
      <c r="AV66" s="36">
        <f t="shared" si="33"/>
        <v>0</v>
      </c>
      <c r="AW66" s="36">
        <f t="shared" si="34"/>
        <v>0</v>
      </c>
      <c r="AX66" s="36">
        <f t="shared" si="35"/>
        <v>0</v>
      </c>
      <c r="AY66" s="36">
        <f t="shared" si="36"/>
        <v>0</v>
      </c>
      <c r="AZ66" s="36">
        <f t="shared" si="37"/>
        <v>0</v>
      </c>
      <c r="BA66" s="36">
        <f t="shared" si="38"/>
        <v>0</v>
      </c>
      <c r="BB66" s="36">
        <f t="shared" si="39"/>
        <v>0</v>
      </c>
      <c r="BC66" s="36">
        <f t="shared" si="40"/>
        <v>0</v>
      </c>
      <c r="BD66" s="36">
        <f t="shared" si="41"/>
        <v>0</v>
      </c>
      <c r="BE66" s="36">
        <f t="shared" si="42"/>
        <v>0</v>
      </c>
      <c r="BF66" s="36">
        <f t="shared" si="43"/>
        <v>0</v>
      </c>
      <c r="BG66" s="36">
        <f t="shared" si="44"/>
        <v>0</v>
      </c>
      <c r="BH66" s="36">
        <f t="shared" si="45"/>
        <v>0</v>
      </c>
      <c r="BI66" s="36">
        <f t="shared" si="46"/>
        <v>0</v>
      </c>
      <c r="BJ66" s="36">
        <f t="shared" si="47"/>
        <v>0</v>
      </c>
      <c r="BK66" s="37">
        <f t="shared" si="48"/>
        <v>0</v>
      </c>
      <c r="BL66" s="277"/>
      <c r="BM66" s="306"/>
      <c r="BN66" s="378"/>
      <c r="BO66" s="382"/>
      <c r="BR66" s="14">
        <f>T61</f>
        <v>12345678910</v>
      </c>
      <c r="BS66" s="14">
        <v>107</v>
      </c>
    </row>
    <row r="67" spans="1:71" ht="9" customHeight="1">
      <c r="A67" s="15"/>
      <c r="B67" s="22"/>
      <c r="C67" s="22"/>
      <c r="D67" s="22"/>
      <c r="E67" s="22"/>
      <c r="F67" s="22"/>
      <c r="G67" s="23"/>
      <c r="H67" s="23"/>
      <c r="I67" s="185"/>
      <c r="J67" s="190" t="str">
        <f>IF(BS67=Kodlar!$B$2,Kodlar!$A$2,IF(BS67=Kodlar!$B$3,Kodlar!$A$3,IF(BS67=Kodlar!$B$4,Kodlar!$A$4,IF(BS67=Kodlar!$B$5,Kodlar!$A$5,IF(BS67=Kodlar!$B$6,Kodlar!$A$6,IF(BS67=Kodlar!$B$7,Kodlar!$A$7,IF(BS67=Kodlar!$B$8,Kodlar!$A$8,IF(BS67=Kodlar!$B$9,Kodlar!$A$9,IF(BS67=Kodlar!$B$10,Kodlar!$A$10,IF(BS67=Kodlar!$B$11,Kodlar!$A$11,IF(BS67=Kodlar!$B$12,Kodlar!$A$12,IF(BS67=Kodlar!$B$13,Kodlar!$A$13,IF(BS67=Kodlar!$B$14,Kodlar!$A$14,IF(BS67=Kodlar!$B$15,Kodlar!$A$15,IF(BS67=Kodlar!$B$16,Kodlar!$A$16,IF(BS67=Kodlar!$B$17,Kodlar!$A$17,IF(BS67=Kodlar!$B$18,Kodlar!$A$18,IF(BS67=Kodlar!$B$19,Kodlar!$A$19,IF(BS67=Kodlar!$B$20,Kodlar!$A$20,"Hata")))))))))))))))))))</f>
        <v>Egzersiz</v>
      </c>
      <c r="K67" s="10"/>
      <c r="L67" s="11"/>
      <c r="M67" s="11"/>
      <c r="N67" s="11"/>
      <c r="O67" s="11"/>
      <c r="P67" s="11"/>
      <c r="Q67" s="11"/>
      <c r="R67" s="39">
        <f t="shared" si="103"/>
        <v>0</v>
      </c>
      <c r="S67" s="386"/>
      <c r="T67" s="429" t="str">
        <f>Personel!C6</f>
        <v>İSİM SOYİSİM5</v>
      </c>
      <c r="U67" s="206" t="str">
        <f>Personel!D6</f>
        <v>TEK.ÖĞRT.</v>
      </c>
      <c r="V67" s="344" t="str">
        <f>V15</f>
        <v>Saat</v>
      </c>
      <c r="W67" s="205">
        <v>4</v>
      </c>
      <c r="X67" s="205"/>
      <c r="Y67" s="205"/>
      <c r="Z67" s="205"/>
      <c r="AA67" s="205"/>
      <c r="AB67" s="205"/>
      <c r="AC67" s="205"/>
      <c r="AD67" s="205"/>
      <c r="AE67" s="167" t="str">
        <f>IF(BS67=Kodlar!$B$2,Kodlar!$A$2,IF(BS67=Kodlar!$B$3,Kodlar!$A$3,IF(BS67=Kodlar!$B$4,Kodlar!$A$4,IF(BS67=Kodlar!$B$5,Kodlar!$A$5,IF(BS67=Kodlar!$B$6,Kodlar!$A$6,IF(BS67=Kodlar!$B$7,Kodlar!$A$7,IF(BS67=Kodlar!$B$8,Kodlar!$A$8,IF(BS67=Kodlar!$B$9,Kodlar!$A$9,IF(BS67=Kodlar!$B$10,Kodlar!$A$10,IF(BS67=Kodlar!$B$11,Kodlar!$A$11,IF(BS67=Kodlar!$B$12,Kodlar!$A$12,IF(BS67=Kodlar!$B$13,Kodlar!$A$13,IF(BS67=Kodlar!$B$14,Kodlar!$A$14,IF(BS67=Kodlar!$B$15,Kodlar!$A$15,IF(BS67=Kodlar!$B$16,Kodlar!$A$16,IF(BS67=Kodlar!$B$17,Kodlar!$A$17,IF(BS67=Kodlar!$B$18,Kodlar!$A$18,IF(BS67=Kodlar!$B$19,Kodlar!$A$19,IF(BS67=Kodlar!$B$20,Kodlar!$A$20,"Hata")))))))))))))))))))</f>
        <v>Egzersiz</v>
      </c>
      <c r="AF67" s="36">
        <f t="shared" si="17"/>
        <v>0</v>
      </c>
      <c r="AG67" s="36">
        <f t="shared" si="18"/>
        <v>0</v>
      </c>
      <c r="AH67" s="36">
        <f t="shared" si="19"/>
        <v>0</v>
      </c>
      <c r="AI67" s="36">
        <f t="shared" si="20"/>
        <v>0</v>
      </c>
      <c r="AJ67" s="36">
        <f t="shared" si="21"/>
        <v>0</v>
      </c>
      <c r="AK67" s="36">
        <f t="shared" si="22"/>
        <v>0</v>
      </c>
      <c r="AL67" s="36">
        <f t="shared" si="23"/>
        <v>0</v>
      </c>
      <c r="AM67" s="36">
        <f t="shared" si="24"/>
        <v>0</v>
      </c>
      <c r="AN67" s="36">
        <f t="shared" si="25"/>
        <v>0</v>
      </c>
      <c r="AO67" s="36">
        <f t="shared" si="26"/>
        <v>0</v>
      </c>
      <c r="AP67" s="36">
        <f t="shared" si="27"/>
        <v>0</v>
      </c>
      <c r="AQ67" s="36">
        <f t="shared" si="28"/>
        <v>0</v>
      </c>
      <c r="AR67" s="36">
        <f t="shared" si="29"/>
        <v>0</v>
      </c>
      <c r="AS67" s="36">
        <f t="shared" si="30"/>
        <v>0</v>
      </c>
      <c r="AT67" s="36">
        <f t="shared" si="31"/>
        <v>0</v>
      </c>
      <c r="AU67" s="36">
        <f t="shared" si="32"/>
        <v>0</v>
      </c>
      <c r="AV67" s="36">
        <f t="shared" si="33"/>
        <v>0</v>
      </c>
      <c r="AW67" s="36">
        <f t="shared" si="34"/>
        <v>0</v>
      </c>
      <c r="AX67" s="36">
        <f t="shared" si="35"/>
        <v>0</v>
      </c>
      <c r="AY67" s="36">
        <f t="shared" si="36"/>
        <v>0</v>
      </c>
      <c r="AZ67" s="36">
        <f t="shared" si="37"/>
        <v>0</v>
      </c>
      <c r="BA67" s="36">
        <f t="shared" si="38"/>
        <v>0</v>
      </c>
      <c r="BB67" s="36">
        <f t="shared" si="39"/>
        <v>0</v>
      </c>
      <c r="BC67" s="36">
        <f t="shared" si="40"/>
        <v>0</v>
      </c>
      <c r="BD67" s="36">
        <f t="shared" si="41"/>
        <v>0</v>
      </c>
      <c r="BE67" s="36">
        <f t="shared" si="42"/>
        <v>0</v>
      </c>
      <c r="BF67" s="36">
        <f t="shared" si="43"/>
        <v>0</v>
      </c>
      <c r="BG67" s="36">
        <f t="shared" si="44"/>
        <v>0</v>
      </c>
      <c r="BH67" s="36">
        <f t="shared" si="45"/>
        <v>0</v>
      </c>
      <c r="BI67" s="36">
        <f t="shared" si="46"/>
        <v>0</v>
      </c>
      <c r="BJ67" s="36">
        <f t="shared" si="47"/>
        <v>0</v>
      </c>
      <c r="BK67" s="37">
        <f t="shared" si="48"/>
        <v>0</v>
      </c>
      <c r="BL67" s="277"/>
      <c r="BM67" s="306"/>
      <c r="BN67" s="378"/>
      <c r="BO67" s="382"/>
      <c r="BR67" s="14">
        <f>T61</f>
        <v>12345678910</v>
      </c>
      <c r="BS67" s="14">
        <v>108</v>
      </c>
    </row>
    <row r="68" spans="1:71" ht="9" customHeight="1">
      <c r="A68" s="15"/>
      <c r="B68" s="22"/>
      <c r="C68" s="22"/>
      <c r="D68" s="22"/>
      <c r="E68" s="22"/>
      <c r="F68" s="22"/>
      <c r="G68" s="23"/>
      <c r="H68" s="23"/>
      <c r="I68" s="185"/>
      <c r="J68" s="190" t="str">
        <f>IF(BS68=Kodlar!$B$2,Kodlar!$A$2,IF(BS68=Kodlar!$B$3,Kodlar!$A$3,IF(BS68=Kodlar!$B$4,Kodlar!$A$4,IF(BS68=Kodlar!$B$5,Kodlar!$A$5,IF(BS68=Kodlar!$B$6,Kodlar!$A$6,IF(BS68=Kodlar!$B$7,Kodlar!$A$7,IF(BS68=Kodlar!$B$8,Kodlar!$A$8,IF(BS68=Kodlar!$B$9,Kodlar!$A$9,IF(BS68=Kodlar!$B$10,Kodlar!$A$10,IF(BS68=Kodlar!$B$11,Kodlar!$A$11,IF(BS68=Kodlar!$B$12,Kodlar!$A$12,IF(BS68=Kodlar!$B$13,Kodlar!$A$13,IF(BS68=Kodlar!$B$14,Kodlar!$A$14,IF(BS68=Kodlar!$B$15,Kodlar!$A$15,IF(BS68=Kodlar!$B$16,Kodlar!$A$16,IF(BS68=Kodlar!$B$17,Kodlar!$A$17,IF(BS68=Kodlar!$B$18,Kodlar!$A$18,IF(BS68=Kodlar!$B$19,Kodlar!$A$19,IF(BS68=Kodlar!$B$20,Kodlar!$A$20,"Hata")))))))))))))))))))</f>
        <v>Rehberlik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1">
        <v>0</v>
      </c>
      <c r="R68" s="39"/>
      <c r="S68" s="386"/>
      <c r="T68" s="348"/>
      <c r="U68" s="206"/>
      <c r="V68" s="345"/>
      <c r="W68" s="375"/>
      <c r="X68" s="375"/>
      <c r="Y68" s="375"/>
      <c r="Z68" s="375"/>
      <c r="AA68" s="375"/>
      <c r="AB68" s="375"/>
      <c r="AC68" s="375"/>
      <c r="AD68" s="375"/>
      <c r="AE68" s="167" t="str">
        <f>IF(BS68=Kodlar!$B$2,Kodlar!$A$2,IF(BS68=Kodlar!$B$3,Kodlar!$A$3,IF(BS68=Kodlar!$B$4,Kodlar!$A$4,IF(BS68=Kodlar!$B$5,Kodlar!$A$5,IF(BS68=Kodlar!$B$6,Kodlar!$A$6,IF(BS68=Kodlar!$B$7,Kodlar!$A$7,IF(BS68=Kodlar!$B$8,Kodlar!$A$8,IF(BS68=Kodlar!$B$9,Kodlar!$A$9,IF(BS68=Kodlar!$B$10,Kodlar!$A$10,IF(BS68=Kodlar!$B$11,Kodlar!$A$11,IF(BS68=Kodlar!$B$12,Kodlar!$A$12,IF(BS68=Kodlar!$B$13,Kodlar!$A$13,IF(BS68=Kodlar!$B$14,Kodlar!$A$14,IF(BS68=Kodlar!$B$15,Kodlar!$A$15,IF(BS68=Kodlar!$B$16,Kodlar!$A$16,IF(BS68=Kodlar!$B$17,Kodlar!$A$17,IF(BS68=Kodlar!$B$18,Kodlar!$A$18,IF(BS68=Kodlar!$B$19,Kodlar!$A$19,IF(BS68=Kodlar!$B$20,Kodlar!$A$20,"Hata")))))))))))))))))))</f>
        <v>Rehberlik</v>
      </c>
      <c r="AF68" s="36">
        <f t="shared" si="17"/>
        <v>0</v>
      </c>
      <c r="AG68" s="36">
        <f t="shared" si="18"/>
        <v>0</v>
      </c>
      <c r="AH68" s="36">
        <f t="shared" si="19"/>
        <v>0</v>
      </c>
      <c r="AI68" s="36">
        <f t="shared" si="20"/>
        <v>0</v>
      </c>
      <c r="AJ68" s="36">
        <f t="shared" si="21"/>
        <v>0</v>
      </c>
      <c r="AK68" s="36">
        <f t="shared" si="22"/>
        <v>0</v>
      </c>
      <c r="AL68" s="36">
        <f t="shared" si="23"/>
        <v>0</v>
      </c>
      <c r="AM68" s="36">
        <f t="shared" si="24"/>
        <v>0</v>
      </c>
      <c r="AN68" s="36">
        <f t="shared" si="25"/>
        <v>0</v>
      </c>
      <c r="AO68" s="36">
        <f t="shared" si="26"/>
        <v>0</v>
      </c>
      <c r="AP68" s="36">
        <f t="shared" si="27"/>
        <v>0</v>
      </c>
      <c r="AQ68" s="36">
        <f t="shared" si="28"/>
        <v>0</v>
      </c>
      <c r="AR68" s="36">
        <f t="shared" si="29"/>
        <v>0</v>
      </c>
      <c r="AS68" s="36">
        <f t="shared" si="30"/>
        <v>0</v>
      </c>
      <c r="AT68" s="36">
        <f t="shared" si="31"/>
        <v>0</v>
      </c>
      <c r="AU68" s="36">
        <f t="shared" si="32"/>
        <v>0</v>
      </c>
      <c r="AV68" s="36">
        <f t="shared" si="33"/>
        <v>0</v>
      </c>
      <c r="AW68" s="36">
        <f t="shared" si="34"/>
        <v>0</v>
      </c>
      <c r="AX68" s="36">
        <f t="shared" si="35"/>
        <v>0</v>
      </c>
      <c r="AY68" s="36">
        <f t="shared" si="36"/>
        <v>0</v>
      </c>
      <c r="AZ68" s="36">
        <f t="shared" si="37"/>
        <v>0</v>
      </c>
      <c r="BA68" s="36">
        <f t="shared" si="38"/>
        <v>0</v>
      </c>
      <c r="BB68" s="36">
        <f t="shared" si="39"/>
        <v>0</v>
      </c>
      <c r="BC68" s="36">
        <f t="shared" si="40"/>
        <v>0</v>
      </c>
      <c r="BD68" s="36">
        <f t="shared" si="41"/>
        <v>0</v>
      </c>
      <c r="BE68" s="36">
        <f t="shared" si="42"/>
        <v>0</v>
      </c>
      <c r="BF68" s="36">
        <f t="shared" si="43"/>
        <v>0</v>
      </c>
      <c r="BG68" s="36">
        <f t="shared" si="44"/>
        <v>0</v>
      </c>
      <c r="BH68" s="36">
        <f t="shared" si="45"/>
        <v>0</v>
      </c>
      <c r="BI68" s="36">
        <f t="shared" si="46"/>
        <v>0</v>
      </c>
      <c r="BJ68" s="36">
        <f t="shared" si="47"/>
        <v>0</v>
      </c>
      <c r="BK68" s="37">
        <f t="shared" si="48"/>
        <v>0</v>
      </c>
      <c r="BL68" s="277"/>
      <c r="BM68" s="306"/>
      <c r="BN68" s="378"/>
      <c r="BO68" s="382"/>
      <c r="BR68" s="14">
        <f>T61</f>
        <v>12345678910</v>
      </c>
      <c r="BS68" s="14">
        <v>110</v>
      </c>
    </row>
    <row r="69" spans="1:71" ht="9" customHeight="1">
      <c r="A69" s="15"/>
      <c r="B69" s="22"/>
      <c r="C69" s="22"/>
      <c r="D69" s="22"/>
      <c r="E69" s="22"/>
      <c r="F69" s="22"/>
      <c r="G69" s="23"/>
      <c r="H69" s="23"/>
      <c r="I69" s="185"/>
      <c r="J69" s="190" t="str">
        <f>IF(BS69=Kodlar!$B$2,Kodlar!$A$2,IF(BS69=Kodlar!$B$3,Kodlar!$A$3,IF(BS69=Kodlar!$B$4,Kodlar!$A$4,IF(BS69=Kodlar!$B$5,Kodlar!$A$5,IF(BS69=Kodlar!$B$6,Kodlar!$A$6,IF(BS69=Kodlar!$B$7,Kodlar!$A$7,IF(BS69=Kodlar!$B$8,Kodlar!$A$8,IF(BS69=Kodlar!$B$9,Kodlar!$A$9,IF(BS69=Kodlar!$B$10,Kodlar!$A$10,IF(BS69=Kodlar!$B$11,Kodlar!$A$11,IF(BS69=Kodlar!$B$12,Kodlar!$A$12,IF(BS69=Kodlar!$B$13,Kodlar!$A$13,IF(BS69=Kodlar!$B$14,Kodlar!$A$14,IF(BS69=Kodlar!$B$15,Kodlar!$A$15,IF(BS69=Kodlar!$B$16,Kodlar!$A$16,IF(BS69=Kodlar!$B$17,Kodlar!$A$17,IF(BS69=Kodlar!$B$18,Kodlar!$A$18,IF(BS69=Kodlar!$B$19,Kodlar!$A$19,IF(BS69=Kodlar!$B$20,Kodlar!$A$20,"Hata")))))))))))))))))))</f>
        <v>Kurs Günd.</v>
      </c>
      <c r="K69" s="10"/>
      <c r="L69" s="11"/>
      <c r="M69" s="11"/>
      <c r="N69" s="11"/>
      <c r="O69" s="11"/>
      <c r="P69" s="11"/>
      <c r="Q69" s="11"/>
      <c r="R69" s="39"/>
      <c r="S69" s="386"/>
      <c r="T69" s="348"/>
      <c r="U69" s="206"/>
      <c r="V69" s="345"/>
      <c r="W69" s="205">
        <v>5</v>
      </c>
      <c r="X69" s="205"/>
      <c r="Y69" s="205"/>
      <c r="Z69" s="205"/>
      <c r="AA69" s="205"/>
      <c r="AB69" s="205"/>
      <c r="AC69" s="205"/>
      <c r="AD69" s="205"/>
      <c r="AE69" s="167" t="str">
        <f>IF(BS69=Kodlar!$B$2,Kodlar!$A$2,IF(BS69=Kodlar!$B$3,Kodlar!$A$3,IF(BS69=Kodlar!$B$4,Kodlar!$A$4,IF(BS69=Kodlar!$B$5,Kodlar!$A$5,IF(BS69=Kodlar!$B$6,Kodlar!$A$6,IF(BS69=Kodlar!$B$7,Kodlar!$A$7,IF(BS69=Kodlar!$B$8,Kodlar!$A$8,IF(BS69=Kodlar!$B$9,Kodlar!$A$9,IF(BS69=Kodlar!$B$10,Kodlar!$A$10,IF(BS69=Kodlar!$B$11,Kodlar!$A$11,IF(BS69=Kodlar!$B$12,Kodlar!$A$12,IF(BS69=Kodlar!$B$13,Kodlar!$A$13,IF(BS69=Kodlar!$B$14,Kodlar!$A$14,IF(BS69=Kodlar!$B$15,Kodlar!$A$15,IF(BS69=Kodlar!$B$16,Kodlar!$A$16,IF(BS69=Kodlar!$B$17,Kodlar!$A$17,IF(BS69=Kodlar!$B$18,Kodlar!$A$18,IF(BS69=Kodlar!$B$19,Kodlar!$A$19,IF(BS69=Kodlar!$B$20,Kodlar!$A$20,"Hata")))))))))))))))))))</f>
        <v>Kurs Günd.</v>
      </c>
      <c r="AF69" s="36">
        <f t="shared" si="17"/>
        <v>0</v>
      </c>
      <c r="AG69" s="36">
        <f t="shared" si="18"/>
        <v>0</v>
      </c>
      <c r="AH69" s="36">
        <f t="shared" si="19"/>
        <v>0</v>
      </c>
      <c r="AI69" s="36">
        <f t="shared" si="20"/>
        <v>0</v>
      </c>
      <c r="AJ69" s="36">
        <f t="shared" si="21"/>
        <v>0</v>
      </c>
      <c r="AK69" s="36">
        <f t="shared" si="22"/>
        <v>0</v>
      </c>
      <c r="AL69" s="36">
        <f t="shared" si="23"/>
        <v>0</v>
      </c>
      <c r="AM69" s="36">
        <f t="shared" si="24"/>
        <v>0</v>
      </c>
      <c r="AN69" s="36">
        <f t="shared" si="25"/>
        <v>0</v>
      </c>
      <c r="AO69" s="36">
        <f t="shared" si="26"/>
        <v>0</v>
      </c>
      <c r="AP69" s="36">
        <f t="shared" si="27"/>
        <v>0</v>
      </c>
      <c r="AQ69" s="36">
        <f t="shared" si="28"/>
        <v>0</v>
      </c>
      <c r="AR69" s="36">
        <f t="shared" si="29"/>
        <v>0</v>
      </c>
      <c r="AS69" s="36">
        <f t="shared" si="30"/>
        <v>0</v>
      </c>
      <c r="AT69" s="36">
        <f t="shared" si="31"/>
        <v>0</v>
      </c>
      <c r="AU69" s="36">
        <f t="shared" si="32"/>
        <v>0</v>
      </c>
      <c r="AV69" s="36">
        <f t="shared" si="33"/>
        <v>0</v>
      </c>
      <c r="AW69" s="36">
        <f t="shared" si="34"/>
        <v>0</v>
      </c>
      <c r="AX69" s="36">
        <f t="shared" si="35"/>
        <v>0</v>
      </c>
      <c r="AY69" s="36">
        <f t="shared" si="36"/>
        <v>0</v>
      </c>
      <c r="AZ69" s="36">
        <f t="shared" si="37"/>
        <v>0</v>
      </c>
      <c r="BA69" s="36">
        <f t="shared" si="38"/>
        <v>0</v>
      </c>
      <c r="BB69" s="36">
        <f t="shared" si="39"/>
        <v>0</v>
      </c>
      <c r="BC69" s="36">
        <f t="shared" si="40"/>
        <v>0</v>
      </c>
      <c r="BD69" s="36">
        <f t="shared" si="41"/>
        <v>0</v>
      </c>
      <c r="BE69" s="36">
        <f t="shared" si="42"/>
        <v>0</v>
      </c>
      <c r="BF69" s="36">
        <f t="shared" si="43"/>
        <v>0</v>
      </c>
      <c r="BG69" s="36">
        <f t="shared" si="44"/>
        <v>0</v>
      </c>
      <c r="BH69" s="36">
        <f t="shared" si="45"/>
        <v>0</v>
      </c>
      <c r="BI69" s="36">
        <f t="shared" si="46"/>
        <v>0</v>
      </c>
      <c r="BJ69" s="36">
        <f t="shared" si="47"/>
        <v>0</v>
      </c>
      <c r="BK69" s="37">
        <f t="shared" si="48"/>
        <v>0</v>
      </c>
      <c r="BL69" s="277"/>
      <c r="BM69" s="306"/>
      <c r="BN69" s="378"/>
      <c r="BO69" s="382"/>
      <c r="BR69" s="14">
        <f>T61</f>
        <v>12345678910</v>
      </c>
      <c r="BS69" s="14">
        <v>116</v>
      </c>
    </row>
    <row r="70" spans="1:71" ht="9" customHeight="1">
      <c r="A70" s="15"/>
      <c r="B70" s="22"/>
      <c r="C70" s="22"/>
      <c r="D70" s="22"/>
      <c r="E70" s="22"/>
      <c r="F70" s="22"/>
      <c r="G70" s="23"/>
      <c r="H70" s="23"/>
      <c r="I70" s="185"/>
      <c r="J70" s="190" t="str">
        <f>IF(BS70=Kodlar!$B$2,Kodlar!$A$2,IF(BS70=Kodlar!$B$3,Kodlar!$A$3,IF(BS70=Kodlar!$B$4,Kodlar!$A$4,IF(BS70=Kodlar!$B$5,Kodlar!$A$5,IF(BS70=Kodlar!$B$6,Kodlar!$A$6,IF(BS70=Kodlar!$B$7,Kodlar!$A$7,IF(BS70=Kodlar!$B$8,Kodlar!$A$8,IF(BS70=Kodlar!$B$9,Kodlar!$A$9,IF(BS70=Kodlar!$B$10,Kodlar!$A$10,IF(BS70=Kodlar!$B$11,Kodlar!$A$11,IF(BS70=Kodlar!$B$12,Kodlar!$A$12,IF(BS70=Kodlar!$B$13,Kodlar!$A$13,IF(BS70=Kodlar!$B$14,Kodlar!$A$14,IF(BS70=Kodlar!$B$15,Kodlar!$A$15,IF(BS70=Kodlar!$B$16,Kodlar!$A$16,IF(BS70=Kodlar!$B$17,Kodlar!$A$17,IF(BS70=Kodlar!$B$18,Kodlar!$A$18,IF(BS70=Kodlar!$B$19,Kodlar!$A$19,IF(BS70=Kodlar!$B$20,Kodlar!$A$20,"Hata")))))))))))))))))))</f>
        <v>Kurs Gece</v>
      </c>
      <c r="K70" s="10"/>
      <c r="L70" s="11"/>
      <c r="M70" s="11"/>
      <c r="N70" s="11"/>
      <c r="O70" s="11"/>
      <c r="P70" s="11"/>
      <c r="Q70" s="11"/>
      <c r="R70" s="39"/>
      <c r="S70" s="386"/>
      <c r="T70" s="348"/>
      <c r="U70" s="206"/>
      <c r="V70" s="345"/>
      <c r="W70" s="375"/>
      <c r="X70" s="375"/>
      <c r="Y70" s="375"/>
      <c r="Z70" s="375"/>
      <c r="AA70" s="375"/>
      <c r="AB70" s="375"/>
      <c r="AC70" s="375"/>
      <c r="AD70" s="375"/>
      <c r="AE70" s="167" t="str">
        <f>IF(BS70=Kodlar!$B$2,Kodlar!$A$2,IF(BS70=Kodlar!$B$3,Kodlar!$A$3,IF(BS70=Kodlar!$B$4,Kodlar!$A$4,IF(BS70=Kodlar!$B$5,Kodlar!$A$5,IF(BS70=Kodlar!$B$6,Kodlar!$A$6,IF(BS70=Kodlar!$B$7,Kodlar!$A$7,IF(BS70=Kodlar!$B$8,Kodlar!$A$8,IF(BS70=Kodlar!$B$9,Kodlar!$A$9,IF(BS70=Kodlar!$B$10,Kodlar!$A$10,IF(BS70=Kodlar!$B$11,Kodlar!$A$11,IF(BS70=Kodlar!$B$12,Kodlar!$A$12,IF(BS70=Kodlar!$B$13,Kodlar!$A$13,IF(BS70=Kodlar!$B$14,Kodlar!$A$14,IF(BS70=Kodlar!$B$15,Kodlar!$A$15,IF(BS70=Kodlar!$B$16,Kodlar!$A$16,IF(BS70=Kodlar!$B$17,Kodlar!$A$17,IF(BS70=Kodlar!$B$18,Kodlar!$A$18,IF(BS70=Kodlar!$B$19,Kodlar!$A$19,IF(BS70=Kodlar!$B$20,Kodlar!$A$20,"Hata")))))))))))))))))))</f>
        <v>Kurs Gece</v>
      </c>
      <c r="AF70" s="36">
        <f t="shared" si="17"/>
        <v>0</v>
      </c>
      <c r="AG70" s="36">
        <f t="shared" si="18"/>
        <v>0</v>
      </c>
      <c r="AH70" s="36">
        <f t="shared" si="19"/>
        <v>0</v>
      </c>
      <c r="AI70" s="36">
        <f t="shared" si="20"/>
        <v>0</v>
      </c>
      <c r="AJ70" s="36">
        <f t="shared" si="21"/>
        <v>0</v>
      </c>
      <c r="AK70" s="36">
        <f t="shared" si="22"/>
        <v>0</v>
      </c>
      <c r="AL70" s="36">
        <f t="shared" si="23"/>
        <v>0</v>
      </c>
      <c r="AM70" s="36">
        <f t="shared" si="24"/>
        <v>0</v>
      </c>
      <c r="AN70" s="36">
        <f t="shared" si="25"/>
        <v>0</v>
      </c>
      <c r="AO70" s="36">
        <f t="shared" si="26"/>
        <v>0</v>
      </c>
      <c r="AP70" s="36">
        <f t="shared" si="27"/>
        <v>0</v>
      </c>
      <c r="AQ70" s="36">
        <f t="shared" si="28"/>
        <v>0</v>
      </c>
      <c r="AR70" s="36">
        <f t="shared" si="29"/>
        <v>0</v>
      </c>
      <c r="AS70" s="36">
        <f t="shared" si="30"/>
        <v>0</v>
      </c>
      <c r="AT70" s="36">
        <f t="shared" si="31"/>
        <v>0</v>
      </c>
      <c r="AU70" s="36">
        <f t="shared" si="32"/>
        <v>0</v>
      </c>
      <c r="AV70" s="36">
        <f t="shared" si="33"/>
        <v>0</v>
      </c>
      <c r="AW70" s="36">
        <f t="shared" si="34"/>
        <v>0</v>
      </c>
      <c r="AX70" s="36">
        <f t="shared" si="35"/>
        <v>0</v>
      </c>
      <c r="AY70" s="36">
        <f t="shared" si="36"/>
        <v>0</v>
      </c>
      <c r="AZ70" s="36">
        <f t="shared" si="37"/>
        <v>0</v>
      </c>
      <c r="BA70" s="36">
        <f t="shared" si="38"/>
        <v>0</v>
      </c>
      <c r="BB70" s="36">
        <f t="shared" si="39"/>
        <v>0</v>
      </c>
      <c r="BC70" s="36">
        <f t="shared" si="40"/>
        <v>0</v>
      </c>
      <c r="BD70" s="36">
        <f t="shared" si="41"/>
        <v>0</v>
      </c>
      <c r="BE70" s="36">
        <f t="shared" si="42"/>
        <v>0</v>
      </c>
      <c r="BF70" s="36">
        <f t="shared" si="43"/>
        <v>0</v>
      </c>
      <c r="BG70" s="36">
        <f t="shared" si="44"/>
        <v>0</v>
      </c>
      <c r="BH70" s="36">
        <f t="shared" si="45"/>
        <v>0</v>
      </c>
      <c r="BI70" s="36">
        <f t="shared" si="46"/>
        <v>0</v>
      </c>
      <c r="BJ70" s="36">
        <f t="shared" si="47"/>
        <v>0</v>
      </c>
      <c r="BK70" s="37">
        <f t="shared" si="48"/>
        <v>0</v>
      </c>
      <c r="BL70" s="277"/>
      <c r="BM70" s="306"/>
      <c r="BN70" s="378"/>
      <c r="BO70" s="382"/>
      <c r="BR70" s="14">
        <f>T61</f>
        <v>12345678910</v>
      </c>
      <c r="BS70" s="14">
        <v>117</v>
      </c>
    </row>
    <row r="71" spans="1:71" ht="9" customHeight="1">
      <c r="A71" s="15"/>
      <c r="B71" s="22"/>
      <c r="C71" s="22"/>
      <c r="D71" s="22"/>
      <c r="E71" s="22"/>
      <c r="F71" s="22"/>
      <c r="G71" s="23"/>
      <c r="H71" s="23"/>
      <c r="I71" s="185"/>
      <c r="J71" s="167" t="str">
        <f>IF(BS71=Kodlar!$B$2,Kodlar!$A$2,IF(BS71=Kodlar!$B$3,Kodlar!$A$3,IF(BS71=Kodlar!$B$4,Kodlar!$A$4,IF(BS71=Kodlar!$B$5,Kodlar!$A$5,IF(BS71=Kodlar!$B$6,Kodlar!$A$6,IF(BS71=Kodlar!$B$7,Kodlar!$A$7,IF(BS71=Kodlar!$B$8,Kodlar!$A$8,IF(BS71=Kodlar!$B$9,Kodlar!$A$9,IF(BS71=Kodlar!$B$10,Kodlar!$A$10,IF(BS71=Kodlar!$B$11,Kodlar!$A$11,IF(BS71=Kodlar!$B$12,Kodlar!$A$12,IF(BS71=Kodlar!$B$13,Kodlar!$A$13,IF(BS71=Kodlar!$B$14,Kodlar!$A$14,IF(BS71=Kodlar!$B$15,Kodlar!$A$15,IF(BS71=Kodlar!$B$16,Kodlar!$A$16,IF(BS71=Kodlar!$B$17,Kodlar!$A$17,IF(BS71=Kodlar!$B$18,Kodlar!$A$18,IF(BS71=Kodlar!$B$19,Kodlar!$A$19,IF(BS71=Kodlar!$B$20,Kodlar!$A$20,IF(BS71=Kodlar!$B$21,Kodlar!$A$21,"Hata"))))))))))))))))))))</f>
        <v>Nöbet</v>
      </c>
      <c r="K71" s="10"/>
      <c r="L71" s="203"/>
      <c r="M71" s="203"/>
      <c r="N71" s="203"/>
      <c r="O71" s="203"/>
      <c r="P71" s="203"/>
      <c r="Q71" s="11"/>
      <c r="R71" s="39"/>
      <c r="S71" s="386"/>
      <c r="T71" s="348"/>
      <c r="U71" s="206"/>
      <c r="V71" s="345"/>
      <c r="W71" s="205">
        <v>6</v>
      </c>
      <c r="X71" s="205"/>
      <c r="Y71" s="205"/>
      <c r="Z71" s="205"/>
      <c r="AA71" s="205"/>
      <c r="AB71" s="205"/>
      <c r="AC71" s="205"/>
      <c r="AD71" s="205"/>
      <c r="AE71" s="167" t="str">
        <f>IF(BS71=Kodlar!$B$2,Kodlar!$A$2,IF(BS71=Kodlar!$B$3,Kodlar!$A$3,IF(BS71=Kodlar!$B$4,Kodlar!$A$4,IF(BS71=Kodlar!$B$5,Kodlar!$A$5,IF(BS71=Kodlar!$B$6,Kodlar!$A$6,IF(BS71=Kodlar!$B$7,Kodlar!$A$7,IF(BS71=Kodlar!$B$8,Kodlar!$A$8,IF(BS71=Kodlar!$B$9,Kodlar!$A$9,IF(BS71=Kodlar!$B$10,Kodlar!$A$10,IF(BS71=Kodlar!$B$11,Kodlar!$A$11,IF(BS71=Kodlar!$B$12,Kodlar!$A$12,IF(BS71=Kodlar!$B$13,Kodlar!$A$13,IF(BS71=Kodlar!$B$14,Kodlar!$A$14,IF(BS71=Kodlar!$B$15,Kodlar!$A$15,IF(BS71=Kodlar!$B$16,Kodlar!$A$16,IF(BS71=Kodlar!$B$17,Kodlar!$A$17,IF(BS71=Kodlar!$B$18,Kodlar!$A$18,IF(BS71=Kodlar!$B$19,Kodlar!$A$19,IF(BS71=Kodlar!$B$20,Kodlar!$A$20,IF(BS19=Kodlar!$B$21,Kodlar!$A$21,"Hata"))))))))))))))))))))</f>
        <v>Nöbet</v>
      </c>
      <c r="AF71" s="36">
        <f t="shared" ref="AF71" si="201">IF($AF$1=1,K71,IF($AF$1=2,L71,IF($AF$1=3,M71,IF($AF$1=4,N71,IF($AF$1=5,O71,IF($AF$1=6,P71,IF($AF$1=7,Q71)))))))</f>
        <v>0</v>
      </c>
      <c r="AG71" s="36">
        <f t="shared" ref="AG71" si="202">IF($AG$1=1,K71,IF($AG$1=2,L71,IF($AG$1=3,M71,IF($AG$1=4,N71,IF($AG$1=5,O71,IF($AG$1=6,P71,IF($AG$1=7,Q71)))))))</f>
        <v>0</v>
      </c>
      <c r="AH71" s="36">
        <f t="shared" ref="AH71" si="203">IF($AH$1=1,K71,IF($AH$1=2,L71,IF($AH$1=3,M71,IF($AH$1=4,N71,IF($AH$1=5,O71,IF($AH$1=6,P71,IF($AH$1=7,Q71)))))))</f>
        <v>0</v>
      </c>
      <c r="AI71" s="36">
        <f t="shared" ref="AI71" si="204">IF($AI$1=1,K71,IF($AI$1=2,L71,IF($AI$1=3,M71,IF($AI$1=4,N71,IF($AI$1=5,O71,IF($AI$1=6,P71,IF($AI$1=7,Q71)))))))</f>
        <v>0</v>
      </c>
      <c r="AJ71" s="36">
        <f t="shared" ref="AJ71" si="205">IF($AJ$1=1,K71,IF($AJ$1=2,L71,IF($AJ$1=3,M71,IF($AJ$1=4,N71,IF($AJ$1=5,O71,IF($AJ$1=6,P71,IF($AJ$1=7,Q71)))))))</f>
        <v>0</v>
      </c>
      <c r="AK71" s="36">
        <f t="shared" ref="AK71" si="206">IF($AK$1=1,K71,IF($AK$1=2,L71,IF($AK$1=3,M71,IF($AK$1=4,N71,IF($AK$1=5,O71,IF($AK$1=6,P71,IF($AK$1=7,Q71)))))))</f>
        <v>0</v>
      </c>
      <c r="AL71" s="36">
        <f t="shared" ref="AL71" si="207">IF($AL$1=1,K71,IF($AL$1=2,L71,IF($AL$1=3,M71,IF($AL$1=4,N71,IF($AL$1=5,O71,IF($AL$1=6,P71,IF($AL$1=7,Q71)))))))</f>
        <v>0</v>
      </c>
      <c r="AM71" s="36">
        <f t="shared" ref="AM71" si="208">IF($AM$1=1,K71,IF($AM$1=2,L71,IF($AM$1=3,M71,IF($AM$1=4,N71,IF($AM$1=5,O71,IF($AM$1=6,P71,IF($AM$1=7,Q71)))))))</f>
        <v>0</v>
      </c>
      <c r="AN71" s="36">
        <f t="shared" ref="AN71" si="209">IF($AN$1=1,K71,IF($AN$1=2,L71,IF($AN$1=3,M71,IF($AN$1=4,N71,IF($AN$1=5,O71,IF($AN$1=6,P71,IF($AN$1=7,Q71)))))))</f>
        <v>0</v>
      </c>
      <c r="AO71" s="36">
        <f t="shared" ref="AO71" si="210">IF($AO$1=1,K71,IF($AO$1=2,L71,IF($AO$1=3,M71,IF($AO$1=4,N71,IF($AO$1=5,O71,IF($AO$1=6,P71,IF($AO$1=7,Q71)))))))</f>
        <v>0</v>
      </c>
      <c r="AP71" s="36">
        <f t="shared" ref="AP71" si="211">IF($AP$1=1,K71,IF($AP$1=2,L71,IF($AP$1=3,M71,IF($AP$1=4,N71,IF($AP$1=5,O71,IF($AP$1=6,P71,IF($AP$1=7,Q71)))))))</f>
        <v>0</v>
      </c>
      <c r="AQ71" s="36">
        <f t="shared" ref="AQ71" si="212">IF($AQ$1=1,K71,IF($AQ$1=2,L71,IF($AQ$1=3,M71,IF($AQ$1=4,N71,IF($AQ$1=5,O71,IF($AQ$1=6,P71,IF($AQ$1=7,Q71)))))))</f>
        <v>0</v>
      </c>
      <c r="AR71" s="36">
        <f t="shared" ref="AR71" si="213">IF($AR$1=1,K71,IF($AR$1=2,L71,IF($AR$1=3,M71,IF($AR$1=4,N71,IF($AR$1=5,O71,IF($AR$1=6,P71,IF($AR$1=7,Q71)))))))</f>
        <v>0</v>
      </c>
      <c r="AS71" s="36">
        <f t="shared" ref="AS71" si="214">IF($AS$1=1,K71,IF($AS$1=2,L71,IF($AS$1=3,M71,IF($AS$1=4,N71,IF($AS$1=5,O71,IF($AS$1=6,P71,IF($AS$1=7,Q71)))))))</f>
        <v>0</v>
      </c>
      <c r="AT71" s="36">
        <f t="shared" ref="AT71" si="215">IF($AT$1=1,K71,IF($AT$1=2,L71,IF($AT$1=3,M71,IF($AT$1=4,N71,IF($AT$1=5,O71,IF($AT$1=6,P71,IF($AT$1=7,Q71)))))))</f>
        <v>0</v>
      </c>
      <c r="AU71" s="36">
        <f t="shared" ref="AU71" si="216">IF($AU$1=1,K71,IF($AU$1=2,L71,IF($AU$1=3,M71,IF($AU$1=4,N71,IF($AU$1=5,O71,IF($AU$1=6,P71,IF($AU$1=7,Q71)))))))</f>
        <v>0</v>
      </c>
      <c r="AV71" s="36">
        <f t="shared" ref="AV71" si="217">IF($AV$1=1,K71,IF($AV$1=2,L71,IF($AV$1=3,M71,IF($AV$1=4,N71,IF($AV$1=5,O71,IF($AV$1=6,P71,IF($AV$1=7,Q71)))))))</f>
        <v>0</v>
      </c>
      <c r="AW71" s="36">
        <f t="shared" ref="AW71" si="218">IF($AW$1=1,K71,IF($AW$1=2,L71,IF($AW$1=3,M71,IF($AW$1=4,N71,IF($AW$1=5,O71,IF($AW$1=6,P71,IF($AW$1=7,Q71)))))))</f>
        <v>0</v>
      </c>
      <c r="AX71" s="36">
        <f t="shared" ref="AX71" si="219">IF($AX$1=1,K71,IF($AX$1=2,L71,IF($AX$1=3,M71,IF($AX$1=4,N71,IF($AX$1=5,O71,IF($AX$1=6,P71,IF($AX$1=7,Q71)))))))</f>
        <v>0</v>
      </c>
      <c r="AY71" s="36">
        <f t="shared" ref="AY71" si="220">IF($AY$1=1,K71,IF($AY$1=2,L71,IF($AY$1=3,M71,IF($AY$1=4,N71,IF($AY$1=5,O71,IF($AY$1=6,P71,IF($AY$1=7,Q71)))))))</f>
        <v>0</v>
      </c>
      <c r="AZ71" s="36">
        <f t="shared" ref="AZ71" si="221">IF($AZ$1=1,K71,IF($AZ$1=2,L71,IF($AZ$1=3,M71,IF($AZ$1=4,N71,IF($AZ$1=5,O71,IF($AZ$1=6,P71,IF($AZ$1=7,Q71)))))))</f>
        <v>0</v>
      </c>
      <c r="BA71" s="36">
        <f t="shared" ref="BA71" si="222">IF($BA$1=1,K71,IF($BA$1=2,L71,IF($BA$1=3,M71,IF($BA$1=4,N71,IF($BA$1=5,O71,IF($BA$1=6,P71,IF($BA$1=7,Q71)))))))</f>
        <v>0</v>
      </c>
      <c r="BB71" s="36">
        <f t="shared" ref="BB71" si="223">IF(BB$1=1,K71,IF(BB$1=2,L71,IF(BB$1=3,M71,IF(BB$1=4,N71,IF(BB$1=5,O71,IF(BB$1=6,P71,IF(BB$1=7,Q71)))))))</f>
        <v>0</v>
      </c>
      <c r="BC71" s="36">
        <f t="shared" ref="BC71" si="224">IF(BC$1=1,K71,IF(BC$1=2,L71,IF(BC$1=3,M71,IF(BC$1=4,N71,IF(BC$1=5,O71,IF(BC$1=6,P71,IF(BC$1=7,Q71)))))))</f>
        <v>0</v>
      </c>
      <c r="BD71" s="36">
        <f t="shared" ref="BD71" si="225">IF(BD$1=1,K71,IF(BD$1=2,L71,IF(BD$1=3,M71,IF(BD$1=4,N71,IF(BD$1=5,O71,IF(BD$1=6,P71,IF(BD$1=7,Q71)))))))</f>
        <v>0</v>
      </c>
      <c r="BE71" s="36">
        <f t="shared" ref="BE71" si="226">IF(BE$1=1,K71,IF(BE$1=2,L71,IF(BE$1=3,M71,IF(BE$1=4,N71,IF(BE$1=5,O71,IF(BE$1=6,P71,IF(BE$1=7,Q71)))))))</f>
        <v>0</v>
      </c>
      <c r="BF71" s="36">
        <f t="shared" ref="BF71" si="227">IF(BF$1=1,K71,IF(BF$1=2,L71,IF(BF$1=3,M71,IF(BF$1=4,N71,IF(BF$1=5,O71,IF(BF$1=6,P71,IF(BF$1=7,Q71)))))))</f>
        <v>0</v>
      </c>
      <c r="BG71" s="36">
        <f t="shared" ref="BG71" si="228">IF(BG$1=1,K71,IF(BG$1=2,L71,IF(BG$1=3,M71,IF(BG$1=4,N71,IF(BG$1=5,O71,IF(BG$1=6,P71,IF(BG$1=7,Q71)))))))</f>
        <v>0</v>
      </c>
      <c r="BH71" s="36">
        <f t="shared" ref="BH71" si="229">IF($AF$1=1,K71,IF($AF$1=2,L71,IF($AF$1=3,M71,IF($AF$1=4,N71,IF($AF$1=5,O71,IF($AF$1=6,P71,IF($AF$1=7,Q71)))))))</f>
        <v>0</v>
      </c>
      <c r="BI71" s="36">
        <f t="shared" ref="BI71" si="230">IF($AG$1=1,K71,IF($AG$1=2,L71,IF($AG$1=3,M71,IF($AG$1=4,N71,IF($AG$1=5,O71,IF($AG$1=6,P71,IF($AG$1=7,Q71)))))))</f>
        <v>0</v>
      </c>
      <c r="BJ71" s="36">
        <f t="shared" ref="BJ71" si="231">IF($AG$1=1,L71,IF($AG$1=2,M71,IF($AG$1=3,N71,IF($AG$1=4,O71,IF($AG$1=5,P71,IF($AG$1=6,Q71,IF($AG$1=7,R71)))))))</f>
        <v>0</v>
      </c>
      <c r="BK71" s="37">
        <f t="shared" ref="BK71" si="232">SUM(AF71:BJ71)</f>
        <v>0</v>
      </c>
      <c r="BL71" s="277"/>
      <c r="BM71" s="306"/>
      <c r="BN71" s="378"/>
      <c r="BO71" s="382"/>
      <c r="BR71" s="14">
        <f>T61</f>
        <v>12345678910</v>
      </c>
      <c r="BS71" s="14">
        <v>119</v>
      </c>
    </row>
    <row r="72" spans="1:71" ht="9" customHeight="1">
      <c r="A72" s="15" t="s">
        <v>21</v>
      </c>
      <c r="B72" s="22">
        <v>3</v>
      </c>
      <c r="C72" s="22">
        <v>0</v>
      </c>
      <c r="D72" s="22">
        <v>4</v>
      </c>
      <c r="E72" s="22">
        <v>3</v>
      </c>
      <c r="F72" s="22">
        <v>5</v>
      </c>
      <c r="G72" s="23"/>
      <c r="H72" s="23"/>
      <c r="I72" s="186">
        <f>SUM(B72:H72)</f>
        <v>15</v>
      </c>
      <c r="J72" s="190" t="str">
        <f>IF(BS72=Kodlar!$B$2,Kodlar!$A$2,IF(BS72=Kodlar!$B$3,Kodlar!$A$3,IF(BS72=Kodlar!$B$4,Kodlar!$A$4,IF(BS72=Kodlar!$B$5,Kodlar!$A$5,IF(BS72=Kodlar!$B$6,Kodlar!$A$6,IF(BS72=Kodlar!$B$7,Kodlar!$A$7,IF(BS72=Kodlar!$B$8,Kodlar!$A$8,IF(BS72=Kodlar!$B$9,Kodlar!$A$9,IF(BS72=Kodlar!$B$10,Kodlar!$A$10,IF(BS72=Kodlar!$B$11,Kodlar!$A$11,IF(BS72=Kodlar!$B$12,Kodlar!$A$12,IF(BS72=Kodlar!$B$13,Kodlar!$A$13,IF(BS72=Kodlar!$B$14,Kodlar!$A$14,IF(BS72=Kodlar!$B$15,Kodlar!$A$15,IF(BS72=Kodlar!$B$16,Kodlar!$A$16,IF(BS72=Kodlar!$B$17,Kodlar!$A$17,IF(BS72=Kodlar!$B$18,Kodlar!$A$18,IF(BS72=Kodlar!$B$19,Kodlar!$A$19,IF(BS72=Kodlar!$B$20,Kodlar!$A$20,"Hata")))))))))))))))))))</f>
        <v>Planlama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1">
        <v>0</v>
      </c>
      <c r="R72" s="39">
        <f t="shared" si="103"/>
        <v>0</v>
      </c>
      <c r="S72" s="386"/>
      <c r="T72" s="348"/>
      <c r="U72" s="206"/>
      <c r="V72" s="345"/>
      <c r="W72" s="206"/>
      <c r="X72" s="206"/>
      <c r="Y72" s="206"/>
      <c r="Z72" s="206"/>
      <c r="AA72" s="206"/>
      <c r="AB72" s="206"/>
      <c r="AC72" s="206"/>
      <c r="AD72" s="206"/>
      <c r="AE72" s="167" t="str">
        <f>IF(BS72=Kodlar!$B$2,Kodlar!$A$2,IF(BS72=Kodlar!$B$3,Kodlar!$A$3,IF(BS72=Kodlar!$B$4,Kodlar!$A$4,IF(BS72=Kodlar!$B$5,Kodlar!$A$5,IF(BS72=Kodlar!$B$6,Kodlar!$A$6,IF(BS72=Kodlar!$B$7,Kodlar!$A$7,IF(BS72=Kodlar!$B$8,Kodlar!$A$8,IF(BS72=Kodlar!$B$9,Kodlar!$A$9,IF(BS72=Kodlar!$B$10,Kodlar!$A$10,IF(BS72=Kodlar!$B$11,Kodlar!$A$11,IF(BS72=Kodlar!$B$12,Kodlar!$A$12,IF(BS72=Kodlar!$B$13,Kodlar!$A$13,IF(BS72=Kodlar!$B$14,Kodlar!$A$14,IF(BS72=Kodlar!$B$15,Kodlar!$A$15,IF(BS72=Kodlar!$B$16,Kodlar!$A$16,IF(BS72=Kodlar!$B$17,Kodlar!$A$17,IF(BS72=Kodlar!$B$18,Kodlar!$A$18,IF(BS72=Kodlar!$B$19,Kodlar!$A$19,IF(BS72=Kodlar!$B$20,Kodlar!$A$20,"Hata")))))))))))))))))))</f>
        <v>Planlama</v>
      </c>
      <c r="AF72" s="36">
        <f t="shared" si="17"/>
        <v>0</v>
      </c>
      <c r="AG72" s="36">
        <f t="shared" si="18"/>
        <v>0</v>
      </c>
      <c r="AH72" s="36">
        <f t="shared" si="19"/>
        <v>0</v>
      </c>
      <c r="AI72" s="36">
        <f t="shared" si="20"/>
        <v>0</v>
      </c>
      <c r="AJ72" s="36">
        <f t="shared" si="21"/>
        <v>0</v>
      </c>
      <c r="AK72" s="36">
        <f t="shared" si="22"/>
        <v>0</v>
      </c>
      <c r="AL72" s="36">
        <f t="shared" si="23"/>
        <v>0</v>
      </c>
      <c r="AM72" s="36">
        <f t="shared" si="24"/>
        <v>0</v>
      </c>
      <c r="AN72" s="36">
        <f t="shared" si="25"/>
        <v>0</v>
      </c>
      <c r="AO72" s="36">
        <f t="shared" si="26"/>
        <v>0</v>
      </c>
      <c r="AP72" s="36">
        <f t="shared" si="27"/>
        <v>0</v>
      </c>
      <c r="AQ72" s="36">
        <f t="shared" si="28"/>
        <v>0</v>
      </c>
      <c r="AR72" s="36">
        <f t="shared" si="29"/>
        <v>0</v>
      </c>
      <c r="AS72" s="36">
        <f t="shared" si="30"/>
        <v>0</v>
      </c>
      <c r="AT72" s="36">
        <f t="shared" si="31"/>
        <v>0</v>
      </c>
      <c r="AU72" s="36">
        <f t="shared" si="32"/>
        <v>0</v>
      </c>
      <c r="AV72" s="36">
        <f t="shared" si="33"/>
        <v>0</v>
      </c>
      <c r="AW72" s="36">
        <f t="shared" si="34"/>
        <v>0</v>
      </c>
      <c r="AX72" s="36">
        <f t="shared" si="35"/>
        <v>0</v>
      </c>
      <c r="AY72" s="36">
        <f t="shared" si="36"/>
        <v>0</v>
      </c>
      <c r="AZ72" s="36">
        <f t="shared" si="37"/>
        <v>0</v>
      </c>
      <c r="BA72" s="36">
        <f t="shared" si="38"/>
        <v>0</v>
      </c>
      <c r="BB72" s="36">
        <f t="shared" si="39"/>
        <v>0</v>
      </c>
      <c r="BC72" s="36">
        <f t="shared" si="40"/>
        <v>0</v>
      </c>
      <c r="BD72" s="36">
        <f t="shared" si="41"/>
        <v>0</v>
      </c>
      <c r="BE72" s="36">
        <f t="shared" si="42"/>
        <v>0</v>
      </c>
      <c r="BF72" s="36">
        <f t="shared" si="43"/>
        <v>0</v>
      </c>
      <c r="BG72" s="36">
        <f t="shared" si="44"/>
        <v>0</v>
      </c>
      <c r="BH72" s="36">
        <f t="shared" si="45"/>
        <v>0</v>
      </c>
      <c r="BI72" s="36">
        <f t="shared" si="46"/>
        <v>0</v>
      </c>
      <c r="BJ72" s="36">
        <f t="shared" si="47"/>
        <v>0</v>
      </c>
      <c r="BK72" s="37">
        <f t="shared" si="48"/>
        <v>0</v>
      </c>
      <c r="BL72" s="277"/>
      <c r="BM72" s="306"/>
      <c r="BN72" s="378"/>
      <c r="BO72" s="382"/>
      <c r="BR72" s="14">
        <f>T61</f>
        <v>12345678910</v>
      </c>
      <c r="BS72" s="14">
        <v>122</v>
      </c>
    </row>
    <row r="73" spans="1:71" ht="9" customHeight="1" thickBot="1">
      <c r="A73" s="16"/>
      <c r="B73" s="26"/>
      <c r="C73" s="27"/>
      <c r="D73" s="27"/>
      <c r="E73" s="27"/>
      <c r="F73" s="27"/>
      <c r="G73" s="27"/>
      <c r="H73" s="27"/>
      <c r="I73" s="188"/>
      <c r="J73" s="190" t="str">
        <f>IF(BS73=Kodlar!$B$2,Kodlar!$A$2,IF(BS73=Kodlar!$B$3,Kodlar!$A$3,IF(BS73=Kodlar!$B$4,Kodlar!$A$4,IF(BS73=Kodlar!$B$5,Kodlar!$A$5,IF(BS73=Kodlar!$B$6,Kodlar!$A$6,IF(BS73=Kodlar!$B$7,Kodlar!$A$7,IF(BS73=Kodlar!$B$8,Kodlar!$A$8,IF(BS73=Kodlar!$B$9,Kodlar!$A$9,IF(BS73=Kodlar!$B$10,Kodlar!$A$10,IF(BS73=Kodlar!$B$11,Kodlar!$A$11,IF(BS73=Kodlar!$B$12,Kodlar!$A$12,IF(BS73=Kodlar!$B$13,Kodlar!$A$13,IF(BS73=Kodlar!$B$14,Kodlar!$A$14,IF(BS73=Kodlar!$B$15,Kodlar!$A$15,IF(BS73=Kodlar!$B$16,Kodlar!$A$16,IF(BS73=Kodlar!$B$17,Kodlar!$A$17,IF(BS73=Kodlar!$B$18,Kodlar!$A$18,IF(BS73=Kodlar!$B$19,Kodlar!$A$19,IF(BS73=Kodlar!$B$20,Kodlar!$A$20,"Hata")))))))))))))))))))</f>
        <v>Koor.</v>
      </c>
      <c r="K73" s="17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39">
        <f t="shared" si="103"/>
        <v>0</v>
      </c>
      <c r="S73" s="387"/>
      <c r="T73" s="430"/>
      <c r="U73" s="207"/>
      <c r="V73" s="346"/>
      <c r="W73" s="207"/>
      <c r="X73" s="207"/>
      <c r="Y73" s="207"/>
      <c r="Z73" s="207"/>
      <c r="AA73" s="207"/>
      <c r="AB73" s="207"/>
      <c r="AC73" s="207"/>
      <c r="AD73" s="207"/>
      <c r="AE73" s="53" t="str">
        <f>IF(BS73=Kodlar!$B$2,Kodlar!$A$2,IF(BS73=Kodlar!$B$3,Kodlar!$A$3,IF(BS73=Kodlar!$B$4,Kodlar!$A$4,IF(BS73=Kodlar!$B$5,Kodlar!$A$5,IF(BS73=Kodlar!$B$6,Kodlar!$A$6,IF(BS73=Kodlar!$B$7,Kodlar!$A$7,IF(BS73=Kodlar!$B$8,Kodlar!$A$8,IF(BS73=Kodlar!$B$9,Kodlar!$A$9,IF(BS73=Kodlar!$B$10,Kodlar!$A$10,IF(BS73=Kodlar!$B$11,Kodlar!$A$11,IF(BS73=Kodlar!$B$12,Kodlar!$A$12,IF(BS73=Kodlar!$B$13,Kodlar!$A$13,IF(BS73=Kodlar!$B$14,Kodlar!$A$14,IF(BS73=Kodlar!$B$15,Kodlar!$A$15,IF(BS73=Kodlar!$B$16,Kodlar!$A$16,IF(BS73=Kodlar!$B$17,Kodlar!$A$17,IF(BS73=Kodlar!$B$18,Kodlar!$A$18,IF(BS73=Kodlar!$B$19,Kodlar!$A$19,IF(BS73=Kodlar!$B$20,Kodlar!$A$20,"Hata")))))))))))))))))))</f>
        <v>Koor.</v>
      </c>
      <c r="AF73" s="42">
        <f t="shared" si="17"/>
        <v>0</v>
      </c>
      <c r="AG73" s="42">
        <f t="shared" si="18"/>
        <v>0</v>
      </c>
      <c r="AH73" s="42">
        <f t="shared" si="19"/>
        <v>0</v>
      </c>
      <c r="AI73" s="42">
        <f t="shared" si="20"/>
        <v>0</v>
      </c>
      <c r="AJ73" s="42">
        <f t="shared" si="21"/>
        <v>0</v>
      </c>
      <c r="AK73" s="42">
        <f t="shared" si="22"/>
        <v>0</v>
      </c>
      <c r="AL73" s="42">
        <f t="shared" si="23"/>
        <v>0</v>
      </c>
      <c r="AM73" s="42">
        <f t="shared" si="24"/>
        <v>0</v>
      </c>
      <c r="AN73" s="42">
        <f t="shared" si="25"/>
        <v>0</v>
      </c>
      <c r="AO73" s="42">
        <f t="shared" si="26"/>
        <v>0</v>
      </c>
      <c r="AP73" s="42">
        <f t="shared" si="27"/>
        <v>0</v>
      </c>
      <c r="AQ73" s="42">
        <f t="shared" si="28"/>
        <v>0</v>
      </c>
      <c r="AR73" s="42">
        <f t="shared" si="29"/>
        <v>0</v>
      </c>
      <c r="AS73" s="42">
        <f t="shared" si="30"/>
        <v>0</v>
      </c>
      <c r="AT73" s="42">
        <f t="shared" si="31"/>
        <v>0</v>
      </c>
      <c r="AU73" s="42">
        <f t="shared" si="32"/>
        <v>0</v>
      </c>
      <c r="AV73" s="42">
        <f t="shared" si="33"/>
        <v>0</v>
      </c>
      <c r="AW73" s="42">
        <f t="shared" si="34"/>
        <v>0</v>
      </c>
      <c r="AX73" s="42">
        <f t="shared" si="35"/>
        <v>0</v>
      </c>
      <c r="AY73" s="42">
        <f t="shared" si="36"/>
        <v>0</v>
      </c>
      <c r="AZ73" s="42">
        <f t="shared" si="37"/>
        <v>0</v>
      </c>
      <c r="BA73" s="42">
        <f t="shared" si="38"/>
        <v>0</v>
      </c>
      <c r="BB73" s="42">
        <f t="shared" si="39"/>
        <v>0</v>
      </c>
      <c r="BC73" s="42">
        <f t="shared" si="40"/>
        <v>0</v>
      </c>
      <c r="BD73" s="42">
        <f t="shared" si="41"/>
        <v>0</v>
      </c>
      <c r="BE73" s="42">
        <f t="shared" si="42"/>
        <v>0</v>
      </c>
      <c r="BF73" s="42">
        <f t="shared" si="43"/>
        <v>0</v>
      </c>
      <c r="BG73" s="42">
        <f t="shared" si="44"/>
        <v>0</v>
      </c>
      <c r="BH73" s="42">
        <f t="shared" si="45"/>
        <v>0</v>
      </c>
      <c r="BI73" s="42">
        <f t="shared" si="46"/>
        <v>0</v>
      </c>
      <c r="BJ73" s="42">
        <f t="shared" si="47"/>
        <v>0</v>
      </c>
      <c r="BK73" s="170">
        <f t="shared" si="48"/>
        <v>0</v>
      </c>
      <c r="BL73" s="278"/>
      <c r="BM73" s="308"/>
      <c r="BN73" s="379"/>
      <c r="BO73" s="383"/>
      <c r="BR73" s="14">
        <f>T61</f>
        <v>12345678910</v>
      </c>
      <c r="BS73" s="14">
        <v>123</v>
      </c>
    </row>
    <row r="74" spans="1:71" ht="9" customHeight="1">
      <c r="A74" s="9" t="s">
        <v>19</v>
      </c>
      <c r="B74" s="19"/>
      <c r="C74" s="20"/>
      <c r="D74" s="20"/>
      <c r="E74" s="20"/>
      <c r="F74" s="20"/>
      <c r="G74" s="20"/>
      <c r="H74" s="20"/>
      <c r="I74" s="183"/>
      <c r="J74" s="190" t="str">
        <f>IF(BS74=Kodlar!$B$2,Kodlar!$A$2,IF(BS74=Kodlar!$B$3,Kodlar!$A$3,IF(BS74=Kodlar!$B$4,Kodlar!$A$4,IF(BS74=Kodlar!$B$5,Kodlar!$A$5,IF(BS74=Kodlar!$B$6,Kodlar!$A$6,IF(BS74=Kodlar!$B$7,Kodlar!$A$7,IF(BS74=Kodlar!$B$8,Kodlar!$A$8,IF(BS74=Kodlar!$B$9,Kodlar!$A$9,IF(BS74=Kodlar!$B$10,Kodlar!$A$10,IF(BS74=Kodlar!$B$11,Kodlar!$A$11,IF(BS74=Kodlar!$B$12,Kodlar!$A$12,IF(BS74=Kodlar!$B$13,Kodlar!$A$13,IF(BS74=Kodlar!$B$14,Kodlar!$A$14,IF(BS74=Kodlar!$B$15,Kodlar!$A$15,IF(BS74=Kodlar!$B$16,Kodlar!$A$16,IF(BS74=Kodlar!$B$17,Kodlar!$A$17,IF(BS74=Kodlar!$B$18,Kodlar!$A$18,IF(BS74=Kodlar!$B$19,Kodlar!$A$19,IF(BS74=Kodlar!$B$20,Kodlar!$A$20,"Hata")))))))))))))))))))</f>
        <v>MAAŞ</v>
      </c>
      <c r="K74" s="10"/>
      <c r="L74" s="11"/>
      <c r="M74" s="11"/>
      <c r="N74" s="11"/>
      <c r="O74" s="11"/>
      <c r="P74" s="11"/>
      <c r="Q74" s="12"/>
      <c r="R74" s="39">
        <f t="shared" si="103"/>
        <v>0</v>
      </c>
      <c r="S74" s="386">
        <v>6</v>
      </c>
      <c r="T74" s="347">
        <f>Personel!B7</f>
        <v>12345678910</v>
      </c>
      <c r="U74" s="322" t="str">
        <f>Personel!E7</f>
        <v>LİSANS</v>
      </c>
      <c r="V74" s="341">
        <f>Personel!F7</f>
        <v>20</v>
      </c>
      <c r="W74" s="406">
        <v>1</v>
      </c>
      <c r="X74" s="406"/>
      <c r="Y74" s="406"/>
      <c r="Z74" s="406"/>
      <c r="AA74" s="406"/>
      <c r="AB74" s="406"/>
      <c r="AC74" s="406"/>
      <c r="AD74" s="206"/>
      <c r="AE74" s="197" t="str">
        <f>IF(BS74=Kodlar!$B$2,Kodlar!$A$2,IF(BS74=Kodlar!$B$3,Kodlar!$A$3,IF(BS74=Kodlar!$B$4,Kodlar!$A$4,IF(BS74=Kodlar!$B$5,Kodlar!$A$5,IF(BS74=Kodlar!$B$6,Kodlar!$A$6,IF(BS74=Kodlar!$B$7,Kodlar!$A$7,IF(BS74=Kodlar!$B$8,Kodlar!$A$8,IF(BS74=Kodlar!$B$9,Kodlar!$A$9,IF(BS74=Kodlar!$B$10,Kodlar!$A$10,IF(BS74=Kodlar!$B$11,Kodlar!$A$11,IF(BS74=Kodlar!$B$12,Kodlar!$A$12,IF(BS74=Kodlar!$B$13,Kodlar!$A$13,IF(BS74=Kodlar!$B$14,Kodlar!$A$14,IF(BS74=Kodlar!$B$15,Kodlar!$A$15,IF(BS74=Kodlar!$B$16,Kodlar!$A$16,IF(BS74=Kodlar!$B$17,Kodlar!$A$17,IF(BS74=Kodlar!$B$18,Kodlar!$A$18,IF(BS74=Kodlar!$B$19,Kodlar!$A$19,IF(BS74=Kodlar!$B$20,Kodlar!$A$20,"Hata")))))))))))))))))))</f>
        <v>MAAŞ</v>
      </c>
      <c r="AF74" s="165">
        <f t="shared" si="17"/>
        <v>0</v>
      </c>
      <c r="AG74" s="165">
        <f t="shared" si="18"/>
        <v>0</v>
      </c>
      <c r="AH74" s="165">
        <f t="shared" si="19"/>
        <v>0</v>
      </c>
      <c r="AI74" s="165">
        <f t="shared" si="20"/>
        <v>0</v>
      </c>
      <c r="AJ74" s="165">
        <f t="shared" si="21"/>
        <v>0</v>
      </c>
      <c r="AK74" s="165">
        <f t="shared" si="22"/>
        <v>0</v>
      </c>
      <c r="AL74" s="165">
        <f t="shared" si="23"/>
        <v>0</v>
      </c>
      <c r="AM74" s="165">
        <f t="shared" si="24"/>
        <v>0</v>
      </c>
      <c r="AN74" s="165">
        <f t="shared" si="25"/>
        <v>0</v>
      </c>
      <c r="AO74" s="165">
        <f t="shared" si="26"/>
        <v>0</v>
      </c>
      <c r="AP74" s="165">
        <f t="shared" si="27"/>
        <v>0</v>
      </c>
      <c r="AQ74" s="165">
        <f t="shared" si="28"/>
        <v>0</v>
      </c>
      <c r="AR74" s="165">
        <f t="shared" si="29"/>
        <v>0</v>
      </c>
      <c r="AS74" s="165">
        <f t="shared" si="30"/>
        <v>0</v>
      </c>
      <c r="AT74" s="165">
        <f t="shared" si="31"/>
        <v>0</v>
      </c>
      <c r="AU74" s="165">
        <f t="shared" si="32"/>
        <v>0</v>
      </c>
      <c r="AV74" s="165">
        <f t="shared" si="33"/>
        <v>0</v>
      </c>
      <c r="AW74" s="165">
        <f t="shared" si="34"/>
        <v>0</v>
      </c>
      <c r="AX74" s="165">
        <f t="shared" si="35"/>
        <v>0</v>
      </c>
      <c r="AY74" s="165">
        <f t="shared" si="36"/>
        <v>0</v>
      </c>
      <c r="AZ74" s="165">
        <f t="shared" si="37"/>
        <v>0</v>
      </c>
      <c r="BA74" s="165">
        <f t="shared" si="38"/>
        <v>0</v>
      </c>
      <c r="BB74" s="165">
        <f t="shared" si="39"/>
        <v>0</v>
      </c>
      <c r="BC74" s="165">
        <f t="shared" si="40"/>
        <v>0</v>
      </c>
      <c r="BD74" s="165">
        <f t="shared" si="41"/>
        <v>0</v>
      </c>
      <c r="BE74" s="165">
        <f t="shared" si="42"/>
        <v>0</v>
      </c>
      <c r="BF74" s="165">
        <f t="shared" si="43"/>
        <v>0</v>
      </c>
      <c r="BG74" s="165">
        <f t="shared" si="44"/>
        <v>0</v>
      </c>
      <c r="BH74" s="165">
        <f t="shared" si="45"/>
        <v>0</v>
      </c>
      <c r="BI74" s="165">
        <f t="shared" si="46"/>
        <v>0</v>
      </c>
      <c r="BJ74" s="165">
        <f t="shared" si="47"/>
        <v>0</v>
      </c>
      <c r="BK74" s="171">
        <f t="shared" si="48"/>
        <v>0</v>
      </c>
      <c r="BL74" s="276">
        <f>SUM(BK75:BK86)</f>
        <v>0</v>
      </c>
      <c r="BM74" s="306"/>
      <c r="BN74" s="377"/>
      <c r="BO74" s="380">
        <f>S74</f>
        <v>6</v>
      </c>
      <c r="BR74" s="14">
        <f>T74</f>
        <v>12345678910</v>
      </c>
      <c r="BS74" s="14">
        <v>100</v>
      </c>
    </row>
    <row r="75" spans="1:71" ht="9" customHeight="1">
      <c r="A75" s="82"/>
      <c r="B75" s="85"/>
      <c r="C75" s="86"/>
      <c r="D75" s="86"/>
      <c r="E75" s="86"/>
      <c r="F75" s="86"/>
      <c r="G75" s="86"/>
      <c r="H75" s="86"/>
      <c r="I75" s="184"/>
      <c r="J75" s="190" t="str">
        <f>IF(BS75=Kodlar!$B$2,Kodlar!$A$2,IF(BS75=Kodlar!$B$3,Kodlar!$A$3,IF(BS75=Kodlar!$B$4,Kodlar!$A$4,IF(BS75=Kodlar!$B$5,Kodlar!$A$5,IF(BS75=Kodlar!$B$6,Kodlar!$A$6,IF(BS75=Kodlar!$B$7,Kodlar!$A$7,IF(BS75=Kodlar!$B$8,Kodlar!$A$8,IF(BS75=Kodlar!$B$9,Kodlar!$A$9,IF(BS75=Kodlar!$B$10,Kodlar!$A$10,IF(BS75=Kodlar!$B$11,Kodlar!$A$11,IF(BS75=Kodlar!$B$12,Kodlar!$A$12,IF(BS75=Kodlar!$B$13,Kodlar!$A$13,IF(BS75=Kodlar!$B$14,Kodlar!$A$14,IF(BS75=Kodlar!$B$15,Kodlar!$A$15,IF(BS75=Kodlar!$B$16,Kodlar!$A$16,IF(BS75=Kodlar!$B$17,Kodlar!$A$17,IF(BS75=Kodlar!$B$18,Kodlar!$A$18,IF(BS75=Kodlar!$B$19,Kodlar!$A$19,IF(BS75=Kodlar!$B$20,Kodlar!$A$20,"Hata")))))))))))))))))))</f>
        <v>Gündüz</v>
      </c>
      <c r="K75" s="10"/>
      <c r="L75" s="11"/>
      <c r="M75" s="11"/>
      <c r="N75" s="11"/>
      <c r="O75" s="11"/>
      <c r="P75" s="11"/>
      <c r="Q75" s="83"/>
      <c r="R75" s="39"/>
      <c r="S75" s="386"/>
      <c r="T75" s="348"/>
      <c r="U75" s="301"/>
      <c r="V75" s="342"/>
      <c r="W75" s="375"/>
      <c r="X75" s="375"/>
      <c r="Y75" s="375"/>
      <c r="Z75" s="375"/>
      <c r="AA75" s="375"/>
      <c r="AB75" s="375"/>
      <c r="AC75" s="375"/>
      <c r="AD75" s="375"/>
      <c r="AE75" s="167" t="str">
        <f>IF(BS75=Kodlar!$B$2,Kodlar!$A$2,IF(BS75=Kodlar!$B$3,Kodlar!$A$3,IF(BS75=Kodlar!$B$4,Kodlar!$A$4,IF(BS75=Kodlar!$B$5,Kodlar!$A$5,IF(BS75=Kodlar!$B$6,Kodlar!$A$6,IF(BS75=Kodlar!$B$7,Kodlar!$A$7,IF(BS75=Kodlar!$B$8,Kodlar!$A$8,IF(BS75=Kodlar!$B$9,Kodlar!$A$9,IF(BS75=Kodlar!$B$10,Kodlar!$A$10,IF(BS75=Kodlar!$B$11,Kodlar!$A$11,IF(BS75=Kodlar!$B$12,Kodlar!$A$12,IF(BS75=Kodlar!$B$13,Kodlar!$A$13,IF(BS75=Kodlar!$B$14,Kodlar!$A$14,IF(BS75=Kodlar!$B$15,Kodlar!$A$15,IF(BS75=Kodlar!$B$16,Kodlar!$A$16,IF(BS75=Kodlar!$B$17,Kodlar!$A$17,IF(BS75=Kodlar!$B$18,Kodlar!$A$18,IF(BS75=Kodlar!$B$19,Kodlar!$A$19,IF(BS75=Kodlar!$B$20,Kodlar!$A$20,"Hata")))))))))))))))))))</f>
        <v>Gündüz</v>
      </c>
      <c r="AF75" s="36">
        <f t="shared" si="17"/>
        <v>0</v>
      </c>
      <c r="AG75" s="36">
        <f t="shared" si="18"/>
        <v>0</v>
      </c>
      <c r="AH75" s="36">
        <f t="shared" si="19"/>
        <v>0</v>
      </c>
      <c r="AI75" s="36">
        <f t="shared" si="20"/>
        <v>0</v>
      </c>
      <c r="AJ75" s="36">
        <f t="shared" si="21"/>
        <v>0</v>
      </c>
      <c r="AK75" s="36">
        <f t="shared" si="22"/>
        <v>0</v>
      </c>
      <c r="AL75" s="36">
        <f t="shared" si="23"/>
        <v>0</v>
      </c>
      <c r="AM75" s="36">
        <f t="shared" si="24"/>
        <v>0</v>
      </c>
      <c r="AN75" s="36">
        <f t="shared" si="25"/>
        <v>0</v>
      </c>
      <c r="AO75" s="36">
        <f t="shared" si="26"/>
        <v>0</v>
      </c>
      <c r="AP75" s="36">
        <f t="shared" si="27"/>
        <v>0</v>
      </c>
      <c r="AQ75" s="36">
        <f t="shared" si="28"/>
        <v>0</v>
      </c>
      <c r="AR75" s="36">
        <f t="shared" si="29"/>
        <v>0</v>
      </c>
      <c r="AS75" s="36">
        <f t="shared" si="30"/>
        <v>0</v>
      </c>
      <c r="AT75" s="36">
        <f t="shared" si="31"/>
        <v>0</v>
      </c>
      <c r="AU75" s="36">
        <f t="shared" si="32"/>
        <v>0</v>
      </c>
      <c r="AV75" s="36">
        <f t="shared" si="33"/>
        <v>0</v>
      </c>
      <c r="AW75" s="36">
        <f t="shared" si="34"/>
        <v>0</v>
      </c>
      <c r="AX75" s="36">
        <f t="shared" si="35"/>
        <v>0</v>
      </c>
      <c r="AY75" s="36">
        <f t="shared" si="36"/>
        <v>0</v>
      </c>
      <c r="AZ75" s="36">
        <f t="shared" si="37"/>
        <v>0</v>
      </c>
      <c r="BA75" s="36">
        <f t="shared" si="38"/>
        <v>0</v>
      </c>
      <c r="BB75" s="36">
        <f t="shared" si="39"/>
        <v>0</v>
      </c>
      <c r="BC75" s="36">
        <f t="shared" si="40"/>
        <v>0</v>
      </c>
      <c r="BD75" s="36">
        <f t="shared" si="41"/>
        <v>0</v>
      </c>
      <c r="BE75" s="36">
        <f t="shared" si="42"/>
        <v>0</v>
      </c>
      <c r="BF75" s="36">
        <f t="shared" si="43"/>
        <v>0</v>
      </c>
      <c r="BG75" s="36">
        <f t="shared" si="44"/>
        <v>0</v>
      </c>
      <c r="BH75" s="36">
        <f t="shared" si="45"/>
        <v>0</v>
      </c>
      <c r="BI75" s="36">
        <f t="shared" si="46"/>
        <v>0</v>
      </c>
      <c r="BJ75" s="36">
        <f t="shared" si="47"/>
        <v>0</v>
      </c>
      <c r="BK75" s="37">
        <f t="shared" si="48"/>
        <v>0</v>
      </c>
      <c r="BL75" s="277"/>
      <c r="BM75" s="306"/>
      <c r="BN75" s="377"/>
      <c r="BO75" s="381"/>
      <c r="BR75" s="14">
        <f>T74</f>
        <v>12345678910</v>
      </c>
      <c r="BS75" s="14">
        <v>101</v>
      </c>
    </row>
    <row r="76" spans="1:71" ht="9" customHeight="1">
      <c r="A76" s="82"/>
      <c r="B76" s="85"/>
      <c r="C76" s="86"/>
      <c r="D76" s="86"/>
      <c r="E76" s="86"/>
      <c r="F76" s="86"/>
      <c r="G76" s="86"/>
      <c r="H76" s="86"/>
      <c r="I76" s="184"/>
      <c r="J76" s="190" t="str">
        <f>IF(BS76=Kodlar!$B$2,Kodlar!$A$2,IF(BS76=Kodlar!$B$3,Kodlar!$A$3,IF(BS76=Kodlar!$B$4,Kodlar!$A$4,IF(BS76=Kodlar!$B$5,Kodlar!$A$5,IF(BS76=Kodlar!$B$6,Kodlar!$A$6,IF(BS76=Kodlar!$B$7,Kodlar!$A$7,IF(BS76=Kodlar!$B$8,Kodlar!$A$8,IF(BS76=Kodlar!$B$9,Kodlar!$A$9,IF(BS76=Kodlar!$B$10,Kodlar!$A$10,IF(BS76=Kodlar!$B$11,Kodlar!$A$11,IF(BS76=Kodlar!$B$12,Kodlar!$A$12,IF(BS76=Kodlar!$B$13,Kodlar!$A$13,IF(BS76=Kodlar!$B$14,Kodlar!$A$14,IF(BS76=Kodlar!$B$15,Kodlar!$A$15,IF(BS76=Kodlar!$B$16,Kodlar!$A$16,IF(BS76=Kodlar!$B$17,Kodlar!$A$17,IF(BS76=Kodlar!$B$18,Kodlar!$A$18,IF(BS76=Kodlar!$B$19,Kodlar!$A$19,IF(BS76=Kodlar!$B$20,Kodlar!$A$20,"Hata")))))))))))))))))))</f>
        <v>Gece/H.S.</v>
      </c>
      <c r="K76" s="10"/>
      <c r="L76" s="11"/>
      <c r="M76" s="11"/>
      <c r="N76" s="11"/>
      <c r="O76" s="11"/>
      <c r="P76" s="11"/>
      <c r="Q76" s="83"/>
      <c r="R76" s="39"/>
      <c r="S76" s="386"/>
      <c r="T76" s="348"/>
      <c r="U76" s="301"/>
      <c r="V76" s="342"/>
      <c r="W76" s="205">
        <v>2</v>
      </c>
      <c r="X76" s="205"/>
      <c r="Y76" s="205"/>
      <c r="Z76" s="205"/>
      <c r="AA76" s="205"/>
      <c r="AB76" s="205"/>
      <c r="AC76" s="205"/>
      <c r="AD76" s="205"/>
      <c r="AE76" s="167" t="str">
        <f>IF(BS76=Kodlar!$B$2,Kodlar!$A$2,IF(BS76=Kodlar!$B$3,Kodlar!$A$3,IF(BS76=Kodlar!$B$4,Kodlar!$A$4,IF(BS76=Kodlar!$B$5,Kodlar!$A$5,IF(BS76=Kodlar!$B$6,Kodlar!$A$6,IF(BS76=Kodlar!$B$7,Kodlar!$A$7,IF(BS76=Kodlar!$B$8,Kodlar!$A$8,IF(BS76=Kodlar!$B$9,Kodlar!$A$9,IF(BS76=Kodlar!$B$10,Kodlar!$A$10,IF(BS76=Kodlar!$B$11,Kodlar!$A$11,IF(BS76=Kodlar!$B$12,Kodlar!$A$12,IF(BS76=Kodlar!$B$13,Kodlar!$A$13,IF(BS76=Kodlar!$B$14,Kodlar!$A$14,IF(BS76=Kodlar!$B$15,Kodlar!$A$15,IF(BS76=Kodlar!$B$16,Kodlar!$A$16,IF(BS76=Kodlar!$B$17,Kodlar!$A$17,IF(BS76=Kodlar!$B$18,Kodlar!$A$18,IF(BS76=Kodlar!$B$19,Kodlar!$A$19,IF(BS76=Kodlar!$B$20,Kodlar!$A$20,"Hata")))))))))))))))))))</f>
        <v>Gece/H.S.</v>
      </c>
      <c r="AF76" s="36">
        <f t="shared" si="17"/>
        <v>0</v>
      </c>
      <c r="AG76" s="36">
        <f t="shared" si="18"/>
        <v>0</v>
      </c>
      <c r="AH76" s="36">
        <f t="shared" si="19"/>
        <v>0</v>
      </c>
      <c r="AI76" s="36">
        <f t="shared" si="20"/>
        <v>0</v>
      </c>
      <c r="AJ76" s="36">
        <f t="shared" si="21"/>
        <v>0</v>
      </c>
      <c r="AK76" s="36">
        <f t="shared" si="22"/>
        <v>0</v>
      </c>
      <c r="AL76" s="36">
        <f t="shared" si="23"/>
        <v>0</v>
      </c>
      <c r="AM76" s="36">
        <f t="shared" si="24"/>
        <v>0</v>
      </c>
      <c r="AN76" s="36">
        <f t="shared" si="25"/>
        <v>0</v>
      </c>
      <c r="AO76" s="36">
        <f t="shared" si="26"/>
        <v>0</v>
      </c>
      <c r="AP76" s="36">
        <f t="shared" si="27"/>
        <v>0</v>
      </c>
      <c r="AQ76" s="36">
        <f t="shared" si="28"/>
        <v>0</v>
      </c>
      <c r="AR76" s="36">
        <f t="shared" si="29"/>
        <v>0</v>
      </c>
      <c r="AS76" s="36">
        <f t="shared" si="30"/>
        <v>0</v>
      </c>
      <c r="AT76" s="36">
        <f t="shared" si="31"/>
        <v>0</v>
      </c>
      <c r="AU76" s="36">
        <f t="shared" si="32"/>
        <v>0</v>
      </c>
      <c r="AV76" s="36">
        <f t="shared" si="33"/>
        <v>0</v>
      </c>
      <c r="AW76" s="36">
        <f t="shared" si="34"/>
        <v>0</v>
      </c>
      <c r="AX76" s="36">
        <f t="shared" si="35"/>
        <v>0</v>
      </c>
      <c r="AY76" s="36">
        <f t="shared" si="36"/>
        <v>0</v>
      </c>
      <c r="AZ76" s="36">
        <f t="shared" si="37"/>
        <v>0</v>
      </c>
      <c r="BA76" s="36">
        <f t="shared" si="38"/>
        <v>0</v>
      </c>
      <c r="BB76" s="36">
        <f t="shared" si="39"/>
        <v>0</v>
      </c>
      <c r="BC76" s="36">
        <f t="shared" si="40"/>
        <v>0</v>
      </c>
      <c r="BD76" s="36">
        <f t="shared" si="41"/>
        <v>0</v>
      </c>
      <c r="BE76" s="36">
        <f t="shared" si="42"/>
        <v>0</v>
      </c>
      <c r="BF76" s="36">
        <f t="shared" si="43"/>
        <v>0</v>
      </c>
      <c r="BG76" s="36">
        <f t="shared" si="44"/>
        <v>0</v>
      </c>
      <c r="BH76" s="36">
        <f t="shared" si="45"/>
        <v>0</v>
      </c>
      <c r="BI76" s="36">
        <f t="shared" si="46"/>
        <v>0</v>
      </c>
      <c r="BJ76" s="36">
        <f t="shared" si="47"/>
        <v>0</v>
      </c>
      <c r="BK76" s="37">
        <f t="shared" si="48"/>
        <v>0</v>
      </c>
      <c r="BL76" s="277"/>
      <c r="BM76" s="306"/>
      <c r="BN76" s="377"/>
      <c r="BO76" s="381"/>
      <c r="BR76" s="14">
        <f>T74</f>
        <v>12345678910</v>
      </c>
      <c r="BS76" s="14">
        <v>102</v>
      </c>
    </row>
    <row r="77" spans="1:71" ht="9" customHeight="1">
      <c r="A77" s="82"/>
      <c r="B77" s="85"/>
      <c r="C77" s="86"/>
      <c r="D77" s="86"/>
      <c r="E77" s="86"/>
      <c r="F77" s="86"/>
      <c r="G77" s="86"/>
      <c r="H77" s="86"/>
      <c r="I77" s="184"/>
      <c r="J77" s="190" t="str">
        <f>IF(BS77=Kodlar!$B$2,Kodlar!$A$2,IF(BS77=Kodlar!$B$3,Kodlar!$A$3,IF(BS77=Kodlar!$B$4,Kodlar!$A$4,IF(BS77=Kodlar!$B$5,Kodlar!$A$5,IF(BS77=Kodlar!$B$6,Kodlar!$A$6,IF(BS77=Kodlar!$B$7,Kodlar!$A$7,IF(BS77=Kodlar!$B$8,Kodlar!$A$8,IF(BS77=Kodlar!$B$9,Kodlar!$A$9,IF(BS77=Kodlar!$B$10,Kodlar!$A$10,IF(BS77=Kodlar!$B$11,Kodlar!$A$11,IF(BS77=Kodlar!$B$12,Kodlar!$A$12,IF(BS77=Kodlar!$B$13,Kodlar!$A$13,IF(BS77=Kodlar!$B$14,Kodlar!$A$14,IF(BS77=Kodlar!$B$15,Kodlar!$A$15,IF(BS77=Kodlar!$B$16,Kodlar!$A$16,IF(BS77=Kodlar!$B$17,Kodlar!$A$17,IF(BS77=Kodlar!$B$18,Kodlar!$A$18,IF(BS77=Kodlar!$B$19,Kodlar!$A$19,IF(BS77=Kodlar!$B$20,Kodlar!$A$20,"Hata")))))))))))))))))))</f>
        <v>%25F.</v>
      </c>
      <c r="K77" s="10"/>
      <c r="L77" s="11"/>
      <c r="M77" s="11"/>
      <c r="N77" s="11"/>
      <c r="O77" s="11"/>
      <c r="P77" s="11"/>
      <c r="Q77" s="83"/>
      <c r="R77" s="39"/>
      <c r="S77" s="386"/>
      <c r="T77" s="348"/>
      <c r="U77" s="301"/>
      <c r="V77" s="342"/>
      <c r="W77" s="375"/>
      <c r="X77" s="375"/>
      <c r="Y77" s="375"/>
      <c r="Z77" s="375"/>
      <c r="AA77" s="375"/>
      <c r="AB77" s="375"/>
      <c r="AC77" s="375"/>
      <c r="AD77" s="375"/>
      <c r="AE77" s="167" t="str">
        <f>IF(BS77=Kodlar!$B$2,Kodlar!$A$2,IF(BS77=Kodlar!$B$3,Kodlar!$A$3,IF(BS77=Kodlar!$B$4,Kodlar!$A$4,IF(BS77=Kodlar!$B$5,Kodlar!$A$5,IF(BS77=Kodlar!$B$6,Kodlar!$A$6,IF(BS77=Kodlar!$B$7,Kodlar!$A$7,IF(BS77=Kodlar!$B$8,Kodlar!$A$8,IF(BS77=Kodlar!$B$9,Kodlar!$A$9,IF(BS77=Kodlar!$B$10,Kodlar!$A$10,IF(BS77=Kodlar!$B$11,Kodlar!$A$11,IF(BS77=Kodlar!$B$12,Kodlar!$A$12,IF(BS77=Kodlar!$B$13,Kodlar!$A$13,IF(BS77=Kodlar!$B$14,Kodlar!$A$14,IF(BS77=Kodlar!$B$15,Kodlar!$A$15,IF(BS77=Kodlar!$B$16,Kodlar!$A$16,IF(BS77=Kodlar!$B$17,Kodlar!$A$17,IF(BS77=Kodlar!$B$18,Kodlar!$A$18,IF(BS77=Kodlar!$B$19,Kodlar!$A$19,IF(BS77=Kodlar!$B$20,Kodlar!$A$20,"Hata")))))))))))))))))))</f>
        <v>%25F.</v>
      </c>
      <c r="AF77" s="36">
        <f t="shared" si="17"/>
        <v>0</v>
      </c>
      <c r="AG77" s="36">
        <f t="shared" si="18"/>
        <v>0</v>
      </c>
      <c r="AH77" s="36">
        <f t="shared" si="19"/>
        <v>0</v>
      </c>
      <c r="AI77" s="36">
        <f t="shared" si="20"/>
        <v>0</v>
      </c>
      <c r="AJ77" s="36">
        <f t="shared" si="21"/>
        <v>0</v>
      </c>
      <c r="AK77" s="36">
        <f t="shared" si="22"/>
        <v>0</v>
      </c>
      <c r="AL77" s="36">
        <f t="shared" si="23"/>
        <v>0</v>
      </c>
      <c r="AM77" s="36">
        <f t="shared" si="24"/>
        <v>0</v>
      </c>
      <c r="AN77" s="36">
        <f t="shared" si="25"/>
        <v>0</v>
      </c>
      <c r="AO77" s="36">
        <f t="shared" si="26"/>
        <v>0</v>
      </c>
      <c r="AP77" s="36">
        <f t="shared" si="27"/>
        <v>0</v>
      </c>
      <c r="AQ77" s="36">
        <f t="shared" si="28"/>
        <v>0</v>
      </c>
      <c r="AR77" s="36">
        <f t="shared" si="29"/>
        <v>0</v>
      </c>
      <c r="AS77" s="36">
        <f t="shared" si="30"/>
        <v>0</v>
      </c>
      <c r="AT77" s="36">
        <f t="shared" si="31"/>
        <v>0</v>
      </c>
      <c r="AU77" s="36">
        <f t="shared" si="32"/>
        <v>0</v>
      </c>
      <c r="AV77" s="36">
        <f t="shared" si="33"/>
        <v>0</v>
      </c>
      <c r="AW77" s="36">
        <f t="shared" si="34"/>
        <v>0</v>
      </c>
      <c r="AX77" s="36">
        <f t="shared" si="35"/>
        <v>0</v>
      </c>
      <c r="AY77" s="36">
        <f t="shared" si="36"/>
        <v>0</v>
      </c>
      <c r="AZ77" s="36">
        <f t="shared" si="37"/>
        <v>0</v>
      </c>
      <c r="BA77" s="36">
        <f t="shared" si="38"/>
        <v>0</v>
      </c>
      <c r="BB77" s="36">
        <f t="shared" si="39"/>
        <v>0</v>
      </c>
      <c r="BC77" s="36">
        <f t="shared" si="40"/>
        <v>0</v>
      </c>
      <c r="BD77" s="36">
        <f t="shared" si="41"/>
        <v>0</v>
      </c>
      <c r="BE77" s="36">
        <f t="shared" si="42"/>
        <v>0</v>
      </c>
      <c r="BF77" s="36">
        <f t="shared" si="43"/>
        <v>0</v>
      </c>
      <c r="BG77" s="36">
        <f t="shared" si="44"/>
        <v>0</v>
      </c>
      <c r="BH77" s="36">
        <f t="shared" si="45"/>
        <v>0</v>
      </c>
      <c r="BI77" s="36">
        <f t="shared" si="46"/>
        <v>0</v>
      </c>
      <c r="BJ77" s="36">
        <f t="shared" si="47"/>
        <v>0</v>
      </c>
      <c r="BK77" s="37">
        <f t="shared" si="48"/>
        <v>0</v>
      </c>
      <c r="BL77" s="277"/>
      <c r="BM77" s="306"/>
      <c r="BN77" s="377"/>
      <c r="BO77" s="381"/>
      <c r="BR77" s="14">
        <f>T74</f>
        <v>12345678910</v>
      </c>
      <c r="BS77" s="14">
        <v>103</v>
      </c>
    </row>
    <row r="78" spans="1:71" ht="9" customHeight="1">
      <c r="A78" s="82"/>
      <c r="B78" s="85"/>
      <c r="C78" s="86"/>
      <c r="D78" s="86"/>
      <c r="E78" s="86"/>
      <c r="F78" s="86"/>
      <c r="G78" s="86"/>
      <c r="H78" s="86"/>
      <c r="I78" s="184"/>
      <c r="J78" s="190" t="str">
        <f>IF(BS78=Kodlar!$B$2,Kodlar!$A$2,IF(BS78=Kodlar!$B$3,Kodlar!$A$3,IF(BS78=Kodlar!$B$4,Kodlar!$A$4,IF(BS78=Kodlar!$B$5,Kodlar!$A$5,IF(BS78=Kodlar!$B$6,Kodlar!$A$6,IF(BS78=Kodlar!$B$7,Kodlar!$A$7,IF(BS78=Kodlar!$B$8,Kodlar!$A$8,IF(BS78=Kodlar!$B$9,Kodlar!$A$9,IF(BS78=Kodlar!$B$10,Kodlar!$A$10,IF(BS78=Kodlar!$B$11,Kodlar!$A$11,IF(BS78=Kodlar!$B$12,Kodlar!$A$12,IF(BS78=Kodlar!$B$13,Kodlar!$A$13,IF(BS78=Kodlar!$B$14,Kodlar!$A$14,IF(BS78=Kodlar!$B$15,Kodlar!$A$15,IF(BS78=Kodlar!$B$16,Kodlar!$A$16,IF(BS78=Kodlar!$B$17,Kodlar!$A$17,IF(BS78=Kodlar!$B$18,Kodlar!$A$18,IF(BS78=Kodlar!$B$19,Kodlar!$A$19,IF(BS78=Kodlar!$B$20,Kodlar!$A$20,"Hata")))))))))))))))))))</f>
        <v>Bellet.</v>
      </c>
      <c r="K78" s="10"/>
      <c r="L78" s="11"/>
      <c r="M78" s="11"/>
      <c r="N78" s="11"/>
      <c r="O78" s="11"/>
      <c r="P78" s="11"/>
      <c r="Q78" s="83"/>
      <c r="R78" s="39"/>
      <c r="S78" s="386"/>
      <c r="T78" s="348"/>
      <c r="U78" s="301"/>
      <c r="V78" s="342"/>
      <c r="W78" s="205">
        <v>3</v>
      </c>
      <c r="X78" s="205"/>
      <c r="Y78" s="205"/>
      <c r="Z78" s="205"/>
      <c r="AA78" s="205"/>
      <c r="AB78" s="205"/>
      <c r="AC78" s="205"/>
      <c r="AD78" s="205"/>
      <c r="AE78" s="167" t="str">
        <f>IF(BS78=Kodlar!$B$2,Kodlar!$A$2,IF(BS78=Kodlar!$B$3,Kodlar!$A$3,IF(BS78=Kodlar!$B$4,Kodlar!$A$4,IF(BS78=Kodlar!$B$5,Kodlar!$A$5,IF(BS78=Kodlar!$B$6,Kodlar!$A$6,IF(BS78=Kodlar!$B$7,Kodlar!$A$7,IF(BS78=Kodlar!$B$8,Kodlar!$A$8,IF(BS78=Kodlar!$B$9,Kodlar!$A$9,IF(BS78=Kodlar!$B$10,Kodlar!$A$10,IF(BS78=Kodlar!$B$11,Kodlar!$A$11,IF(BS78=Kodlar!$B$12,Kodlar!$A$12,IF(BS78=Kodlar!$B$13,Kodlar!$A$13,IF(BS78=Kodlar!$B$14,Kodlar!$A$14,IF(BS78=Kodlar!$B$15,Kodlar!$A$15,IF(BS78=Kodlar!$B$16,Kodlar!$A$16,IF(BS78=Kodlar!$B$17,Kodlar!$A$17,IF(BS78=Kodlar!$B$18,Kodlar!$A$18,IF(BS78=Kodlar!$B$19,Kodlar!$A$19,IF(BS78=Kodlar!$B$20,Kodlar!$A$20,"Hata")))))))))))))))))))</f>
        <v>Bellet.</v>
      </c>
      <c r="AF78" s="36">
        <f t="shared" si="17"/>
        <v>0</v>
      </c>
      <c r="AG78" s="36">
        <f t="shared" si="18"/>
        <v>0</v>
      </c>
      <c r="AH78" s="36">
        <f t="shared" si="19"/>
        <v>0</v>
      </c>
      <c r="AI78" s="36">
        <f t="shared" si="20"/>
        <v>0</v>
      </c>
      <c r="AJ78" s="36">
        <f t="shared" si="21"/>
        <v>0</v>
      </c>
      <c r="AK78" s="36">
        <f t="shared" si="22"/>
        <v>0</v>
      </c>
      <c r="AL78" s="36">
        <f t="shared" si="23"/>
        <v>0</v>
      </c>
      <c r="AM78" s="36">
        <f t="shared" si="24"/>
        <v>0</v>
      </c>
      <c r="AN78" s="36">
        <f t="shared" si="25"/>
        <v>0</v>
      </c>
      <c r="AO78" s="36">
        <f t="shared" si="26"/>
        <v>0</v>
      </c>
      <c r="AP78" s="36">
        <f t="shared" si="27"/>
        <v>0</v>
      </c>
      <c r="AQ78" s="36">
        <f t="shared" si="28"/>
        <v>0</v>
      </c>
      <c r="AR78" s="36">
        <f t="shared" si="29"/>
        <v>0</v>
      </c>
      <c r="AS78" s="36">
        <f t="shared" si="30"/>
        <v>0</v>
      </c>
      <c r="AT78" s="36">
        <f t="shared" si="31"/>
        <v>0</v>
      </c>
      <c r="AU78" s="36">
        <f t="shared" si="32"/>
        <v>0</v>
      </c>
      <c r="AV78" s="36">
        <f t="shared" si="33"/>
        <v>0</v>
      </c>
      <c r="AW78" s="36">
        <f t="shared" si="34"/>
        <v>0</v>
      </c>
      <c r="AX78" s="36">
        <f t="shared" si="35"/>
        <v>0</v>
      </c>
      <c r="AY78" s="36">
        <f t="shared" si="36"/>
        <v>0</v>
      </c>
      <c r="AZ78" s="36">
        <f t="shared" si="37"/>
        <v>0</v>
      </c>
      <c r="BA78" s="36">
        <f t="shared" si="38"/>
        <v>0</v>
      </c>
      <c r="BB78" s="36">
        <f t="shared" si="39"/>
        <v>0</v>
      </c>
      <c r="BC78" s="36">
        <f t="shared" si="40"/>
        <v>0</v>
      </c>
      <c r="BD78" s="36">
        <f t="shared" si="41"/>
        <v>0</v>
      </c>
      <c r="BE78" s="36">
        <f t="shared" si="42"/>
        <v>0</v>
      </c>
      <c r="BF78" s="36">
        <f t="shared" si="43"/>
        <v>0</v>
      </c>
      <c r="BG78" s="36">
        <f t="shared" si="44"/>
        <v>0</v>
      </c>
      <c r="BH78" s="36">
        <f t="shared" si="45"/>
        <v>0</v>
      </c>
      <c r="BI78" s="36">
        <f t="shared" si="46"/>
        <v>0</v>
      </c>
      <c r="BJ78" s="36">
        <f t="shared" si="47"/>
        <v>0</v>
      </c>
      <c r="BK78" s="37">
        <f t="shared" si="48"/>
        <v>0</v>
      </c>
      <c r="BL78" s="277"/>
      <c r="BM78" s="306"/>
      <c r="BN78" s="377"/>
      <c r="BO78" s="381"/>
      <c r="BR78" s="14">
        <f>T74</f>
        <v>12345678910</v>
      </c>
      <c r="BS78" s="14">
        <v>106</v>
      </c>
    </row>
    <row r="79" spans="1:71" ht="9" customHeight="1">
      <c r="A79" s="15" t="s">
        <v>20</v>
      </c>
      <c r="B79" s="22"/>
      <c r="C79" s="23"/>
      <c r="D79" s="23"/>
      <c r="E79" s="23"/>
      <c r="F79" s="23"/>
      <c r="G79" s="23"/>
      <c r="H79" s="23"/>
      <c r="I79" s="185"/>
      <c r="J79" s="190" t="str">
        <f>IF(BS79=Kodlar!$B$2,Kodlar!$A$2,IF(BS79=Kodlar!$B$3,Kodlar!$A$3,IF(BS79=Kodlar!$B$4,Kodlar!$A$4,IF(BS79=Kodlar!$B$5,Kodlar!$A$5,IF(BS79=Kodlar!$B$6,Kodlar!$A$6,IF(BS79=Kodlar!$B$7,Kodlar!$A$7,IF(BS79=Kodlar!$B$8,Kodlar!$A$8,IF(BS79=Kodlar!$B$9,Kodlar!$A$9,IF(BS79=Kodlar!$B$10,Kodlar!$A$10,IF(BS79=Kodlar!$B$11,Kodlar!$A$11,IF(BS79=Kodlar!$B$12,Kodlar!$A$12,IF(BS79=Kodlar!$B$13,Kodlar!$A$13,IF(BS79=Kodlar!$B$14,Kodlar!$A$14,IF(BS79=Kodlar!$B$15,Kodlar!$A$15,IF(BS79=Kodlar!$B$16,Kodlar!$A$16,IF(BS79=Kodlar!$B$17,Kodlar!$A$17,IF(BS79=Kodlar!$B$18,Kodlar!$A$18,IF(BS79=Kodlar!$B$19,Kodlar!$A$19,IF(BS79=Kodlar!$B$20,Kodlar!$A$20,"Hata")))))))))))))))))))</f>
        <v>Sınav</v>
      </c>
      <c r="K79" s="10"/>
      <c r="L79" s="11"/>
      <c r="M79" s="11"/>
      <c r="N79" s="11"/>
      <c r="O79" s="11"/>
      <c r="P79" s="11"/>
      <c r="Q79" s="11"/>
      <c r="R79" s="39">
        <f t="shared" si="103"/>
        <v>0</v>
      </c>
      <c r="S79" s="386"/>
      <c r="T79" s="349"/>
      <c r="U79" s="323"/>
      <c r="V79" s="343"/>
      <c r="W79" s="375"/>
      <c r="X79" s="375"/>
      <c r="Y79" s="375"/>
      <c r="Z79" s="375"/>
      <c r="AA79" s="375"/>
      <c r="AB79" s="375"/>
      <c r="AC79" s="375"/>
      <c r="AD79" s="375"/>
      <c r="AE79" s="167" t="str">
        <f>IF(BS79=Kodlar!$B$2,Kodlar!$A$2,IF(BS79=Kodlar!$B$3,Kodlar!$A$3,IF(BS79=Kodlar!$B$4,Kodlar!$A$4,IF(BS79=Kodlar!$B$5,Kodlar!$A$5,IF(BS79=Kodlar!$B$6,Kodlar!$A$6,IF(BS79=Kodlar!$B$7,Kodlar!$A$7,IF(BS79=Kodlar!$B$8,Kodlar!$A$8,IF(BS79=Kodlar!$B$9,Kodlar!$A$9,IF(BS79=Kodlar!$B$10,Kodlar!$A$10,IF(BS79=Kodlar!$B$11,Kodlar!$A$11,IF(BS79=Kodlar!$B$12,Kodlar!$A$12,IF(BS79=Kodlar!$B$13,Kodlar!$A$13,IF(BS79=Kodlar!$B$14,Kodlar!$A$14,IF(BS79=Kodlar!$B$15,Kodlar!$A$15,IF(BS79=Kodlar!$B$16,Kodlar!$A$16,IF(BS79=Kodlar!$B$17,Kodlar!$A$17,IF(BS79=Kodlar!$B$18,Kodlar!$A$18,IF(BS79=Kodlar!$B$19,Kodlar!$A$19,IF(BS79=Kodlar!$B$20,Kodlar!$A$20,"Hata")))))))))))))))))))</f>
        <v>Sınav</v>
      </c>
      <c r="AF79" s="36">
        <f t="shared" ref="AF79:AF112" si="233">IF($AF$1=1,K79,IF($AF$1=2,L79,IF($AF$1=3,M79,IF($AF$1=4,N79,IF($AF$1=5,O79,IF($AF$1=6,P79,IF($AF$1=7,Q79)))))))</f>
        <v>0</v>
      </c>
      <c r="AG79" s="36">
        <f t="shared" ref="AG79:AG112" si="234">IF($AG$1=1,K79,IF($AG$1=2,L79,IF($AG$1=3,M79,IF($AG$1=4,N79,IF($AG$1=5,O79,IF($AG$1=6,P79,IF($AG$1=7,Q79)))))))</f>
        <v>0</v>
      </c>
      <c r="AH79" s="36">
        <f t="shared" ref="AH79:AH112" si="235">IF($AH$1=1,K79,IF($AH$1=2,L79,IF($AH$1=3,M79,IF($AH$1=4,N79,IF($AH$1=5,O79,IF($AH$1=6,P79,IF($AH$1=7,Q79)))))))</f>
        <v>0</v>
      </c>
      <c r="AI79" s="36">
        <f t="shared" ref="AI79:AI112" si="236">IF($AI$1=1,K79,IF($AI$1=2,L79,IF($AI$1=3,M79,IF($AI$1=4,N79,IF($AI$1=5,O79,IF($AI$1=6,P79,IF($AI$1=7,Q79)))))))</f>
        <v>0</v>
      </c>
      <c r="AJ79" s="36">
        <f t="shared" ref="AJ79:AJ112" si="237">IF($AJ$1=1,K79,IF($AJ$1=2,L79,IF($AJ$1=3,M79,IF($AJ$1=4,N79,IF($AJ$1=5,O79,IF($AJ$1=6,P79,IF($AJ$1=7,Q79)))))))</f>
        <v>0</v>
      </c>
      <c r="AK79" s="36">
        <f t="shared" ref="AK79:AK112" si="238">IF($AK$1=1,K79,IF($AK$1=2,L79,IF($AK$1=3,M79,IF($AK$1=4,N79,IF($AK$1=5,O79,IF($AK$1=6,P79,IF($AK$1=7,Q79)))))))</f>
        <v>0</v>
      </c>
      <c r="AL79" s="36">
        <f t="shared" ref="AL79:AL112" si="239">IF($AL$1=1,K79,IF($AL$1=2,L79,IF($AL$1=3,M79,IF($AL$1=4,N79,IF($AL$1=5,O79,IF($AL$1=6,P79,IF($AL$1=7,Q79)))))))</f>
        <v>0</v>
      </c>
      <c r="AM79" s="36">
        <f t="shared" ref="AM79:AM112" si="240">IF($AM$1=1,K79,IF($AM$1=2,L79,IF($AM$1=3,M79,IF($AM$1=4,N79,IF($AM$1=5,O79,IF($AM$1=6,P79,IF($AM$1=7,Q79)))))))</f>
        <v>0</v>
      </c>
      <c r="AN79" s="36">
        <f t="shared" ref="AN79:AN112" si="241">IF($AN$1=1,K79,IF($AN$1=2,L79,IF($AN$1=3,M79,IF($AN$1=4,N79,IF($AN$1=5,O79,IF($AN$1=6,P79,IF($AN$1=7,Q79)))))))</f>
        <v>0</v>
      </c>
      <c r="AO79" s="36">
        <f t="shared" ref="AO79:AO112" si="242">IF($AO$1=1,K79,IF($AO$1=2,L79,IF($AO$1=3,M79,IF($AO$1=4,N79,IF($AO$1=5,O79,IF($AO$1=6,P79,IF($AO$1=7,Q79)))))))</f>
        <v>0</v>
      </c>
      <c r="AP79" s="36">
        <f t="shared" ref="AP79:AP112" si="243">IF($AP$1=1,K79,IF($AP$1=2,L79,IF($AP$1=3,M79,IF($AP$1=4,N79,IF($AP$1=5,O79,IF($AP$1=6,P79,IF($AP$1=7,Q79)))))))</f>
        <v>0</v>
      </c>
      <c r="AQ79" s="36">
        <f t="shared" ref="AQ79:AQ112" si="244">IF($AQ$1=1,K79,IF($AQ$1=2,L79,IF($AQ$1=3,M79,IF($AQ$1=4,N79,IF($AQ$1=5,O79,IF($AQ$1=6,P79,IF($AQ$1=7,Q79)))))))</f>
        <v>0</v>
      </c>
      <c r="AR79" s="36">
        <f t="shared" ref="AR79:AR112" si="245">IF($AR$1=1,K79,IF($AR$1=2,L79,IF($AR$1=3,M79,IF($AR$1=4,N79,IF($AR$1=5,O79,IF($AR$1=6,P79,IF($AR$1=7,Q79)))))))</f>
        <v>0</v>
      </c>
      <c r="AS79" s="36">
        <f t="shared" ref="AS79:AS112" si="246">IF($AS$1=1,K79,IF($AS$1=2,L79,IF($AS$1=3,M79,IF($AS$1=4,N79,IF($AS$1=5,O79,IF($AS$1=6,P79,IF($AS$1=7,Q79)))))))</f>
        <v>0</v>
      </c>
      <c r="AT79" s="36">
        <f t="shared" ref="AT79:AT112" si="247">IF($AT$1=1,K79,IF($AT$1=2,L79,IF($AT$1=3,M79,IF($AT$1=4,N79,IF($AT$1=5,O79,IF($AT$1=6,P79,IF($AT$1=7,Q79)))))))</f>
        <v>0</v>
      </c>
      <c r="AU79" s="36">
        <f t="shared" ref="AU79:AU112" si="248">IF($AU$1=1,K79,IF($AU$1=2,L79,IF($AU$1=3,M79,IF($AU$1=4,N79,IF($AU$1=5,O79,IF($AU$1=6,P79,IF($AU$1=7,Q79)))))))</f>
        <v>0</v>
      </c>
      <c r="AV79" s="36">
        <f t="shared" ref="AV79:AV112" si="249">IF($AV$1=1,K79,IF($AV$1=2,L79,IF($AV$1=3,M79,IF($AV$1=4,N79,IF($AV$1=5,O79,IF($AV$1=6,P79,IF($AV$1=7,Q79)))))))</f>
        <v>0</v>
      </c>
      <c r="AW79" s="36">
        <f t="shared" ref="AW79:AW112" si="250">IF($AW$1=1,K79,IF($AW$1=2,L79,IF($AW$1=3,M79,IF($AW$1=4,N79,IF($AW$1=5,O79,IF($AW$1=6,P79,IF($AW$1=7,Q79)))))))</f>
        <v>0</v>
      </c>
      <c r="AX79" s="36">
        <f t="shared" ref="AX79:AX112" si="251">IF($AX$1=1,K79,IF($AX$1=2,L79,IF($AX$1=3,M79,IF($AX$1=4,N79,IF($AX$1=5,O79,IF($AX$1=6,P79,IF($AX$1=7,Q79)))))))</f>
        <v>0</v>
      </c>
      <c r="AY79" s="36">
        <f t="shared" ref="AY79:AY112" si="252">IF($AY$1=1,K79,IF($AY$1=2,L79,IF($AY$1=3,M79,IF($AY$1=4,N79,IF($AY$1=5,O79,IF($AY$1=6,P79,IF($AY$1=7,Q79)))))))</f>
        <v>0</v>
      </c>
      <c r="AZ79" s="36">
        <f t="shared" ref="AZ79:AZ112" si="253">IF($AZ$1=1,K79,IF($AZ$1=2,L79,IF($AZ$1=3,M79,IF($AZ$1=4,N79,IF($AZ$1=5,O79,IF($AZ$1=6,P79,IF($AZ$1=7,Q79)))))))</f>
        <v>0</v>
      </c>
      <c r="BA79" s="36">
        <f t="shared" ref="BA79:BA112" si="254">IF($BA$1=1,K79,IF($BA$1=2,L79,IF($BA$1=3,M79,IF($BA$1=4,N79,IF($BA$1=5,O79,IF($BA$1=6,P79,IF($BA$1=7,Q79)))))))</f>
        <v>0</v>
      </c>
      <c r="BB79" s="36">
        <f t="shared" ref="BB79:BB112" si="255">IF(BB$1=1,K79,IF(BB$1=2,L79,IF(BB$1=3,M79,IF(BB$1=4,N79,IF(BB$1=5,O79,IF(BB$1=6,P79,IF(BB$1=7,Q79)))))))</f>
        <v>0</v>
      </c>
      <c r="BC79" s="36">
        <f t="shared" ref="BC79:BC112" si="256">IF(BC$1=1,K79,IF(BC$1=2,L79,IF(BC$1=3,M79,IF(BC$1=4,N79,IF(BC$1=5,O79,IF(BC$1=6,P79,IF(BC$1=7,Q79)))))))</f>
        <v>0</v>
      </c>
      <c r="BD79" s="36">
        <f t="shared" ref="BD79:BD112" si="257">IF(BD$1=1,K79,IF(BD$1=2,L79,IF(BD$1=3,M79,IF(BD$1=4,N79,IF(BD$1=5,O79,IF(BD$1=6,P79,IF(BD$1=7,Q79)))))))</f>
        <v>0</v>
      </c>
      <c r="BE79" s="36">
        <f t="shared" ref="BE79:BE112" si="258">IF(BE$1=1,K79,IF(BE$1=2,L79,IF(BE$1=3,M79,IF(BE$1=4,N79,IF(BE$1=5,O79,IF(BE$1=6,P79,IF(BE$1=7,Q79)))))))</f>
        <v>0</v>
      </c>
      <c r="BF79" s="36">
        <f t="shared" ref="BF79:BF112" si="259">IF(BF$1=1,K79,IF(BF$1=2,L79,IF(BF$1=3,M79,IF(BF$1=4,N79,IF(BF$1=5,O79,IF(BF$1=6,P79,IF(BF$1=7,Q79)))))))</f>
        <v>0</v>
      </c>
      <c r="BG79" s="36">
        <f t="shared" ref="BG79:BG112" si="260">IF(BG$1=1,K79,IF(BG$1=2,L79,IF(BG$1=3,M79,IF(BG$1=4,N79,IF(BG$1=5,O79,IF(BG$1=6,P79,IF(BG$1=7,Q79)))))))</f>
        <v>0</v>
      </c>
      <c r="BH79" s="36">
        <f t="shared" ref="BH79:BH112" si="261">IF($AF$1=1,K79,IF($AF$1=2,L79,IF($AF$1=3,M79,IF($AF$1=4,N79,IF($AF$1=5,O79,IF($AF$1=6,P79,IF($AF$1=7,Q79)))))))</f>
        <v>0</v>
      </c>
      <c r="BI79" s="36">
        <f t="shared" ref="BI79:BI112" si="262">IF($AG$1=1,K79,IF($AG$1=2,L79,IF($AG$1=3,M79,IF($AG$1=4,N79,IF($AG$1=5,O79,IF($AG$1=6,P79,IF($AG$1=7,Q79)))))))</f>
        <v>0</v>
      </c>
      <c r="BJ79" s="36">
        <f t="shared" ref="BJ79:BJ112" si="263">IF($AG$1=1,L79,IF($AG$1=2,M79,IF($AG$1=3,N79,IF($AG$1=4,O79,IF($AG$1=5,P79,IF($AG$1=6,Q79,IF($AG$1=7,R79)))))))</f>
        <v>0</v>
      </c>
      <c r="BK79" s="37">
        <f t="shared" ref="BK79:BK112" si="264">SUM(AF79:BJ79)</f>
        <v>0</v>
      </c>
      <c r="BL79" s="277"/>
      <c r="BM79" s="306"/>
      <c r="BN79" s="378"/>
      <c r="BO79" s="382"/>
      <c r="BP79" s="29"/>
      <c r="BR79" s="14">
        <f>T74</f>
        <v>12345678910</v>
      </c>
      <c r="BS79" s="14">
        <v>107</v>
      </c>
    </row>
    <row r="80" spans="1:71" ht="9" customHeight="1">
      <c r="A80" s="15"/>
      <c r="B80" s="22"/>
      <c r="C80" s="22"/>
      <c r="D80" s="22"/>
      <c r="E80" s="22"/>
      <c r="F80" s="22"/>
      <c r="G80" s="23"/>
      <c r="H80" s="23"/>
      <c r="I80" s="185"/>
      <c r="J80" s="190" t="str">
        <f>IF(BS80=Kodlar!$B$2,Kodlar!$A$2,IF(BS80=Kodlar!$B$3,Kodlar!$A$3,IF(BS80=Kodlar!$B$4,Kodlar!$A$4,IF(BS80=Kodlar!$B$5,Kodlar!$A$5,IF(BS80=Kodlar!$B$6,Kodlar!$A$6,IF(BS80=Kodlar!$B$7,Kodlar!$A$7,IF(BS80=Kodlar!$B$8,Kodlar!$A$8,IF(BS80=Kodlar!$B$9,Kodlar!$A$9,IF(BS80=Kodlar!$B$10,Kodlar!$A$10,IF(BS80=Kodlar!$B$11,Kodlar!$A$11,IF(BS80=Kodlar!$B$12,Kodlar!$A$12,IF(BS80=Kodlar!$B$13,Kodlar!$A$13,IF(BS80=Kodlar!$B$14,Kodlar!$A$14,IF(BS80=Kodlar!$B$15,Kodlar!$A$15,IF(BS80=Kodlar!$B$16,Kodlar!$A$16,IF(BS80=Kodlar!$B$17,Kodlar!$A$17,IF(BS80=Kodlar!$B$18,Kodlar!$A$18,IF(BS80=Kodlar!$B$19,Kodlar!$A$19,IF(BS80=Kodlar!$B$20,Kodlar!$A$20,"Hata")))))))))))))))))))</f>
        <v>Egzersiz</v>
      </c>
      <c r="K80" s="10"/>
      <c r="L80" s="11"/>
      <c r="M80" s="11"/>
      <c r="N80" s="11"/>
      <c r="O80" s="11"/>
      <c r="P80" s="11"/>
      <c r="Q80" s="11"/>
      <c r="R80" s="39">
        <f t="shared" si="103"/>
        <v>0</v>
      </c>
      <c r="S80" s="386"/>
      <c r="T80" s="300" t="str">
        <f>Personel!C7</f>
        <v>İSİM SOYİSİM6</v>
      </c>
      <c r="U80" s="205" t="str">
        <f>Personel!D7</f>
        <v>TEK.ÖĞRT.</v>
      </c>
      <c r="V80" s="345" t="str">
        <f>V15</f>
        <v>Saat</v>
      </c>
      <c r="W80" s="205">
        <v>4</v>
      </c>
      <c r="X80" s="205"/>
      <c r="Y80" s="205"/>
      <c r="Z80" s="205"/>
      <c r="AA80" s="205"/>
      <c r="AB80" s="205"/>
      <c r="AC80" s="205"/>
      <c r="AD80" s="205"/>
      <c r="AE80" s="167" t="str">
        <f>IF(BS80=Kodlar!$B$2,Kodlar!$A$2,IF(BS80=Kodlar!$B$3,Kodlar!$A$3,IF(BS80=Kodlar!$B$4,Kodlar!$A$4,IF(BS80=Kodlar!$B$5,Kodlar!$A$5,IF(BS80=Kodlar!$B$6,Kodlar!$A$6,IF(BS80=Kodlar!$B$7,Kodlar!$A$7,IF(BS80=Kodlar!$B$8,Kodlar!$A$8,IF(BS80=Kodlar!$B$9,Kodlar!$A$9,IF(BS80=Kodlar!$B$10,Kodlar!$A$10,IF(BS80=Kodlar!$B$11,Kodlar!$A$11,IF(BS80=Kodlar!$B$12,Kodlar!$A$12,IF(BS80=Kodlar!$B$13,Kodlar!$A$13,IF(BS80=Kodlar!$B$14,Kodlar!$A$14,IF(BS80=Kodlar!$B$15,Kodlar!$A$15,IF(BS80=Kodlar!$B$16,Kodlar!$A$16,IF(BS80=Kodlar!$B$17,Kodlar!$A$17,IF(BS80=Kodlar!$B$18,Kodlar!$A$18,IF(BS80=Kodlar!$B$19,Kodlar!$A$19,IF(BS80=Kodlar!$B$20,Kodlar!$A$20,"Hata")))))))))))))))))))</f>
        <v>Egzersiz</v>
      </c>
      <c r="AF80" s="36">
        <f t="shared" si="233"/>
        <v>0</v>
      </c>
      <c r="AG80" s="36">
        <f t="shared" si="234"/>
        <v>0</v>
      </c>
      <c r="AH80" s="36">
        <f t="shared" si="235"/>
        <v>0</v>
      </c>
      <c r="AI80" s="36">
        <f t="shared" si="236"/>
        <v>0</v>
      </c>
      <c r="AJ80" s="36">
        <f t="shared" si="237"/>
        <v>0</v>
      </c>
      <c r="AK80" s="36">
        <f t="shared" si="238"/>
        <v>0</v>
      </c>
      <c r="AL80" s="36">
        <f t="shared" si="239"/>
        <v>0</v>
      </c>
      <c r="AM80" s="36">
        <f t="shared" si="240"/>
        <v>0</v>
      </c>
      <c r="AN80" s="36">
        <f t="shared" si="241"/>
        <v>0</v>
      </c>
      <c r="AO80" s="36">
        <f t="shared" si="242"/>
        <v>0</v>
      </c>
      <c r="AP80" s="36">
        <f t="shared" si="243"/>
        <v>0</v>
      </c>
      <c r="AQ80" s="36">
        <f t="shared" si="244"/>
        <v>0</v>
      </c>
      <c r="AR80" s="36">
        <f t="shared" si="245"/>
        <v>0</v>
      </c>
      <c r="AS80" s="36">
        <f t="shared" si="246"/>
        <v>0</v>
      </c>
      <c r="AT80" s="36">
        <f t="shared" si="247"/>
        <v>0</v>
      </c>
      <c r="AU80" s="36">
        <f t="shared" si="248"/>
        <v>0</v>
      </c>
      <c r="AV80" s="36">
        <f t="shared" si="249"/>
        <v>0</v>
      </c>
      <c r="AW80" s="36">
        <f t="shared" si="250"/>
        <v>0</v>
      </c>
      <c r="AX80" s="36">
        <f t="shared" si="251"/>
        <v>0</v>
      </c>
      <c r="AY80" s="36">
        <f t="shared" si="252"/>
        <v>0</v>
      </c>
      <c r="AZ80" s="36">
        <f t="shared" si="253"/>
        <v>0</v>
      </c>
      <c r="BA80" s="36">
        <f t="shared" si="254"/>
        <v>0</v>
      </c>
      <c r="BB80" s="36">
        <f t="shared" si="255"/>
        <v>0</v>
      </c>
      <c r="BC80" s="36">
        <f t="shared" si="256"/>
        <v>0</v>
      </c>
      <c r="BD80" s="36">
        <f t="shared" si="257"/>
        <v>0</v>
      </c>
      <c r="BE80" s="36">
        <f t="shared" si="258"/>
        <v>0</v>
      </c>
      <c r="BF80" s="36">
        <f t="shared" si="259"/>
        <v>0</v>
      </c>
      <c r="BG80" s="36">
        <f t="shared" si="260"/>
        <v>0</v>
      </c>
      <c r="BH80" s="36">
        <f t="shared" si="261"/>
        <v>0</v>
      </c>
      <c r="BI80" s="36">
        <f t="shared" si="262"/>
        <v>0</v>
      </c>
      <c r="BJ80" s="36">
        <f t="shared" si="263"/>
        <v>0</v>
      </c>
      <c r="BK80" s="37">
        <f t="shared" si="264"/>
        <v>0</v>
      </c>
      <c r="BL80" s="277"/>
      <c r="BM80" s="306"/>
      <c r="BN80" s="378"/>
      <c r="BO80" s="382"/>
      <c r="BP80" s="29"/>
      <c r="BR80" s="14">
        <f>T74</f>
        <v>12345678910</v>
      </c>
      <c r="BS80" s="14">
        <v>108</v>
      </c>
    </row>
    <row r="81" spans="1:71" ht="9" customHeight="1">
      <c r="A81" s="15"/>
      <c r="B81" s="22"/>
      <c r="C81" s="22"/>
      <c r="D81" s="22"/>
      <c r="E81" s="22"/>
      <c r="F81" s="22"/>
      <c r="G81" s="23"/>
      <c r="H81" s="23"/>
      <c r="I81" s="185"/>
      <c r="J81" s="190" t="str">
        <f>IF(BS81=Kodlar!$B$2,Kodlar!$A$2,IF(BS81=Kodlar!$B$3,Kodlar!$A$3,IF(BS81=Kodlar!$B$4,Kodlar!$A$4,IF(BS81=Kodlar!$B$5,Kodlar!$A$5,IF(BS81=Kodlar!$B$6,Kodlar!$A$6,IF(BS81=Kodlar!$B$7,Kodlar!$A$7,IF(BS81=Kodlar!$B$8,Kodlar!$A$8,IF(BS81=Kodlar!$B$9,Kodlar!$A$9,IF(BS81=Kodlar!$B$10,Kodlar!$A$10,IF(BS81=Kodlar!$B$11,Kodlar!$A$11,IF(BS81=Kodlar!$B$12,Kodlar!$A$12,IF(BS81=Kodlar!$B$13,Kodlar!$A$13,IF(BS81=Kodlar!$B$14,Kodlar!$A$14,IF(BS81=Kodlar!$B$15,Kodlar!$A$15,IF(BS81=Kodlar!$B$16,Kodlar!$A$16,IF(BS81=Kodlar!$B$17,Kodlar!$A$17,IF(BS81=Kodlar!$B$18,Kodlar!$A$18,IF(BS81=Kodlar!$B$19,Kodlar!$A$19,IF(BS81=Kodlar!$B$20,Kodlar!$A$20,"Hata")))))))))))))))))))</f>
        <v>Rehberlik</v>
      </c>
      <c r="K81" s="10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39"/>
      <c r="S81" s="386"/>
      <c r="T81" s="301"/>
      <c r="U81" s="206"/>
      <c r="V81" s="345"/>
      <c r="W81" s="375"/>
      <c r="X81" s="375"/>
      <c r="Y81" s="375"/>
      <c r="Z81" s="375"/>
      <c r="AA81" s="375"/>
      <c r="AB81" s="375"/>
      <c r="AC81" s="375"/>
      <c r="AD81" s="375"/>
      <c r="AE81" s="167" t="str">
        <f>IF(BS81=Kodlar!$B$2,Kodlar!$A$2,IF(BS81=Kodlar!$B$3,Kodlar!$A$3,IF(BS81=Kodlar!$B$4,Kodlar!$A$4,IF(BS81=Kodlar!$B$5,Kodlar!$A$5,IF(BS81=Kodlar!$B$6,Kodlar!$A$6,IF(BS81=Kodlar!$B$7,Kodlar!$A$7,IF(BS81=Kodlar!$B$8,Kodlar!$A$8,IF(BS81=Kodlar!$B$9,Kodlar!$A$9,IF(BS81=Kodlar!$B$10,Kodlar!$A$10,IF(BS81=Kodlar!$B$11,Kodlar!$A$11,IF(BS81=Kodlar!$B$12,Kodlar!$A$12,IF(BS81=Kodlar!$B$13,Kodlar!$A$13,IF(BS81=Kodlar!$B$14,Kodlar!$A$14,IF(BS81=Kodlar!$B$15,Kodlar!$A$15,IF(BS81=Kodlar!$B$16,Kodlar!$A$16,IF(BS81=Kodlar!$B$17,Kodlar!$A$17,IF(BS81=Kodlar!$B$18,Kodlar!$A$18,IF(BS81=Kodlar!$B$19,Kodlar!$A$19,IF(BS81=Kodlar!$B$20,Kodlar!$A$20,"Hata")))))))))))))))))))</f>
        <v>Rehberlik</v>
      </c>
      <c r="AF81" s="36">
        <f t="shared" si="233"/>
        <v>0</v>
      </c>
      <c r="AG81" s="36">
        <f t="shared" si="234"/>
        <v>0</v>
      </c>
      <c r="AH81" s="36">
        <f t="shared" si="235"/>
        <v>0</v>
      </c>
      <c r="AI81" s="36">
        <f t="shared" si="236"/>
        <v>0</v>
      </c>
      <c r="AJ81" s="36">
        <f t="shared" si="237"/>
        <v>0</v>
      </c>
      <c r="AK81" s="36">
        <f t="shared" si="238"/>
        <v>0</v>
      </c>
      <c r="AL81" s="36">
        <f t="shared" si="239"/>
        <v>0</v>
      </c>
      <c r="AM81" s="36">
        <f t="shared" si="240"/>
        <v>0</v>
      </c>
      <c r="AN81" s="36">
        <f t="shared" si="241"/>
        <v>0</v>
      </c>
      <c r="AO81" s="36">
        <f t="shared" si="242"/>
        <v>0</v>
      </c>
      <c r="AP81" s="36">
        <f t="shared" si="243"/>
        <v>0</v>
      </c>
      <c r="AQ81" s="36">
        <f t="shared" si="244"/>
        <v>0</v>
      </c>
      <c r="AR81" s="36">
        <f t="shared" si="245"/>
        <v>0</v>
      </c>
      <c r="AS81" s="36">
        <f t="shared" si="246"/>
        <v>0</v>
      </c>
      <c r="AT81" s="36">
        <f t="shared" si="247"/>
        <v>0</v>
      </c>
      <c r="AU81" s="36">
        <f t="shared" si="248"/>
        <v>0</v>
      </c>
      <c r="AV81" s="36">
        <f t="shared" si="249"/>
        <v>0</v>
      </c>
      <c r="AW81" s="36">
        <f t="shared" si="250"/>
        <v>0</v>
      </c>
      <c r="AX81" s="36">
        <f t="shared" si="251"/>
        <v>0</v>
      </c>
      <c r="AY81" s="36">
        <f t="shared" si="252"/>
        <v>0</v>
      </c>
      <c r="AZ81" s="36">
        <f t="shared" si="253"/>
        <v>0</v>
      </c>
      <c r="BA81" s="36">
        <f t="shared" si="254"/>
        <v>0</v>
      </c>
      <c r="BB81" s="36">
        <f t="shared" si="255"/>
        <v>0</v>
      </c>
      <c r="BC81" s="36">
        <f t="shared" si="256"/>
        <v>0</v>
      </c>
      <c r="BD81" s="36">
        <f t="shared" si="257"/>
        <v>0</v>
      </c>
      <c r="BE81" s="36">
        <f t="shared" si="258"/>
        <v>0</v>
      </c>
      <c r="BF81" s="36">
        <f t="shared" si="259"/>
        <v>0</v>
      </c>
      <c r="BG81" s="36">
        <f t="shared" si="260"/>
        <v>0</v>
      </c>
      <c r="BH81" s="36">
        <f t="shared" si="261"/>
        <v>0</v>
      </c>
      <c r="BI81" s="36">
        <f t="shared" si="262"/>
        <v>0</v>
      </c>
      <c r="BJ81" s="36">
        <f t="shared" si="263"/>
        <v>0</v>
      </c>
      <c r="BK81" s="37">
        <f t="shared" si="264"/>
        <v>0</v>
      </c>
      <c r="BL81" s="277"/>
      <c r="BM81" s="306"/>
      <c r="BN81" s="378"/>
      <c r="BO81" s="382"/>
      <c r="BP81" s="29"/>
      <c r="BR81" s="14">
        <f>T74</f>
        <v>12345678910</v>
      </c>
      <c r="BS81" s="14">
        <v>110</v>
      </c>
    </row>
    <row r="82" spans="1:71" ht="9" customHeight="1">
      <c r="A82" s="15"/>
      <c r="B82" s="22"/>
      <c r="C82" s="22"/>
      <c r="D82" s="22"/>
      <c r="E82" s="22"/>
      <c r="F82" s="22"/>
      <c r="G82" s="23"/>
      <c r="H82" s="23"/>
      <c r="I82" s="185"/>
      <c r="J82" s="190" t="str">
        <f>IF(BS82=Kodlar!$B$2,Kodlar!$A$2,IF(BS82=Kodlar!$B$3,Kodlar!$A$3,IF(BS82=Kodlar!$B$4,Kodlar!$A$4,IF(BS82=Kodlar!$B$5,Kodlar!$A$5,IF(BS82=Kodlar!$B$6,Kodlar!$A$6,IF(BS82=Kodlar!$B$7,Kodlar!$A$7,IF(BS82=Kodlar!$B$8,Kodlar!$A$8,IF(BS82=Kodlar!$B$9,Kodlar!$A$9,IF(BS82=Kodlar!$B$10,Kodlar!$A$10,IF(BS82=Kodlar!$B$11,Kodlar!$A$11,IF(BS82=Kodlar!$B$12,Kodlar!$A$12,IF(BS82=Kodlar!$B$13,Kodlar!$A$13,IF(BS82=Kodlar!$B$14,Kodlar!$A$14,IF(BS82=Kodlar!$B$15,Kodlar!$A$15,IF(BS82=Kodlar!$B$16,Kodlar!$A$16,IF(BS82=Kodlar!$B$17,Kodlar!$A$17,IF(BS82=Kodlar!$B$18,Kodlar!$A$18,IF(BS82=Kodlar!$B$19,Kodlar!$A$19,IF(BS82=Kodlar!$B$20,Kodlar!$A$20,"Hata")))))))))))))))))))</f>
        <v>Kurs Günd.</v>
      </c>
      <c r="K82" s="10"/>
      <c r="L82" s="11"/>
      <c r="M82" s="11"/>
      <c r="N82" s="11"/>
      <c r="O82" s="11"/>
      <c r="P82" s="11"/>
      <c r="Q82" s="11"/>
      <c r="R82" s="39"/>
      <c r="S82" s="386"/>
      <c r="T82" s="301"/>
      <c r="U82" s="206"/>
      <c r="V82" s="345"/>
      <c r="W82" s="205">
        <v>5</v>
      </c>
      <c r="X82" s="205"/>
      <c r="Y82" s="205"/>
      <c r="Z82" s="205"/>
      <c r="AA82" s="205"/>
      <c r="AB82" s="205"/>
      <c r="AC82" s="205"/>
      <c r="AD82" s="205"/>
      <c r="AE82" s="167" t="str">
        <f>IF(BS82=Kodlar!$B$2,Kodlar!$A$2,IF(BS82=Kodlar!$B$3,Kodlar!$A$3,IF(BS82=Kodlar!$B$4,Kodlar!$A$4,IF(BS82=Kodlar!$B$5,Kodlar!$A$5,IF(BS82=Kodlar!$B$6,Kodlar!$A$6,IF(BS82=Kodlar!$B$7,Kodlar!$A$7,IF(BS82=Kodlar!$B$8,Kodlar!$A$8,IF(BS82=Kodlar!$B$9,Kodlar!$A$9,IF(BS82=Kodlar!$B$10,Kodlar!$A$10,IF(BS82=Kodlar!$B$11,Kodlar!$A$11,IF(BS82=Kodlar!$B$12,Kodlar!$A$12,IF(BS82=Kodlar!$B$13,Kodlar!$A$13,IF(BS82=Kodlar!$B$14,Kodlar!$A$14,IF(BS82=Kodlar!$B$15,Kodlar!$A$15,IF(BS82=Kodlar!$B$16,Kodlar!$A$16,IF(BS82=Kodlar!$B$17,Kodlar!$A$17,IF(BS82=Kodlar!$B$18,Kodlar!$A$18,IF(BS82=Kodlar!$B$19,Kodlar!$A$19,IF(BS82=Kodlar!$B$20,Kodlar!$A$20,"Hata")))))))))))))))))))</f>
        <v>Kurs Günd.</v>
      </c>
      <c r="AF82" s="36">
        <f t="shared" si="233"/>
        <v>0</v>
      </c>
      <c r="AG82" s="36">
        <f t="shared" si="234"/>
        <v>0</v>
      </c>
      <c r="AH82" s="36">
        <f t="shared" si="235"/>
        <v>0</v>
      </c>
      <c r="AI82" s="36">
        <f t="shared" si="236"/>
        <v>0</v>
      </c>
      <c r="AJ82" s="36">
        <f t="shared" si="237"/>
        <v>0</v>
      </c>
      <c r="AK82" s="36">
        <f t="shared" si="238"/>
        <v>0</v>
      </c>
      <c r="AL82" s="36">
        <f t="shared" si="239"/>
        <v>0</v>
      </c>
      <c r="AM82" s="36">
        <f t="shared" si="240"/>
        <v>0</v>
      </c>
      <c r="AN82" s="36">
        <f t="shared" si="241"/>
        <v>0</v>
      </c>
      <c r="AO82" s="36">
        <f t="shared" si="242"/>
        <v>0</v>
      </c>
      <c r="AP82" s="36">
        <f t="shared" si="243"/>
        <v>0</v>
      </c>
      <c r="AQ82" s="36">
        <f t="shared" si="244"/>
        <v>0</v>
      </c>
      <c r="AR82" s="36">
        <f t="shared" si="245"/>
        <v>0</v>
      </c>
      <c r="AS82" s="36">
        <f t="shared" si="246"/>
        <v>0</v>
      </c>
      <c r="AT82" s="36">
        <f t="shared" si="247"/>
        <v>0</v>
      </c>
      <c r="AU82" s="36">
        <f t="shared" si="248"/>
        <v>0</v>
      </c>
      <c r="AV82" s="36">
        <f t="shared" si="249"/>
        <v>0</v>
      </c>
      <c r="AW82" s="36">
        <f t="shared" si="250"/>
        <v>0</v>
      </c>
      <c r="AX82" s="36">
        <f t="shared" si="251"/>
        <v>0</v>
      </c>
      <c r="AY82" s="36">
        <f t="shared" si="252"/>
        <v>0</v>
      </c>
      <c r="AZ82" s="36">
        <f t="shared" si="253"/>
        <v>0</v>
      </c>
      <c r="BA82" s="36">
        <f t="shared" si="254"/>
        <v>0</v>
      </c>
      <c r="BB82" s="36">
        <f t="shared" si="255"/>
        <v>0</v>
      </c>
      <c r="BC82" s="36">
        <f t="shared" si="256"/>
        <v>0</v>
      </c>
      <c r="BD82" s="36">
        <f t="shared" si="257"/>
        <v>0</v>
      </c>
      <c r="BE82" s="36">
        <f t="shared" si="258"/>
        <v>0</v>
      </c>
      <c r="BF82" s="36">
        <f t="shared" si="259"/>
        <v>0</v>
      </c>
      <c r="BG82" s="36">
        <f t="shared" si="260"/>
        <v>0</v>
      </c>
      <c r="BH82" s="36">
        <f t="shared" si="261"/>
        <v>0</v>
      </c>
      <c r="BI82" s="36">
        <f t="shared" si="262"/>
        <v>0</v>
      </c>
      <c r="BJ82" s="36">
        <f t="shared" si="263"/>
        <v>0</v>
      </c>
      <c r="BK82" s="37">
        <f t="shared" si="264"/>
        <v>0</v>
      </c>
      <c r="BL82" s="277"/>
      <c r="BM82" s="306"/>
      <c r="BN82" s="378"/>
      <c r="BO82" s="382"/>
      <c r="BP82" s="29"/>
      <c r="BR82" s="14">
        <f>T74</f>
        <v>12345678910</v>
      </c>
      <c r="BS82" s="14">
        <v>116</v>
      </c>
    </row>
    <row r="83" spans="1:71" ht="9" customHeight="1">
      <c r="A83" s="15"/>
      <c r="B83" s="22"/>
      <c r="C83" s="22"/>
      <c r="D83" s="22"/>
      <c r="E83" s="22"/>
      <c r="F83" s="22"/>
      <c r="G83" s="23"/>
      <c r="H83" s="23"/>
      <c r="I83" s="185"/>
      <c r="J83" s="190" t="str">
        <f>IF(BS83=Kodlar!$B$2,Kodlar!$A$2,IF(BS83=Kodlar!$B$3,Kodlar!$A$3,IF(BS83=Kodlar!$B$4,Kodlar!$A$4,IF(BS83=Kodlar!$B$5,Kodlar!$A$5,IF(BS83=Kodlar!$B$6,Kodlar!$A$6,IF(BS83=Kodlar!$B$7,Kodlar!$A$7,IF(BS83=Kodlar!$B$8,Kodlar!$A$8,IF(BS83=Kodlar!$B$9,Kodlar!$A$9,IF(BS83=Kodlar!$B$10,Kodlar!$A$10,IF(BS83=Kodlar!$B$11,Kodlar!$A$11,IF(BS83=Kodlar!$B$12,Kodlar!$A$12,IF(BS83=Kodlar!$B$13,Kodlar!$A$13,IF(BS83=Kodlar!$B$14,Kodlar!$A$14,IF(BS83=Kodlar!$B$15,Kodlar!$A$15,IF(BS83=Kodlar!$B$16,Kodlar!$A$16,IF(BS83=Kodlar!$B$17,Kodlar!$A$17,IF(BS83=Kodlar!$B$18,Kodlar!$A$18,IF(BS83=Kodlar!$B$19,Kodlar!$A$19,IF(BS83=Kodlar!$B$20,Kodlar!$A$20,"Hata")))))))))))))))))))</f>
        <v>Kurs Gece</v>
      </c>
      <c r="K83" s="10"/>
      <c r="L83" s="11"/>
      <c r="M83" s="11"/>
      <c r="N83" s="11"/>
      <c r="O83" s="11"/>
      <c r="P83" s="11"/>
      <c r="Q83" s="11"/>
      <c r="R83" s="39"/>
      <c r="S83" s="386"/>
      <c r="T83" s="301"/>
      <c r="U83" s="206"/>
      <c r="V83" s="345"/>
      <c r="W83" s="375"/>
      <c r="X83" s="375"/>
      <c r="Y83" s="375"/>
      <c r="Z83" s="375"/>
      <c r="AA83" s="375"/>
      <c r="AB83" s="375"/>
      <c r="AC83" s="375"/>
      <c r="AD83" s="375"/>
      <c r="AE83" s="167" t="str">
        <f>IF(BS83=Kodlar!$B$2,Kodlar!$A$2,IF(BS83=Kodlar!$B$3,Kodlar!$A$3,IF(BS83=Kodlar!$B$4,Kodlar!$A$4,IF(BS83=Kodlar!$B$5,Kodlar!$A$5,IF(BS83=Kodlar!$B$6,Kodlar!$A$6,IF(BS83=Kodlar!$B$7,Kodlar!$A$7,IF(BS83=Kodlar!$B$8,Kodlar!$A$8,IF(BS83=Kodlar!$B$9,Kodlar!$A$9,IF(BS83=Kodlar!$B$10,Kodlar!$A$10,IF(BS83=Kodlar!$B$11,Kodlar!$A$11,IF(BS83=Kodlar!$B$12,Kodlar!$A$12,IF(BS83=Kodlar!$B$13,Kodlar!$A$13,IF(BS83=Kodlar!$B$14,Kodlar!$A$14,IF(BS83=Kodlar!$B$15,Kodlar!$A$15,IF(BS83=Kodlar!$B$16,Kodlar!$A$16,IF(BS83=Kodlar!$B$17,Kodlar!$A$17,IF(BS83=Kodlar!$B$18,Kodlar!$A$18,IF(BS83=Kodlar!$B$19,Kodlar!$A$19,IF(BS83=Kodlar!$B$20,Kodlar!$A$20,"Hata")))))))))))))))))))</f>
        <v>Kurs Gece</v>
      </c>
      <c r="AF83" s="36">
        <f t="shared" si="233"/>
        <v>0</v>
      </c>
      <c r="AG83" s="36">
        <f t="shared" si="234"/>
        <v>0</v>
      </c>
      <c r="AH83" s="36">
        <f t="shared" si="235"/>
        <v>0</v>
      </c>
      <c r="AI83" s="36">
        <f t="shared" si="236"/>
        <v>0</v>
      </c>
      <c r="AJ83" s="36">
        <f t="shared" si="237"/>
        <v>0</v>
      </c>
      <c r="AK83" s="36">
        <f t="shared" si="238"/>
        <v>0</v>
      </c>
      <c r="AL83" s="36">
        <f t="shared" si="239"/>
        <v>0</v>
      </c>
      <c r="AM83" s="36">
        <f t="shared" si="240"/>
        <v>0</v>
      </c>
      <c r="AN83" s="36">
        <f t="shared" si="241"/>
        <v>0</v>
      </c>
      <c r="AO83" s="36">
        <f t="shared" si="242"/>
        <v>0</v>
      </c>
      <c r="AP83" s="36">
        <f t="shared" si="243"/>
        <v>0</v>
      </c>
      <c r="AQ83" s="36">
        <f t="shared" si="244"/>
        <v>0</v>
      </c>
      <c r="AR83" s="36">
        <f t="shared" si="245"/>
        <v>0</v>
      </c>
      <c r="AS83" s="36">
        <f t="shared" si="246"/>
        <v>0</v>
      </c>
      <c r="AT83" s="36">
        <f t="shared" si="247"/>
        <v>0</v>
      </c>
      <c r="AU83" s="36">
        <f t="shared" si="248"/>
        <v>0</v>
      </c>
      <c r="AV83" s="36">
        <f t="shared" si="249"/>
        <v>0</v>
      </c>
      <c r="AW83" s="36">
        <f t="shared" si="250"/>
        <v>0</v>
      </c>
      <c r="AX83" s="36">
        <f t="shared" si="251"/>
        <v>0</v>
      </c>
      <c r="AY83" s="36">
        <f t="shared" si="252"/>
        <v>0</v>
      </c>
      <c r="AZ83" s="36">
        <f t="shared" si="253"/>
        <v>0</v>
      </c>
      <c r="BA83" s="36">
        <f t="shared" si="254"/>
        <v>0</v>
      </c>
      <c r="BB83" s="36">
        <f t="shared" si="255"/>
        <v>0</v>
      </c>
      <c r="BC83" s="36">
        <f t="shared" si="256"/>
        <v>0</v>
      </c>
      <c r="BD83" s="36">
        <f t="shared" si="257"/>
        <v>0</v>
      </c>
      <c r="BE83" s="36">
        <f t="shared" si="258"/>
        <v>0</v>
      </c>
      <c r="BF83" s="36">
        <f t="shared" si="259"/>
        <v>0</v>
      </c>
      <c r="BG83" s="36">
        <f t="shared" si="260"/>
        <v>0</v>
      </c>
      <c r="BH83" s="36">
        <f t="shared" si="261"/>
        <v>0</v>
      </c>
      <c r="BI83" s="36">
        <f t="shared" si="262"/>
        <v>0</v>
      </c>
      <c r="BJ83" s="36">
        <f t="shared" si="263"/>
        <v>0</v>
      </c>
      <c r="BK83" s="37">
        <f t="shared" si="264"/>
        <v>0</v>
      </c>
      <c r="BL83" s="277"/>
      <c r="BM83" s="306"/>
      <c r="BN83" s="378"/>
      <c r="BO83" s="382"/>
      <c r="BP83" s="29"/>
      <c r="BR83" s="14">
        <f>T74</f>
        <v>12345678910</v>
      </c>
      <c r="BS83" s="14">
        <v>117</v>
      </c>
    </row>
    <row r="84" spans="1:71" ht="9" customHeight="1">
      <c r="A84" s="15"/>
      <c r="B84" s="22"/>
      <c r="C84" s="22"/>
      <c r="D84" s="22"/>
      <c r="E84" s="22"/>
      <c r="F84" s="22"/>
      <c r="G84" s="23"/>
      <c r="H84" s="23"/>
      <c r="I84" s="185"/>
      <c r="J84" s="167" t="str">
        <f>IF(BS84=Kodlar!$B$2,Kodlar!$A$2,IF(BS84=Kodlar!$B$3,Kodlar!$A$3,IF(BS84=Kodlar!$B$4,Kodlar!$A$4,IF(BS84=Kodlar!$B$5,Kodlar!$A$5,IF(BS84=Kodlar!$B$6,Kodlar!$A$6,IF(BS84=Kodlar!$B$7,Kodlar!$A$7,IF(BS84=Kodlar!$B$8,Kodlar!$A$8,IF(BS84=Kodlar!$B$9,Kodlar!$A$9,IF(BS84=Kodlar!$B$10,Kodlar!$A$10,IF(BS84=Kodlar!$B$11,Kodlar!$A$11,IF(BS84=Kodlar!$B$12,Kodlar!$A$12,IF(BS84=Kodlar!$B$13,Kodlar!$A$13,IF(BS84=Kodlar!$B$14,Kodlar!$A$14,IF(BS84=Kodlar!$B$15,Kodlar!$A$15,IF(BS84=Kodlar!$B$16,Kodlar!$A$16,IF(BS84=Kodlar!$B$17,Kodlar!$A$17,IF(BS84=Kodlar!$B$18,Kodlar!$A$18,IF(BS84=Kodlar!$B$19,Kodlar!$A$19,IF(BS84=Kodlar!$B$20,Kodlar!$A$20,IF(BS84=Kodlar!$B$21,Kodlar!$A$21,"Hata"))))))))))))))))))))</f>
        <v>Nöbet</v>
      </c>
      <c r="K84" s="10"/>
      <c r="L84" s="203"/>
      <c r="M84" s="203"/>
      <c r="N84" s="203"/>
      <c r="O84" s="203"/>
      <c r="P84" s="203"/>
      <c r="Q84" s="11"/>
      <c r="R84" s="39"/>
      <c r="S84" s="386"/>
      <c r="T84" s="301"/>
      <c r="U84" s="206"/>
      <c r="V84" s="345"/>
      <c r="W84" s="205">
        <v>6</v>
      </c>
      <c r="X84" s="205"/>
      <c r="Y84" s="205"/>
      <c r="Z84" s="205"/>
      <c r="AA84" s="205"/>
      <c r="AB84" s="205"/>
      <c r="AC84" s="205"/>
      <c r="AD84" s="205"/>
      <c r="AE84" s="167" t="str">
        <f>IF(BS84=Kodlar!$B$2,Kodlar!$A$2,IF(BS84=Kodlar!$B$3,Kodlar!$A$3,IF(BS84=Kodlar!$B$4,Kodlar!$A$4,IF(BS84=Kodlar!$B$5,Kodlar!$A$5,IF(BS84=Kodlar!$B$6,Kodlar!$A$6,IF(BS84=Kodlar!$B$7,Kodlar!$A$7,IF(BS84=Kodlar!$B$8,Kodlar!$A$8,IF(BS84=Kodlar!$B$9,Kodlar!$A$9,IF(BS84=Kodlar!$B$10,Kodlar!$A$10,IF(BS84=Kodlar!$B$11,Kodlar!$A$11,IF(BS84=Kodlar!$B$12,Kodlar!$A$12,IF(BS84=Kodlar!$B$13,Kodlar!$A$13,IF(BS84=Kodlar!$B$14,Kodlar!$A$14,IF(BS84=Kodlar!$B$15,Kodlar!$A$15,IF(BS84=Kodlar!$B$16,Kodlar!$A$16,IF(BS84=Kodlar!$B$17,Kodlar!$A$17,IF(BS84=Kodlar!$B$18,Kodlar!$A$18,IF(BS84=Kodlar!$B$19,Kodlar!$A$19,IF(BS84=Kodlar!$B$20,Kodlar!$A$20,IF(BS84=Kodlar!$B$21,Kodlar!$A$21,"Hata"))))))))))))))))))))</f>
        <v>Nöbet</v>
      </c>
      <c r="AF84" s="36">
        <f t="shared" ref="AF84" si="265">IF($AF$1=1,K84,IF($AF$1=2,L84,IF($AF$1=3,M84,IF($AF$1=4,N84,IF($AF$1=5,O84,IF($AF$1=6,P84,IF($AF$1=7,Q84)))))))</f>
        <v>0</v>
      </c>
      <c r="AG84" s="36">
        <f t="shared" ref="AG84" si="266">IF($AG$1=1,K84,IF($AG$1=2,L84,IF($AG$1=3,M84,IF($AG$1=4,N84,IF($AG$1=5,O84,IF($AG$1=6,P84,IF($AG$1=7,Q84)))))))</f>
        <v>0</v>
      </c>
      <c r="AH84" s="36">
        <f t="shared" ref="AH84" si="267">IF($AH$1=1,K84,IF($AH$1=2,L84,IF($AH$1=3,M84,IF($AH$1=4,N84,IF($AH$1=5,O84,IF($AH$1=6,P84,IF($AH$1=7,Q84)))))))</f>
        <v>0</v>
      </c>
      <c r="AI84" s="36">
        <f t="shared" ref="AI84" si="268">IF($AI$1=1,K84,IF($AI$1=2,L84,IF($AI$1=3,M84,IF($AI$1=4,N84,IF($AI$1=5,O84,IF($AI$1=6,P84,IF($AI$1=7,Q84)))))))</f>
        <v>0</v>
      </c>
      <c r="AJ84" s="36">
        <f t="shared" ref="AJ84" si="269">IF($AJ$1=1,K84,IF($AJ$1=2,L84,IF($AJ$1=3,M84,IF($AJ$1=4,N84,IF($AJ$1=5,O84,IF($AJ$1=6,P84,IF($AJ$1=7,Q84)))))))</f>
        <v>0</v>
      </c>
      <c r="AK84" s="36">
        <f t="shared" ref="AK84" si="270">IF($AK$1=1,K84,IF($AK$1=2,L84,IF($AK$1=3,M84,IF($AK$1=4,N84,IF($AK$1=5,O84,IF($AK$1=6,P84,IF($AK$1=7,Q84)))))))</f>
        <v>0</v>
      </c>
      <c r="AL84" s="36">
        <f t="shared" ref="AL84" si="271">IF($AL$1=1,K84,IF($AL$1=2,L84,IF($AL$1=3,M84,IF($AL$1=4,N84,IF($AL$1=5,O84,IF($AL$1=6,P84,IF($AL$1=7,Q84)))))))</f>
        <v>0</v>
      </c>
      <c r="AM84" s="36">
        <f t="shared" ref="AM84" si="272">IF($AM$1=1,K84,IF($AM$1=2,L84,IF($AM$1=3,M84,IF($AM$1=4,N84,IF($AM$1=5,O84,IF($AM$1=6,P84,IF($AM$1=7,Q84)))))))</f>
        <v>0</v>
      </c>
      <c r="AN84" s="36">
        <f t="shared" ref="AN84" si="273">IF($AN$1=1,K84,IF($AN$1=2,L84,IF($AN$1=3,M84,IF($AN$1=4,N84,IF($AN$1=5,O84,IF($AN$1=6,P84,IF($AN$1=7,Q84)))))))</f>
        <v>0</v>
      </c>
      <c r="AO84" s="36">
        <f t="shared" ref="AO84" si="274">IF($AO$1=1,K84,IF($AO$1=2,L84,IF($AO$1=3,M84,IF($AO$1=4,N84,IF($AO$1=5,O84,IF($AO$1=6,P84,IF($AO$1=7,Q84)))))))</f>
        <v>0</v>
      </c>
      <c r="AP84" s="36">
        <f t="shared" ref="AP84" si="275">IF($AP$1=1,K84,IF($AP$1=2,L84,IF($AP$1=3,M84,IF($AP$1=4,N84,IF($AP$1=5,O84,IF($AP$1=6,P84,IF($AP$1=7,Q84)))))))</f>
        <v>0</v>
      </c>
      <c r="AQ84" s="36">
        <f t="shared" ref="AQ84" si="276">IF($AQ$1=1,K84,IF($AQ$1=2,L84,IF($AQ$1=3,M84,IF($AQ$1=4,N84,IF($AQ$1=5,O84,IF($AQ$1=6,P84,IF($AQ$1=7,Q84)))))))</f>
        <v>0</v>
      </c>
      <c r="AR84" s="36">
        <f t="shared" ref="AR84" si="277">IF($AR$1=1,K84,IF($AR$1=2,L84,IF($AR$1=3,M84,IF($AR$1=4,N84,IF($AR$1=5,O84,IF($AR$1=6,P84,IF($AR$1=7,Q84)))))))</f>
        <v>0</v>
      </c>
      <c r="AS84" s="36">
        <f t="shared" ref="AS84" si="278">IF($AS$1=1,K84,IF($AS$1=2,L84,IF($AS$1=3,M84,IF($AS$1=4,N84,IF($AS$1=5,O84,IF($AS$1=6,P84,IF($AS$1=7,Q84)))))))</f>
        <v>0</v>
      </c>
      <c r="AT84" s="36">
        <f t="shared" ref="AT84" si="279">IF($AT$1=1,K84,IF($AT$1=2,L84,IF($AT$1=3,M84,IF($AT$1=4,N84,IF($AT$1=5,O84,IF($AT$1=6,P84,IF($AT$1=7,Q84)))))))</f>
        <v>0</v>
      </c>
      <c r="AU84" s="36">
        <f t="shared" ref="AU84" si="280">IF($AU$1=1,K84,IF($AU$1=2,L84,IF($AU$1=3,M84,IF($AU$1=4,N84,IF($AU$1=5,O84,IF($AU$1=6,P84,IF($AU$1=7,Q84)))))))</f>
        <v>0</v>
      </c>
      <c r="AV84" s="36">
        <f t="shared" ref="AV84" si="281">IF($AV$1=1,K84,IF($AV$1=2,L84,IF($AV$1=3,M84,IF($AV$1=4,N84,IF($AV$1=5,O84,IF($AV$1=6,P84,IF($AV$1=7,Q84)))))))</f>
        <v>0</v>
      </c>
      <c r="AW84" s="36">
        <f t="shared" ref="AW84" si="282">IF($AW$1=1,K84,IF($AW$1=2,L84,IF($AW$1=3,M84,IF($AW$1=4,N84,IF($AW$1=5,O84,IF($AW$1=6,P84,IF($AW$1=7,Q84)))))))</f>
        <v>0</v>
      </c>
      <c r="AX84" s="36">
        <f t="shared" ref="AX84" si="283">IF($AX$1=1,K84,IF($AX$1=2,L84,IF($AX$1=3,M84,IF($AX$1=4,N84,IF($AX$1=5,O84,IF($AX$1=6,P84,IF($AX$1=7,Q84)))))))</f>
        <v>0</v>
      </c>
      <c r="AY84" s="36">
        <f t="shared" ref="AY84" si="284">IF($AY$1=1,K84,IF($AY$1=2,L84,IF($AY$1=3,M84,IF($AY$1=4,N84,IF($AY$1=5,O84,IF($AY$1=6,P84,IF($AY$1=7,Q84)))))))</f>
        <v>0</v>
      </c>
      <c r="AZ84" s="36">
        <f t="shared" ref="AZ84" si="285">IF($AZ$1=1,K84,IF($AZ$1=2,L84,IF($AZ$1=3,M84,IF($AZ$1=4,N84,IF($AZ$1=5,O84,IF($AZ$1=6,P84,IF($AZ$1=7,Q84)))))))</f>
        <v>0</v>
      </c>
      <c r="BA84" s="36">
        <f t="shared" ref="BA84" si="286">IF($BA$1=1,K84,IF($BA$1=2,L84,IF($BA$1=3,M84,IF($BA$1=4,N84,IF($BA$1=5,O84,IF($BA$1=6,P84,IF($BA$1=7,Q84)))))))</f>
        <v>0</v>
      </c>
      <c r="BB84" s="36">
        <f t="shared" ref="BB84" si="287">IF(BB$1=1,K84,IF(BB$1=2,L84,IF(BB$1=3,M84,IF(BB$1=4,N84,IF(BB$1=5,O84,IF(BB$1=6,P84,IF(BB$1=7,Q84)))))))</f>
        <v>0</v>
      </c>
      <c r="BC84" s="36">
        <f t="shared" ref="BC84" si="288">IF(BC$1=1,K84,IF(BC$1=2,L84,IF(BC$1=3,M84,IF(BC$1=4,N84,IF(BC$1=5,O84,IF(BC$1=6,P84,IF(BC$1=7,Q84)))))))</f>
        <v>0</v>
      </c>
      <c r="BD84" s="36">
        <f t="shared" ref="BD84" si="289">IF(BD$1=1,K84,IF(BD$1=2,L84,IF(BD$1=3,M84,IF(BD$1=4,N84,IF(BD$1=5,O84,IF(BD$1=6,P84,IF(BD$1=7,Q84)))))))</f>
        <v>0</v>
      </c>
      <c r="BE84" s="36">
        <f t="shared" ref="BE84" si="290">IF(BE$1=1,K84,IF(BE$1=2,L84,IF(BE$1=3,M84,IF(BE$1=4,N84,IF(BE$1=5,O84,IF(BE$1=6,P84,IF(BE$1=7,Q84)))))))</f>
        <v>0</v>
      </c>
      <c r="BF84" s="36">
        <f t="shared" ref="BF84" si="291">IF(BF$1=1,K84,IF(BF$1=2,L84,IF(BF$1=3,M84,IF(BF$1=4,N84,IF(BF$1=5,O84,IF(BF$1=6,P84,IF(BF$1=7,Q84)))))))</f>
        <v>0</v>
      </c>
      <c r="BG84" s="36">
        <f t="shared" ref="BG84" si="292">IF(BG$1=1,K84,IF(BG$1=2,L84,IF(BG$1=3,M84,IF(BG$1=4,N84,IF(BG$1=5,O84,IF(BG$1=6,P84,IF(BG$1=7,Q84)))))))</f>
        <v>0</v>
      </c>
      <c r="BH84" s="36">
        <f t="shared" ref="BH84" si="293">IF($AF$1=1,K84,IF($AF$1=2,L84,IF($AF$1=3,M84,IF($AF$1=4,N84,IF($AF$1=5,O84,IF($AF$1=6,P84,IF($AF$1=7,Q84)))))))</f>
        <v>0</v>
      </c>
      <c r="BI84" s="36">
        <f t="shared" ref="BI84" si="294">IF($AG$1=1,K84,IF($AG$1=2,L84,IF($AG$1=3,M84,IF($AG$1=4,N84,IF($AG$1=5,O84,IF($AG$1=6,P84,IF($AG$1=7,Q84)))))))</f>
        <v>0</v>
      </c>
      <c r="BJ84" s="36">
        <f t="shared" ref="BJ84" si="295">IF($AG$1=1,L84,IF($AG$1=2,M84,IF($AG$1=3,N84,IF($AG$1=4,O84,IF($AG$1=5,P84,IF($AG$1=6,Q84,IF($AG$1=7,R84)))))))</f>
        <v>0</v>
      </c>
      <c r="BK84" s="37">
        <f t="shared" ref="BK84" si="296">SUM(AF84:BJ84)</f>
        <v>0</v>
      </c>
      <c r="BL84" s="277"/>
      <c r="BM84" s="306"/>
      <c r="BN84" s="378"/>
      <c r="BO84" s="382"/>
      <c r="BP84" s="29"/>
      <c r="BR84" s="14">
        <f>T74</f>
        <v>12345678910</v>
      </c>
      <c r="BS84" s="14">
        <v>119</v>
      </c>
    </row>
    <row r="85" spans="1:71" ht="9" customHeight="1">
      <c r="A85" s="15" t="s">
        <v>21</v>
      </c>
      <c r="B85" s="22">
        <v>5</v>
      </c>
      <c r="C85" s="22">
        <v>5</v>
      </c>
      <c r="D85" s="22">
        <v>4</v>
      </c>
      <c r="E85" s="22">
        <v>5</v>
      </c>
      <c r="F85" s="22">
        <v>1</v>
      </c>
      <c r="G85" s="23"/>
      <c r="H85" s="23"/>
      <c r="I85" s="186">
        <f>SUM(B85:H85)</f>
        <v>20</v>
      </c>
      <c r="J85" s="190" t="str">
        <f>IF(BS85=Kodlar!$B$2,Kodlar!$A$2,IF(BS85=Kodlar!$B$3,Kodlar!$A$3,IF(BS85=Kodlar!$B$4,Kodlar!$A$4,IF(BS85=Kodlar!$B$5,Kodlar!$A$5,IF(BS85=Kodlar!$B$6,Kodlar!$A$6,IF(BS85=Kodlar!$B$7,Kodlar!$A$7,IF(BS85=Kodlar!$B$8,Kodlar!$A$8,IF(BS85=Kodlar!$B$9,Kodlar!$A$9,IF(BS85=Kodlar!$B$10,Kodlar!$A$10,IF(BS85=Kodlar!$B$11,Kodlar!$A$11,IF(BS85=Kodlar!$B$12,Kodlar!$A$12,IF(BS85=Kodlar!$B$13,Kodlar!$A$13,IF(BS85=Kodlar!$B$14,Kodlar!$A$14,IF(BS85=Kodlar!$B$15,Kodlar!$A$15,IF(BS85=Kodlar!$B$16,Kodlar!$A$16,IF(BS85=Kodlar!$B$17,Kodlar!$A$17,IF(BS85=Kodlar!$B$18,Kodlar!$A$18,IF(BS85=Kodlar!$B$19,Kodlar!$A$19,IF(BS85=Kodlar!$B$20,Kodlar!$A$20,"Hata")))))))))))))))))))</f>
        <v>Planlama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1">
        <v>0</v>
      </c>
      <c r="R85" s="39">
        <f t="shared" si="103"/>
        <v>0</v>
      </c>
      <c r="S85" s="386"/>
      <c r="T85" s="301"/>
      <c r="U85" s="206"/>
      <c r="V85" s="345"/>
      <c r="W85" s="206"/>
      <c r="X85" s="206"/>
      <c r="Y85" s="206"/>
      <c r="Z85" s="206"/>
      <c r="AA85" s="206"/>
      <c r="AB85" s="206"/>
      <c r="AC85" s="206"/>
      <c r="AD85" s="206"/>
      <c r="AE85" s="167" t="str">
        <f>IF(BS85=Kodlar!$B$2,Kodlar!$A$2,IF(BS85=Kodlar!$B$3,Kodlar!$A$3,IF(BS85=Kodlar!$B$4,Kodlar!$A$4,IF(BS85=Kodlar!$B$5,Kodlar!$A$5,IF(BS85=Kodlar!$B$6,Kodlar!$A$6,IF(BS85=Kodlar!$B$7,Kodlar!$A$7,IF(BS85=Kodlar!$B$8,Kodlar!$A$8,IF(BS85=Kodlar!$B$9,Kodlar!$A$9,IF(BS85=Kodlar!$B$10,Kodlar!$A$10,IF(BS85=Kodlar!$B$11,Kodlar!$A$11,IF(BS85=Kodlar!$B$12,Kodlar!$A$12,IF(BS85=Kodlar!$B$13,Kodlar!$A$13,IF(BS85=Kodlar!$B$14,Kodlar!$A$14,IF(BS85=Kodlar!$B$15,Kodlar!$A$15,IF(BS85=Kodlar!$B$16,Kodlar!$A$16,IF(BS85=Kodlar!$B$17,Kodlar!$A$17,IF(BS85=Kodlar!$B$18,Kodlar!$A$18,IF(BS85=Kodlar!$B$19,Kodlar!$A$19,IF(BS85=Kodlar!$B$20,Kodlar!$A$20,"Hata")))))))))))))))))))</f>
        <v>Planlama</v>
      </c>
      <c r="AF85" s="36">
        <f t="shared" si="233"/>
        <v>0</v>
      </c>
      <c r="AG85" s="36">
        <f t="shared" si="234"/>
        <v>0</v>
      </c>
      <c r="AH85" s="36">
        <f t="shared" si="235"/>
        <v>0</v>
      </c>
      <c r="AI85" s="36">
        <f t="shared" si="236"/>
        <v>0</v>
      </c>
      <c r="AJ85" s="36">
        <f t="shared" si="237"/>
        <v>0</v>
      </c>
      <c r="AK85" s="36">
        <f t="shared" si="238"/>
        <v>0</v>
      </c>
      <c r="AL85" s="36">
        <f t="shared" si="239"/>
        <v>0</v>
      </c>
      <c r="AM85" s="36">
        <f t="shared" si="240"/>
        <v>0</v>
      </c>
      <c r="AN85" s="36">
        <f t="shared" si="241"/>
        <v>0</v>
      </c>
      <c r="AO85" s="36">
        <f t="shared" si="242"/>
        <v>0</v>
      </c>
      <c r="AP85" s="36">
        <f t="shared" si="243"/>
        <v>0</v>
      </c>
      <c r="AQ85" s="36">
        <f t="shared" si="244"/>
        <v>0</v>
      </c>
      <c r="AR85" s="36">
        <f t="shared" si="245"/>
        <v>0</v>
      </c>
      <c r="AS85" s="36">
        <f t="shared" si="246"/>
        <v>0</v>
      </c>
      <c r="AT85" s="36">
        <f t="shared" si="247"/>
        <v>0</v>
      </c>
      <c r="AU85" s="36">
        <f t="shared" si="248"/>
        <v>0</v>
      </c>
      <c r="AV85" s="36">
        <f t="shared" si="249"/>
        <v>0</v>
      </c>
      <c r="AW85" s="36">
        <f t="shared" si="250"/>
        <v>0</v>
      </c>
      <c r="AX85" s="36">
        <f t="shared" si="251"/>
        <v>0</v>
      </c>
      <c r="AY85" s="36">
        <f t="shared" si="252"/>
        <v>0</v>
      </c>
      <c r="AZ85" s="36">
        <f t="shared" si="253"/>
        <v>0</v>
      </c>
      <c r="BA85" s="36">
        <f t="shared" si="254"/>
        <v>0</v>
      </c>
      <c r="BB85" s="36">
        <f t="shared" si="255"/>
        <v>0</v>
      </c>
      <c r="BC85" s="36">
        <f t="shared" si="256"/>
        <v>0</v>
      </c>
      <c r="BD85" s="36">
        <f t="shared" si="257"/>
        <v>0</v>
      </c>
      <c r="BE85" s="36">
        <f t="shared" si="258"/>
        <v>0</v>
      </c>
      <c r="BF85" s="36">
        <f t="shared" si="259"/>
        <v>0</v>
      </c>
      <c r="BG85" s="36">
        <f t="shared" si="260"/>
        <v>0</v>
      </c>
      <c r="BH85" s="36">
        <f t="shared" si="261"/>
        <v>0</v>
      </c>
      <c r="BI85" s="36">
        <f t="shared" si="262"/>
        <v>0</v>
      </c>
      <c r="BJ85" s="36">
        <f t="shared" si="263"/>
        <v>0</v>
      </c>
      <c r="BK85" s="37">
        <f t="shared" si="264"/>
        <v>0</v>
      </c>
      <c r="BL85" s="277"/>
      <c r="BM85" s="306"/>
      <c r="BN85" s="378"/>
      <c r="BO85" s="382"/>
      <c r="BP85" s="29"/>
      <c r="BR85" s="14">
        <f>T74</f>
        <v>12345678910</v>
      </c>
      <c r="BS85" s="14">
        <v>122</v>
      </c>
    </row>
    <row r="86" spans="1:71" ht="9" customHeight="1" thickBot="1">
      <c r="A86" s="16"/>
      <c r="B86" s="26"/>
      <c r="C86" s="27"/>
      <c r="D86" s="27"/>
      <c r="E86" s="27"/>
      <c r="F86" s="27"/>
      <c r="G86" s="27"/>
      <c r="H86" s="27"/>
      <c r="I86" s="188"/>
      <c r="J86" s="190" t="str">
        <f>IF(BS86=Kodlar!$B$2,Kodlar!$A$2,IF(BS86=Kodlar!$B$3,Kodlar!$A$3,IF(BS86=Kodlar!$B$4,Kodlar!$A$4,IF(BS86=Kodlar!$B$5,Kodlar!$A$5,IF(BS86=Kodlar!$B$6,Kodlar!$A$6,IF(BS86=Kodlar!$B$7,Kodlar!$A$7,IF(BS86=Kodlar!$B$8,Kodlar!$A$8,IF(BS86=Kodlar!$B$9,Kodlar!$A$9,IF(BS86=Kodlar!$B$10,Kodlar!$A$10,IF(BS86=Kodlar!$B$11,Kodlar!$A$11,IF(BS86=Kodlar!$B$12,Kodlar!$A$12,IF(BS86=Kodlar!$B$13,Kodlar!$A$13,IF(BS86=Kodlar!$B$14,Kodlar!$A$14,IF(BS86=Kodlar!$B$15,Kodlar!$A$15,IF(BS86=Kodlar!$B$16,Kodlar!$A$16,IF(BS86=Kodlar!$B$17,Kodlar!$A$17,IF(BS86=Kodlar!$B$18,Kodlar!$A$18,IF(BS86=Kodlar!$B$19,Kodlar!$A$19,IF(BS86=Kodlar!$B$20,Kodlar!$A$20,"Hata")))))))))))))))))))</f>
        <v>Koor.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v>0</v>
      </c>
      <c r="R86" s="39">
        <f t="shared" si="103"/>
        <v>0</v>
      </c>
      <c r="S86" s="386"/>
      <c r="T86" s="302"/>
      <c r="U86" s="207"/>
      <c r="V86" s="346"/>
      <c r="W86" s="207"/>
      <c r="X86" s="207"/>
      <c r="Y86" s="207"/>
      <c r="Z86" s="207"/>
      <c r="AA86" s="207"/>
      <c r="AB86" s="207"/>
      <c r="AC86" s="207"/>
      <c r="AD86" s="207"/>
      <c r="AE86" s="53" t="str">
        <f>IF(BS86=Kodlar!$B$2,Kodlar!$A$2,IF(BS86=Kodlar!$B$3,Kodlar!$A$3,IF(BS86=Kodlar!$B$4,Kodlar!$A$4,IF(BS86=Kodlar!$B$5,Kodlar!$A$5,IF(BS86=Kodlar!$B$6,Kodlar!$A$6,IF(BS86=Kodlar!$B$7,Kodlar!$A$7,IF(BS86=Kodlar!$B$8,Kodlar!$A$8,IF(BS86=Kodlar!$B$9,Kodlar!$A$9,IF(BS86=Kodlar!$B$10,Kodlar!$A$10,IF(BS86=Kodlar!$B$11,Kodlar!$A$11,IF(BS86=Kodlar!$B$12,Kodlar!$A$12,IF(BS86=Kodlar!$B$13,Kodlar!$A$13,IF(BS86=Kodlar!$B$14,Kodlar!$A$14,IF(BS86=Kodlar!$B$15,Kodlar!$A$15,IF(BS86=Kodlar!$B$16,Kodlar!$A$16,IF(BS86=Kodlar!$B$17,Kodlar!$A$17,IF(BS86=Kodlar!$B$18,Kodlar!$A$18,IF(BS86=Kodlar!$B$19,Kodlar!$A$19,IF(BS86=Kodlar!$B$20,Kodlar!$A$20,"Hata")))))))))))))))))))</f>
        <v>Koor.</v>
      </c>
      <c r="AF86" s="42">
        <f t="shared" si="233"/>
        <v>0</v>
      </c>
      <c r="AG86" s="42">
        <f t="shared" si="234"/>
        <v>0</v>
      </c>
      <c r="AH86" s="42">
        <f t="shared" si="235"/>
        <v>0</v>
      </c>
      <c r="AI86" s="42">
        <f t="shared" si="236"/>
        <v>0</v>
      </c>
      <c r="AJ86" s="42">
        <f t="shared" si="237"/>
        <v>0</v>
      </c>
      <c r="AK86" s="42">
        <f t="shared" si="238"/>
        <v>0</v>
      </c>
      <c r="AL86" s="42">
        <f t="shared" si="239"/>
        <v>0</v>
      </c>
      <c r="AM86" s="42">
        <f t="shared" si="240"/>
        <v>0</v>
      </c>
      <c r="AN86" s="42">
        <f t="shared" si="241"/>
        <v>0</v>
      </c>
      <c r="AO86" s="42">
        <f t="shared" si="242"/>
        <v>0</v>
      </c>
      <c r="AP86" s="42">
        <f t="shared" si="243"/>
        <v>0</v>
      </c>
      <c r="AQ86" s="42">
        <f t="shared" si="244"/>
        <v>0</v>
      </c>
      <c r="AR86" s="42">
        <f t="shared" si="245"/>
        <v>0</v>
      </c>
      <c r="AS86" s="42">
        <f t="shared" si="246"/>
        <v>0</v>
      </c>
      <c r="AT86" s="42">
        <f t="shared" si="247"/>
        <v>0</v>
      </c>
      <c r="AU86" s="42">
        <f t="shared" si="248"/>
        <v>0</v>
      </c>
      <c r="AV86" s="42">
        <f t="shared" si="249"/>
        <v>0</v>
      </c>
      <c r="AW86" s="42">
        <f t="shared" si="250"/>
        <v>0</v>
      </c>
      <c r="AX86" s="42">
        <f t="shared" si="251"/>
        <v>0</v>
      </c>
      <c r="AY86" s="42">
        <f t="shared" si="252"/>
        <v>0</v>
      </c>
      <c r="AZ86" s="42">
        <f t="shared" si="253"/>
        <v>0</v>
      </c>
      <c r="BA86" s="42">
        <f t="shared" si="254"/>
        <v>0</v>
      </c>
      <c r="BB86" s="42">
        <f t="shared" si="255"/>
        <v>0</v>
      </c>
      <c r="BC86" s="42">
        <f t="shared" si="256"/>
        <v>0</v>
      </c>
      <c r="BD86" s="42">
        <f t="shared" si="257"/>
        <v>0</v>
      </c>
      <c r="BE86" s="42">
        <f t="shared" si="258"/>
        <v>0</v>
      </c>
      <c r="BF86" s="42">
        <f t="shared" si="259"/>
        <v>0</v>
      </c>
      <c r="BG86" s="42">
        <f t="shared" si="260"/>
        <v>0</v>
      </c>
      <c r="BH86" s="42">
        <f t="shared" si="261"/>
        <v>0</v>
      </c>
      <c r="BI86" s="42">
        <f t="shared" si="262"/>
        <v>0</v>
      </c>
      <c r="BJ86" s="42">
        <f t="shared" si="263"/>
        <v>0</v>
      </c>
      <c r="BK86" s="170">
        <f t="shared" si="264"/>
        <v>0</v>
      </c>
      <c r="BL86" s="278"/>
      <c r="BM86" s="306"/>
      <c r="BN86" s="400"/>
      <c r="BO86" s="384"/>
      <c r="BP86" s="29"/>
      <c r="BR86" s="14">
        <f>T74</f>
        <v>12345678910</v>
      </c>
      <c r="BS86" s="14">
        <v>123</v>
      </c>
    </row>
    <row r="87" spans="1:71" ht="9" customHeight="1">
      <c r="A87" s="59"/>
      <c r="B87" s="31"/>
      <c r="C87" s="57"/>
      <c r="D87" s="57"/>
      <c r="E87" s="57"/>
      <c r="F87" s="57"/>
      <c r="G87" s="57"/>
      <c r="H87" s="57"/>
      <c r="I87" s="189"/>
      <c r="J87" s="190" t="str">
        <f>IF(BS87=Kodlar!$B$2,Kodlar!$A$2,IF(BS87=Kodlar!$B$3,Kodlar!$A$3,IF(BS87=Kodlar!$B$4,Kodlar!$A$4,IF(BS87=Kodlar!$B$5,Kodlar!$A$5,IF(BS87=Kodlar!$B$6,Kodlar!$A$6,IF(BS87=Kodlar!$B$7,Kodlar!$A$7,IF(BS87=Kodlar!$B$8,Kodlar!$A$8,IF(BS87=Kodlar!$B$9,Kodlar!$A$9,IF(BS87=Kodlar!$B$10,Kodlar!$A$10,IF(BS87=Kodlar!$B$11,Kodlar!$A$11,IF(BS87=Kodlar!$B$12,Kodlar!$A$12,IF(BS87=Kodlar!$B$13,Kodlar!$A$13,IF(BS87=Kodlar!$B$14,Kodlar!$A$14,IF(BS87=Kodlar!$B$15,Kodlar!$A$15,IF(BS87=Kodlar!$B$16,Kodlar!$A$16,IF(BS87=Kodlar!$B$17,Kodlar!$A$17,IF(BS87=Kodlar!$B$18,Kodlar!$A$18,IF(BS87=Kodlar!$B$19,Kodlar!$A$19,IF(BS87=Kodlar!$B$20,Kodlar!$A$20,"Hata")))))))))))))))))))</f>
        <v>MAAŞ</v>
      </c>
      <c r="K87" s="10"/>
      <c r="L87" s="11"/>
      <c r="M87" s="11"/>
      <c r="N87" s="11"/>
      <c r="O87" s="11"/>
      <c r="P87" s="11"/>
      <c r="Q87" s="12"/>
      <c r="R87" s="39">
        <f>SUM(K87:Q87)</f>
        <v>0</v>
      </c>
      <c r="S87" s="385">
        <v>7</v>
      </c>
      <c r="T87" s="347">
        <f>Personel!B8</f>
        <v>12345678910</v>
      </c>
      <c r="U87" s="322" t="str">
        <f>Personel!E8</f>
        <v>LİSANS</v>
      </c>
      <c r="V87" s="341">
        <f>Personel!F8</f>
        <v>15</v>
      </c>
      <c r="W87" s="406">
        <v>1</v>
      </c>
      <c r="X87" s="406"/>
      <c r="Y87" s="406"/>
      <c r="Z87" s="406"/>
      <c r="AA87" s="406"/>
      <c r="AB87" s="406"/>
      <c r="AC87" s="406"/>
      <c r="AD87" s="206"/>
      <c r="AE87" s="197" t="str">
        <f>IF(BS87=Kodlar!$B$2,Kodlar!$A$2,IF(BS87=Kodlar!$B$3,Kodlar!$A$3,IF(BS87=Kodlar!$B$4,Kodlar!$A$4,IF(BS87=Kodlar!$B$5,Kodlar!$A$5,IF(BS87=Kodlar!$B$6,Kodlar!$A$6,IF(BS87=Kodlar!$B$7,Kodlar!$A$7,IF(BS87=Kodlar!$B$8,Kodlar!$A$8,IF(BS87=Kodlar!$B$9,Kodlar!$A$9,IF(BS87=Kodlar!$B$10,Kodlar!$A$10,IF(BS87=Kodlar!$B$11,Kodlar!$A$11,IF(BS87=Kodlar!$B$12,Kodlar!$A$12,IF(BS87=Kodlar!$B$13,Kodlar!$A$13,IF(BS87=Kodlar!$B$14,Kodlar!$A$14,IF(BS87=Kodlar!$B$15,Kodlar!$A$15,IF(BS87=Kodlar!$B$16,Kodlar!$A$16,IF(BS87=Kodlar!$B$17,Kodlar!$A$17,IF(BS87=Kodlar!$B$18,Kodlar!$A$18,IF(BS87=Kodlar!$B$19,Kodlar!$A$19,IF(BS87=Kodlar!$B$20,Kodlar!$A$20,"Hata")))))))))))))))))))</f>
        <v>MAAŞ</v>
      </c>
      <c r="AF87" s="165">
        <f t="shared" si="233"/>
        <v>0</v>
      </c>
      <c r="AG87" s="165">
        <f t="shared" si="234"/>
        <v>0</v>
      </c>
      <c r="AH87" s="165">
        <f t="shared" si="235"/>
        <v>0</v>
      </c>
      <c r="AI87" s="165">
        <f t="shared" si="236"/>
        <v>0</v>
      </c>
      <c r="AJ87" s="165">
        <f t="shared" si="237"/>
        <v>0</v>
      </c>
      <c r="AK87" s="165">
        <f t="shared" si="238"/>
        <v>0</v>
      </c>
      <c r="AL87" s="165">
        <f t="shared" si="239"/>
        <v>0</v>
      </c>
      <c r="AM87" s="165">
        <f t="shared" si="240"/>
        <v>0</v>
      </c>
      <c r="AN87" s="165">
        <f t="shared" si="241"/>
        <v>0</v>
      </c>
      <c r="AO87" s="165">
        <f t="shared" si="242"/>
        <v>0</v>
      </c>
      <c r="AP87" s="165">
        <f t="shared" si="243"/>
        <v>0</v>
      </c>
      <c r="AQ87" s="165">
        <f t="shared" si="244"/>
        <v>0</v>
      </c>
      <c r="AR87" s="165">
        <f t="shared" si="245"/>
        <v>0</v>
      </c>
      <c r="AS87" s="165">
        <f t="shared" si="246"/>
        <v>0</v>
      </c>
      <c r="AT87" s="165">
        <f t="shared" si="247"/>
        <v>0</v>
      </c>
      <c r="AU87" s="165">
        <f t="shared" si="248"/>
        <v>0</v>
      </c>
      <c r="AV87" s="165">
        <f t="shared" si="249"/>
        <v>0</v>
      </c>
      <c r="AW87" s="165">
        <f t="shared" si="250"/>
        <v>0</v>
      </c>
      <c r="AX87" s="165">
        <f t="shared" si="251"/>
        <v>0</v>
      </c>
      <c r="AY87" s="165">
        <f t="shared" si="252"/>
        <v>0</v>
      </c>
      <c r="AZ87" s="165">
        <f t="shared" si="253"/>
        <v>0</v>
      </c>
      <c r="BA87" s="165">
        <f t="shared" si="254"/>
        <v>0</v>
      </c>
      <c r="BB87" s="165">
        <f t="shared" si="255"/>
        <v>0</v>
      </c>
      <c r="BC87" s="165">
        <f t="shared" si="256"/>
        <v>0</v>
      </c>
      <c r="BD87" s="165">
        <f t="shared" si="257"/>
        <v>0</v>
      </c>
      <c r="BE87" s="165">
        <f t="shared" si="258"/>
        <v>0</v>
      </c>
      <c r="BF87" s="165">
        <f t="shared" si="259"/>
        <v>0</v>
      </c>
      <c r="BG87" s="165">
        <f t="shared" si="260"/>
        <v>0</v>
      </c>
      <c r="BH87" s="165">
        <f t="shared" si="261"/>
        <v>0</v>
      </c>
      <c r="BI87" s="165">
        <f t="shared" si="262"/>
        <v>0</v>
      </c>
      <c r="BJ87" s="165">
        <f t="shared" si="263"/>
        <v>0</v>
      </c>
      <c r="BK87" s="171">
        <f t="shared" si="264"/>
        <v>0</v>
      </c>
      <c r="BL87" s="276">
        <f>SUM(BK88:BK99)</f>
        <v>0</v>
      </c>
      <c r="BM87" s="434"/>
      <c r="BN87" s="376"/>
      <c r="BO87" s="380">
        <f>S87</f>
        <v>7</v>
      </c>
      <c r="BR87" s="14">
        <f>T87</f>
        <v>12345678910</v>
      </c>
      <c r="BS87" s="14">
        <v>100</v>
      </c>
    </row>
    <row r="88" spans="1:71" ht="9" customHeight="1">
      <c r="A88" s="88"/>
      <c r="B88" s="31"/>
      <c r="C88" s="89"/>
      <c r="D88" s="89"/>
      <c r="E88" s="89"/>
      <c r="F88" s="89"/>
      <c r="G88" s="89"/>
      <c r="H88" s="89"/>
      <c r="I88" s="189"/>
      <c r="J88" s="190" t="str">
        <f>IF(BS88=Kodlar!$B$2,Kodlar!$A$2,IF(BS88=Kodlar!$B$3,Kodlar!$A$3,IF(BS88=Kodlar!$B$4,Kodlar!$A$4,IF(BS88=Kodlar!$B$5,Kodlar!$A$5,IF(BS88=Kodlar!$B$6,Kodlar!$A$6,IF(BS88=Kodlar!$B$7,Kodlar!$A$7,IF(BS88=Kodlar!$B$8,Kodlar!$A$8,IF(BS88=Kodlar!$B$9,Kodlar!$A$9,IF(BS88=Kodlar!$B$10,Kodlar!$A$10,IF(BS88=Kodlar!$B$11,Kodlar!$A$11,IF(BS88=Kodlar!$B$12,Kodlar!$A$12,IF(BS88=Kodlar!$B$13,Kodlar!$A$13,IF(BS88=Kodlar!$B$14,Kodlar!$A$14,IF(BS88=Kodlar!$B$15,Kodlar!$A$15,IF(BS88=Kodlar!$B$16,Kodlar!$A$16,IF(BS88=Kodlar!$B$17,Kodlar!$A$17,IF(BS88=Kodlar!$B$18,Kodlar!$A$18,IF(BS88=Kodlar!$B$19,Kodlar!$A$19,IF(BS88=Kodlar!$B$20,Kodlar!$A$20,"Hata")))))))))))))))))))</f>
        <v>Gündüz</v>
      </c>
      <c r="K88" s="10"/>
      <c r="L88" s="11"/>
      <c r="M88" s="11"/>
      <c r="N88" s="11"/>
      <c r="O88" s="11"/>
      <c r="P88" s="11"/>
      <c r="Q88" s="83"/>
      <c r="R88" s="84"/>
      <c r="S88" s="386"/>
      <c r="T88" s="348"/>
      <c r="U88" s="301"/>
      <c r="V88" s="342"/>
      <c r="W88" s="375"/>
      <c r="X88" s="375"/>
      <c r="Y88" s="375"/>
      <c r="Z88" s="375"/>
      <c r="AA88" s="375"/>
      <c r="AB88" s="375"/>
      <c r="AC88" s="375"/>
      <c r="AD88" s="375"/>
      <c r="AE88" s="167" t="str">
        <f>IF(BS88=Kodlar!$B$2,Kodlar!$A$2,IF(BS88=Kodlar!$B$3,Kodlar!$A$3,IF(BS88=Kodlar!$B$4,Kodlar!$A$4,IF(BS88=Kodlar!$B$5,Kodlar!$A$5,IF(BS88=Kodlar!$B$6,Kodlar!$A$6,IF(BS88=Kodlar!$B$7,Kodlar!$A$7,IF(BS88=Kodlar!$B$8,Kodlar!$A$8,IF(BS88=Kodlar!$B$9,Kodlar!$A$9,IF(BS88=Kodlar!$B$10,Kodlar!$A$10,IF(BS88=Kodlar!$B$11,Kodlar!$A$11,IF(BS88=Kodlar!$B$12,Kodlar!$A$12,IF(BS88=Kodlar!$B$13,Kodlar!$A$13,IF(BS88=Kodlar!$B$14,Kodlar!$A$14,IF(BS88=Kodlar!$B$15,Kodlar!$A$15,IF(BS88=Kodlar!$B$16,Kodlar!$A$16,IF(BS88=Kodlar!$B$17,Kodlar!$A$17,IF(BS88=Kodlar!$B$18,Kodlar!$A$18,IF(BS88=Kodlar!$B$19,Kodlar!$A$19,IF(BS88=Kodlar!$B$20,Kodlar!$A$20,"Hata")))))))))))))))))))</f>
        <v>Gündüz</v>
      </c>
      <c r="AF88" s="36">
        <f t="shared" si="233"/>
        <v>0</v>
      </c>
      <c r="AG88" s="36">
        <f t="shared" si="234"/>
        <v>0</v>
      </c>
      <c r="AH88" s="36">
        <f t="shared" si="235"/>
        <v>0</v>
      </c>
      <c r="AI88" s="36">
        <f t="shared" si="236"/>
        <v>0</v>
      </c>
      <c r="AJ88" s="36">
        <f t="shared" si="237"/>
        <v>0</v>
      </c>
      <c r="AK88" s="36">
        <f t="shared" si="238"/>
        <v>0</v>
      </c>
      <c r="AL88" s="36">
        <f t="shared" si="239"/>
        <v>0</v>
      </c>
      <c r="AM88" s="36">
        <f t="shared" si="240"/>
        <v>0</v>
      </c>
      <c r="AN88" s="36">
        <f t="shared" si="241"/>
        <v>0</v>
      </c>
      <c r="AO88" s="36">
        <f t="shared" si="242"/>
        <v>0</v>
      </c>
      <c r="AP88" s="36">
        <f t="shared" si="243"/>
        <v>0</v>
      </c>
      <c r="AQ88" s="36">
        <f t="shared" si="244"/>
        <v>0</v>
      </c>
      <c r="AR88" s="36">
        <f t="shared" si="245"/>
        <v>0</v>
      </c>
      <c r="AS88" s="36">
        <f t="shared" si="246"/>
        <v>0</v>
      </c>
      <c r="AT88" s="36">
        <f t="shared" si="247"/>
        <v>0</v>
      </c>
      <c r="AU88" s="36">
        <f t="shared" si="248"/>
        <v>0</v>
      </c>
      <c r="AV88" s="36">
        <f t="shared" si="249"/>
        <v>0</v>
      </c>
      <c r="AW88" s="36">
        <f t="shared" si="250"/>
        <v>0</v>
      </c>
      <c r="AX88" s="36">
        <f t="shared" si="251"/>
        <v>0</v>
      </c>
      <c r="AY88" s="36">
        <f t="shared" si="252"/>
        <v>0</v>
      </c>
      <c r="AZ88" s="36">
        <f t="shared" si="253"/>
        <v>0</v>
      </c>
      <c r="BA88" s="36">
        <f t="shared" si="254"/>
        <v>0</v>
      </c>
      <c r="BB88" s="36">
        <f t="shared" si="255"/>
        <v>0</v>
      </c>
      <c r="BC88" s="36">
        <f t="shared" si="256"/>
        <v>0</v>
      </c>
      <c r="BD88" s="36">
        <f t="shared" si="257"/>
        <v>0</v>
      </c>
      <c r="BE88" s="36">
        <f t="shared" si="258"/>
        <v>0</v>
      </c>
      <c r="BF88" s="36">
        <f t="shared" si="259"/>
        <v>0</v>
      </c>
      <c r="BG88" s="36">
        <f t="shared" si="260"/>
        <v>0</v>
      </c>
      <c r="BH88" s="36">
        <f t="shared" si="261"/>
        <v>0</v>
      </c>
      <c r="BI88" s="36">
        <f t="shared" si="262"/>
        <v>0</v>
      </c>
      <c r="BJ88" s="36">
        <f t="shared" si="263"/>
        <v>0</v>
      </c>
      <c r="BK88" s="37">
        <f t="shared" si="264"/>
        <v>0</v>
      </c>
      <c r="BL88" s="277"/>
      <c r="BM88" s="435"/>
      <c r="BN88" s="377"/>
      <c r="BO88" s="381"/>
      <c r="BR88" s="14">
        <f>T87</f>
        <v>12345678910</v>
      </c>
      <c r="BS88" s="14">
        <v>101</v>
      </c>
    </row>
    <row r="89" spans="1:71" ht="9" customHeight="1">
      <c r="A89" s="122"/>
      <c r="B89" s="31"/>
      <c r="C89" s="123"/>
      <c r="D89" s="123"/>
      <c r="E89" s="123"/>
      <c r="F89" s="123"/>
      <c r="G89" s="123"/>
      <c r="H89" s="123"/>
      <c r="I89" s="189"/>
      <c r="J89" s="190" t="str">
        <f>IF(BS89=Kodlar!$B$2,Kodlar!$A$2,IF(BS89=Kodlar!$B$3,Kodlar!$A$3,IF(BS89=Kodlar!$B$4,Kodlar!$A$4,IF(BS89=Kodlar!$B$5,Kodlar!$A$5,IF(BS89=Kodlar!$B$6,Kodlar!$A$6,IF(BS89=Kodlar!$B$7,Kodlar!$A$7,IF(BS89=Kodlar!$B$8,Kodlar!$A$8,IF(BS89=Kodlar!$B$9,Kodlar!$A$9,IF(BS89=Kodlar!$B$10,Kodlar!$A$10,IF(BS89=Kodlar!$B$11,Kodlar!$A$11,IF(BS89=Kodlar!$B$12,Kodlar!$A$12,IF(BS89=Kodlar!$B$13,Kodlar!$A$13,IF(BS89=Kodlar!$B$14,Kodlar!$A$14,IF(BS89=Kodlar!$B$15,Kodlar!$A$15,IF(BS89=Kodlar!$B$16,Kodlar!$A$16,IF(BS89=Kodlar!$B$17,Kodlar!$A$17,IF(BS89=Kodlar!$B$18,Kodlar!$A$18,IF(BS89=Kodlar!$B$19,Kodlar!$A$19,IF(BS89=Kodlar!$B$20,Kodlar!$A$20,"Hata")))))))))))))))))))</f>
        <v>Gece/H.S.</v>
      </c>
      <c r="K89" s="10"/>
      <c r="L89" s="11"/>
      <c r="M89" s="11"/>
      <c r="N89" s="11"/>
      <c r="O89" s="11"/>
      <c r="P89" s="11"/>
      <c r="Q89" s="83"/>
      <c r="R89" s="84"/>
      <c r="S89" s="386"/>
      <c r="T89" s="348"/>
      <c r="U89" s="301"/>
      <c r="V89" s="342"/>
      <c r="W89" s="205">
        <v>2</v>
      </c>
      <c r="X89" s="205"/>
      <c r="Y89" s="205"/>
      <c r="Z89" s="205"/>
      <c r="AA89" s="205"/>
      <c r="AB89" s="205"/>
      <c r="AC89" s="205"/>
      <c r="AD89" s="205"/>
      <c r="AE89" s="167" t="str">
        <f>IF(BS89=Kodlar!$B$2,Kodlar!$A$2,IF(BS89=Kodlar!$B$3,Kodlar!$A$3,IF(BS89=Kodlar!$B$4,Kodlar!$A$4,IF(BS89=Kodlar!$B$5,Kodlar!$A$5,IF(BS89=Kodlar!$B$6,Kodlar!$A$6,IF(BS89=Kodlar!$B$7,Kodlar!$A$7,IF(BS89=Kodlar!$B$8,Kodlar!$A$8,IF(BS89=Kodlar!$B$9,Kodlar!$A$9,IF(BS89=Kodlar!$B$10,Kodlar!$A$10,IF(BS89=Kodlar!$B$11,Kodlar!$A$11,IF(BS89=Kodlar!$B$12,Kodlar!$A$12,IF(BS89=Kodlar!$B$13,Kodlar!$A$13,IF(BS89=Kodlar!$B$14,Kodlar!$A$14,IF(BS89=Kodlar!$B$15,Kodlar!$A$15,IF(BS89=Kodlar!$B$16,Kodlar!$A$16,IF(BS89=Kodlar!$B$17,Kodlar!$A$17,IF(BS89=Kodlar!$B$18,Kodlar!$A$18,IF(BS89=Kodlar!$B$19,Kodlar!$A$19,IF(BS89=Kodlar!$B$20,Kodlar!$A$20,"Hata")))))))))))))))))))</f>
        <v>Gece/H.S.</v>
      </c>
      <c r="AF89" s="36">
        <f t="shared" si="233"/>
        <v>0</v>
      </c>
      <c r="AG89" s="36">
        <f t="shared" si="234"/>
        <v>0</v>
      </c>
      <c r="AH89" s="36">
        <f t="shared" si="235"/>
        <v>0</v>
      </c>
      <c r="AI89" s="36">
        <f t="shared" si="236"/>
        <v>0</v>
      </c>
      <c r="AJ89" s="36">
        <f t="shared" si="237"/>
        <v>0</v>
      </c>
      <c r="AK89" s="36">
        <f t="shared" si="238"/>
        <v>0</v>
      </c>
      <c r="AL89" s="36">
        <f t="shared" si="239"/>
        <v>0</v>
      </c>
      <c r="AM89" s="36">
        <f t="shared" si="240"/>
        <v>0</v>
      </c>
      <c r="AN89" s="36">
        <f t="shared" si="241"/>
        <v>0</v>
      </c>
      <c r="AO89" s="36">
        <f t="shared" si="242"/>
        <v>0</v>
      </c>
      <c r="AP89" s="36">
        <f t="shared" si="243"/>
        <v>0</v>
      </c>
      <c r="AQ89" s="36">
        <f t="shared" si="244"/>
        <v>0</v>
      </c>
      <c r="AR89" s="36">
        <f t="shared" si="245"/>
        <v>0</v>
      </c>
      <c r="AS89" s="36">
        <f t="shared" si="246"/>
        <v>0</v>
      </c>
      <c r="AT89" s="36">
        <f t="shared" si="247"/>
        <v>0</v>
      </c>
      <c r="AU89" s="36">
        <f t="shared" si="248"/>
        <v>0</v>
      </c>
      <c r="AV89" s="36">
        <f t="shared" si="249"/>
        <v>0</v>
      </c>
      <c r="AW89" s="36">
        <f t="shared" si="250"/>
        <v>0</v>
      </c>
      <c r="AX89" s="36">
        <f t="shared" si="251"/>
        <v>0</v>
      </c>
      <c r="AY89" s="36">
        <f t="shared" si="252"/>
        <v>0</v>
      </c>
      <c r="AZ89" s="36">
        <f t="shared" si="253"/>
        <v>0</v>
      </c>
      <c r="BA89" s="36">
        <f t="shared" si="254"/>
        <v>0</v>
      </c>
      <c r="BB89" s="36">
        <f t="shared" si="255"/>
        <v>0</v>
      </c>
      <c r="BC89" s="36">
        <f t="shared" si="256"/>
        <v>0</v>
      </c>
      <c r="BD89" s="36">
        <f t="shared" si="257"/>
        <v>0</v>
      </c>
      <c r="BE89" s="36">
        <f t="shared" si="258"/>
        <v>0</v>
      </c>
      <c r="BF89" s="36">
        <f t="shared" si="259"/>
        <v>0</v>
      </c>
      <c r="BG89" s="36">
        <f t="shared" si="260"/>
        <v>0</v>
      </c>
      <c r="BH89" s="36">
        <f t="shared" si="261"/>
        <v>0</v>
      </c>
      <c r="BI89" s="36">
        <f t="shared" si="262"/>
        <v>0</v>
      </c>
      <c r="BJ89" s="36">
        <f t="shared" si="263"/>
        <v>0</v>
      </c>
      <c r="BK89" s="37">
        <f t="shared" si="264"/>
        <v>0</v>
      </c>
      <c r="BL89" s="277"/>
      <c r="BM89" s="435"/>
      <c r="BN89" s="377"/>
      <c r="BO89" s="381"/>
      <c r="BR89" s="14">
        <f>T87</f>
        <v>12345678910</v>
      </c>
      <c r="BS89" s="14">
        <v>102</v>
      </c>
    </row>
    <row r="90" spans="1:71" ht="9" customHeight="1">
      <c r="A90" s="122"/>
      <c r="B90" s="31"/>
      <c r="C90" s="123"/>
      <c r="D90" s="123"/>
      <c r="E90" s="123"/>
      <c r="F90" s="123"/>
      <c r="G90" s="123"/>
      <c r="H90" s="123"/>
      <c r="I90" s="189"/>
      <c r="J90" s="190" t="str">
        <f>IF(BS90=Kodlar!$B$2,Kodlar!$A$2,IF(BS90=Kodlar!$B$3,Kodlar!$A$3,IF(BS90=Kodlar!$B$4,Kodlar!$A$4,IF(BS90=Kodlar!$B$5,Kodlar!$A$5,IF(BS90=Kodlar!$B$6,Kodlar!$A$6,IF(BS90=Kodlar!$B$7,Kodlar!$A$7,IF(BS90=Kodlar!$B$8,Kodlar!$A$8,IF(BS90=Kodlar!$B$9,Kodlar!$A$9,IF(BS90=Kodlar!$B$10,Kodlar!$A$10,IF(BS90=Kodlar!$B$11,Kodlar!$A$11,IF(BS90=Kodlar!$B$12,Kodlar!$A$12,IF(BS90=Kodlar!$B$13,Kodlar!$A$13,IF(BS90=Kodlar!$B$14,Kodlar!$A$14,IF(BS90=Kodlar!$B$15,Kodlar!$A$15,IF(BS90=Kodlar!$B$16,Kodlar!$A$16,IF(BS90=Kodlar!$B$17,Kodlar!$A$17,IF(BS90=Kodlar!$B$18,Kodlar!$A$18,IF(BS90=Kodlar!$B$19,Kodlar!$A$19,IF(BS90=Kodlar!$B$20,Kodlar!$A$20,"Hata")))))))))))))))))))</f>
        <v>%25F.</v>
      </c>
      <c r="K90" s="10"/>
      <c r="L90" s="11"/>
      <c r="M90" s="11"/>
      <c r="N90" s="11"/>
      <c r="O90" s="11"/>
      <c r="P90" s="11"/>
      <c r="Q90" s="83"/>
      <c r="R90" s="84"/>
      <c r="S90" s="386"/>
      <c r="T90" s="348"/>
      <c r="U90" s="301"/>
      <c r="V90" s="342"/>
      <c r="W90" s="375"/>
      <c r="X90" s="375"/>
      <c r="Y90" s="375"/>
      <c r="Z90" s="375"/>
      <c r="AA90" s="375"/>
      <c r="AB90" s="375"/>
      <c r="AC90" s="375"/>
      <c r="AD90" s="375"/>
      <c r="AE90" s="167" t="str">
        <f>IF(BS90=Kodlar!$B$2,Kodlar!$A$2,IF(BS90=Kodlar!$B$3,Kodlar!$A$3,IF(BS90=Kodlar!$B$4,Kodlar!$A$4,IF(BS90=Kodlar!$B$5,Kodlar!$A$5,IF(BS90=Kodlar!$B$6,Kodlar!$A$6,IF(BS90=Kodlar!$B$7,Kodlar!$A$7,IF(BS90=Kodlar!$B$8,Kodlar!$A$8,IF(BS90=Kodlar!$B$9,Kodlar!$A$9,IF(BS90=Kodlar!$B$10,Kodlar!$A$10,IF(BS90=Kodlar!$B$11,Kodlar!$A$11,IF(BS90=Kodlar!$B$12,Kodlar!$A$12,IF(BS90=Kodlar!$B$13,Kodlar!$A$13,IF(BS90=Kodlar!$B$14,Kodlar!$A$14,IF(BS90=Kodlar!$B$15,Kodlar!$A$15,IF(BS90=Kodlar!$B$16,Kodlar!$A$16,IF(BS90=Kodlar!$B$17,Kodlar!$A$17,IF(BS90=Kodlar!$B$18,Kodlar!$A$18,IF(BS90=Kodlar!$B$19,Kodlar!$A$19,IF(BS90=Kodlar!$B$20,Kodlar!$A$20,"Hata")))))))))))))))))))</f>
        <v>%25F.</v>
      </c>
      <c r="AF90" s="36">
        <f t="shared" si="233"/>
        <v>0</v>
      </c>
      <c r="AG90" s="36">
        <f t="shared" si="234"/>
        <v>0</v>
      </c>
      <c r="AH90" s="36">
        <f t="shared" si="235"/>
        <v>0</v>
      </c>
      <c r="AI90" s="36">
        <f t="shared" si="236"/>
        <v>0</v>
      </c>
      <c r="AJ90" s="36">
        <f t="shared" si="237"/>
        <v>0</v>
      </c>
      <c r="AK90" s="36">
        <f t="shared" si="238"/>
        <v>0</v>
      </c>
      <c r="AL90" s="36">
        <f t="shared" si="239"/>
        <v>0</v>
      </c>
      <c r="AM90" s="36">
        <f t="shared" si="240"/>
        <v>0</v>
      </c>
      <c r="AN90" s="36">
        <f t="shared" si="241"/>
        <v>0</v>
      </c>
      <c r="AO90" s="36">
        <f t="shared" si="242"/>
        <v>0</v>
      </c>
      <c r="AP90" s="36">
        <f t="shared" si="243"/>
        <v>0</v>
      </c>
      <c r="AQ90" s="36">
        <f t="shared" si="244"/>
        <v>0</v>
      </c>
      <c r="AR90" s="36">
        <f t="shared" si="245"/>
        <v>0</v>
      </c>
      <c r="AS90" s="36">
        <f t="shared" si="246"/>
        <v>0</v>
      </c>
      <c r="AT90" s="36">
        <f t="shared" si="247"/>
        <v>0</v>
      </c>
      <c r="AU90" s="36">
        <f t="shared" si="248"/>
        <v>0</v>
      </c>
      <c r="AV90" s="36">
        <f t="shared" si="249"/>
        <v>0</v>
      </c>
      <c r="AW90" s="36">
        <f t="shared" si="250"/>
        <v>0</v>
      </c>
      <c r="AX90" s="36">
        <f t="shared" si="251"/>
        <v>0</v>
      </c>
      <c r="AY90" s="36">
        <f t="shared" si="252"/>
        <v>0</v>
      </c>
      <c r="AZ90" s="36">
        <f t="shared" si="253"/>
        <v>0</v>
      </c>
      <c r="BA90" s="36">
        <f t="shared" si="254"/>
        <v>0</v>
      </c>
      <c r="BB90" s="36">
        <f t="shared" si="255"/>
        <v>0</v>
      </c>
      <c r="BC90" s="36">
        <f t="shared" si="256"/>
        <v>0</v>
      </c>
      <c r="BD90" s="36">
        <f t="shared" si="257"/>
        <v>0</v>
      </c>
      <c r="BE90" s="36">
        <f t="shared" si="258"/>
        <v>0</v>
      </c>
      <c r="BF90" s="36">
        <f t="shared" si="259"/>
        <v>0</v>
      </c>
      <c r="BG90" s="36">
        <f t="shared" si="260"/>
        <v>0</v>
      </c>
      <c r="BH90" s="36">
        <f t="shared" si="261"/>
        <v>0</v>
      </c>
      <c r="BI90" s="36">
        <f t="shared" si="262"/>
        <v>0</v>
      </c>
      <c r="BJ90" s="36">
        <f t="shared" si="263"/>
        <v>0</v>
      </c>
      <c r="BK90" s="37">
        <f t="shared" si="264"/>
        <v>0</v>
      </c>
      <c r="BL90" s="277"/>
      <c r="BM90" s="435"/>
      <c r="BN90" s="377"/>
      <c r="BO90" s="381"/>
      <c r="BR90" s="14">
        <f>T87</f>
        <v>12345678910</v>
      </c>
      <c r="BS90" s="14">
        <v>103</v>
      </c>
    </row>
    <row r="91" spans="1:71" ht="9" customHeight="1">
      <c r="A91" s="88"/>
      <c r="B91" s="31"/>
      <c r="C91" s="89"/>
      <c r="D91" s="89"/>
      <c r="E91" s="89"/>
      <c r="F91" s="89"/>
      <c r="G91" s="89"/>
      <c r="H91" s="89"/>
      <c r="I91" s="189"/>
      <c r="J91" s="190" t="str">
        <f>IF(BS91=Kodlar!$B$2,Kodlar!$A$2,IF(BS91=Kodlar!$B$3,Kodlar!$A$3,IF(BS91=Kodlar!$B$4,Kodlar!$A$4,IF(BS91=Kodlar!$B$5,Kodlar!$A$5,IF(BS91=Kodlar!$B$6,Kodlar!$A$6,IF(BS91=Kodlar!$B$7,Kodlar!$A$7,IF(BS91=Kodlar!$B$8,Kodlar!$A$8,IF(BS91=Kodlar!$B$9,Kodlar!$A$9,IF(BS91=Kodlar!$B$10,Kodlar!$A$10,IF(BS91=Kodlar!$B$11,Kodlar!$A$11,IF(BS91=Kodlar!$B$12,Kodlar!$A$12,IF(BS91=Kodlar!$B$13,Kodlar!$A$13,IF(BS91=Kodlar!$B$14,Kodlar!$A$14,IF(BS91=Kodlar!$B$15,Kodlar!$A$15,IF(BS91=Kodlar!$B$16,Kodlar!$A$16,IF(BS91=Kodlar!$B$17,Kodlar!$A$17,IF(BS91=Kodlar!$B$18,Kodlar!$A$18,IF(BS91=Kodlar!$B$19,Kodlar!$A$19,IF(BS91=Kodlar!$B$20,Kodlar!$A$20,"Hata")))))))))))))))))))</f>
        <v>Bellet.</v>
      </c>
      <c r="K91" s="10"/>
      <c r="L91" s="11"/>
      <c r="M91" s="11"/>
      <c r="N91" s="11"/>
      <c r="O91" s="11"/>
      <c r="P91" s="11"/>
      <c r="Q91" s="83"/>
      <c r="R91" s="84"/>
      <c r="S91" s="386"/>
      <c r="T91" s="348"/>
      <c r="U91" s="301"/>
      <c r="V91" s="342"/>
      <c r="W91" s="205">
        <v>3</v>
      </c>
      <c r="X91" s="205"/>
      <c r="Y91" s="205"/>
      <c r="Z91" s="205"/>
      <c r="AA91" s="205"/>
      <c r="AB91" s="205"/>
      <c r="AC91" s="205"/>
      <c r="AD91" s="205"/>
      <c r="AE91" s="167" t="str">
        <f>IF(BS91=Kodlar!$B$2,Kodlar!$A$2,IF(BS91=Kodlar!$B$3,Kodlar!$A$3,IF(BS91=Kodlar!$B$4,Kodlar!$A$4,IF(BS91=Kodlar!$B$5,Kodlar!$A$5,IF(BS91=Kodlar!$B$6,Kodlar!$A$6,IF(BS91=Kodlar!$B$7,Kodlar!$A$7,IF(BS91=Kodlar!$B$8,Kodlar!$A$8,IF(BS91=Kodlar!$B$9,Kodlar!$A$9,IF(BS91=Kodlar!$B$10,Kodlar!$A$10,IF(BS91=Kodlar!$B$11,Kodlar!$A$11,IF(BS91=Kodlar!$B$12,Kodlar!$A$12,IF(BS91=Kodlar!$B$13,Kodlar!$A$13,IF(BS91=Kodlar!$B$14,Kodlar!$A$14,IF(BS91=Kodlar!$B$15,Kodlar!$A$15,IF(BS91=Kodlar!$B$16,Kodlar!$A$16,IF(BS91=Kodlar!$B$17,Kodlar!$A$17,IF(BS91=Kodlar!$B$18,Kodlar!$A$18,IF(BS91=Kodlar!$B$19,Kodlar!$A$19,IF(BS91=Kodlar!$B$20,Kodlar!$A$20,"Hata")))))))))))))))))))</f>
        <v>Bellet.</v>
      </c>
      <c r="AF91" s="36">
        <f t="shared" si="233"/>
        <v>0</v>
      </c>
      <c r="AG91" s="36">
        <f t="shared" si="234"/>
        <v>0</v>
      </c>
      <c r="AH91" s="36">
        <f t="shared" si="235"/>
        <v>0</v>
      </c>
      <c r="AI91" s="36">
        <f t="shared" si="236"/>
        <v>0</v>
      </c>
      <c r="AJ91" s="36">
        <f t="shared" si="237"/>
        <v>0</v>
      </c>
      <c r="AK91" s="36">
        <f t="shared" si="238"/>
        <v>0</v>
      </c>
      <c r="AL91" s="36">
        <f t="shared" si="239"/>
        <v>0</v>
      </c>
      <c r="AM91" s="36">
        <f t="shared" si="240"/>
        <v>0</v>
      </c>
      <c r="AN91" s="36">
        <f t="shared" si="241"/>
        <v>0</v>
      </c>
      <c r="AO91" s="36">
        <f t="shared" si="242"/>
        <v>0</v>
      </c>
      <c r="AP91" s="36">
        <f t="shared" si="243"/>
        <v>0</v>
      </c>
      <c r="AQ91" s="36">
        <f t="shared" si="244"/>
        <v>0</v>
      </c>
      <c r="AR91" s="36">
        <f t="shared" si="245"/>
        <v>0</v>
      </c>
      <c r="AS91" s="36">
        <f t="shared" si="246"/>
        <v>0</v>
      </c>
      <c r="AT91" s="36">
        <f t="shared" si="247"/>
        <v>0</v>
      </c>
      <c r="AU91" s="36">
        <f t="shared" si="248"/>
        <v>0</v>
      </c>
      <c r="AV91" s="36">
        <f t="shared" si="249"/>
        <v>0</v>
      </c>
      <c r="AW91" s="36">
        <f t="shared" si="250"/>
        <v>0</v>
      </c>
      <c r="AX91" s="36">
        <f t="shared" si="251"/>
        <v>0</v>
      </c>
      <c r="AY91" s="36">
        <f t="shared" si="252"/>
        <v>0</v>
      </c>
      <c r="AZ91" s="36">
        <f t="shared" si="253"/>
        <v>0</v>
      </c>
      <c r="BA91" s="36">
        <f t="shared" si="254"/>
        <v>0</v>
      </c>
      <c r="BB91" s="36">
        <f t="shared" si="255"/>
        <v>0</v>
      </c>
      <c r="BC91" s="36">
        <f t="shared" si="256"/>
        <v>0</v>
      </c>
      <c r="BD91" s="36">
        <f t="shared" si="257"/>
        <v>0</v>
      </c>
      <c r="BE91" s="36">
        <f t="shared" si="258"/>
        <v>0</v>
      </c>
      <c r="BF91" s="36">
        <f t="shared" si="259"/>
        <v>0</v>
      </c>
      <c r="BG91" s="36">
        <f t="shared" si="260"/>
        <v>0</v>
      </c>
      <c r="BH91" s="36">
        <f t="shared" si="261"/>
        <v>0</v>
      </c>
      <c r="BI91" s="36">
        <f t="shared" si="262"/>
        <v>0</v>
      </c>
      <c r="BJ91" s="36">
        <f t="shared" si="263"/>
        <v>0</v>
      </c>
      <c r="BK91" s="37">
        <f t="shared" si="264"/>
        <v>0</v>
      </c>
      <c r="BL91" s="277"/>
      <c r="BM91" s="435"/>
      <c r="BN91" s="377"/>
      <c r="BO91" s="381"/>
      <c r="BR91" s="14">
        <f>T87</f>
        <v>12345678910</v>
      </c>
      <c r="BS91" s="14">
        <v>106</v>
      </c>
    </row>
    <row r="92" spans="1:71" ht="9" customHeight="1">
      <c r="A92" s="59"/>
      <c r="B92" s="31"/>
      <c r="C92" s="57"/>
      <c r="D92" s="57"/>
      <c r="E92" s="57"/>
      <c r="F92" s="57"/>
      <c r="G92" s="57"/>
      <c r="H92" s="57"/>
      <c r="I92" s="189"/>
      <c r="J92" s="190" t="str">
        <f>IF(BS92=Kodlar!$B$2,Kodlar!$A$2,IF(BS92=Kodlar!$B$3,Kodlar!$A$3,IF(BS92=Kodlar!$B$4,Kodlar!$A$4,IF(BS92=Kodlar!$B$5,Kodlar!$A$5,IF(BS92=Kodlar!$B$6,Kodlar!$A$6,IF(BS92=Kodlar!$B$7,Kodlar!$A$7,IF(BS92=Kodlar!$B$8,Kodlar!$A$8,IF(BS92=Kodlar!$B$9,Kodlar!$A$9,IF(BS92=Kodlar!$B$10,Kodlar!$A$10,IF(BS92=Kodlar!$B$11,Kodlar!$A$11,IF(BS92=Kodlar!$B$12,Kodlar!$A$12,IF(BS92=Kodlar!$B$13,Kodlar!$A$13,IF(BS92=Kodlar!$B$14,Kodlar!$A$14,IF(BS92=Kodlar!$B$15,Kodlar!$A$15,IF(BS92=Kodlar!$B$16,Kodlar!$A$16,IF(BS92=Kodlar!$B$17,Kodlar!$A$17,IF(BS92=Kodlar!$B$18,Kodlar!$A$18,IF(BS92=Kodlar!$B$19,Kodlar!$A$19,IF(BS92=Kodlar!$B$20,Kodlar!$A$20,"Hata")))))))))))))))))))</f>
        <v>Sınav</v>
      </c>
      <c r="K92" s="10"/>
      <c r="L92" s="11"/>
      <c r="M92" s="11"/>
      <c r="N92" s="11"/>
      <c r="O92" s="11"/>
      <c r="P92" s="11"/>
      <c r="Q92" s="11"/>
      <c r="R92" s="43">
        <f>SUM(K92:Q92)</f>
        <v>0</v>
      </c>
      <c r="S92" s="386"/>
      <c r="T92" s="349"/>
      <c r="U92" s="323"/>
      <c r="V92" s="343"/>
      <c r="W92" s="375"/>
      <c r="X92" s="375"/>
      <c r="Y92" s="375"/>
      <c r="Z92" s="375"/>
      <c r="AA92" s="375"/>
      <c r="AB92" s="375"/>
      <c r="AC92" s="375"/>
      <c r="AD92" s="375"/>
      <c r="AE92" s="167" t="str">
        <f>IF(BS92=Kodlar!$B$2,Kodlar!$A$2,IF(BS92=Kodlar!$B$3,Kodlar!$A$3,IF(BS92=Kodlar!$B$4,Kodlar!$A$4,IF(BS92=Kodlar!$B$5,Kodlar!$A$5,IF(BS92=Kodlar!$B$6,Kodlar!$A$6,IF(BS92=Kodlar!$B$7,Kodlar!$A$7,IF(BS92=Kodlar!$B$8,Kodlar!$A$8,IF(BS92=Kodlar!$B$9,Kodlar!$A$9,IF(BS92=Kodlar!$B$10,Kodlar!$A$10,IF(BS92=Kodlar!$B$11,Kodlar!$A$11,IF(BS92=Kodlar!$B$12,Kodlar!$A$12,IF(BS92=Kodlar!$B$13,Kodlar!$A$13,IF(BS92=Kodlar!$B$14,Kodlar!$A$14,IF(BS92=Kodlar!$B$15,Kodlar!$A$15,IF(BS92=Kodlar!$B$16,Kodlar!$A$16,IF(BS92=Kodlar!$B$17,Kodlar!$A$17,IF(BS92=Kodlar!$B$18,Kodlar!$A$18,IF(BS92=Kodlar!$B$19,Kodlar!$A$19,IF(BS92=Kodlar!$B$20,Kodlar!$A$20,"Hata")))))))))))))))))))</f>
        <v>Sınav</v>
      </c>
      <c r="AF92" s="36">
        <f t="shared" si="233"/>
        <v>0</v>
      </c>
      <c r="AG92" s="36">
        <f t="shared" si="234"/>
        <v>0</v>
      </c>
      <c r="AH92" s="36">
        <f t="shared" si="235"/>
        <v>0</v>
      </c>
      <c r="AI92" s="36">
        <f t="shared" si="236"/>
        <v>0</v>
      </c>
      <c r="AJ92" s="36">
        <f t="shared" si="237"/>
        <v>0</v>
      </c>
      <c r="AK92" s="36">
        <f t="shared" si="238"/>
        <v>0</v>
      </c>
      <c r="AL92" s="36">
        <f t="shared" si="239"/>
        <v>0</v>
      </c>
      <c r="AM92" s="36">
        <f t="shared" si="240"/>
        <v>0</v>
      </c>
      <c r="AN92" s="36">
        <f t="shared" si="241"/>
        <v>0</v>
      </c>
      <c r="AO92" s="36">
        <f t="shared" si="242"/>
        <v>0</v>
      </c>
      <c r="AP92" s="36">
        <f t="shared" si="243"/>
        <v>0</v>
      </c>
      <c r="AQ92" s="36">
        <f t="shared" si="244"/>
        <v>0</v>
      </c>
      <c r="AR92" s="36">
        <f t="shared" si="245"/>
        <v>0</v>
      </c>
      <c r="AS92" s="36">
        <f t="shared" si="246"/>
        <v>0</v>
      </c>
      <c r="AT92" s="36">
        <f t="shared" si="247"/>
        <v>0</v>
      </c>
      <c r="AU92" s="36">
        <f t="shared" si="248"/>
        <v>0</v>
      </c>
      <c r="AV92" s="36">
        <f t="shared" si="249"/>
        <v>0</v>
      </c>
      <c r="AW92" s="36">
        <f t="shared" si="250"/>
        <v>0</v>
      </c>
      <c r="AX92" s="36">
        <f t="shared" si="251"/>
        <v>0</v>
      </c>
      <c r="AY92" s="36">
        <f t="shared" si="252"/>
        <v>0</v>
      </c>
      <c r="AZ92" s="36">
        <f t="shared" si="253"/>
        <v>0</v>
      </c>
      <c r="BA92" s="36">
        <f t="shared" si="254"/>
        <v>0</v>
      </c>
      <c r="BB92" s="36">
        <f t="shared" si="255"/>
        <v>0</v>
      </c>
      <c r="BC92" s="36">
        <f t="shared" si="256"/>
        <v>0</v>
      </c>
      <c r="BD92" s="36">
        <f t="shared" si="257"/>
        <v>0</v>
      </c>
      <c r="BE92" s="36">
        <f t="shared" si="258"/>
        <v>0</v>
      </c>
      <c r="BF92" s="36">
        <f t="shared" si="259"/>
        <v>0</v>
      </c>
      <c r="BG92" s="36">
        <f t="shared" si="260"/>
        <v>0</v>
      </c>
      <c r="BH92" s="36">
        <f t="shared" si="261"/>
        <v>0</v>
      </c>
      <c r="BI92" s="36">
        <f t="shared" si="262"/>
        <v>0</v>
      </c>
      <c r="BJ92" s="36">
        <f t="shared" si="263"/>
        <v>0</v>
      </c>
      <c r="BK92" s="37">
        <f t="shared" si="264"/>
        <v>0</v>
      </c>
      <c r="BL92" s="277"/>
      <c r="BM92" s="435"/>
      <c r="BN92" s="378"/>
      <c r="BO92" s="382"/>
      <c r="BR92" s="14">
        <f>T87</f>
        <v>12345678910</v>
      </c>
      <c r="BS92" s="14">
        <v>107</v>
      </c>
    </row>
    <row r="93" spans="1:71" ht="9" customHeight="1">
      <c r="A93" s="70"/>
      <c r="B93" s="31"/>
      <c r="C93" s="71"/>
      <c r="D93" s="71"/>
      <c r="E93" s="71"/>
      <c r="F93" s="71"/>
      <c r="G93" s="71"/>
      <c r="H93" s="71"/>
      <c r="I93" s="189"/>
      <c r="J93" s="190" t="str">
        <f>IF(BS93=Kodlar!$B$2,Kodlar!$A$2,IF(BS93=Kodlar!$B$3,Kodlar!$A$3,IF(BS93=Kodlar!$B$4,Kodlar!$A$4,IF(BS93=Kodlar!$B$5,Kodlar!$A$5,IF(BS93=Kodlar!$B$6,Kodlar!$A$6,IF(BS93=Kodlar!$B$7,Kodlar!$A$7,IF(BS93=Kodlar!$B$8,Kodlar!$A$8,IF(BS93=Kodlar!$B$9,Kodlar!$A$9,IF(BS93=Kodlar!$B$10,Kodlar!$A$10,IF(BS93=Kodlar!$B$11,Kodlar!$A$11,IF(BS93=Kodlar!$B$12,Kodlar!$A$12,IF(BS93=Kodlar!$B$13,Kodlar!$A$13,IF(BS93=Kodlar!$B$14,Kodlar!$A$14,IF(BS93=Kodlar!$B$15,Kodlar!$A$15,IF(BS93=Kodlar!$B$16,Kodlar!$A$16,IF(BS93=Kodlar!$B$17,Kodlar!$A$17,IF(BS93=Kodlar!$B$18,Kodlar!$A$18,IF(BS93=Kodlar!$B$19,Kodlar!$A$19,IF(BS93=Kodlar!$B$20,Kodlar!$A$20,"Hata")))))))))))))))))))</f>
        <v>Egzersiz</v>
      </c>
      <c r="K93" s="10"/>
      <c r="L93" s="11"/>
      <c r="M93" s="11"/>
      <c r="N93" s="11"/>
      <c r="O93" s="11"/>
      <c r="P93" s="11"/>
      <c r="Q93" s="11"/>
      <c r="R93" s="43">
        <f t="shared" ref="R93:R99" si="297">SUM(K93:Q93)</f>
        <v>0</v>
      </c>
      <c r="S93" s="386"/>
      <c r="T93" s="429" t="str">
        <f>Personel!C8</f>
        <v>İSİM SOYİSİM7</v>
      </c>
      <c r="U93" s="437" t="str">
        <f>Personel!D8</f>
        <v>ÖĞRT.</v>
      </c>
      <c r="V93" s="345" t="str">
        <f>V15</f>
        <v>Saat</v>
      </c>
      <c r="W93" s="205">
        <v>4</v>
      </c>
      <c r="X93" s="205"/>
      <c r="Y93" s="205"/>
      <c r="Z93" s="205"/>
      <c r="AA93" s="205"/>
      <c r="AB93" s="205"/>
      <c r="AC93" s="205"/>
      <c r="AD93" s="205"/>
      <c r="AE93" s="167" t="str">
        <f>IF(BS93=Kodlar!$B$2,Kodlar!$A$2,IF(BS93=Kodlar!$B$3,Kodlar!$A$3,IF(BS93=Kodlar!$B$4,Kodlar!$A$4,IF(BS93=Kodlar!$B$5,Kodlar!$A$5,IF(BS93=Kodlar!$B$6,Kodlar!$A$6,IF(BS93=Kodlar!$B$7,Kodlar!$A$7,IF(BS93=Kodlar!$B$8,Kodlar!$A$8,IF(BS93=Kodlar!$B$9,Kodlar!$A$9,IF(BS93=Kodlar!$B$10,Kodlar!$A$10,IF(BS93=Kodlar!$B$11,Kodlar!$A$11,IF(BS93=Kodlar!$B$12,Kodlar!$A$12,IF(BS93=Kodlar!$B$13,Kodlar!$A$13,IF(BS93=Kodlar!$B$14,Kodlar!$A$14,IF(BS93=Kodlar!$B$15,Kodlar!$A$15,IF(BS93=Kodlar!$B$16,Kodlar!$A$16,IF(BS93=Kodlar!$B$17,Kodlar!$A$17,IF(BS93=Kodlar!$B$18,Kodlar!$A$18,IF(BS93=Kodlar!$B$19,Kodlar!$A$19,IF(BS93=Kodlar!$B$20,Kodlar!$A$20,"Hata")))))))))))))))))))</f>
        <v>Egzersiz</v>
      </c>
      <c r="AF93" s="36">
        <f t="shared" si="233"/>
        <v>0</v>
      </c>
      <c r="AG93" s="36">
        <f t="shared" si="234"/>
        <v>0</v>
      </c>
      <c r="AH93" s="36">
        <f t="shared" si="235"/>
        <v>0</v>
      </c>
      <c r="AI93" s="36">
        <f t="shared" si="236"/>
        <v>0</v>
      </c>
      <c r="AJ93" s="36">
        <f t="shared" si="237"/>
        <v>0</v>
      </c>
      <c r="AK93" s="36">
        <f t="shared" si="238"/>
        <v>0</v>
      </c>
      <c r="AL93" s="36">
        <f t="shared" si="239"/>
        <v>0</v>
      </c>
      <c r="AM93" s="36">
        <f t="shared" si="240"/>
        <v>0</v>
      </c>
      <c r="AN93" s="36">
        <f t="shared" si="241"/>
        <v>0</v>
      </c>
      <c r="AO93" s="36">
        <f t="shared" si="242"/>
        <v>0</v>
      </c>
      <c r="AP93" s="36">
        <f t="shared" si="243"/>
        <v>0</v>
      </c>
      <c r="AQ93" s="36">
        <f t="shared" si="244"/>
        <v>0</v>
      </c>
      <c r="AR93" s="36">
        <f t="shared" si="245"/>
        <v>0</v>
      </c>
      <c r="AS93" s="36">
        <f t="shared" si="246"/>
        <v>0</v>
      </c>
      <c r="AT93" s="36">
        <f t="shared" si="247"/>
        <v>0</v>
      </c>
      <c r="AU93" s="36">
        <f t="shared" si="248"/>
        <v>0</v>
      </c>
      <c r="AV93" s="36">
        <f t="shared" si="249"/>
        <v>0</v>
      </c>
      <c r="AW93" s="36">
        <f t="shared" si="250"/>
        <v>0</v>
      </c>
      <c r="AX93" s="36">
        <f t="shared" si="251"/>
        <v>0</v>
      </c>
      <c r="AY93" s="36">
        <f t="shared" si="252"/>
        <v>0</v>
      </c>
      <c r="AZ93" s="36">
        <f t="shared" si="253"/>
        <v>0</v>
      </c>
      <c r="BA93" s="36">
        <f t="shared" si="254"/>
        <v>0</v>
      </c>
      <c r="BB93" s="36">
        <f t="shared" si="255"/>
        <v>0</v>
      </c>
      <c r="BC93" s="36">
        <f t="shared" si="256"/>
        <v>0</v>
      </c>
      <c r="BD93" s="36">
        <f t="shared" si="257"/>
        <v>0</v>
      </c>
      <c r="BE93" s="36">
        <f t="shared" si="258"/>
        <v>0</v>
      </c>
      <c r="BF93" s="36">
        <f t="shared" si="259"/>
        <v>0</v>
      </c>
      <c r="BG93" s="36">
        <f t="shared" si="260"/>
        <v>0</v>
      </c>
      <c r="BH93" s="36">
        <f t="shared" si="261"/>
        <v>0</v>
      </c>
      <c r="BI93" s="36">
        <f t="shared" si="262"/>
        <v>0</v>
      </c>
      <c r="BJ93" s="36">
        <f t="shared" si="263"/>
        <v>0</v>
      </c>
      <c r="BK93" s="37">
        <f t="shared" si="264"/>
        <v>0</v>
      </c>
      <c r="BL93" s="277"/>
      <c r="BM93" s="435"/>
      <c r="BN93" s="378"/>
      <c r="BO93" s="382"/>
      <c r="BR93" s="14">
        <f>T87</f>
        <v>12345678910</v>
      </c>
      <c r="BS93" s="14">
        <v>108</v>
      </c>
    </row>
    <row r="94" spans="1:71" ht="9" customHeight="1">
      <c r="A94" s="88"/>
      <c r="B94" s="31"/>
      <c r="C94" s="89"/>
      <c r="D94" s="89"/>
      <c r="E94" s="89"/>
      <c r="F94" s="89"/>
      <c r="G94" s="89"/>
      <c r="H94" s="89"/>
      <c r="I94" s="189"/>
      <c r="J94" s="190" t="str">
        <f>IF(BS94=Kodlar!$B$2,Kodlar!$A$2,IF(BS94=Kodlar!$B$3,Kodlar!$A$3,IF(BS94=Kodlar!$B$4,Kodlar!$A$4,IF(BS94=Kodlar!$B$5,Kodlar!$A$5,IF(BS94=Kodlar!$B$6,Kodlar!$A$6,IF(BS94=Kodlar!$B$7,Kodlar!$A$7,IF(BS94=Kodlar!$B$8,Kodlar!$A$8,IF(BS94=Kodlar!$B$9,Kodlar!$A$9,IF(BS94=Kodlar!$B$10,Kodlar!$A$10,IF(BS94=Kodlar!$B$11,Kodlar!$A$11,IF(BS94=Kodlar!$B$12,Kodlar!$A$12,IF(BS94=Kodlar!$B$13,Kodlar!$A$13,IF(BS94=Kodlar!$B$14,Kodlar!$A$14,IF(BS94=Kodlar!$B$15,Kodlar!$A$15,IF(BS94=Kodlar!$B$16,Kodlar!$A$16,IF(BS94=Kodlar!$B$17,Kodlar!$A$17,IF(BS94=Kodlar!$B$18,Kodlar!$A$18,IF(BS94=Kodlar!$B$19,Kodlar!$A$19,IF(BS94=Kodlar!$B$20,Kodlar!$A$20,"Hata")))))))))))))))))))</f>
        <v>Rehberlik</v>
      </c>
      <c r="K94" s="10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43"/>
      <c r="S94" s="386"/>
      <c r="T94" s="348"/>
      <c r="U94" s="437"/>
      <c r="V94" s="345"/>
      <c r="W94" s="375"/>
      <c r="X94" s="375"/>
      <c r="Y94" s="375"/>
      <c r="Z94" s="375"/>
      <c r="AA94" s="375"/>
      <c r="AB94" s="375"/>
      <c r="AC94" s="375"/>
      <c r="AD94" s="375"/>
      <c r="AE94" s="167" t="str">
        <f>IF(BS94=Kodlar!$B$2,Kodlar!$A$2,IF(BS94=Kodlar!$B$3,Kodlar!$A$3,IF(BS94=Kodlar!$B$4,Kodlar!$A$4,IF(BS94=Kodlar!$B$5,Kodlar!$A$5,IF(BS94=Kodlar!$B$6,Kodlar!$A$6,IF(BS94=Kodlar!$B$7,Kodlar!$A$7,IF(BS94=Kodlar!$B$8,Kodlar!$A$8,IF(BS94=Kodlar!$B$9,Kodlar!$A$9,IF(BS94=Kodlar!$B$10,Kodlar!$A$10,IF(BS94=Kodlar!$B$11,Kodlar!$A$11,IF(BS94=Kodlar!$B$12,Kodlar!$A$12,IF(BS94=Kodlar!$B$13,Kodlar!$A$13,IF(BS94=Kodlar!$B$14,Kodlar!$A$14,IF(BS94=Kodlar!$B$15,Kodlar!$A$15,IF(BS94=Kodlar!$B$16,Kodlar!$A$16,IF(BS94=Kodlar!$B$17,Kodlar!$A$17,IF(BS94=Kodlar!$B$18,Kodlar!$A$18,IF(BS94=Kodlar!$B$19,Kodlar!$A$19,IF(BS94=Kodlar!$B$20,Kodlar!$A$20,"Hata")))))))))))))))))))</f>
        <v>Rehberlik</v>
      </c>
      <c r="AF94" s="36">
        <f t="shared" si="233"/>
        <v>0</v>
      </c>
      <c r="AG94" s="36">
        <f t="shared" si="234"/>
        <v>0</v>
      </c>
      <c r="AH94" s="36">
        <f t="shared" si="235"/>
        <v>0</v>
      </c>
      <c r="AI94" s="36">
        <f t="shared" si="236"/>
        <v>0</v>
      </c>
      <c r="AJ94" s="36">
        <f t="shared" si="237"/>
        <v>0</v>
      </c>
      <c r="AK94" s="36">
        <f t="shared" si="238"/>
        <v>0</v>
      </c>
      <c r="AL94" s="36">
        <f t="shared" si="239"/>
        <v>0</v>
      </c>
      <c r="AM94" s="36">
        <f t="shared" si="240"/>
        <v>0</v>
      </c>
      <c r="AN94" s="36">
        <f t="shared" si="241"/>
        <v>0</v>
      </c>
      <c r="AO94" s="36">
        <f t="shared" si="242"/>
        <v>0</v>
      </c>
      <c r="AP94" s="36">
        <f t="shared" si="243"/>
        <v>0</v>
      </c>
      <c r="AQ94" s="36">
        <f t="shared" si="244"/>
        <v>0</v>
      </c>
      <c r="AR94" s="36">
        <f t="shared" si="245"/>
        <v>0</v>
      </c>
      <c r="AS94" s="36">
        <f t="shared" si="246"/>
        <v>0</v>
      </c>
      <c r="AT94" s="36">
        <f t="shared" si="247"/>
        <v>0</v>
      </c>
      <c r="AU94" s="36">
        <f t="shared" si="248"/>
        <v>0</v>
      </c>
      <c r="AV94" s="36">
        <f t="shared" si="249"/>
        <v>0</v>
      </c>
      <c r="AW94" s="36">
        <f t="shared" si="250"/>
        <v>0</v>
      </c>
      <c r="AX94" s="36">
        <f t="shared" si="251"/>
        <v>0</v>
      </c>
      <c r="AY94" s="36">
        <f t="shared" si="252"/>
        <v>0</v>
      </c>
      <c r="AZ94" s="36">
        <f t="shared" si="253"/>
        <v>0</v>
      </c>
      <c r="BA94" s="36">
        <f t="shared" si="254"/>
        <v>0</v>
      </c>
      <c r="BB94" s="36">
        <f t="shared" si="255"/>
        <v>0</v>
      </c>
      <c r="BC94" s="36">
        <f t="shared" si="256"/>
        <v>0</v>
      </c>
      <c r="BD94" s="36">
        <f t="shared" si="257"/>
        <v>0</v>
      </c>
      <c r="BE94" s="36">
        <f t="shared" si="258"/>
        <v>0</v>
      </c>
      <c r="BF94" s="36">
        <f t="shared" si="259"/>
        <v>0</v>
      </c>
      <c r="BG94" s="36">
        <f t="shared" si="260"/>
        <v>0</v>
      </c>
      <c r="BH94" s="36">
        <f t="shared" si="261"/>
        <v>0</v>
      </c>
      <c r="BI94" s="36">
        <f t="shared" si="262"/>
        <v>0</v>
      </c>
      <c r="BJ94" s="36">
        <f t="shared" si="263"/>
        <v>0</v>
      </c>
      <c r="BK94" s="37">
        <f t="shared" si="264"/>
        <v>0</v>
      </c>
      <c r="BL94" s="277"/>
      <c r="BM94" s="435"/>
      <c r="BN94" s="378"/>
      <c r="BO94" s="382"/>
      <c r="BR94" s="14">
        <f>T87</f>
        <v>12345678910</v>
      </c>
      <c r="BS94" s="14">
        <v>110</v>
      </c>
    </row>
    <row r="95" spans="1:71" ht="9" customHeight="1">
      <c r="A95" s="88"/>
      <c r="B95" s="31"/>
      <c r="C95" s="89"/>
      <c r="D95" s="89"/>
      <c r="E95" s="89"/>
      <c r="F95" s="89"/>
      <c r="G95" s="89"/>
      <c r="H95" s="89"/>
      <c r="I95" s="189"/>
      <c r="J95" s="190" t="str">
        <f>IF(BS95=Kodlar!$B$2,Kodlar!$A$2,IF(BS95=Kodlar!$B$3,Kodlar!$A$3,IF(BS95=Kodlar!$B$4,Kodlar!$A$4,IF(BS95=Kodlar!$B$5,Kodlar!$A$5,IF(BS95=Kodlar!$B$6,Kodlar!$A$6,IF(BS95=Kodlar!$B$7,Kodlar!$A$7,IF(BS95=Kodlar!$B$8,Kodlar!$A$8,IF(BS95=Kodlar!$B$9,Kodlar!$A$9,IF(BS95=Kodlar!$B$10,Kodlar!$A$10,IF(BS95=Kodlar!$B$11,Kodlar!$A$11,IF(BS95=Kodlar!$B$12,Kodlar!$A$12,IF(BS95=Kodlar!$B$13,Kodlar!$A$13,IF(BS95=Kodlar!$B$14,Kodlar!$A$14,IF(BS95=Kodlar!$B$15,Kodlar!$A$15,IF(BS95=Kodlar!$B$16,Kodlar!$A$16,IF(BS95=Kodlar!$B$17,Kodlar!$A$17,IF(BS95=Kodlar!$B$18,Kodlar!$A$18,IF(BS95=Kodlar!$B$19,Kodlar!$A$19,IF(BS95=Kodlar!$B$20,Kodlar!$A$20,"Hata")))))))))))))))))))</f>
        <v>Kurs Günd.</v>
      </c>
      <c r="K95" s="10"/>
      <c r="L95" s="11"/>
      <c r="M95" s="11"/>
      <c r="N95" s="11"/>
      <c r="O95" s="11"/>
      <c r="P95" s="11"/>
      <c r="Q95" s="11"/>
      <c r="R95" s="43"/>
      <c r="S95" s="386"/>
      <c r="T95" s="348"/>
      <c r="U95" s="437"/>
      <c r="V95" s="345"/>
      <c r="W95" s="205">
        <v>5</v>
      </c>
      <c r="X95" s="205"/>
      <c r="Y95" s="205"/>
      <c r="Z95" s="205"/>
      <c r="AA95" s="205"/>
      <c r="AB95" s="205"/>
      <c r="AC95" s="205"/>
      <c r="AD95" s="205"/>
      <c r="AE95" s="167" t="str">
        <f>IF(BS95=Kodlar!$B$2,Kodlar!$A$2,IF(BS95=Kodlar!$B$3,Kodlar!$A$3,IF(BS95=Kodlar!$B$4,Kodlar!$A$4,IF(BS95=Kodlar!$B$5,Kodlar!$A$5,IF(BS95=Kodlar!$B$6,Kodlar!$A$6,IF(BS95=Kodlar!$B$7,Kodlar!$A$7,IF(BS95=Kodlar!$B$8,Kodlar!$A$8,IF(BS95=Kodlar!$B$9,Kodlar!$A$9,IF(BS95=Kodlar!$B$10,Kodlar!$A$10,IF(BS95=Kodlar!$B$11,Kodlar!$A$11,IF(BS95=Kodlar!$B$12,Kodlar!$A$12,IF(BS95=Kodlar!$B$13,Kodlar!$A$13,IF(BS95=Kodlar!$B$14,Kodlar!$A$14,IF(BS95=Kodlar!$B$15,Kodlar!$A$15,IF(BS95=Kodlar!$B$16,Kodlar!$A$16,IF(BS95=Kodlar!$B$17,Kodlar!$A$17,IF(BS95=Kodlar!$B$18,Kodlar!$A$18,IF(BS95=Kodlar!$B$19,Kodlar!$A$19,IF(BS95=Kodlar!$B$20,Kodlar!$A$20,"Hata")))))))))))))))))))</f>
        <v>Kurs Günd.</v>
      </c>
      <c r="AF95" s="36">
        <f t="shared" si="233"/>
        <v>0</v>
      </c>
      <c r="AG95" s="36">
        <f t="shared" si="234"/>
        <v>0</v>
      </c>
      <c r="AH95" s="36">
        <f t="shared" si="235"/>
        <v>0</v>
      </c>
      <c r="AI95" s="36">
        <f t="shared" si="236"/>
        <v>0</v>
      </c>
      <c r="AJ95" s="36">
        <f t="shared" si="237"/>
        <v>0</v>
      </c>
      <c r="AK95" s="36">
        <f t="shared" si="238"/>
        <v>0</v>
      </c>
      <c r="AL95" s="36">
        <f t="shared" si="239"/>
        <v>0</v>
      </c>
      <c r="AM95" s="36">
        <f t="shared" si="240"/>
        <v>0</v>
      </c>
      <c r="AN95" s="36">
        <f t="shared" si="241"/>
        <v>0</v>
      </c>
      <c r="AO95" s="36">
        <f t="shared" si="242"/>
        <v>0</v>
      </c>
      <c r="AP95" s="36">
        <f t="shared" si="243"/>
        <v>0</v>
      </c>
      <c r="AQ95" s="36">
        <f t="shared" si="244"/>
        <v>0</v>
      </c>
      <c r="AR95" s="36">
        <f t="shared" si="245"/>
        <v>0</v>
      </c>
      <c r="AS95" s="36">
        <f t="shared" si="246"/>
        <v>0</v>
      </c>
      <c r="AT95" s="36">
        <f t="shared" si="247"/>
        <v>0</v>
      </c>
      <c r="AU95" s="36">
        <f t="shared" si="248"/>
        <v>0</v>
      </c>
      <c r="AV95" s="36">
        <f t="shared" si="249"/>
        <v>0</v>
      </c>
      <c r="AW95" s="36">
        <f t="shared" si="250"/>
        <v>0</v>
      </c>
      <c r="AX95" s="36">
        <f t="shared" si="251"/>
        <v>0</v>
      </c>
      <c r="AY95" s="36">
        <f t="shared" si="252"/>
        <v>0</v>
      </c>
      <c r="AZ95" s="36">
        <f t="shared" si="253"/>
        <v>0</v>
      </c>
      <c r="BA95" s="36">
        <f t="shared" si="254"/>
        <v>0</v>
      </c>
      <c r="BB95" s="36">
        <f t="shared" si="255"/>
        <v>0</v>
      </c>
      <c r="BC95" s="36">
        <f t="shared" si="256"/>
        <v>0</v>
      </c>
      <c r="BD95" s="36">
        <f t="shared" si="257"/>
        <v>0</v>
      </c>
      <c r="BE95" s="36">
        <f t="shared" si="258"/>
        <v>0</v>
      </c>
      <c r="BF95" s="36">
        <f t="shared" si="259"/>
        <v>0</v>
      </c>
      <c r="BG95" s="36">
        <f t="shared" si="260"/>
        <v>0</v>
      </c>
      <c r="BH95" s="36">
        <f t="shared" si="261"/>
        <v>0</v>
      </c>
      <c r="BI95" s="36">
        <f t="shared" si="262"/>
        <v>0</v>
      </c>
      <c r="BJ95" s="36">
        <f t="shared" si="263"/>
        <v>0</v>
      </c>
      <c r="BK95" s="37">
        <f t="shared" si="264"/>
        <v>0</v>
      </c>
      <c r="BL95" s="277"/>
      <c r="BM95" s="435"/>
      <c r="BN95" s="378"/>
      <c r="BO95" s="382"/>
      <c r="BR95" s="14">
        <f>T87</f>
        <v>12345678910</v>
      </c>
      <c r="BS95" s="14">
        <v>116</v>
      </c>
    </row>
    <row r="96" spans="1:71" ht="9" customHeight="1">
      <c r="A96" s="88"/>
      <c r="B96" s="31"/>
      <c r="C96" s="89"/>
      <c r="D96" s="89"/>
      <c r="E96" s="89"/>
      <c r="F96" s="89"/>
      <c r="G96" s="89"/>
      <c r="H96" s="89"/>
      <c r="I96" s="189"/>
      <c r="J96" s="190" t="str">
        <f>IF(BS96=Kodlar!$B$2,Kodlar!$A$2,IF(BS96=Kodlar!$B$3,Kodlar!$A$3,IF(BS96=Kodlar!$B$4,Kodlar!$A$4,IF(BS96=Kodlar!$B$5,Kodlar!$A$5,IF(BS96=Kodlar!$B$6,Kodlar!$A$6,IF(BS96=Kodlar!$B$7,Kodlar!$A$7,IF(BS96=Kodlar!$B$8,Kodlar!$A$8,IF(BS96=Kodlar!$B$9,Kodlar!$A$9,IF(BS96=Kodlar!$B$10,Kodlar!$A$10,IF(BS96=Kodlar!$B$11,Kodlar!$A$11,IF(BS96=Kodlar!$B$12,Kodlar!$A$12,IF(BS96=Kodlar!$B$13,Kodlar!$A$13,IF(BS96=Kodlar!$B$14,Kodlar!$A$14,IF(BS96=Kodlar!$B$15,Kodlar!$A$15,IF(BS96=Kodlar!$B$16,Kodlar!$A$16,IF(BS96=Kodlar!$B$17,Kodlar!$A$17,IF(BS96=Kodlar!$B$18,Kodlar!$A$18,IF(BS96=Kodlar!$B$19,Kodlar!$A$19,IF(BS96=Kodlar!$B$20,Kodlar!$A$20,"Hata")))))))))))))))))))</f>
        <v>Kurs Gece</v>
      </c>
      <c r="K96" s="10"/>
      <c r="L96" s="11"/>
      <c r="M96" s="11"/>
      <c r="N96" s="11"/>
      <c r="O96" s="11"/>
      <c r="P96" s="11"/>
      <c r="Q96" s="11"/>
      <c r="R96" s="43"/>
      <c r="S96" s="386"/>
      <c r="T96" s="348"/>
      <c r="U96" s="437"/>
      <c r="V96" s="345"/>
      <c r="W96" s="375"/>
      <c r="X96" s="375"/>
      <c r="Y96" s="375"/>
      <c r="Z96" s="375"/>
      <c r="AA96" s="375"/>
      <c r="AB96" s="375"/>
      <c r="AC96" s="375"/>
      <c r="AD96" s="375"/>
      <c r="AE96" s="167" t="str">
        <f>IF(BS96=Kodlar!$B$2,Kodlar!$A$2,IF(BS96=Kodlar!$B$3,Kodlar!$A$3,IF(BS96=Kodlar!$B$4,Kodlar!$A$4,IF(BS96=Kodlar!$B$5,Kodlar!$A$5,IF(BS96=Kodlar!$B$6,Kodlar!$A$6,IF(BS96=Kodlar!$B$7,Kodlar!$A$7,IF(BS96=Kodlar!$B$8,Kodlar!$A$8,IF(BS96=Kodlar!$B$9,Kodlar!$A$9,IF(BS96=Kodlar!$B$10,Kodlar!$A$10,IF(BS96=Kodlar!$B$11,Kodlar!$A$11,IF(BS96=Kodlar!$B$12,Kodlar!$A$12,IF(BS96=Kodlar!$B$13,Kodlar!$A$13,IF(BS96=Kodlar!$B$14,Kodlar!$A$14,IF(BS96=Kodlar!$B$15,Kodlar!$A$15,IF(BS96=Kodlar!$B$16,Kodlar!$A$16,IF(BS96=Kodlar!$B$17,Kodlar!$A$17,IF(BS96=Kodlar!$B$18,Kodlar!$A$18,IF(BS96=Kodlar!$B$19,Kodlar!$A$19,IF(BS96=Kodlar!$B$20,Kodlar!$A$20,"Hata")))))))))))))))))))</f>
        <v>Kurs Gece</v>
      </c>
      <c r="AF96" s="36">
        <f t="shared" si="233"/>
        <v>0</v>
      </c>
      <c r="AG96" s="36">
        <f t="shared" si="234"/>
        <v>0</v>
      </c>
      <c r="AH96" s="36">
        <f t="shared" si="235"/>
        <v>0</v>
      </c>
      <c r="AI96" s="36">
        <f t="shared" si="236"/>
        <v>0</v>
      </c>
      <c r="AJ96" s="36">
        <f t="shared" si="237"/>
        <v>0</v>
      </c>
      <c r="AK96" s="36">
        <f t="shared" si="238"/>
        <v>0</v>
      </c>
      <c r="AL96" s="36">
        <f t="shared" si="239"/>
        <v>0</v>
      </c>
      <c r="AM96" s="36">
        <f t="shared" si="240"/>
        <v>0</v>
      </c>
      <c r="AN96" s="36">
        <f t="shared" si="241"/>
        <v>0</v>
      </c>
      <c r="AO96" s="36">
        <f t="shared" si="242"/>
        <v>0</v>
      </c>
      <c r="AP96" s="36">
        <f t="shared" si="243"/>
        <v>0</v>
      </c>
      <c r="AQ96" s="36">
        <f t="shared" si="244"/>
        <v>0</v>
      </c>
      <c r="AR96" s="36">
        <f t="shared" si="245"/>
        <v>0</v>
      </c>
      <c r="AS96" s="36">
        <f t="shared" si="246"/>
        <v>0</v>
      </c>
      <c r="AT96" s="36">
        <f t="shared" si="247"/>
        <v>0</v>
      </c>
      <c r="AU96" s="36">
        <f t="shared" si="248"/>
        <v>0</v>
      </c>
      <c r="AV96" s="36">
        <f t="shared" si="249"/>
        <v>0</v>
      </c>
      <c r="AW96" s="36">
        <f t="shared" si="250"/>
        <v>0</v>
      </c>
      <c r="AX96" s="36">
        <f t="shared" si="251"/>
        <v>0</v>
      </c>
      <c r="AY96" s="36">
        <f t="shared" si="252"/>
        <v>0</v>
      </c>
      <c r="AZ96" s="36">
        <f t="shared" si="253"/>
        <v>0</v>
      </c>
      <c r="BA96" s="36">
        <f t="shared" si="254"/>
        <v>0</v>
      </c>
      <c r="BB96" s="36">
        <f t="shared" si="255"/>
        <v>0</v>
      </c>
      <c r="BC96" s="36">
        <f t="shared" si="256"/>
        <v>0</v>
      </c>
      <c r="BD96" s="36">
        <f t="shared" si="257"/>
        <v>0</v>
      </c>
      <c r="BE96" s="36">
        <f t="shared" si="258"/>
        <v>0</v>
      </c>
      <c r="BF96" s="36">
        <f t="shared" si="259"/>
        <v>0</v>
      </c>
      <c r="BG96" s="36">
        <f t="shared" si="260"/>
        <v>0</v>
      </c>
      <c r="BH96" s="36">
        <f t="shared" si="261"/>
        <v>0</v>
      </c>
      <c r="BI96" s="36">
        <f t="shared" si="262"/>
        <v>0</v>
      </c>
      <c r="BJ96" s="36">
        <f t="shared" si="263"/>
        <v>0</v>
      </c>
      <c r="BK96" s="37">
        <f t="shared" si="264"/>
        <v>0</v>
      </c>
      <c r="BL96" s="277"/>
      <c r="BM96" s="435"/>
      <c r="BN96" s="378"/>
      <c r="BO96" s="382"/>
      <c r="BR96" s="14">
        <f>T87</f>
        <v>12345678910</v>
      </c>
      <c r="BS96" s="14">
        <v>117</v>
      </c>
    </row>
    <row r="97" spans="1:71" ht="9" customHeight="1">
      <c r="A97" s="200"/>
      <c r="B97" s="31"/>
      <c r="C97" s="201"/>
      <c r="D97" s="201"/>
      <c r="E97" s="201"/>
      <c r="F97" s="201"/>
      <c r="G97" s="201"/>
      <c r="H97" s="201"/>
      <c r="I97" s="189"/>
      <c r="J97" s="167" t="str">
        <f>IF(BS97=Kodlar!$B$2,Kodlar!$A$2,IF(BS97=Kodlar!$B$3,Kodlar!$A$3,IF(BS97=Kodlar!$B$4,Kodlar!$A$4,IF(BS97=Kodlar!$B$5,Kodlar!$A$5,IF(BS97=Kodlar!$B$6,Kodlar!$A$6,IF(BS97=Kodlar!$B$7,Kodlar!$A$7,IF(BS97=Kodlar!$B$8,Kodlar!$A$8,IF(BS97=Kodlar!$B$9,Kodlar!$A$9,IF(BS97=Kodlar!$B$10,Kodlar!$A$10,IF(BS97=Kodlar!$B$11,Kodlar!$A$11,IF(BS97=Kodlar!$B$12,Kodlar!$A$12,IF(BS97=Kodlar!$B$13,Kodlar!$A$13,IF(BS97=Kodlar!$B$14,Kodlar!$A$14,IF(BS97=Kodlar!$B$15,Kodlar!$A$15,IF(BS97=Kodlar!$B$16,Kodlar!$A$16,IF(BS97=Kodlar!$B$17,Kodlar!$A$17,IF(BS97=Kodlar!$B$18,Kodlar!$A$18,IF(BS97=Kodlar!$B$19,Kodlar!$A$19,IF(BS97=Kodlar!$B$20,Kodlar!$A$20,IF(BS97=Kodlar!$B$21,Kodlar!$A$21,"Hata"))))))))))))))))))))</f>
        <v>Nöbet</v>
      </c>
      <c r="K97" s="10"/>
      <c r="L97" s="11"/>
      <c r="M97" s="11"/>
      <c r="N97" s="11"/>
      <c r="O97" s="11"/>
      <c r="P97" s="11"/>
      <c r="Q97" s="11"/>
      <c r="R97" s="43"/>
      <c r="S97" s="386"/>
      <c r="T97" s="348"/>
      <c r="U97" s="437"/>
      <c r="V97" s="345"/>
      <c r="W97" s="205">
        <v>6</v>
      </c>
      <c r="X97" s="205"/>
      <c r="Y97" s="205"/>
      <c r="Z97" s="205"/>
      <c r="AA97" s="205"/>
      <c r="AB97" s="205"/>
      <c r="AC97" s="205"/>
      <c r="AD97" s="205"/>
      <c r="AE97" s="167" t="str">
        <f>IF(BS97=Kodlar!$B$2,Kodlar!$A$2,IF(BS97=Kodlar!$B$3,Kodlar!$A$3,IF(BS97=Kodlar!$B$4,Kodlar!$A$4,IF(BS97=Kodlar!$B$5,Kodlar!$A$5,IF(BS97=Kodlar!$B$6,Kodlar!$A$6,IF(BS97=Kodlar!$B$7,Kodlar!$A$7,IF(BS97=Kodlar!$B$8,Kodlar!$A$8,IF(BS97=Kodlar!$B$9,Kodlar!$A$9,IF(BS97=Kodlar!$B$10,Kodlar!$A$10,IF(BS97=Kodlar!$B$11,Kodlar!$A$11,IF(BS97=Kodlar!$B$12,Kodlar!$A$12,IF(BS97=Kodlar!$B$13,Kodlar!$A$13,IF(BS97=Kodlar!$B$14,Kodlar!$A$14,IF(BS97=Kodlar!$B$15,Kodlar!$A$15,IF(BS97=Kodlar!$B$16,Kodlar!$A$16,IF(BS97=Kodlar!$B$17,Kodlar!$A$17,IF(BS97=Kodlar!$B$18,Kodlar!$A$18,IF(BS97=Kodlar!$B$19,Kodlar!$A$19,IF(BS97=Kodlar!$B$20,Kodlar!$A$20,IF(BS97=Kodlar!$B$21,Kodlar!$A$21,"Hata"))))))))))))))))))))</f>
        <v>Nöbet</v>
      </c>
      <c r="AF97" s="36">
        <f t="shared" ref="AF97" si="298">IF($AF$1=1,K97,IF($AF$1=2,L97,IF($AF$1=3,M97,IF($AF$1=4,N97,IF($AF$1=5,O97,IF($AF$1=6,P97,IF($AF$1=7,Q97)))))))</f>
        <v>0</v>
      </c>
      <c r="AG97" s="36">
        <f t="shared" ref="AG97" si="299">IF($AG$1=1,K97,IF($AG$1=2,L97,IF($AG$1=3,M97,IF($AG$1=4,N97,IF($AG$1=5,O97,IF($AG$1=6,P97,IF($AG$1=7,Q97)))))))</f>
        <v>0</v>
      </c>
      <c r="AH97" s="36">
        <f t="shared" ref="AH97" si="300">IF($AH$1=1,K97,IF($AH$1=2,L97,IF($AH$1=3,M97,IF($AH$1=4,N97,IF($AH$1=5,O97,IF($AH$1=6,P97,IF($AH$1=7,Q97)))))))</f>
        <v>0</v>
      </c>
      <c r="AI97" s="36">
        <f t="shared" ref="AI97" si="301">IF($AI$1=1,K97,IF($AI$1=2,L97,IF($AI$1=3,M97,IF($AI$1=4,N97,IF($AI$1=5,O97,IF($AI$1=6,P97,IF($AI$1=7,Q97)))))))</f>
        <v>0</v>
      </c>
      <c r="AJ97" s="36">
        <f t="shared" ref="AJ97" si="302">IF($AJ$1=1,K97,IF($AJ$1=2,L97,IF($AJ$1=3,M97,IF($AJ$1=4,N97,IF($AJ$1=5,O97,IF($AJ$1=6,P97,IF($AJ$1=7,Q97)))))))</f>
        <v>0</v>
      </c>
      <c r="AK97" s="36">
        <f t="shared" ref="AK97" si="303">IF($AK$1=1,K97,IF($AK$1=2,L97,IF($AK$1=3,M97,IF($AK$1=4,N97,IF($AK$1=5,O97,IF($AK$1=6,P97,IF($AK$1=7,Q97)))))))</f>
        <v>0</v>
      </c>
      <c r="AL97" s="36">
        <f t="shared" ref="AL97" si="304">IF($AL$1=1,K97,IF($AL$1=2,L97,IF($AL$1=3,M97,IF($AL$1=4,N97,IF($AL$1=5,O97,IF($AL$1=6,P97,IF($AL$1=7,Q97)))))))</f>
        <v>0</v>
      </c>
      <c r="AM97" s="36">
        <f t="shared" ref="AM97" si="305">IF($AM$1=1,K97,IF($AM$1=2,L97,IF($AM$1=3,M97,IF($AM$1=4,N97,IF($AM$1=5,O97,IF($AM$1=6,P97,IF($AM$1=7,Q97)))))))</f>
        <v>0</v>
      </c>
      <c r="AN97" s="36">
        <f t="shared" ref="AN97" si="306">IF($AN$1=1,K97,IF($AN$1=2,L97,IF($AN$1=3,M97,IF($AN$1=4,N97,IF($AN$1=5,O97,IF($AN$1=6,P97,IF($AN$1=7,Q97)))))))</f>
        <v>0</v>
      </c>
      <c r="AO97" s="36">
        <f t="shared" ref="AO97" si="307">IF($AO$1=1,K97,IF($AO$1=2,L97,IF($AO$1=3,M97,IF($AO$1=4,N97,IF($AO$1=5,O97,IF($AO$1=6,P97,IF($AO$1=7,Q97)))))))</f>
        <v>0</v>
      </c>
      <c r="AP97" s="36">
        <f t="shared" ref="AP97" si="308">IF($AP$1=1,K97,IF($AP$1=2,L97,IF($AP$1=3,M97,IF($AP$1=4,N97,IF($AP$1=5,O97,IF($AP$1=6,P97,IF($AP$1=7,Q97)))))))</f>
        <v>0</v>
      </c>
      <c r="AQ97" s="36">
        <f t="shared" ref="AQ97" si="309">IF($AQ$1=1,K97,IF($AQ$1=2,L97,IF($AQ$1=3,M97,IF($AQ$1=4,N97,IF($AQ$1=5,O97,IF($AQ$1=6,P97,IF($AQ$1=7,Q97)))))))</f>
        <v>0</v>
      </c>
      <c r="AR97" s="36">
        <f t="shared" ref="AR97" si="310">IF($AR$1=1,K97,IF($AR$1=2,L97,IF($AR$1=3,M97,IF($AR$1=4,N97,IF($AR$1=5,O97,IF($AR$1=6,P97,IF($AR$1=7,Q97)))))))</f>
        <v>0</v>
      </c>
      <c r="AS97" s="36">
        <f t="shared" ref="AS97" si="311">IF($AS$1=1,K97,IF($AS$1=2,L97,IF($AS$1=3,M97,IF($AS$1=4,N97,IF($AS$1=5,O97,IF($AS$1=6,P97,IF($AS$1=7,Q97)))))))</f>
        <v>0</v>
      </c>
      <c r="AT97" s="36">
        <f t="shared" ref="AT97" si="312">IF($AT$1=1,K97,IF($AT$1=2,L97,IF($AT$1=3,M97,IF($AT$1=4,N97,IF($AT$1=5,O97,IF($AT$1=6,P97,IF($AT$1=7,Q97)))))))</f>
        <v>0</v>
      </c>
      <c r="AU97" s="36">
        <f t="shared" ref="AU97" si="313">IF($AU$1=1,K97,IF($AU$1=2,L97,IF($AU$1=3,M97,IF($AU$1=4,N97,IF($AU$1=5,O97,IF($AU$1=6,P97,IF($AU$1=7,Q97)))))))</f>
        <v>0</v>
      </c>
      <c r="AV97" s="36">
        <f t="shared" ref="AV97" si="314">IF($AV$1=1,K97,IF($AV$1=2,L97,IF($AV$1=3,M97,IF($AV$1=4,N97,IF($AV$1=5,O97,IF($AV$1=6,P97,IF($AV$1=7,Q97)))))))</f>
        <v>0</v>
      </c>
      <c r="AW97" s="36">
        <f t="shared" ref="AW97" si="315">IF($AW$1=1,K97,IF($AW$1=2,L97,IF($AW$1=3,M97,IF($AW$1=4,N97,IF($AW$1=5,O97,IF($AW$1=6,P97,IF($AW$1=7,Q97)))))))</f>
        <v>0</v>
      </c>
      <c r="AX97" s="36">
        <f t="shared" ref="AX97" si="316">IF($AX$1=1,K97,IF($AX$1=2,L97,IF($AX$1=3,M97,IF($AX$1=4,N97,IF($AX$1=5,O97,IF($AX$1=6,P97,IF($AX$1=7,Q97)))))))</f>
        <v>0</v>
      </c>
      <c r="AY97" s="36">
        <f t="shared" ref="AY97" si="317">IF($AY$1=1,K97,IF($AY$1=2,L97,IF($AY$1=3,M97,IF($AY$1=4,N97,IF($AY$1=5,O97,IF($AY$1=6,P97,IF($AY$1=7,Q97)))))))</f>
        <v>0</v>
      </c>
      <c r="AZ97" s="36">
        <f t="shared" ref="AZ97" si="318">IF($AZ$1=1,K97,IF($AZ$1=2,L97,IF($AZ$1=3,M97,IF($AZ$1=4,N97,IF($AZ$1=5,O97,IF($AZ$1=6,P97,IF($AZ$1=7,Q97)))))))</f>
        <v>0</v>
      </c>
      <c r="BA97" s="36">
        <f t="shared" ref="BA97" si="319">IF($BA$1=1,K97,IF($BA$1=2,L97,IF($BA$1=3,M97,IF($BA$1=4,N97,IF($BA$1=5,O97,IF($BA$1=6,P97,IF($BA$1=7,Q97)))))))</f>
        <v>0</v>
      </c>
      <c r="BB97" s="36">
        <f t="shared" ref="BB97" si="320">IF(BB$1=1,K97,IF(BB$1=2,L97,IF(BB$1=3,M97,IF(BB$1=4,N97,IF(BB$1=5,O97,IF(BB$1=6,P97,IF(BB$1=7,Q97)))))))</f>
        <v>0</v>
      </c>
      <c r="BC97" s="36">
        <f t="shared" ref="BC97" si="321">IF(BC$1=1,K97,IF(BC$1=2,L97,IF(BC$1=3,M97,IF(BC$1=4,N97,IF(BC$1=5,O97,IF(BC$1=6,P97,IF(BC$1=7,Q97)))))))</f>
        <v>0</v>
      </c>
      <c r="BD97" s="36">
        <f t="shared" ref="BD97" si="322">IF(BD$1=1,K97,IF(BD$1=2,L97,IF(BD$1=3,M97,IF(BD$1=4,N97,IF(BD$1=5,O97,IF(BD$1=6,P97,IF(BD$1=7,Q97)))))))</f>
        <v>0</v>
      </c>
      <c r="BE97" s="36">
        <f t="shared" ref="BE97" si="323">IF(BE$1=1,K97,IF(BE$1=2,L97,IF(BE$1=3,M97,IF(BE$1=4,N97,IF(BE$1=5,O97,IF(BE$1=6,P97,IF(BE$1=7,Q97)))))))</f>
        <v>0</v>
      </c>
      <c r="BF97" s="36">
        <f t="shared" ref="BF97" si="324">IF(BF$1=1,K97,IF(BF$1=2,L97,IF(BF$1=3,M97,IF(BF$1=4,N97,IF(BF$1=5,O97,IF(BF$1=6,P97,IF(BF$1=7,Q97)))))))</f>
        <v>0</v>
      </c>
      <c r="BG97" s="36">
        <f t="shared" ref="BG97" si="325">IF(BG$1=1,K97,IF(BG$1=2,L97,IF(BG$1=3,M97,IF(BG$1=4,N97,IF(BG$1=5,O97,IF(BG$1=6,P97,IF(BG$1=7,Q97)))))))</f>
        <v>0</v>
      </c>
      <c r="BH97" s="36">
        <f t="shared" ref="BH97" si="326">IF($AF$1=1,K97,IF($AF$1=2,L97,IF($AF$1=3,M97,IF($AF$1=4,N97,IF($AF$1=5,O97,IF($AF$1=6,P97,IF($AF$1=7,Q97)))))))</f>
        <v>0</v>
      </c>
      <c r="BI97" s="36">
        <f t="shared" ref="BI97" si="327">IF($AG$1=1,K97,IF($AG$1=2,L97,IF($AG$1=3,M97,IF($AG$1=4,N97,IF($AG$1=5,O97,IF($AG$1=6,P97,IF($AG$1=7,Q97)))))))</f>
        <v>0</v>
      </c>
      <c r="BJ97" s="36">
        <f t="shared" ref="BJ97" si="328">IF($AG$1=1,L97,IF($AG$1=2,M97,IF($AG$1=3,N97,IF($AG$1=4,O97,IF($AG$1=5,P97,IF($AG$1=6,Q97,IF($AG$1=7,R97)))))))</f>
        <v>0</v>
      </c>
      <c r="BK97" s="37">
        <f t="shared" ref="BK97" si="329">SUM(AF97:BJ97)</f>
        <v>0</v>
      </c>
      <c r="BL97" s="277"/>
      <c r="BM97" s="435"/>
      <c r="BN97" s="378"/>
      <c r="BO97" s="382"/>
      <c r="BR97" s="14">
        <f>T87</f>
        <v>12345678910</v>
      </c>
      <c r="BS97" s="14">
        <v>119</v>
      </c>
    </row>
    <row r="98" spans="1:71" ht="9" customHeight="1">
      <c r="A98" s="59"/>
      <c r="B98" s="31"/>
      <c r="C98" s="57"/>
      <c r="D98" s="57"/>
      <c r="E98" s="57"/>
      <c r="F98" s="57"/>
      <c r="G98" s="57"/>
      <c r="H98" s="57"/>
      <c r="I98" s="189"/>
      <c r="J98" s="190" t="str">
        <f>IF(BS98=Kodlar!$B$2,Kodlar!$A$2,IF(BS98=Kodlar!$B$3,Kodlar!$A$3,IF(BS98=Kodlar!$B$4,Kodlar!$A$4,IF(BS98=Kodlar!$B$5,Kodlar!$A$5,IF(BS98=Kodlar!$B$6,Kodlar!$A$6,IF(BS98=Kodlar!$B$7,Kodlar!$A$7,IF(BS98=Kodlar!$B$8,Kodlar!$A$8,IF(BS98=Kodlar!$B$9,Kodlar!$A$9,IF(BS98=Kodlar!$B$10,Kodlar!$A$10,IF(BS98=Kodlar!$B$11,Kodlar!$A$11,IF(BS98=Kodlar!$B$12,Kodlar!$A$12,IF(BS98=Kodlar!$B$13,Kodlar!$A$13,IF(BS98=Kodlar!$B$14,Kodlar!$A$14,IF(BS98=Kodlar!$B$15,Kodlar!$A$15,IF(BS98=Kodlar!$B$16,Kodlar!$A$16,IF(BS98=Kodlar!$B$17,Kodlar!$A$17,IF(BS98=Kodlar!$B$18,Kodlar!$A$18,IF(BS98=Kodlar!$B$19,Kodlar!$A$19,IF(BS98=Kodlar!$B$20,Kodlar!$A$20,"Hata")))))))))))))))))))</f>
        <v>Planlama</v>
      </c>
      <c r="K98" s="10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43">
        <f t="shared" si="297"/>
        <v>0</v>
      </c>
      <c r="S98" s="386"/>
      <c r="T98" s="348"/>
      <c r="U98" s="437"/>
      <c r="V98" s="345"/>
      <c r="W98" s="206"/>
      <c r="X98" s="206"/>
      <c r="Y98" s="206"/>
      <c r="Z98" s="206"/>
      <c r="AA98" s="206"/>
      <c r="AB98" s="206"/>
      <c r="AC98" s="206"/>
      <c r="AD98" s="206"/>
      <c r="AE98" s="167" t="str">
        <f>IF(BS98=Kodlar!$B$2,Kodlar!$A$2,IF(BS98=Kodlar!$B$3,Kodlar!$A$3,IF(BS98=Kodlar!$B$4,Kodlar!$A$4,IF(BS98=Kodlar!$B$5,Kodlar!$A$5,IF(BS98=Kodlar!$B$6,Kodlar!$A$6,IF(BS98=Kodlar!$B$7,Kodlar!$A$7,IF(BS98=Kodlar!$B$8,Kodlar!$A$8,IF(BS98=Kodlar!$B$9,Kodlar!$A$9,IF(BS98=Kodlar!$B$10,Kodlar!$A$10,IF(BS98=Kodlar!$B$11,Kodlar!$A$11,IF(BS98=Kodlar!$B$12,Kodlar!$A$12,IF(BS98=Kodlar!$B$13,Kodlar!$A$13,IF(BS98=Kodlar!$B$14,Kodlar!$A$14,IF(BS98=Kodlar!$B$15,Kodlar!$A$15,IF(BS98=Kodlar!$B$16,Kodlar!$A$16,IF(BS98=Kodlar!$B$17,Kodlar!$A$17,IF(BS98=Kodlar!$B$18,Kodlar!$A$18,IF(BS98=Kodlar!$B$19,Kodlar!$A$19,IF(BS98=Kodlar!$B$20,Kodlar!$A$20,"Hata")))))))))))))))))))</f>
        <v>Planlama</v>
      </c>
      <c r="AF98" s="36">
        <f t="shared" si="233"/>
        <v>0</v>
      </c>
      <c r="AG98" s="36">
        <f t="shared" si="234"/>
        <v>0</v>
      </c>
      <c r="AH98" s="36">
        <f t="shared" si="235"/>
        <v>0</v>
      </c>
      <c r="AI98" s="36">
        <f t="shared" si="236"/>
        <v>0</v>
      </c>
      <c r="AJ98" s="36">
        <f t="shared" si="237"/>
        <v>0</v>
      </c>
      <c r="AK98" s="36">
        <f t="shared" si="238"/>
        <v>0</v>
      </c>
      <c r="AL98" s="36">
        <f t="shared" si="239"/>
        <v>0</v>
      </c>
      <c r="AM98" s="36">
        <f t="shared" si="240"/>
        <v>0</v>
      </c>
      <c r="AN98" s="36">
        <f t="shared" si="241"/>
        <v>0</v>
      </c>
      <c r="AO98" s="36">
        <f t="shared" si="242"/>
        <v>0</v>
      </c>
      <c r="AP98" s="36">
        <f t="shared" si="243"/>
        <v>0</v>
      </c>
      <c r="AQ98" s="36">
        <f t="shared" si="244"/>
        <v>0</v>
      </c>
      <c r="AR98" s="36">
        <f t="shared" si="245"/>
        <v>0</v>
      </c>
      <c r="AS98" s="36">
        <f t="shared" si="246"/>
        <v>0</v>
      </c>
      <c r="AT98" s="36">
        <f t="shared" si="247"/>
        <v>0</v>
      </c>
      <c r="AU98" s="36">
        <f t="shared" si="248"/>
        <v>0</v>
      </c>
      <c r="AV98" s="36">
        <f t="shared" si="249"/>
        <v>0</v>
      </c>
      <c r="AW98" s="36">
        <f t="shared" si="250"/>
        <v>0</v>
      </c>
      <c r="AX98" s="36">
        <f t="shared" si="251"/>
        <v>0</v>
      </c>
      <c r="AY98" s="36">
        <f t="shared" si="252"/>
        <v>0</v>
      </c>
      <c r="AZ98" s="36">
        <f t="shared" si="253"/>
        <v>0</v>
      </c>
      <c r="BA98" s="36">
        <f t="shared" si="254"/>
        <v>0</v>
      </c>
      <c r="BB98" s="36">
        <f t="shared" si="255"/>
        <v>0</v>
      </c>
      <c r="BC98" s="36">
        <f t="shared" si="256"/>
        <v>0</v>
      </c>
      <c r="BD98" s="36">
        <f t="shared" si="257"/>
        <v>0</v>
      </c>
      <c r="BE98" s="36">
        <f t="shared" si="258"/>
        <v>0</v>
      </c>
      <c r="BF98" s="36">
        <f t="shared" si="259"/>
        <v>0</v>
      </c>
      <c r="BG98" s="36">
        <f t="shared" si="260"/>
        <v>0</v>
      </c>
      <c r="BH98" s="36">
        <f t="shared" si="261"/>
        <v>0</v>
      </c>
      <c r="BI98" s="36">
        <f t="shared" si="262"/>
        <v>0</v>
      </c>
      <c r="BJ98" s="36">
        <f t="shared" si="263"/>
        <v>0</v>
      </c>
      <c r="BK98" s="37">
        <f t="shared" si="264"/>
        <v>0</v>
      </c>
      <c r="BL98" s="277"/>
      <c r="BM98" s="435"/>
      <c r="BN98" s="378"/>
      <c r="BO98" s="382"/>
      <c r="BR98" s="14">
        <f>T87</f>
        <v>12345678910</v>
      </c>
      <c r="BS98" s="14">
        <v>122</v>
      </c>
    </row>
    <row r="99" spans="1:71" ht="9" customHeight="1" thickBot="1">
      <c r="A99" s="59"/>
      <c r="B99" s="31"/>
      <c r="C99" s="57"/>
      <c r="D99" s="57"/>
      <c r="E99" s="57"/>
      <c r="F99" s="57"/>
      <c r="G99" s="57"/>
      <c r="H99" s="57"/>
      <c r="I99" s="189"/>
      <c r="J99" s="190" t="str">
        <f>IF(BS99=Kodlar!$B$2,Kodlar!$A$2,IF(BS99=Kodlar!$B$3,Kodlar!$A$3,IF(BS99=Kodlar!$B$4,Kodlar!$A$4,IF(BS99=Kodlar!$B$5,Kodlar!$A$5,IF(BS99=Kodlar!$B$6,Kodlar!$A$6,IF(BS99=Kodlar!$B$7,Kodlar!$A$7,IF(BS99=Kodlar!$B$8,Kodlar!$A$8,IF(BS99=Kodlar!$B$9,Kodlar!$A$9,IF(BS99=Kodlar!$B$10,Kodlar!$A$10,IF(BS99=Kodlar!$B$11,Kodlar!$A$11,IF(BS99=Kodlar!$B$12,Kodlar!$A$12,IF(BS99=Kodlar!$B$13,Kodlar!$A$13,IF(BS99=Kodlar!$B$14,Kodlar!$A$14,IF(BS99=Kodlar!$B$15,Kodlar!$A$15,IF(BS99=Kodlar!$B$16,Kodlar!$A$16,IF(BS99=Kodlar!$B$17,Kodlar!$A$17,IF(BS99=Kodlar!$B$18,Kodlar!$A$18,IF(BS99=Kodlar!$B$19,Kodlar!$A$19,IF(BS99=Kodlar!$B$20,Kodlar!$A$20,"Hata")))))))))))))))))))</f>
        <v>Koor.</v>
      </c>
      <c r="K99" s="17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43">
        <f t="shared" si="297"/>
        <v>0</v>
      </c>
      <c r="S99" s="387"/>
      <c r="T99" s="430"/>
      <c r="U99" s="438"/>
      <c r="V99" s="346"/>
      <c r="W99" s="207"/>
      <c r="X99" s="207"/>
      <c r="Y99" s="207"/>
      <c r="Z99" s="207"/>
      <c r="AA99" s="207"/>
      <c r="AB99" s="207"/>
      <c r="AC99" s="207"/>
      <c r="AD99" s="207"/>
      <c r="AE99" s="53" t="str">
        <f>IF(BS99=Kodlar!$B$2,Kodlar!$A$2,IF(BS99=Kodlar!$B$3,Kodlar!$A$3,IF(BS99=Kodlar!$B$4,Kodlar!$A$4,IF(BS99=Kodlar!$B$5,Kodlar!$A$5,IF(BS99=Kodlar!$B$6,Kodlar!$A$6,IF(BS99=Kodlar!$B$7,Kodlar!$A$7,IF(BS99=Kodlar!$B$8,Kodlar!$A$8,IF(BS99=Kodlar!$B$9,Kodlar!$A$9,IF(BS99=Kodlar!$B$10,Kodlar!$A$10,IF(BS99=Kodlar!$B$11,Kodlar!$A$11,IF(BS99=Kodlar!$B$12,Kodlar!$A$12,IF(BS99=Kodlar!$B$13,Kodlar!$A$13,IF(BS99=Kodlar!$B$14,Kodlar!$A$14,IF(BS99=Kodlar!$B$15,Kodlar!$A$15,IF(BS99=Kodlar!$B$16,Kodlar!$A$16,IF(BS99=Kodlar!$B$17,Kodlar!$A$17,IF(BS99=Kodlar!$B$18,Kodlar!$A$18,IF(BS99=Kodlar!$B$19,Kodlar!$A$19,IF(BS99=Kodlar!$B$20,Kodlar!$A$20,"Hata")))))))))))))))))))</f>
        <v>Koor.</v>
      </c>
      <c r="AF99" s="42">
        <f t="shared" si="233"/>
        <v>0</v>
      </c>
      <c r="AG99" s="42">
        <f t="shared" si="234"/>
        <v>0</v>
      </c>
      <c r="AH99" s="42">
        <f t="shared" si="235"/>
        <v>0</v>
      </c>
      <c r="AI99" s="42">
        <f t="shared" si="236"/>
        <v>0</v>
      </c>
      <c r="AJ99" s="42">
        <f t="shared" si="237"/>
        <v>0</v>
      </c>
      <c r="AK99" s="42">
        <f t="shared" si="238"/>
        <v>0</v>
      </c>
      <c r="AL99" s="42">
        <f t="shared" si="239"/>
        <v>0</v>
      </c>
      <c r="AM99" s="42">
        <f t="shared" si="240"/>
        <v>0</v>
      </c>
      <c r="AN99" s="42">
        <f t="shared" si="241"/>
        <v>0</v>
      </c>
      <c r="AO99" s="42">
        <f t="shared" si="242"/>
        <v>0</v>
      </c>
      <c r="AP99" s="42">
        <f t="shared" si="243"/>
        <v>0</v>
      </c>
      <c r="AQ99" s="42">
        <f t="shared" si="244"/>
        <v>0</v>
      </c>
      <c r="AR99" s="42">
        <f t="shared" si="245"/>
        <v>0</v>
      </c>
      <c r="AS99" s="42">
        <f t="shared" si="246"/>
        <v>0</v>
      </c>
      <c r="AT99" s="42">
        <f t="shared" si="247"/>
        <v>0</v>
      </c>
      <c r="AU99" s="42">
        <f t="shared" si="248"/>
        <v>0</v>
      </c>
      <c r="AV99" s="42">
        <f t="shared" si="249"/>
        <v>0</v>
      </c>
      <c r="AW99" s="42">
        <f t="shared" si="250"/>
        <v>0</v>
      </c>
      <c r="AX99" s="42">
        <f t="shared" si="251"/>
        <v>0</v>
      </c>
      <c r="AY99" s="42">
        <f t="shared" si="252"/>
        <v>0</v>
      </c>
      <c r="AZ99" s="42">
        <f t="shared" si="253"/>
        <v>0</v>
      </c>
      <c r="BA99" s="42">
        <f t="shared" si="254"/>
        <v>0</v>
      </c>
      <c r="BB99" s="42">
        <f t="shared" si="255"/>
        <v>0</v>
      </c>
      <c r="BC99" s="42">
        <f t="shared" si="256"/>
        <v>0</v>
      </c>
      <c r="BD99" s="42">
        <f t="shared" si="257"/>
        <v>0</v>
      </c>
      <c r="BE99" s="42">
        <f t="shared" si="258"/>
        <v>0</v>
      </c>
      <c r="BF99" s="42">
        <f t="shared" si="259"/>
        <v>0</v>
      </c>
      <c r="BG99" s="42">
        <f t="shared" si="260"/>
        <v>0</v>
      </c>
      <c r="BH99" s="42">
        <f t="shared" si="261"/>
        <v>0</v>
      </c>
      <c r="BI99" s="42">
        <f t="shared" si="262"/>
        <v>0</v>
      </c>
      <c r="BJ99" s="42">
        <f t="shared" si="263"/>
        <v>0</v>
      </c>
      <c r="BK99" s="170">
        <f t="shared" si="264"/>
        <v>0</v>
      </c>
      <c r="BL99" s="278"/>
      <c r="BM99" s="436"/>
      <c r="BN99" s="379"/>
      <c r="BO99" s="383"/>
      <c r="BR99" s="14">
        <f>T87</f>
        <v>12345678910</v>
      </c>
      <c r="BS99" s="14">
        <v>123</v>
      </c>
    </row>
    <row r="100" spans="1:71" ht="9" customHeight="1">
      <c r="A100" s="9" t="s">
        <v>19</v>
      </c>
      <c r="B100" s="19"/>
      <c r="C100" s="20"/>
      <c r="D100" s="20"/>
      <c r="E100" s="20"/>
      <c r="F100" s="20"/>
      <c r="G100" s="20"/>
      <c r="H100" s="20"/>
      <c r="I100" s="183"/>
      <c r="J100" s="190" t="str">
        <f>IF(BS100=Kodlar!$B$2,Kodlar!$A$2,IF(BS100=Kodlar!$B$3,Kodlar!$A$3,IF(BS100=Kodlar!$B$4,Kodlar!$A$4,IF(BS100=Kodlar!$B$5,Kodlar!$A$5,IF(BS100=Kodlar!$B$6,Kodlar!$A$6,IF(BS100=Kodlar!$B$7,Kodlar!$A$7,IF(BS100=Kodlar!$B$8,Kodlar!$A$8,IF(BS100=Kodlar!$B$9,Kodlar!$A$9,IF(BS100=Kodlar!$B$10,Kodlar!$A$10,IF(BS100=Kodlar!$B$11,Kodlar!$A$11,IF(BS100=Kodlar!$B$12,Kodlar!$A$12,IF(BS100=Kodlar!$B$13,Kodlar!$A$13,IF(BS100=Kodlar!$B$14,Kodlar!$A$14,IF(BS100=Kodlar!$B$15,Kodlar!$A$15,IF(BS100=Kodlar!$B$16,Kodlar!$A$16,IF(BS100=Kodlar!$B$17,Kodlar!$A$17,IF(BS100=Kodlar!$B$18,Kodlar!$A$18,IF(BS100=Kodlar!$B$19,Kodlar!$A$19,IF(BS100=Kodlar!$B$20,Kodlar!$A$20,"Hata")))))))))))))))))))</f>
        <v>MAAŞ</v>
      </c>
      <c r="K100" s="10"/>
      <c r="L100" s="11"/>
      <c r="M100" s="11"/>
      <c r="N100" s="11"/>
      <c r="O100" s="11"/>
      <c r="P100" s="11"/>
      <c r="Q100" s="12"/>
      <c r="R100" s="39">
        <f t="shared" si="103"/>
        <v>0</v>
      </c>
      <c r="S100" s="385">
        <v>8</v>
      </c>
      <c r="T100" s="347">
        <f>Personel!B9</f>
        <v>12345678910</v>
      </c>
      <c r="U100" s="322" t="str">
        <f>Personel!E9</f>
        <v>LİSANS</v>
      </c>
      <c r="V100" s="341">
        <f>Personel!F9</f>
        <v>15</v>
      </c>
      <c r="W100" s="406">
        <v>1</v>
      </c>
      <c r="X100" s="406"/>
      <c r="Y100" s="406"/>
      <c r="Z100" s="406"/>
      <c r="AA100" s="406"/>
      <c r="AB100" s="406"/>
      <c r="AC100" s="406"/>
      <c r="AD100" s="206"/>
      <c r="AE100" s="197" t="str">
        <f>IF(BS100=Kodlar!$B$2,Kodlar!$A$2,IF(BS100=Kodlar!$B$3,Kodlar!$A$3,IF(BS100=Kodlar!$B$4,Kodlar!$A$4,IF(BS100=Kodlar!$B$5,Kodlar!$A$5,IF(BS100=Kodlar!$B$6,Kodlar!$A$6,IF(BS100=Kodlar!$B$7,Kodlar!$A$7,IF(BS100=Kodlar!$B$8,Kodlar!$A$8,IF(BS100=Kodlar!$B$9,Kodlar!$A$9,IF(BS100=Kodlar!$B$10,Kodlar!$A$10,IF(BS100=Kodlar!$B$11,Kodlar!$A$11,IF(BS100=Kodlar!$B$12,Kodlar!$A$12,IF(BS100=Kodlar!$B$13,Kodlar!$A$13,IF(BS100=Kodlar!$B$14,Kodlar!$A$14,IF(BS100=Kodlar!$B$15,Kodlar!$A$15,IF(BS100=Kodlar!$B$16,Kodlar!$A$16,IF(BS100=Kodlar!$B$17,Kodlar!$A$17,IF(BS100=Kodlar!$B$18,Kodlar!$A$18,IF(BS100=Kodlar!$B$19,Kodlar!$A$19,IF(BS100=Kodlar!$B$20,Kodlar!$A$20,"Hata")))))))))))))))))))</f>
        <v>MAAŞ</v>
      </c>
      <c r="AF100" s="165">
        <f t="shared" si="233"/>
        <v>0</v>
      </c>
      <c r="AG100" s="165">
        <f t="shared" si="234"/>
        <v>0</v>
      </c>
      <c r="AH100" s="165">
        <f t="shared" si="235"/>
        <v>0</v>
      </c>
      <c r="AI100" s="165">
        <f t="shared" si="236"/>
        <v>0</v>
      </c>
      <c r="AJ100" s="165">
        <f t="shared" si="237"/>
        <v>0</v>
      </c>
      <c r="AK100" s="165">
        <f t="shared" si="238"/>
        <v>0</v>
      </c>
      <c r="AL100" s="165">
        <f t="shared" si="239"/>
        <v>0</v>
      </c>
      <c r="AM100" s="165">
        <f t="shared" si="240"/>
        <v>0</v>
      </c>
      <c r="AN100" s="165">
        <f t="shared" si="241"/>
        <v>0</v>
      </c>
      <c r="AO100" s="165">
        <f t="shared" si="242"/>
        <v>0</v>
      </c>
      <c r="AP100" s="165">
        <f t="shared" si="243"/>
        <v>0</v>
      </c>
      <c r="AQ100" s="165">
        <f t="shared" si="244"/>
        <v>0</v>
      </c>
      <c r="AR100" s="165">
        <f t="shared" si="245"/>
        <v>0</v>
      </c>
      <c r="AS100" s="165">
        <f t="shared" si="246"/>
        <v>0</v>
      </c>
      <c r="AT100" s="165">
        <f t="shared" si="247"/>
        <v>0</v>
      </c>
      <c r="AU100" s="165">
        <f t="shared" si="248"/>
        <v>0</v>
      </c>
      <c r="AV100" s="165">
        <f t="shared" si="249"/>
        <v>0</v>
      </c>
      <c r="AW100" s="165">
        <f t="shared" si="250"/>
        <v>0</v>
      </c>
      <c r="AX100" s="165">
        <f t="shared" si="251"/>
        <v>0</v>
      </c>
      <c r="AY100" s="165">
        <f t="shared" si="252"/>
        <v>0</v>
      </c>
      <c r="AZ100" s="165">
        <f t="shared" si="253"/>
        <v>0</v>
      </c>
      <c r="BA100" s="165">
        <f t="shared" si="254"/>
        <v>0</v>
      </c>
      <c r="BB100" s="165">
        <f t="shared" si="255"/>
        <v>0</v>
      </c>
      <c r="BC100" s="165">
        <f t="shared" si="256"/>
        <v>0</v>
      </c>
      <c r="BD100" s="165">
        <f t="shared" si="257"/>
        <v>0</v>
      </c>
      <c r="BE100" s="165">
        <f t="shared" si="258"/>
        <v>0</v>
      </c>
      <c r="BF100" s="165">
        <f t="shared" si="259"/>
        <v>0</v>
      </c>
      <c r="BG100" s="165">
        <f t="shared" si="260"/>
        <v>0</v>
      </c>
      <c r="BH100" s="165">
        <f t="shared" si="261"/>
        <v>0</v>
      </c>
      <c r="BI100" s="165">
        <f t="shared" si="262"/>
        <v>0</v>
      </c>
      <c r="BJ100" s="165">
        <f t="shared" si="263"/>
        <v>0</v>
      </c>
      <c r="BK100" s="171">
        <f t="shared" si="264"/>
        <v>0</v>
      </c>
      <c r="BL100" s="279">
        <f>SUM(BK101:BK112)</f>
        <v>0</v>
      </c>
      <c r="BM100" s="307"/>
      <c r="BN100" s="376"/>
      <c r="BO100" s="380">
        <f>S100</f>
        <v>8</v>
      </c>
      <c r="BR100" s="14">
        <f>T100</f>
        <v>12345678910</v>
      </c>
      <c r="BS100" s="14">
        <v>100</v>
      </c>
    </row>
    <row r="101" spans="1:71" ht="9" customHeight="1">
      <c r="A101" s="82"/>
      <c r="B101" s="85"/>
      <c r="C101" s="86"/>
      <c r="D101" s="86"/>
      <c r="E101" s="86"/>
      <c r="F101" s="86"/>
      <c r="G101" s="86"/>
      <c r="H101" s="86"/>
      <c r="I101" s="184"/>
      <c r="J101" s="190" t="str">
        <f>IF(BS101=Kodlar!$B$2,Kodlar!$A$2,IF(BS101=Kodlar!$B$3,Kodlar!$A$3,IF(BS101=Kodlar!$B$4,Kodlar!$A$4,IF(BS101=Kodlar!$B$5,Kodlar!$A$5,IF(BS101=Kodlar!$B$6,Kodlar!$A$6,IF(BS101=Kodlar!$B$7,Kodlar!$A$7,IF(BS101=Kodlar!$B$8,Kodlar!$A$8,IF(BS101=Kodlar!$B$9,Kodlar!$A$9,IF(BS101=Kodlar!$B$10,Kodlar!$A$10,IF(BS101=Kodlar!$B$11,Kodlar!$A$11,IF(BS101=Kodlar!$B$12,Kodlar!$A$12,IF(BS101=Kodlar!$B$13,Kodlar!$A$13,IF(BS101=Kodlar!$B$14,Kodlar!$A$14,IF(BS101=Kodlar!$B$15,Kodlar!$A$15,IF(BS101=Kodlar!$B$16,Kodlar!$A$16,IF(BS101=Kodlar!$B$17,Kodlar!$A$17,IF(BS101=Kodlar!$B$18,Kodlar!$A$18,IF(BS101=Kodlar!$B$19,Kodlar!$A$19,IF(BS101=Kodlar!$B$20,Kodlar!$A$20,"Hata")))))))))))))))))))</f>
        <v>Gündüz</v>
      </c>
      <c r="K101" s="10"/>
      <c r="L101" s="11"/>
      <c r="M101" s="11"/>
      <c r="N101" s="11"/>
      <c r="O101" s="11"/>
      <c r="P101" s="11"/>
      <c r="Q101" s="83"/>
      <c r="R101" s="39"/>
      <c r="S101" s="386"/>
      <c r="T101" s="348"/>
      <c r="U101" s="301"/>
      <c r="V101" s="342"/>
      <c r="W101" s="375"/>
      <c r="X101" s="375"/>
      <c r="Y101" s="375"/>
      <c r="Z101" s="375"/>
      <c r="AA101" s="375"/>
      <c r="AB101" s="375"/>
      <c r="AC101" s="375"/>
      <c r="AD101" s="375"/>
      <c r="AE101" s="167" t="str">
        <f>IF(BS101=Kodlar!$B$2,Kodlar!$A$2,IF(BS101=Kodlar!$B$3,Kodlar!$A$3,IF(BS101=Kodlar!$B$4,Kodlar!$A$4,IF(BS101=Kodlar!$B$5,Kodlar!$A$5,IF(BS101=Kodlar!$B$6,Kodlar!$A$6,IF(BS101=Kodlar!$B$7,Kodlar!$A$7,IF(BS101=Kodlar!$B$8,Kodlar!$A$8,IF(BS101=Kodlar!$B$9,Kodlar!$A$9,IF(BS101=Kodlar!$B$10,Kodlar!$A$10,IF(BS101=Kodlar!$B$11,Kodlar!$A$11,IF(BS101=Kodlar!$B$12,Kodlar!$A$12,IF(BS101=Kodlar!$B$13,Kodlar!$A$13,IF(BS101=Kodlar!$B$14,Kodlar!$A$14,IF(BS101=Kodlar!$B$15,Kodlar!$A$15,IF(BS101=Kodlar!$B$16,Kodlar!$A$16,IF(BS101=Kodlar!$B$17,Kodlar!$A$17,IF(BS101=Kodlar!$B$18,Kodlar!$A$18,IF(BS101=Kodlar!$B$19,Kodlar!$A$19,IF(BS101=Kodlar!$B$20,Kodlar!$A$20,"Hata")))))))))))))))))))</f>
        <v>Gündüz</v>
      </c>
      <c r="AF101" s="36">
        <f t="shared" si="233"/>
        <v>0</v>
      </c>
      <c r="AG101" s="36">
        <f t="shared" si="234"/>
        <v>0</v>
      </c>
      <c r="AH101" s="36">
        <f t="shared" si="235"/>
        <v>0</v>
      </c>
      <c r="AI101" s="36">
        <f t="shared" si="236"/>
        <v>0</v>
      </c>
      <c r="AJ101" s="36">
        <f t="shared" si="237"/>
        <v>0</v>
      </c>
      <c r="AK101" s="36">
        <f t="shared" si="238"/>
        <v>0</v>
      </c>
      <c r="AL101" s="36">
        <f t="shared" si="239"/>
        <v>0</v>
      </c>
      <c r="AM101" s="36">
        <f t="shared" si="240"/>
        <v>0</v>
      </c>
      <c r="AN101" s="36">
        <f t="shared" si="241"/>
        <v>0</v>
      </c>
      <c r="AO101" s="36">
        <f t="shared" si="242"/>
        <v>0</v>
      </c>
      <c r="AP101" s="36">
        <f t="shared" si="243"/>
        <v>0</v>
      </c>
      <c r="AQ101" s="36">
        <f t="shared" si="244"/>
        <v>0</v>
      </c>
      <c r="AR101" s="36">
        <f t="shared" si="245"/>
        <v>0</v>
      </c>
      <c r="AS101" s="36">
        <f t="shared" si="246"/>
        <v>0</v>
      </c>
      <c r="AT101" s="36">
        <f t="shared" si="247"/>
        <v>0</v>
      </c>
      <c r="AU101" s="36">
        <f t="shared" si="248"/>
        <v>0</v>
      </c>
      <c r="AV101" s="36">
        <f t="shared" si="249"/>
        <v>0</v>
      </c>
      <c r="AW101" s="36">
        <f t="shared" si="250"/>
        <v>0</v>
      </c>
      <c r="AX101" s="36">
        <f t="shared" si="251"/>
        <v>0</v>
      </c>
      <c r="AY101" s="36">
        <f t="shared" si="252"/>
        <v>0</v>
      </c>
      <c r="AZ101" s="36">
        <f t="shared" si="253"/>
        <v>0</v>
      </c>
      <c r="BA101" s="36">
        <f t="shared" si="254"/>
        <v>0</v>
      </c>
      <c r="BB101" s="36">
        <f t="shared" si="255"/>
        <v>0</v>
      </c>
      <c r="BC101" s="36">
        <f t="shared" si="256"/>
        <v>0</v>
      </c>
      <c r="BD101" s="36">
        <f t="shared" si="257"/>
        <v>0</v>
      </c>
      <c r="BE101" s="36">
        <f t="shared" si="258"/>
        <v>0</v>
      </c>
      <c r="BF101" s="36">
        <f t="shared" si="259"/>
        <v>0</v>
      </c>
      <c r="BG101" s="36">
        <f t="shared" si="260"/>
        <v>0</v>
      </c>
      <c r="BH101" s="36">
        <f t="shared" si="261"/>
        <v>0</v>
      </c>
      <c r="BI101" s="36">
        <f t="shared" si="262"/>
        <v>0</v>
      </c>
      <c r="BJ101" s="36">
        <f t="shared" si="263"/>
        <v>0</v>
      </c>
      <c r="BK101" s="37">
        <f t="shared" si="264"/>
        <v>0</v>
      </c>
      <c r="BL101" s="280"/>
      <c r="BM101" s="306"/>
      <c r="BN101" s="377"/>
      <c r="BO101" s="381"/>
      <c r="BR101" s="14">
        <f>T100</f>
        <v>12345678910</v>
      </c>
      <c r="BS101" s="14">
        <v>101</v>
      </c>
    </row>
    <row r="102" spans="1:71" ht="9" customHeight="1">
      <c r="A102" s="82"/>
      <c r="B102" s="85"/>
      <c r="C102" s="86"/>
      <c r="D102" s="86"/>
      <c r="E102" s="86"/>
      <c r="F102" s="86"/>
      <c r="G102" s="86"/>
      <c r="H102" s="86"/>
      <c r="I102" s="184"/>
      <c r="J102" s="190" t="str">
        <f>IF(BS102=Kodlar!$B$2,Kodlar!$A$2,IF(BS102=Kodlar!$B$3,Kodlar!$A$3,IF(BS102=Kodlar!$B$4,Kodlar!$A$4,IF(BS102=Kodlar!$B$5,Kodlar!$A$5,IF(BS102=Kodlar!$B$6,Kodlar!$A$6,IF(BS102=Kodlar!$B$7,Kodlar!$A$7,IF(BS102=Kodlar!$B$8,Kodlar!$A$8,IF(BS102=Kodlar!$B$9,Kodlar!$A$9,IF(BS102=Kodlar!$B$10,Kodlar!$A$10,IF(BS102=Kodlar!$B$11,Kodlar!$A$11,IF(BS102=Kodlar!$B$12,Kodlar!$A$12,IF(BS102=Kodlar!$B$13,Kodlar!$A$13,IF(BS102=Kodlar!$B$14,Kodlar!$A$14,IF(BS102=Kodlar!$B$15,Kodlar!$A$15,IF(BS102=Kodlar!$B$16,Kodlar!$A$16,IF(BS102=Kodlar!$B$17,Kodlar!$A$17,IF(BS102=Kodlar!$B$18,Kodlar!$A$18,IF(BS102=Kodlar!$B$19,Kodlar!$A$19,IF(BS102=Kodlar!$B$20,Kodlar!$A$20,"Hata")))))))))))))))))))</f>
        <v>Gece/H.S.</v>
      </c>
      <c r="K102" s="10"/>
      <c r="L102" s="11"/>
      <c r="M102" s="11"/>
      <c r="N102" s="11"/>
      <c r="O102" s="11"/>
      <c r="P102" s="11"/>
      <c r="Q102" s="83"/>
      <c r="R102" s="39"/>
      <c r="S102" s="386"/>
      <c r="T102" s="348"/>
      <c r="U102" s="301"/>
      <c r="V102" s="342"/>
      <c r="W102" s="205">
        <v>2</v>
      </c>
      <c r="X102" s="205"/>
      <c r="Y102" s="205"/>
      <c r="Z102" s="205"/>
      <c r="AA102" s="205"/>
      <c r="AB102" s="205"/>
      <c r="AC102" s="205"/>
      <c r="AD102" s="205"/>
      <c r="AE102" s="167" t="str">
        <f>IF(BS102=Kodlar!$B$2,Kodlar!$A$2,IF(BS102=Kodlar!$B$3,Kodlar!$A$3,IF(BS102=Kodlar!$B$4,Kodlar!$A$4,IF(BS102=Kodlar!$B$5,Kodlar!$A$5,IF(BS102=Kodlar!$B$6,Kodlar!$A$6,IF(BS102=Kodlar!$B$7,Kodlar!$A$7,IF(BS102=Kodlar!$B$8,Kodlar!$A$8,IF(BS102=Kodlar!$B$9,Kodlar!$A$9,IF(BS102=Kodlar!$B$10,Kodlar!$A$10,IF(BS102=Kodlar!$B$11,Kodlar!$A$11,IF(BS102=Kodlar!$B$12,Kodlar!$A$12,IF(BS102=Kodlar!$B$13,Kodlar!$A$13,IF(BS102=Kodlar!$B$14,Kodlar!$A$14,IF(BS102=Kodlar!$B$15,Kodlar!$A$15,IF(BS102=Kodlar!$B$16,Kodlar!$A$16,IF(BS102=Kodlar!$B$17,Kodlar!$A$17,IF(BS102=Kodlar!$B$18,Kodlar!$A$18,IF(BS102=Kodlar!$B$19,Kodlar!$A$19,IF(BS102=Kodlar!$B$20,Kodlar!$A$20,"Hata")))))))))))))))))))</f>
        <v>Gece/H.S.</v>
      </c>
      <c r="AF102" s="36">
        <f t="shared" si="233"/>
        <v>0</v>
      </c>
      <c r="AG102" s="36">
        <f t="shared" si="234"/>
        <v>0</v>
      </c>
      <c r="AH102" s="36">
        <f t="shared" si="235"/>
        <v>0</v>
      </c>
      <c r="AI102" s="36">
        <f t="shared" si="236"/>
        <v>0</v>
      </c>
      <c r="AJ102" s="36">
        <f t="shared" si="237"/>
        <v>0</v>
      </c>
      <c r="AK102" s="36">
        <f t="shared" si="238"/>
        <v>0</v>
      </c>
      <c r="AL102" s="36">
        <f t="shared" si="239"/>
        <v>0</v>
      </c>
      <c r="AM102" s="36">
        <f t="shared" si="240"/>
        <v>0</v>
      </c>
      <c r="AN102" s="36">
        <f t="shared" si="241"/>
        <v>0</v>
      </c>
      <c r="AO102" s="36">
        <f t="shared" si="242"/>
        <v>0</v>
      </c>
      <c r="AP102" s="36">
        <f t="shared" si="243"/>
        <v>0</v>
      </c>
      <c r="AQ102" s="36">
        <f t="shared" si="244"/>
        <v>0</v>
      </c>
      <c r="AR102" s="36">
        <f t="shared" si="245"/>
        <v>0</v>
      </c>
      <c r="AS102" s="36">
        <f t="shared" si="246"/>
        <v>0</v>
      </c>
      <c r="AT102" s="36">
        <f t="shared" si="247"/>
        <v>0</v>
      </c>
      <c r="AU102" s="36">
        <f t="shared" si="248"/>
        <v>0</v>
      </c>
      <c r="AV102" s="36">
        <f t="shared" si="249"/>
        <v>0</v>
      </c>
      <c r="AW102" s="36">
        <f t="shared" si="250"/>
        <v>0</v>
      </c>
      <c r="AX102" s="36">
        <f t="shared" si="251"/>
        <v>0</v>
      </c>
      <c r="AY102" s="36">
        <f t="shared" si="252"/>
        <v>0</v>
      </c>
      <c r="AZ102" s="36">
        <f t="shared" si="253"/>
        <v>0</v>
      </c>
      <c r="BA102" s="36">
        <f t="shared" si="254"/>
        <v>0</v>
      </c>
      <c r="BB102" s="36">
        <f t="shared" si="255"/>
        <v>0</v>
      </c>
      <c r="BC102" s="36">
        <f t="shared" si="256"/>
        <v>0</v>
      </c>
      <c r="BD102" s="36">
        <f t="shared" si="257"/>
        <v>0</v>
      </c>
      <c r="BE102" s="36">
        <f t="shared" si="258"/>
        <v>0</v>
      </c>
      <c r="BF102" s="36">
        <f t="shared" si="259"/>
        <v>0</v>
      </c>
      <c r="BG102" s="36">
        <f t="shared" si="260"/>
        <v>0</v>
      </c>
      <c r="BH102" s="36">
        <f t="shared" si="261"/>
        <v>0</v>
      </c>
      <c r="BI102" s="36">
        <f t="shared" si="262"/>
        <v>0</v>
      </c>
      <c r="BJ102" s="36">
        <f t="shared" si="263"/>
        <v>0</v>
      </c>
      <c r="BK102" s="37">
        <f t="shared" si="264"/>
        <v>0</v>
      </c>
      <c r="BL102" s="280"/>
      <c r="BM102" s="306"/>
      <c r="BN102" s="377"/>
      <c r="BO102" s="381"/>
      <c r="BR102" s="14">
        <f>T100</f>
        <v>12345678910</v>
      </c>
      <c r="BS102" s="14">
        <v>102</v>
      </c>
    </row>
    <row r="103" spans="1:71" ht="9" customHeight="1">
      <c r="A103" s="82"/>
      <c r="B103" s="85"/>
      <c r="C103" s="86"/>
      <c r="D103" s="86"/>
      <c r="E103" s="86"/>
      <c r="F103" s="86"/>
      <c r="G103" s="86"/>
      <c r="H103" s="86"/>
      <c r="I103" s="184"/>
      <c r="J103" s="190" t="str">
        <f>IF(BS103=Kodlar!$B$2,Kodlar!$A$2,IF(BS103=Kodlar!$B$3,Kodlar!$A$3,IF(BS103=Kodlar!$B$4,Kodlar!$A$4,IF(BS103=Kodlar!$B$5,Kodlar!$A$5,IF(BS103=Kodlar!$B$6,Kodlar!$A$6,IF(BS103=Kodlar!$B$7,Kodlar!$A$7,IF(BS103=Kodlar!$B$8,Kodlar!$A$8,IF(BS103=Kodlar!$B$9,Kodlar!$A$9,IF(BS103=Kodlar!$B$10,Kodlar!$A$10,IF(BS103=Kodlar!$B$11,Kodlar!$A$11,IF(BS103=Kodlar!$B$12,Kodlar!$A$12,IF(BS103=Kodlar!$B$13,Kodlar!$A$13,IF(BS103=Kodlar!$B$14,Kodlar!$A$14,IF(BS103=Kodlar!$B$15,Kodlar!$A$15,IF(BS103=Kodlar!$B$16,Kodlar!$A$16,IF(BS103=Kodlar!$B$17,Kodlar!$A$17,IF(BS103=Kodlar!$B$18,Kodlar!$A$18,IF(BS103=Kodlar!$B$19,Kodlar!$A$19,IF(BS103=Kodlar!$B$20,Kodlar!$A$20,"Hata")))))))))))))))))))</f>
        <v>%25F.</v>
      </c>
      <c r="K103" s="10"/>
      <c r="L103" s="11"/>
      <c r="M103" s="11"/>
      <c r="N103" s="11"/>
      <c r="O103" s="11"/>
      <c r="P103" s="11"/>
      <c r="Q103" s="83"/>
      <c r="R103" s="39"/>
      <c r="S103" s="386"/>
      <c r="T103" s="348"/>
      <c r="U103" s="301"/>
      <c r="V103" s="342"/>
      <c r="W103" s="375"/>
      <c r="X103" s="375"/>
      <c r="Y103" s="375"/>
      <c r="Z103" s="375"/>
      <c r="AA103" s="375"/>
      <c r="AB103" s="375"/>
      <c r="AC103" s="375"/>
      <c r="AD103" s="375"/>
      <c r="AE103" s="167" t="str">
        <f>IF(BS103=Kodlar!$B$2,Kodlar!$A$2,IF(BS103=Kodlar!$B$3,Kodlar!$A$3,IF(BS103=Kodlar!$B$4,Kodlar!$A$4,IF(BS103=Kodlar!$B$5,Kodlar!$A$5,IF(BS103=Kodlar!$B$6,Kodlar!$A$6,IF(BS103=Kodlar!$B$7,Kodlar!$A$7,IF(BS103=Kodlar!$B$8,Kodlar!$A$8,IF(BS103=Kodlar!$B$9,Kodlar!$A$9,IF(BS103=Kodlar!$B$10,Kodlar!$A$10,IF(BS103=Kodlar!$B$11,Kodlar!$A$11,IF(BS103=Kodlar!$B$12,Kodlar!$A$12,IF(BS103=Kodlar!$B$13,Kodlar!$A$13,IF(BS103=Kodlar!$B$14,Kodlar!$A$14,IF(BS103=Kodlar!$B$15,Kodlar!$A$15,IF(BS103=Kodlar!$B$16,Kodlar!$A$16,IF(BS103=Kodlar!$B$17,Kodlar!$A$17,IF(BS103=Kodlar!$B$18,Kodlar!$A$18,IF(BS103=Kodlar!$B$19,Kodlar!$A$19,IF(BS103=Kodlar!$B$20,Kodlar!$A$20,"Hata")))))))))))))))))))</f>
        <v>%25F.</v>
      </c>
      <c r="AF103" s="36">
        <f t="shared" si="233"/>
        <v>0</v>
      </c>
      <c r="AG103" s="36">
        <f t="shared" si="234"/>
        <v>0</v>
      </c>
      <c r="AH103" s="36">
        <f t="shared" si="235"/>
        <v>0</v>
      </c>
      <c r="AI103" s="36">
        <f t="shared" si="236"/>
        <v>0</v>
      </c>
      <c r="AJ103" s="36">
        <f t="shared" si="237"/>
        <v>0</v>
      </c>
      <c r="AK103" s="36">
        <f t="shared" si="238"/>
        <v>0</v>
      </c>
      <c r="AL103" s="36">
        <f t="shared" si="239"/>
        <v>0</v>
      </c>
      <c r="AM103" s="36">
        <f t="shared" si="240"/>
        <v>0</v>
      </c>
      <c r="AN103" s="36">
        <f t="shared" si="241"/>
        <v>0</v>
      </c>
      <c r="AO103" s="36">
        <f t="shared" si="242"/>
        <v>0</v>
      </c>
      <c r="AP103" s="36">
        <f t="shared" si="243"/>
        <v>0</v>
      </c>
      <c r="AQ103" s="36">
        <f t="shared" si="244"/>
        <v>0</v>
      </c>
      <c r="AR103" s="36">
        <f t="shared" si="245"/>
        <v>0</v>
      </c>
      <c r="AS103" s="36">
        <f t="shared" si="246"/>
        <v>0</v>
      </c>
      <c r="AT103" s="36">
        <f t="shared" si="247"/>
        <v>0</v>
      </c>
      <c r="AU103" s="36">
        <f t="shared" si="248"/>
        <v>0</v>
      </c>
      <c r="AV103" s="36">
        <f t="shared" si="249"/>
        <v>0</v>
      </c>
      <c r="AW103" s="36">
        <f t="shared" si="250"/>
        <v>0</v>
      </c>
      <c r="AX103" s="36">
        <f t="shared" si="251"/>
        <v>0</v>
      </c>
      <c r="AY103" s="36">
        <f t="shared" si="252"/>
        <v>0</v>
      </c>
      <c r="AZ103" s="36">
        <f t="shared" si="253"/>
        <v>0</v>
      </c>
      <c r="BA103" s="36">
        <f t="shared" si="254"/>
        <v>0</v>
      </c>
      <c r="BB103" s="36">
        <f t="shared" si="255"/>
        <v>0</v>
      </c>
      <c r="BC103" s="36">
        <f t="shared" si="256"/>
        <v>0</v>
      </c>
      <c r="BD103" s="36">
        <f t="shared" si="257"/>
        <v>0</v>
      </c>
      <c r="BE103" s="36">
        <f t="shared" si="258"/>
        <v>0</v>
      </c>
      <c r="BF103" s="36">
        <f t="shared" si="259"/>
        <v>0</v>
      </c>
      <c r="BG103" s="36">
        <f t="shared" si="260"/>
        <v>0</v>
      </c>
      <c r="BH103" s="36">
        <f t="shared" si="261"/>
        <v>0</v>
      </c>
      <c r="BI103" s="36">
        <f t="shared" si="262"/>
        <v>0</v>
      </c>
      <c r="BJ103" s="36">
        <f t="shared" si="263"/>
        <v>0</v>
      </c>
      <c r="BK103" s="37">
        <f t="shared" si="264"/>
        <v>0</v>
      </c>
      <c r="BL103" s="280"/>
      <c r="BM103" s="306"/>
      <c r="BN103" s="377"/>
      <c r="BO103" s="381"/>
      <c r="BR103" s="14">
        <f>T100</f>
        <v>12345678910</v>
      </c>
      <c r="BS103" s="14">
        <v>103</v>
      </c>
    </row>
    <row r="104" spans="1:71" ht="9" customHeight="1">
      <c r="A104" s="82"/>
      <c r="B104" s="85"/>
      <c r="C104" s="86"/>
      <c r="D104" s="86"/>
      <c r="E104" s="86"/>
      <c r="F104" s="86"/>
      <c r="G104" s="86"/>
      <c r="H104" s="86"/>
      <c r="I104" s="184"/>
      <c r="J104" s="190" t="str">
        <f>IF(BS104=Kodlar!$B$2,Kodlar!$A$2,IF(BS104=Kodlar!$B$3,Kodlar!$A$3,IF(BS104=Kodlar!$B$4,Kodlar!$A$4,IF(BS104=Kodlar!$B$5,Kodlar!$A$5,IF(BS104=Kodlar!$B$6,Kodlar!$A$6,IF(BS104=Kodlar!$B$7,Kodlar!$A$7,IF(BS104=Kodlar!$B$8,Kodlar!$A$8,IF(BS104=Kodlar!$B$9,Kodlar!$A$9,IF(BS104=Kodlar!$B$10,Kodlar!$A$10,IF(BS104=Kodlar!$B$11,Kodlar!$A$11,IF(BS104=Kodlar!$B$12,Kodlar!$A$12,IF(BS104=Kodlar!$B$13,Kodlar!$A$13,IF(BS104=Kodlar!$B$14,Kodlar!$A$14,IF(BS104=Kodlar!$B$15,Kodlar!$A$15,IF(BS104=Kodlar!$B$16,Kodlar!$A$16,IF(BS104=Kodlar!$B$17,Kodlar!$A$17,IF(BS104=Kodlar!$B$18,Kodlar!$A$18,IF(BS104=Kodlar!$B$19,Kodlar!$A$19,IF(BS104=Kodlar!$B$20,Kodlar!$A$20,"Hata")))))))))))))))))))</f>
        <v>Bellet.</v>
      </c>
      <c r="K104" s="10"/>
      <c r="L104" s="11"/>
      <c r="M104" s="11"/>
      <c r="N104" s="11"/>
      <c r="O104" s="11"/>
      <c r="P104" s="11"/>
      <c r="Q104" s="83"/>
      <c r="R104" s="39"/>
      <c r="S104" s="386"/>
      <c r="T104" s="348"/>
      <c r="U104" s="301"/>
      <c r="V104" s="342"/>
      <c r="W104" s="205">
        <v>3</v>
      </c>
      <c r="X104" s="205"/>
      <c r="Y104" s="205"/>
      <c r="Z104" s="205"/>
      <c r="AA104" s="205"/>
      <c r="AB104" s="205"/>
      <c r="AC104" s="205"/>
      <c r="AD104" s="205"/>
      <c r="AE104" s="167" t="str">
        <f>IF(BS104=Kodlar!$B$2,Kodlar!$A$2,IF(BS104=Kodlar!$B$3,Kodlar!$A$3,IF(BS104=Kodlar!$B$4,Kodlar!$A$4,IF(BS104=Kodlar!$B$5,Kodlar!$A$5,IF(BS104=Kodlar!$B$6,Kodlar!$A$6,IF(BS104=Kodlar!$B$7,Kodlar!$A$7,IF(BS104=Kodlar!$B$8,Kodlar!$A$8,IF(BS104=Kodlar!$B$9,Kodlar!$A$9,IF(BS104=Kodlar!$B$10,Kodlar!$A$10,IF(BS104=Kodlar!$B$11,Kodlar!$A$11,IF(BS104=Kodlar!$B$12,Kodlar!$A$12,IF(BS104=Kodlar!$B$13,Kodlar!$A$13,IF(BS104=Kodlar!$B$14,Kodlar!$A$14,IF(BS104=Kodlar!$B$15,Kodlar!$A$15,IF(BS104=Kodlar!$B$16,Kodlar!$A$16,IF(BS104=Kodlar!$B$17,Kodlar!$A$17,IF(BS104=Kodlar!$B$18,Kodlar!$A$18,IF(BS104=Kodlar!$B$19,Kodlar!$A$19,IF(BS104=Kodlar!$B$20,Kodlar!$A$20,"Hata")))))))))))))))))))</f>
        <v>Bellet.</v>
      </c>
      <c r="AF104" s="36">
        <f t="shared" si="233"/>
        <v>0</v>
      </c>
      <c r="AG104" s="36">
        <f t="shared" si="234"/>
        <v>0</v>
      </c>
      <c r="AH104" s="36">
        <f t="shared" si="235"/>
        <v>0</v>
      </c>
      <c r="AI104" s="36">
        <f t="shared" si="236"/>
        <v>0</v>
      </c>
      <c r="AJ104" s="36">
        <f t="shared" si="237"/>
        <v>0</v>
      </c>
      <c r="AK104" s="36">
        <f t="shared" si="238"/>
        <v>0</v>
      </c>
      <c r="AL104" s="36">
        <f t="shared" si="239"/>
        <v>0</v>
      </c>
      <c r="AM104" s="36">
        <f t="shared" si="240"/>
        <v>0</v>
      </c>
      <c r="AN104" s="36">
        <f t="shared" si="241"/>
        <v>0</v>
      </c>
      <c r="AO104" s="36">
        <f t="shared" si="242"/>
        <v>0</v>
      </c>
      <c r="AP104" s="36">
        <f t="shared" si="243"/>
        <v>0</v>
      </c>
      <c r="AQ104" s="36">
        <f t="shared" si="244"/>
        <v>0</v>
      </c>
      <c r="AR104" s="36">
        <f t="shared" si="245"/>
        <v>0</v>
      </c>
      <c r="AS104" s="36">
        <f t="shared" si="246"/>
        <v>0</v>
      </c>
      <c r="AT104" s="36">
        <f t="shared" si="247"/>
        <v>0</v>
      </c>
      <c r="AU104" s="36">
        <f t="shared" si="248"/>
        <v>0</v>
      </c>
      <c r="AV104" s="36">
        <f t="shared" si="249"/>
        <v>0</v>
      </c>
      <c r="AW104" s="36">
        <f t="shared" si="250"/>
        <v>0</v>
      </c>
      <c r="AX104" s="36">
        <f t="shared" si="251"/>
        <v>0</v>
      </c>
      <c r="AY104" s="36">
        <f t="shared" si="252"/>
        <v>0</v>
      </c>
      <c r="AZ104" s="36">
        <f t="shared" si="253"/>
        <v>0</v>
      </c>
      <c r="BA104" s="36">
        <f t="shared" si="254"/>
        <v>0</v>
      </c>
      <c r="BB104" s="36">
        <f t="shared" si="255"/>
        <v>0</v>
      </c>
      <c r="BC104" s="36">
        <f t="shared" si="256"/>
        <v>0</v>
      </c>
      <c r="BD104" s="36">
        <f t="shared" si="257"/>
        <v>0</v>
      </c>
      <c r="BE104" s="36">
        <f t="shared" si="258"/>
        <v>0</v>
      </c>
      <c r="BF104" s="36">
        <f t="shared" si="259"/>
        <v>0</v>
      </c>
      <c r="BG104" s="36">
        <f t="shared" si="260"/>
        <v>0</v>
      </c>
      <c r="BH104" s="36">
        <f t="shared" si="261"/>
        <v>0</v>
      </c>
      <c r="BI104" s="36">
        <f t="shared" si="262"/>
        <v>0</v>
      </c>
      <c r="BJ104" s="36">
        <f t="shared" si="263"/>
        <v>0</v>
      </c>
      <c r="BK104" s="37">
        <f t="shared" si="264"/>
        <v>0</v>
      </c>
      <c r="BL104" s="280"/>
      <c r="BM104" s="306"/>
      <c r="BN104" s="377"/>
      <c r="BO104" s="381"/>
      <c r="BR104" s="14">
        <f>T100</f>
        <v>12345678910</v>
      </c>
      <c r="BS104" s="14">
        <v>106</v>
      </c>
    </row>
    <row r="105" spans="1:71" ht="9" customHeight="1">
      <c r="A105" s="15" t="s">
        <v>20</v>
      </c>
      <c r="B105" s="22"/>
      <c r="C105" s="23"/>
      <c r="D105" s="23"/>
      <c r="E105" s="23"/>
      <c r="F105" s="23"/>
      <c r="G105" s="23"/>
      <c r="H105" s="23"/>
      <c r="I105" s="185"/>
      <c r="J105" s="190" t="str">
        <f>IF(BS105=Kodlar!$B$2,Kodlar!$A$2,IF(BS105=Kodlar!$B$3,Kodlar!$A$3,IF(BS105=Kodlar!$B$4,Kodlar!$A$4,IF(BS105=Kodlar!$B$5,Kodlar!$A$5,IF(BS105=Kodlar!$B$6,Kodlar!$A$6,IF(BS105=Kodlar!$B$7,Kodlar!$A$7,IF(BS105=Kodlar!$B$8,Kodlar!$A$8,IF(BS105=Kodlar!$B$9,Kodlar!$A$9,IF(BS105=Kodlar!$B$10,Kodlar!$A$10,IF(BS105=Kodlar!$B$11,Kodlar!$A$11,IF(BS105=Kodlar!$B$12,Kodlar!$A$12,IF(BS105=Kodlar!$B$13,Kodlar!$A$13,IF(BS105=Kodlar!$B$14,Kodlar!$A$14,IF(BS105=Kodlar!$B$15,Kodlar!$A$15,IF(BS105=Kodlar!$B$16,Kodlar!$A$16,IF(BS105=Kodlar!$B$17,Kodlar!$A$17,IF(BS105=Kodlar!$B$18,Kodlar!$A$18,IF(BS105=Kodlar!$B$19,Kodlar!$A$19,IF(BS105=Kodlar!$B$20,Kodlar!$A$20,"Hata")))))))))))))))))))</f>
        <v>Sınav</v>
      </c>
      <c r="K105" s="10"/>
      <c r="L105" s="11"/>
      <c r="M105" s="11"/>
      <c r="N105" s="11"/>
      <c r="O105" s="11"/>
      <c r="P105" s="11"/>
      <c r="Q105" s="11"/>
      <c r="R105" s="39">
        <f t="shared" si="103"/>
        <v>0</v>
      </c>
      <c r="S105" s="386"/>
      <c r="T105" s="349"/>
      <c r="U105" s="323"/>
      <c r="V105" s="343"/>
      <c r="W105" s="375"/>
      <c r="X105" s="375"/>
      <c r="Y105" s="375"/>
      <c r="Z105" s="375"/>
      <c r="AA105" s="375"/>
      <c r="AB105" s="375"/>
      <c r="AC105" s="375"/>
      <c r="AD105" s="375"/>
      <c r="AE105" s="167" t="str">
        <f>IF(BS105=Kodlar!$B$2,Kodlar!$A$2,IF(BS105=Kodlar!$B$3,Kodlar!$A$3,IF(BS105=Kodlar!$B$4,Kodlar!$A$4,IF(BS105=Kodlar!$B$5,Kodlar!$A$5,IF(BS105=Kodlar!$B$6,Kodlar!$A$6,IF(BS105=Kodlar!$B$7,Kodlar!$A$7,IF(BS105=Kodlar!$B$8,Kodlar!$A$8,IF(BS105=Kodlar!$B$9,Kodlar!$A$9,IF(BS105=Kodlar!$B$10,Kodlar!$A$10,IF(BS105=Kodlar!$B$11,Kodlar!$A$11,IF(BS105=Kodlar!$B$12,Kodlar!$A$12,IF(BS105=Kodlar!$B$13,Kodlar!$A$13,IF(BS105=Kodlar!$B$14,Kodlar!$A$14,IF(BS105=Kodlar!$B$15,Kodlar!$A$15,IF(BS105=Kodlar!$B$16,Kodlar!$A$16,IF(BS105=Kodlar!$B$17,Kodlar!$A$17,IF(BS105=Kodlar!$B$18,Kodlar!$A$18,IF(BS105=Kodlar!$B$19,Kodlar!$A$19,IF(BS105=Kodlar!$B$20,Kodlar!$A$20,"Hata")))))))))))))))))))</f>
        <v>Sınav</v>
      </c>
      <c r="AF105" s="36">
        <f t="shared" si="233"/>
        <v>0</v>
      </c>
      <c r="AG105" s="36">
        <f t="shared" si="234"/>
        <v>0</v>
      </c>
      <c r="AH105" s="36">
        <f t="shared" si="235"/>
        <v>0</v>
      </c>
      <c r="AI105" s="36">
        <f t="shared" si="236"/>
        <v>0</v>
      </c>
      <c r="AJ105" s="36">
        <f t="shared" si="237"/>
        <v>0</v>
      </c>
      <c r="AK105" s="36">
        <f t="shared" si="238"/>
        <v>0</v>
      </c>
      <c r="AL105" s="36">
        <f t="shared" si="239"/>
        <v>0</v>
      </c>
      <c r="AM105" s="36">
        <f t="shared" si="240"/>
        <v>0</v>
      </c>
      <c r="AN105" s="36">
        <f t="shared" si="241"/>
        <v>0</v>
      </c>
      <c r="AO105" s="36">
        <f t="shared" si="242"/>
        <v>0</v>
      </c>
      <c r="AP105" s="36">
        <f t="shared" si="243"/>
        <v>0</v>
      </c>
      <c r="AQ105" s="36">
        <f t="shared" si="244"/>
        <v>0</v>
      </c>
      <c r="AR105" s="36">
        <f t="shared" si="245"/>
        <v>0</v>
      </c>
      <c r="AS105" s="36">
        <f t="shared" si="246"/>
        <v>0</v>
      </c>
      <c r="AT105" s="36">
        <f t="shared" si="247"/>
        <v>0</v>
      </c>
      <c r="AU105" s="36">
        <f t="shared" si="248"/>
        <v>0</v>
      </c>
      <c r="AV105" s="36">
        <f t="shared" si="249"/>
        <v>0</v>
      </c>
      <c r="AW105" s="36">
        <f t="shared" si="250"/>
        <v>0</v>
      </c>
      <c r="AX105" s="36">
        <f t="shared" si="251"/>
        <v>0</v>
      </c>
      <c r="AY105" s="36">
        <f t="shared" si="252"/>
        <v>0</v>
      </c>
      <c r="AZ105" s="36">
        <f t="shared" si="253"/>
        <v>0</v>
      </c>
      <c r="BA105" s="36">
        <f t="shared" si="254"/>
        <v>0</v>
      </c>
      <c r="BB105" s="36">
        <f t="shared" si="255"/>
        <v>0</v>
      </c>
      <c r="BC105" s="36">
        <f t="shared" si="256"/>
        <v>0</v>
      </c>
      <c r="BD105" s="36">
        <f t="shared" si="257"/>
        <v>0</v>
      </c>
      <c r="BE105" s="36">
        <f t="shared" si="258"/>
        <v>0</v>
      </c>
      <c r="BF105" s="36">
        <f t="shared" si="259"/>
        <v>0</v>
      </c>
      <c r="BG105" s="36">
        <f t="shared" si="260"/>
        <v>0</v>
      </c>
      <c r="BH105" s="36">
        <f t="shared" si="261"/>
        <v>0</v>
      </c>
      <c r="BI105" s="36">
        <f t="shared" si="262"/>
        <v>0</v>
      </c>
      <c r="BJ105" s="36">
        <f t="shared" si="263"/>
        <v>0</v>
      </c>
      <c r="BK105" s="37">
        <f t="shared" si="264"/>
        <v>0</v>
      </c>
      <c r="BL105" s="280"/>
      <c r="BM105" s="306"/>
      <c r="BN105" s="378"/>
      <c r="BO105" s="382"/>
      <c r="BR105" s="14">
        <f>T100</f>
        <v>12345678910</v>
      </c>
      <c r="BS105" s="14">
        <v>107</v>
      </c>
    </row>
    <row r="106" spans="1:71" ht="9" customHeight="1">
      <c r="A106" s="15"/>
      <c r="B106" s="22"/>
      <c r="C106" s="22"/>
      <c r="D106" s="22"/>
      <c r="E106" s="22"/>
      <c r="F106" s="22"/>
      <c r="G106" s="23"/>
      <c r="H106" s="23"/>
      <c r="I106" s="185"/>
      <c r="J106" s="190" t="str">
        <f>IF(BS106=Kodlar!$B$2,Kodlar!$A$2,IF(BS106=Kodlar!$B$3,Kodlar!$A$3,IF(BS106=Kodlar!$B$4,Kodlar!$A$4,IF(BS106=Kodlar!$B$5,Kodlar!$A$5,IF(BS106=Kodlar!$B$6,Kodlar!$A$6,IF(BS106=Kodlar!$B$7,Kodlar!$A$7,IF(BS106=Kodlar!$B$8,Kodlar!$A$8,IF(BS106=Kodlar!$B$9,Kodlar!$A$9,IF(BS106=Kodlar!$B$10,Kodlar!$A$10,IF(BS106=Kodlar!$B$11,Kodlar!$A$11,IF(BS106=Kodlar!$B$12,Kodlar!$A$12,IF(BS106=Kodlar!$B$13,Kodlar!$A$13,IF(BS106=Kodlar!$B$14,Kodlar!$A$14,IF(BS106=Kodlar!$B$15,Kodlar!$A$15,IF(BS106=Kodlar!$B$16,Kodlar!$A$16,IF(BS106=Kodlar!$B$17,Kodlar!$A$17,IF(BS106=Kodlar!$B$18,Kodlar!$A$18,IF(BS106=Kodlar!$B$19,Kodlar!$A$19,IF(BS106=Kodlar!$B$20,Kodlar!$A$20,"Hata")))))))))))))))))))</f>
        <v>Egzersiz</v>
      </c>
      <c r="K106" s="10"/>
      <c r="L106" s="11"/>
      <c r="M106" s="11"/>
      <c r="N106" s="11"/>
      <c r="O106" s="11"/>
      <c r="P106" s="11"/>
      <c r="Q106" s="11"/>
      <c r="R106" s="39">
        <f t="shared" si="103"/>
        <v>0</v>
      </c>
      <c r="S106" s="386"/>
      <c r="T106" s="429" t="str">
        <f>Personel!C9</f>
        <v>İSİM SOYİSİM8</v>
      </c>
      <c r="U106" s="439" t="str">
        <f>Personel!D9</f>
        <v>ÖĞRT.</v>
      </c>
      <c r="V106" s="345" t="str">
        <f>V15</f>
        <v>Saat</v>
      </c>
      <c r="W106" s="205">
        <v>4</v>
      </c>
      <c r="X106" s="205"/>
      <c r="Y106" s="205"/>
      <c r="Z106" s="205"/>
      <c r="AA106" s="205"/>
      <c r="AB106" s="205"/>
      <c r="AC106" s="205"/>
      <c r="AD106" s="205"/>
      <c r="AE106" s="167" t="str">
        <f>IF(BS106=Kodlar!$B$2,Kodlar!$A$2,IF(BS106=Kodlar!$B$3,Kodlar!$A$3,IF(BS106=Kodlar!$B$4,Kodlar!$A$4,IF(BS106=Kodlar!$B$5,Kodlar!$A$5,IF(BS106=Kodlar!$B$6,Kodlar!$A$6,IF(BS106=Kodlar!$B$7,Kodlar!$A$7,IF(BS106=Kodlar!$B$8,Kodlar!$A$8,IF(BS106=Kodlar!$B$9,Kodlar!$A$9,IF(BS106=Kodlar!$B$10,Kodlar!$A$10,IF(BS106=Kodlar!$B$11,Kodlar!$A$11,IF(BS106=Kodlar!$B$12,Kodlar!$A$12,IF(BS106=Kodlar!$B$13,Kodlar!$A$13,IF(BS106=Kodlar!$B$14,Kodlar!$A$14,IF(BS106=Kodlar!$B$15,Kodlar!$A$15,IF(BS106=Kodlar!$B$16,Kodlar!$A$16,IF(BS106=Kodlar!$B$17,Kodlar!$A$17,IF(BS106=Kodlar!$B$18,Kodlar!$A$18,IF(BS106=Kodlar!$B$19,Kodlar!$A$19,IF(BS106=Kodlar!$B$20,Kodlar!$A$20,"Hata")))))))))))))))))))</f>
        <v>Egzersiz</v>
      </c>
      <c r="AF106" s="36">
        <f t="shared" si="233"/>
        <v>0</v>
      </c>
      <c r="AG106" s="36">
        <f t="shared" si="234"/>
        <v>0</v>
      </c>
      <c r="AH106" s="36">
        <f t="shared" si="235"/>
        <v>0</v>
      </c>
      <c r="AI106" s="36">
        <f t="shared" si="236"/>
        <v>0</v>
      </c>
      <c r="AJ106" s="36">
        <f t="shared" si="237"/>
        <v>0</v>
      </c>
      <c r="AK106" s="36">
        <f t="shared" si="238"/>
        <v>0</v>
      </c>
      <c r="AL106" s="36">
        <f t="shared" si="239"/>
        <v>0</v>
      </c>
      <c r="AM106" s="36">
        <f t="shared" si="240"/>
        <v>0</v>
      </c>
      <c r="AN106" s="36">
        <f t="shared" si="241"/>
        <v>0</v>
      </c>
      <c r="AO106" s="36">
        <f t="shared" si="242"/>
        <v>0</v>
      </c>
      <c r="AP106" s="36">
        <f t="shared" si="243"/>
        <v>0</v>
      </c>
      <c r="AQ106" s="36">
        <f t="shared" si="244"/>
        <v>0</v>
      </c>
      <c r="AR106" s="36">
        <f t="shared" si="245"/>
        <v>0</v>
      </c>
      <c r="AS106" s="36">
        <f t="shared" si="246"/>
        <v>0</v>
      </c>
      <c r="AT106" s="36">
        <f t="shared" si="247"/>
        <v>0</v>
      </c>
      <c r="AU106" s="36">
        <f t="shared" si="248"/>
        <v>0</v>
      </c>
      <c r="AV106" s="36">
        <f t="shared" si="249"/>
        <v>0</v>
      </c>
      <c r="AW106" s="36">
        <f t="shared" si="250"/>
        <v>0</v>
      </c>
      <c r="AX106" s="36">
        <f t="shared" si="251"/>
        <v>0</v>
      </c>
      <c r="AY106" s="36">
        <f t="shared" si="252"/>
        <v>0</v>
      </c>
      <c r="AZ106" s="36">
        <f t="shared" si="253"/>
        <v>0</v>
      </c>
      <c r="BA106" s="36">
        <f t="shared" si="254"/>
        <v>0</v>
      </c>
      <c r="BB106" s="36">
        <f t="shared" si="255"/>
        <v>0</v>
      </c>
      <c r="BC106" s="36">
        <f t="shared" si="256"/>
        <v>0</v>
      </c>
      <c r="BD106" s="36">
        <f t="shared" si="257"/>
        <v>0</v>
      </c>
      <c r="BE106" s="36">
        <f t="shared" si="258"/>
        <v>0</v>
      </c>
      <c r="BF106" s="36">
        <f t="shared" si="259"/>
        <v>0</v>
      </c>
      <c r="BG106" s="36">
        <f t="shared" si="260"/>
        <v>0</v>
      </c>
      <c r="BH106" s="36">
        <f t="shared" si="261"/>
        <v>0</v>
      </c>
      <c r="BI106" s="36">
        <f t="shared" si="262"/>
        <v>0</v>
      </c>
      <c r="BJ106" s="36">
        <f t="shared" si="263"/>
        <v>0</v>
      </c>
      <c r="BK106" s="37">
        <f t="shared" si="264"/>
        <v>0</v>
      </c>
      <c r="BL106" s="280"/>
      <c r="BM106" s="306"/>
      <c r="BN106" s="378"/>
      <c r="BO106" s="382"/>
      <c r="BR106" s="14">
        <f>T100</f>
        <v>12345678910</v>
      </c>
      <c r="BS106" s="14">
        <v>108</v>
      </c>
    </row>
    <row r="107" spans="1:71" ht="9" customHeight="1">
      <c r="A107" s="15"/>
      <c r="B107" s="22"/>
      <c r="C107" s="22"/>
      <c r="D107" s="22"/>
      <c r="E107" s="22"/>
      <c r="F107" s="22"/>
      <c r="G107" s="23"/>
      <c r="H107" s="23"/>
      <c r="I107" s="185"/>
      <c r="J107" s="190" t="str">
        <f>IF(BS107=Kodlar!$B$2,Kodlar!$A$2,IF(BS107=Kodlar!$B$3,Kodlar!$A$3,IF(BS107=Kodlar!$B$4,Kodlar!$A$4,IF(BS107=Kodlar!$B$5,Kodlar!$A$5,IF(BS107=Kodlar!$B$6,Kodlar!$A$6,IF(BS107=Kodlar!$B$7,Kodlar!$A$7,IF(BS107=Kodlar!$B$8,Kodlar!$A$8,IF(BS107=Kodlar!$B$9,Kodlar!$A$9,IF(BS107=Kodlar!$B$10,Kodlar!$A$10,IF(BS107=Kodlar!$B$11,Kodlar!$A$11,IF(BS107=Kodlar!$B$12,Kodlar!$A$12,IF(BS107=Kodlar!$B$13,Kodlar!$A$13,IF(BS107=Kodlar!$B$14,Kodlar!$A$14,IF(BS107=Kodlar!$B$15,Kodlar!$A$15,IF(BS107=Kodlar!$B$16,Kodlar!$A$16,IF(BS107=Kodlar!$B$17,Kodlar!$A$17,IF(BS107=Kodlar!$B$18,Kodlar!$A$18,IF(BS107=Kodlar!$B$19,Kodlar!$A$19,IF(BS107=Kodlar!$B$20,Kodlar!$A$20,"Hata")))))))))))))))))))</f>
        <v>Rehberlik</v>
      </c>
      <c r="K107" s="10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39"/>
      <c r="S107" s="386"/>
      <c r="T107" s="348"/>
      <c r="U107" s="437"/>
      <c r="V107" s="345"/>
      <c r="W107" s="375"/>
      <c r="X107" s="375"/>
      <c r="Y107" s="375"/>
      <c r="Z107" s="375"/>
      <c r="AA107" s="375"/>
      <c r="AB107" s="375"/>
      <c r="AC107" s="375"/>
      <c r="AD107" s="375"/>
      <c r="AE107" s="167" t="str">
        <f>IF(BS107=Kodlar!$B$2,Kodlar!$A$2,IF(BS107=Kodlar!$B$3,Kodlar!$A$3,IF(BS107=Kodlar!$B$4,Kodlar!$A$4,IF(BS107=Kodlar!$B$5,Kodlar!$A$5,IF(BS107=Kodlar!$B$6,Kodlar!$A$6,IF(BS107=Kodlar!$B$7,Kodlar!$A$7,IF(BS107=Kodlar!$B$8,Kodlar!$A$8,IF(BS107=Kodlar!$B$9,Kodlar!$A$9,IF(BS107=Kodlar!$B$10,Kodlar!$A$10,IF(BS107=Kodlar!$B$11,Kodlar!$A$11,IF(BS107=Kodlar!$B$12,Kodlar!$A$12,IF(BS107=Kodlar!$B$13,Kodlar!$A$13,IF(BS107=Kodlar!$B$14,Kodlar!$A$14,IF(BS107=Kodlar!$B$15,Kodlar!$A$15,IF(BS107=Kodlar!$B$16,Kodlar!$A$16,IF(BS107=Kodlar!$B$17,Kodlar!$A$17,IF(BS107=Kodlar!$B$18,Kodlar!$A$18,IF(BS107=Kodlar!$B$19,Kodlar!$A$19,IF(BS107=Kodlar!$B$20,Kodlar!$A$20,"Hata")))))))))))))))))))</f>
        <v>Rehberlik</v>
      </c>
      <c r="AF107" s="36">
        <f t="shared" si="233"/>
        <v>0</v>
      </c>
      <c r="AG107" s="36">
        <f t="shared" si="234"/>
        <v>0</v>
      </c>
      <c r="AH107" s="36">
        <f t="shared" si="235"/>
        <v>0</v>
      </c>
      <c r="AI107" s="36">
        <f t="shared" si="236"/>
        <v>0</v>
      </c>
      <c r="AJ107" s="36">
        <f t="shared" si="237"/>
        <v>0</v>
      </c>
      <c r="AK107" s="36">
        <f t="shared" si="238"/>
        <v>0</v>
      </c>
      <c r="AL107" s="36">
        <f t="shared" si="239"/>
        <v>0</v>
      </c>
      <c r="AM107" s="36">
        <f t="shared" si="240"/>
        <v>0</v>
      </c>
      <c r="AN107" s="36">
        <f t="shared" si="241"/>
        <v>0</v>
      </c>
      <c r="AO107" s="36">
        <f t="shared" si="242"/>
        <v>0</v>
      </c>
      <c r="AP107" s="36">
        <f t="shared" si="243"/>
        <v>0</v>
      </c>
      <c r="AQ107" s="36">
        <f t="shared" si="244"/>
        <v>0</v>
      </c>
      <c r="AR107" s="36">
        <f t="shared" si="245"/>
        <v>0</v>
      </c>
      <c r="AS107" s="36">
        <f t="shared" si="246"/>
        <v>0</v>
      </c>
      <c r="AT107" s="36">
        <f t="shared" si="247"/>
        <v>0</v>
      </c>
      <c r="AU107" s="36">
        <f t="shared" si="248"/>
        <v>0</v>
      </c>
      <c r="AV107" s="36">
        <f t="shared" si="249"/>
        <v>0</v>
      </c>
      <c r="AW107" s="36">
        <f t="shared" si="250"/>
        <v>0</v>
      </c>
      <c r="AX107" s="36">
        <f t="shared" si="251"/>
        <v>0</v>
      </c>
      <c r="AY107" s="36">
        <f t="shared" si="252"/>
        <v>0</v>
      </c>
      <c r="AZ107" s="36">
        <f t="shared" si="253"/>
        <v>0</v>
      </c>
      <c r="BA107" s="36">
        <f t="shared" si="254"/>
        <v>0</v>
      </c>
      <c r="BB107" s="36">
        <f t="shared" si="255"/>
        <v>0</v>
      </c>
      <c r="BC107" s="36">
        <f t="shared" si="256"/>
        <v>0</v>
      </c>
      <c r="BD107" s="36">
        <f t="shared" si="257"/>
        <v>0</v>
      </c>
      <c r="BE107" s="36">
        <f t="shared" si="258"/>
        <v>0</v>
      </c>
      <c r="BF107" s="36">
        <f t="shared" si="259"/>
        <v>0</v>
      </c>
      <c r="BG107" s="36">
        <f t="shared" si="260"/>
        <v>0</v>
      </c>
      <c r="BH107" s="36">
        <f t="shared" si="261"/>
        <v>0</v>
      </c>
      <c r="BI107" s="36">
        <f t="shared" si="262"/>
        <v>0</v>
      </c>
      <c r="BJ107" s="36">
        <f t="shared" si="263"/>
        <v>0</v>
      </c>
      <c r="BK107" s="37">
        <f t="shared" si="264"/>
        <v>0</v>
      </c>
      <c r="BL107" s="280"/>
      <c r="BM107" s="306"/>
      <c r="BN107" s="378"/>
      <c r="BO107" s="382"/>
      <c r="BR107" s="14">
        <f>T100</f>
        <v>12345678910</v>
      </c>
      <c r="BS107" s="14">
        <v>110</v>
      </c>
    </row>
    <row r="108" spans="1:71" ht="9" customHeight="1">
      <c r="A108" s="15"/>
      <c r="B108" s="22"/>
      <c r="C108" s="22"/>
      <c r="D108" s="22"/>
      <c r="E108" s="22"/>
      <c r="F108" s="22"/>
      <c r="G108" s="23"/>
      <c r="H108" s="23"/>
      <c r="I108" s="185"/>
      <c r="J108" s="190" t="str">
        <f>IF(BS108=Kodlar!$B$2,Kodlar!$A$2,IF(BS108=Kodlar!$B$3,Kodlar!$A$3,IF(BS108=Kodlar!$B$4,Kodlar!$A$4,IF(BS108=Kodlar!$B$5,Kodlar!$A$5,IF(BS108=Kodlar!$B$6,Kodlar!$A$6,IF(BS108=Kodlar!$B$7,Kodlar!$A$7,IF(BS108=Kodlar!$B$8,Kodlar!$A$8,IF(BS108=Kodlar!$B$9,Kodlar!$A$9,IF(BS108=Kodlar!$B$10,Kodlar!$A$10,IF(BS108=Kodlar!$B$11,Kodlar!$A$11,IF(BS108=Kodlar!$B$12,Kodlar!$A$12,IF(BS108=Kodlar!$B$13,Kodlar!$A$13,IF(BS108=Kodlar!$B$14,Kodlar!$A$14,IF(BS108=Kodlar!$B$15,Kodlar!$A$15,IF(BS108=Kodlar!$B$16,Kodlar!$A$16,IF(BS108=Kodlar!$B$17,Kodlar!$A$17,IF(BS108=Kodlar!$B$18,Kodlar!$A$18,IF(BS108=Kodlar!$B$19,Kodlar!$A$19,IF(BS108=Kodlar!$B$20,Kodlar!$A$20,"Hata")))))))))))))))))))</f>
        <v>Kurs Günd.</v>
      </c>
      <c r="K108" s="10"/>
      <c r="L108" s="11"/>
      <c r="M108" s="11"/>
      <c r="N108" s="11"/>
      <c r="O108" s="11"/>
      <c r="P108" s="11"/>
      <c r="Q108" s="11"/>
      <c r="R108" s="39"/>
      <c r="S108" s="386"/>
      <c r="T108" s="348"/>
      <c r="U108" s="437"/>
      <c r="V108" s="345"/>
      <c r="W108" s="205">
        <v>5</v>
      </c>
      <c r="X108" s="205"/>
      <c r="Y108" s="205"/>
      <c r="Z108" s="205"/>
      <c r="AA108" s="205"/>
      <c r="AB108" s="205"/>
      <c r="AC108" s="205"/>
      <c r="AD108" s="205"/>
      <c r="AE108" s="167" t="str">
        <f>IF(BS108=Kodlar!$B$2,Kodlar!$A$2,IF(BS108=Kodlar!$B$3,Kodlar!$A$3,IF(BS108=Kodlar!$B$4,Kodlar!$A$4,IF(BS108=Kodlar!$B$5,Kodlar!$A$5,IF(BS108=Kodlar!$B$6,Kodlar!$A$6,IF(BS108=Kodlar!$B$7,Kodlar!$A$7,IF(BS108=Kodlar!$B$8,Kodlar!$A$8,IF(BS108=Kodlar!$B$9,Kodlar!$A$9,IF(BS108=Kodlar!$B$10,Kodlar!$A$10,IF(BS108=Kodlar!$B$11,Kodlar!$A$11,IF(BS108=Kodlar!$B$12,Kodlar!$A$12,IF(BS108=Kodlar!$B$13,Kodlar!$A$13,IF(BS108=Kodlar!$B$14,Kodlar!$A$14,IF(BS108=Kodlar!$B$15,Kodlar!$A$15,IF(BS108=Kodlar!$B$16,Kodlar!$A$16,IF(BS108=Kodlar!$B$17,Kodlar!$A$17,IF(BS108=Kodlar!$B$18,Kodlar!$A$18,IF(BS108=Kodlar!$B$19,Kodlar!$A$19,IF(BS108=Kodlar!$B$20,Kodlar!$A$20,"Hata")))))))))))))))))))</f>
        <v>Kurs Günd.</v>
      </c>
      <c r="AF108" s="36">
        <f t="shared" si="233"/>
        <v>0</v>
      </c>
      <c r="AG108" s="36">
        <f t="shared" si="234"/>
        <v>0</v>
      </c>
      <c r="AH108" s="36">
        <f t="shared" si="235"/>
        <v>0</v>
      </c>
      <c r="AI108" s="36">
        <f t="shared" si="236"/>
        <v>0</v>
      </c>
      <c r="AJ108" s="36">
        <f t="shared" si="237"/>
        <v>0</v>
      </c>
      <c r="AK108" s="36">
        <f t="shared" si="238"/>
        <v>0</v>
      </c>
      <c r="AL108" s="36">
        <f t="shared" si="239"/>
        <v>0</v>
      </c>
      <c r="AM108" s="36">
        <f t="shared" si="240"/>
        <v>0</v>
      </c>
      <c r="AN108" s="36">
        <f t="shared" si="241"/>
        <v>0</v>
      </c>
      <c r="AO108" s="36">
        <f t="shared" si="242"/>
        <v>0</v>
      </c>
      <c r="AP108" s="36">
        <f t="shared" si="243"/>
        <v>0</v>
      </c>
      <c r="AQ108" s="36">
        <f t="shared" si="244"/>
        <v>0</v>
      </c>
      <c r="AR108" s="36">
        <f t="shared" si="245"/>
        <v>0</v>
      </c>
      <c r="AS108" s="36">
        <f t="shared" si="246"/>
        <v>0</v>
      </c>
      <c r="AT108" s="36">
        <f t="shared" si="247"/>
        <v>0</v>
      </c>
      <c r="AU108" s="36">
        <f t="shared" si="248"/>
        <v>0</v>
      </c>
      <c r="AV108" s="36">
        <f t="shared" si="249"/>
        <v>0</v>
      </c>
      <c r="AW108" s="36">
        <f t="shared" si="250"/>
        <v>0</v>
      </c>
      <c r="AX108" s="36">
        <f t="shared" si="251"/>
        <v>0</v>
      </c>
      <c r="AY108" s="36">
        <f t="shared" si="252"/>
        <v>0</v>
      </c>
      <c r="AZ108" s="36">
        <f t="shared" si="253"/>
        <v>0</v>
      </c>
      <c r="BA108" s="36">
        <f t="shared" si="254"/>
        <v>0</v>
      </c>
      <c r="BB108" s="36">
        <f t="shared" si="255"/>
        <v>0</v>
      </c>
      <c r="BC108" s="36">
        <f t="shared" si="256"/>
        <v>0</v>
      </c>
      <c r="BD108" s="36">
        <f t="shared" si="257"/>
        <v>0</v>
      </c>
      <c r="BE108" s="36">
        <f t="shared" si="258"/>
        <v>0</v>
      </c>
      <c r="BF108" s="36">
        <f t="shared" si="259"/>
        <v>0</v>
      </c>
      <c r="BG108" s="36">
        <f t="shared" si="260"/>
        <v>0</v>
      </c>
      <c r="BH108" s="36">
        <f t="shared" si="261"/>
        <v>0</v>
      </c>
      <c r="BI108" s="36">
        <f t="shared" si="262"/>
        <v>0</v>
      </c>
      <c r="BJ108" s="36">
        <f t="shared" si="263"/>
        <v>0</v>
      </c>
      <c r="BK108" s="37">
        <f t="shared" si="264"/>
        <v>0</v>
      </c>
      <c r="BL108" s="280"/>
      <c r="BM108" s="306"/>
      <c r="BN108" s="378"/>
      <c r="BO108" s="382"/>
      <c r="BR108" s="14">
        <f>T100</f>
        <v>12345678910</v>
      </c>
      <c r="BS108" s="14">
        <v>116</v>
      </c>
    </row>
    <row r="109" spans="1:71" ht="9" customHeight="1">
      <c r="A109" s="15"/>
      <c r="B109" s="22"/>
      <c r="C109" s="22"/>
      <c r="D109" s="22"/>
      <c r="E109" s="22"/>
      <c r="F109" s="22"/>
      <c r="G109" s="23"/>
      <c r="H109" s="23"/>
      <c r="I109" s="185"/>
      <c r="J109" s="190" t="str">
        <f>IF(BS109=Kodlar!$B$2,Kodlar!$A$2,IF(BS109=Kodlar!$B$3,Kodlar!$A$3,IF(BS109=Kodlar!$B$4,Kodlar!$A$4,IF(BS109=Kodlar!$B$5,Kodlar!$A$5,IF(BS109=Kodlar!$B$6,Kodlar!$A$6,IF(BS109=Kodlar!$B$7,Kodlar!$A$7,IF(BS109=Kodlar!$B$8,Kodlar!$A$8,IF(BS109=Kodlar!$B$9,Kodlar!$A$9,IF(BS109=Kodlar!$B$10,Kodlar!$A$10,IF(BS109=Kodlar!$B$11,Kodlar!$A$11,IF(BS109=Kodlar!$B$12,Kodlar!$A$12,IF(BS109=Kodlar!$B$13,Kodlar!$A$13,IF(BS109=Kodlar!$B$14,Kodlar!$A$14,IF(BS109=Kodlar!$B$15,Kodlar!$A$15,IF(BS109=Kodlar!$B$16,Kodlar!$A$16,IF(BS109=Kodlar!$B$17,Kodlar!$A$17,IF(BS109=Kodlar!$B$18,Kodlar!$A$18,IF(BS109=Kodlar!$B$19,Kodlar!$A$19,IF(BS109=Kodlar!$B$20,Kodlar!$A$20,"Hata")))))))))))))))))))</f>
        <v>Kurs Gece</v>
      </c>
      <c r="K109" s="10"/>
      <c r="L109" s="11"/>
      <c r="M109" s="11"/>
      <c r="N109" s="11"/>
      <c r="O109" s="11"/>
      <c r="P109" s="11"/>
      <c r="Q109" s="11"/>
      <c r="R109" s="39"/>
      <c r="S109" s="386"/>
      <c r="T109" s="348"/>
      <c r="U109" s="437"/>
      <c r="V109" s="345"/>
      <c r="W109" s="375"/>
      <c r="X109" s="375"/>
      <c r="Y109" s="375"/>
      <c r="Z109" s="375"/>
      <c r="AA109" s="375"/>
      <c r="AB109" s="375"/>
      <c r="AC109" s="375"/>
      <c r="AD109" s="375"/>
      <c r="AE109" s="167" t="str">
        <f>IF(BS109=Kodlar!$B$2,Kodlar!$A$2,IF(BS109=Kodlar!$B$3,Kodlar!$A$3,IF(BS109=Kodlar!$B$4,Kodlar!$A$4,IF(BS109=Kodlar!$B$5,Kodlar!$A$5,IF(BS109=Kodlar!$B$6,Kodlar!$A$6,IF(BS109=Kodlar!$B$7,Kodlar!$A$7,IF(BS109=Kodlar!$B$8,Kodlar!$A$8,IF(BS109=Kodlar!$B$9,Kodlar!$A$9,IF(BS109=Kodlar!$B$10,Kodlar!$A$10,IF(BS109=Kodlar!$B$11,Kodlar!$A$11,IF(BS109=Kodlar!$B$12,Kodlar!$A$12,IF(BS109=Kodlar!$B$13,Kodlar!$A$13,IF(BS109=Kodlar!$B$14,Kodlar!$A$14,IF(BS109=Kodlar!$B$15,Kodlar!$A$15,IF(BS109=Kodlar!$B$16,Kodlar!$A$16,IF(BS109=Kodlar!$B$17,Kodlar!$A$17,IF(BS109=Kodlar!$B$18,Kodlar!$A$18,IF(BS109=Kodlar!$B$19,Kodlar!$A$19,IF(BS109=Kodlar!$B$20,Kodlar!$A$20,"Hata")))))))))))))))))))</f>
        <v>Kurs Gece</v>
      </c>
      <c r="AF109" s="36">
        <f t="shared" si="233"/>
        <v>0</v>
      </c>
      <c r="AG109" s="36">
        <f t="shared" si="234"/>
        <v>0</v>
      </c>
      <c r="AH109" s="36">
        <f t="shared" si="235"/>
        <v>0</v>
      </c>
      <c r="AI109" s="36">
        <f t="shared" si="236"/>
        <v>0</v>
      </c>
      <c r="AJ109" s="36">
        <f t="shared" si="237"/>
        <v>0</v>
      </c>
      <c r="AK109" s="36">
        <f t="shared" si="238"/>
        <v>0</v>
      </c>
      <c r="AL109" s="36">
        <f t="shared" si="239"/>
        <v>0</v>
      </c>
      <c r="AM109" s="36">
        <f t="shared" si="240"/>
        <v>0</v>
      </c>
      <c r="AN109" s="36">
        <f t="shared" si="241"/>
        <v>0</v>
      </c>
      <c r="AO109" s="36">
        <f t="shared" si="242"/>
        <v>0</v>
      </c>
      <c r="AP109" s="36">
        <f t="shared" si="243"/>
        <v>0</v>
      </c>
      <c r="AQ109" s="36">
        <f t="shared" si="244"/>
        <v>0</v>
      </c>
      <c r="AR109" s="36">
        <f t="shared" si="245"/>
        <v>0</v>
      </c>
      <c r="AS109" s="36">
        <f t="shared" si="246"/>
        <v>0</v>
      </c>
      <c r="AT109" s="36">
        <f t="shared" si="247"/>
        <v>0</v>
      </c>
      <c r="AU109" s="36">
        <f t="shared" si="248"/>
        <v>0</v>
      </c>
      <c r="AV109" s="36">
        <f t="shared" si="249"/>
        <v>0</v>
      </c>
      <c r="AW109" s="36">
        <f t="shared" si="250"/>
        <v>0</v>
      </c>
      <c r="AX109" s="36">
        <f t="shared" si="251"/>
        <v>0</v>
      </c>
      <c r="AY109" s="36">
        <f t="shared" si="252"/>
        <v>0</v>
      </c>
      <c r="AZ109" s="36">
        <f t="shared" si="253"/>
        <v>0</v>
      </c>
      <c r="BA109" s="36">
        <f t="shared" si="254"/>
        <v>0</v>
      </c>
      <c r="BB109" s="36">
        <f t="shared" si="255"/>
        <v>0</v>
      </c>
      <c r="BC109" s="36">
        <f t="shared" si="256"/>
        <v>0</v>
      </c>
      <c r="BD109" s="36">
        <f t="shared" si="257"/>
        <v>0</v>
      </c>
      <c r="BE109" s="36">
        <f t="shared" si="258"/>
        <v>0</v>
      </c>
      <c r="BF109" s="36">
        <f t="shared" si="259"/>
        <v>0</v>
      </c>
      <c r="BG109" s="36">
        <f t="shared" si="260"/>
        <v>0</v>
      </c>
      <c r="BH109" s="36">
        <f t="shared" si="261"/>
        <v>0</v>
      </c>
      <c r="BI109" s="36">
        <f t="shared" si="262"/>
        <v>0</v>
      </c>
      <c r="BJ109" s="36">
        <f t="shared" si="263"/>
        <v>0</v>
      </c>
      <c r="BK109" s="37">
        <f t="shared" si="264"/>
        <v>0</v>
      </c>
      <c r="BL109" s="280"/>
      <c r="BM109" s="306"/>
      <c r="BN109" s="378"/>
      <c r="BO109" s="382"/>
      <c r="BR109" s="14">
        <f>T100</f>
        <v>12345678910</v>
      </c>
      <c r="BS109" s="14">
        <v>117</v>
      </c>
    </row>
    <row r="110" spans="1:71" ht="9" customHeight="1">
      <c r="A110" s="15"/>
      <c r="B110" s="22"/>
      <c r="C110" s="22"/>
      <c r="D110" s="22"/>
      <c r="E110" s="22"/>
      <c r="F110" s="22"/>
      <c r="G110" s="23"/>
      <c r="H110" s="23"/>
      <c r="I110" s="185"/>
      <c r="J110" s="167" t="str">
        <f>IF(BS110=Kodlar!$B$2,Kodlar!$A$2,IF(BS110=Kodlar!$B$3,Kodlar!$A$3,IF(BS110=Kodlar!$B$4,Kodlar!$A$4,IF(BS110=Kodlar!$B$5,Kodlar!$A$5,IF(BS110=Kodlar!$B$6,Kodlar!$A$6,IF(BS110=Kodlar!$B$7,Kodlar!$A$7,IF(BS110=Kodlar!$B$8,Kodlar!$A$8,IF(BS110=Kodlar!$B$9,Kodlar!$A$9,IF(BS110=Kodlar!$B$10,Kodlar!$A$10,IF(BS110=Kodlar!$B$11,Kodlar!$A$11,IF(BS110=Kodlar!$B$12,Kodlar!$A$12,IF(BS110=Kodlar!$B$13,Kodlar!$A$13,IF(BS110=Kodlar!$B$14,Kodlar!$A$14,IF(BS110=Kodlar!$B$15,Kodlar!$A$15,IF(BS110=Kodlar!$B$16,Kodlar!$A$16,IF(BS110=Kodlar!$B$17,Kodlar!$A$17,IF(BS110=Kodlar!$B$18,Kodlar!$A$18,IF(BS110=Kodlar!$B$19,Kodlar!$A$19,IF(BS110=Kodlar!$B$20,Kodlar!$A$20,IF(BS110=Kodlar!$B$21,Kodlar!$A$21,"Hata"))))))))))))))))))))</f>
        <v>Nöbet</v>
      </c>
      <c r="K110" s="10"/>
      <c r="L110" s="11"/>
      <c r="M110" s="11"/>
      <c r="N110" s="11"/>
      <c r="O110" s="11"/>
      <c r="P110" s="11"/>
      <c r="Q110" s="11"/>
      <c r="R110" s="39"/>
      <c r="S110" s="386"/>
      <c r="T110" s="348"/>
      <c r="U110" s="437"/>
      <c r="V110" s="345"/>
      <c r="W110" s="205">
        <v>6</v>
      </c>
      <c r="X110" s="205"/>
      <c r="Y110" s="205"/>
      <c r="Z110" s="205"/>
      <c r="AA110" s="205"/>
      <c r="AB110" s="205"/>
      <c r="AC110" s="205"/>
      <c r="AD110" s="205"/>
      <c r="AE110" s="167" t="str">
        <f>IF(BS110=Kodlar!$B$2,Kodlar!$A$2,IF(BS110=Kodlar!$B$3,Kodlar!$A$3,IF(BS110=Kodlar!$B$4,Kodlar!$A$4,IF(BS110=Kodlar!$B$5,Kodlar!$A$5,IF(BS110=Kodlar!$B$6,Kodlar!$A$6,IF(BS110=Kodlar!$B$7,Kodlar!$A$7,IF(BS110=Kodlar!$B$8,Kodlar!$A$8,IF(BS110=Kodlar!$B$9,Kodlar!$A$9,IF(BS110=Kodlar!$B$10,Kodlar!$A$10,IF(BS110=Kodlar!$B$11,Kodlar!$A$11,IF(BS110=Kodlar!$B$12,Kodlar!$A$12,IF(BS110=Kodlar!$B$13,Kodlar!$A$13,IF(BS110=Kodlar!$B$14,Kodlar!$A$14,IF(BS110=Kodlar!$B$15,Kodlar!$A$15,IF(BS110=Kodlar!$B$16,Kodlar!$A$16,IF(BS110=Kodlar!$B$17,Kodlar!$A$17,IF(BS110=Kodlar!$B$18,Kodlar!$A$18,IF(BS110=Kodlar!$B$19,Kodlar!$A$19,IF(BS110=Kodlar!$B$20,Kodlar!$A$20,IF(BS110=Kodlar!$B$21,Kodlar!$A$21,"Hata"))))))))))))))))))))</f>
        <v>Nöbet</v>
      </c>
      <c r="AF110" s="36">
        <f t="shared" ref="AF110" si="330">IF($AF$1=1,K110,IF($AF$1=2,L110,IF($AF$1=3,M110,IF($AF$1=4,N110,IF($AF$1=5,O110,IF($AF$1=6,P110,IF($AF$1=7,Q110)))))))</f>
        <v>0</v>
      </c>
      <c r="AG110" s="36">
        <f t="shared" ref="AG110" si="331">IF($AG$1=1,K110,IF($AG$1=2,L110,IF($AG$1=3,M110,IF($AG$1=4,N110,IF($AG$1=5,O110,IF($AG$1=6,P110,IF($AG$1=7,Q110)))))))</f>
        <v>0</v>
      </c>
      <c r="AH110" s="36">
        <f t="shared" ref="AH110" si="332">IF($AH$1=1,K110,IF($AH$1=2,L110,IF($AH$1=3,M110,IF($AH$1=4,N110,IF($AH$1=5,O110,IF($AH$1=6,P110,IF($AH$1=7,Q110)))))))</f>
        <v>0</v>
      </c>
      <c r="AI110" s="36">
        <f t="shared" ref="AI110" si="333">IF($AI$1=1,K110,IF($AI$1=2,L110,IF($AI$1=3,M110,IF($AI$1=4,N110,IF($AI$1=5,O110,IF($AI$1=6,P110,IF($AI$1=7,Q110)))))))</f>
        <v>0</v>
      </c>
      <c r="AJ110" s="36">
        <f t="shared" ref="AJ110" si="334">IF($AJ$1=1,K110,IF($AJ$1=2,L110,IF($AJ$1=3,M110,IF($AJ$1=4,N110,IF($AJ$1=5,O110,IF($AJ$1=6,P110,IF($AJ$1=7,Q110)))))))</f>
        <v>0</v>
      </c>
      <c r="AK110" s="36">
        <f t="shared" ref="AK110" si="335">IF($AK$1=1,K110,IF($AK$1=2,L110,IF($AK$1=3,M110,IF($AK$1=4,N110,IF($AK$1=5,O110,IF($AK$1=6,P110,IF($AK$1=7,Q110)))))))</f>
        <v>0</v>
      </c>
      <c r="AL110" s="36">
        <f t="shared" ref="AL110" si="336">IF($AL$1=1,K110,IF($AL$1=2,L110,IF($AL$1=3,M110,IF($AL$1=4,N110,IF($AL$1=5,O110,IF($AL$1=6,P110,IF($AL$1=7,Q110)))))))</f>
        <v>0</v>
      </c>
      <c r="AM110" s="36">
        <f t="shared" ref="AM110" si="337">IF($AM$1=1,K110,IF($AM$1=2,L110,IF($AM$1=3,M110,IF($AM$1=4,N110,IF($AM$1=5,O110,IF($AM$1=6,P110,IF($AM$1=7,Q110)))))))</f>
        <v>0</v>
      </c>
      <c r="AN110" s="36">
        <f t="shared" ref="AN110" si="338">IF($AN$1=1,K110,IF($AN$1=2,L110,IF($AN$1=3,M110,IF($AN$1=4,N110,IF($AN$1=5,O110,IF($AN$1=6,P110,IF($AN$1=7,Q110)))))))</f>
        <v>0</v>
      </c>
      <c r="AO110" s="36">
        <f t="shared" ref="AO110" si="339">IF($AO$1=1,K110,IF($AO$1=2,L110,IF($AO$1=3,M110,IF($AO$1=4,N110,IF($AO$1=5,O110,IF($AO$1=6,P110,IF($AO$1=7,Q110)))))))</f>
        <v>0</v>
      </c>
      <c r="AP110" s="36">
        <f t="shared" ref="AP110" si="340">IF($AP$1=1,K110,IF($AP$1=2,L110,IF($AP$1=3,M110,IF($AP$1=4,N110,IF($AP$1=5,O110,IF($AP$1=6,P110,IF($AP$1=7,Q110)))))))</f>
        <v>0</v>
      </c>
      <c r="AQ110" s="36">
        <f t="shared" ref="AQ110" si="341">IF($AQ$1=1,K110,IF($AQ$1=2,L110,IF($AQ$1=3,M110,IF($AQ$1=4,N110,IF($AQ$1=5,O110,IF($AQ$1=6,P110,IF($AQ$1=7,Q110)))))))</f>
        <v>0</v>
      </c>
      <c r="AR110" s="36">
        <f t="shared" ref="AR110" si="342">IF($AR$1=1,K110,IF($AR$1=2,L110,IF($AR$1=3,M110,IF($AR$1=4,N110,IF($AR$1=5,O110,IF($AR$1=6,P110,IF($AR$1=7,Q110)))))))</f>
        <v>0</v>
      </c>
      <c r="AS110" s="36">
        <f t="shared" ref="AS110" si="343">IF($AS$1=1,K110,IF($AS$1=2,L110,IF($AS$1=3,M110,IF($AS$1=4,N110,IF($AS$1=5,O110,IF($AS$1=6,P110,IF($AS$1=7,Q110)))))))</f>
        <v>0</v>
      </c>
      <c r="AT110" s="36">
        <f t="shared" ref="AT110" si="344">IF($AT$1=1,K110,IF($AT$1=2,L110,IF($AT$1=3,M110,IF($AT$1=4,N110,IF($AT$1=5,O110,IF($AT$1=6,P110,IF($AT$1=7,Q110)))))))</f>
        <v>0</v>
      </c>
      <c r="AU110" s="36">
        <f t="shared" ref="AU110" si="345">IF($AU$1=1,K110,IF($AU$1=2,L110,IF($AU$1=3,M110,IF($AU$1=4,N110,IF($AU$1=5,O110,IF($AU$1=6,P110,IF($AU$1=7,Q110)))))))</f>
        <v>0</v>
      </c>
      <c r="AV110" s="36">
        <f t="shared" ref="AV110" si="346">IF($AV$1=1,K110,IF($AV$1=2,L110,IF($AV$1=3,M110,IF($AV$1=4,N110,IF($AV$1=5,O110,IF($AV$1=6,P110,IF($AV$1=7,Q110)))))))</f>
        <v>0</v>
      </c>
      <c r="AW110" s="36">
        <f t="shared" ref="AW110" si="347">IF($AW$1=1,K110,IF($AW$1=2,L110,IF($AW$1=3,M110,IF($AW$1=4,N110,IF($AW$1=5,O110,IF($AW$1=6,P110,IF($AW$1=7,Q110)))))))</f>
        <v>0</v>
      </c>
      <c r="AX110" s="36">
        <f t="shared" ref="AX110" si="348">IF($AX$1=1,K110,IF($AX$1=2,L110,IF($AX$1=3,M110,IF($AX$1=4,N110,IF($AX$1=5,O110,IF($AX$1=6,P110,IF($AX$1=7,Q110)))))))</f>
        <v>0</v>
      </c>
      <c r="AY110" s="36">
        <f t="shared" ref="AY110" si="349">IF($AY$1=1,K110,IF($AY$1=2,L110,IF($AY$1=3,M110,IF($AY$1=4,N110,IF($AY$1=5,O110,IF($AY$1=6,P110,IF($AY$1=7,Q110)))))))</f>
        <v>0</v>
      </c>
      <c r="AZ110" s="36">
        <f t="shared" ref="AZ110" si="350">IF($AZ$1=1,K110,IF($AZ$1=2,L110,IF($AZ$1=3,M110,IF($AZ$1=4,N110,IF($AZ$1=5,O110,IF($AZ$1=6,P110,IF($AZ$1=7,Q110)))))))</f>
        <v>0</v>
      </c>
      <c r="BA110" s="36">
        <f t="shared" ref="BA110" si="351">IF($BA$1=1,K110,IF($BA$1=2,L110,IF($BA$1=3,M110,IF($BA$1=4,N110,IF($BA$1=5,O110,IF($BA$1=6,P110,IF($BA$1=7,Q110)))))))</f>
        <v>0</v>
      </c>
      <c r="BB110" s="36">
        <f t="shared" ref="BB110" si="352">IF(BB$1=1,K110,IF(BB$1=2,L110,IF(BB$1=3,M110,IF(BB$1=4,N110,IF(BB$1=5,O110,IF(BB$1=6,P110,IF(BB$1=7,Q110)))))))</f>
        <v>0</v>
      </c>
      <c r="BC110" s="36">
        <f t="shared" ref="BC110" si="353">IF(BC$1=1,K110,IF(BC$1=2,L110,IF(BC$1=3,M110,IF(BC$1=4,N110,IF(BC$1=5,O110,IF(BC$1=6,P110,IF(BC$1=7,Q110)))))))</f>
        <v>0</v>
      </c>
      <c r="BD110" s="36">
        <f t="shared" ref="BD110" si="354">IF(BD$1=1,K110,IF(BD$1=2,L110,IF(BD$1=3,M110,IF(BD$1=4,N110,IF(BD$1=5,O110,IF(BD$1=6,P110,IF(BD$1=7,Q110)))))))</f>
        <v>0</v>
      </c>
      <c r="BE110" s="36">
        <f t="shared" ref="BE110" si="355">IF(BE$1=1,K110,IF(BE$1=2,L110,IF(BE$1=3,M110,IF(BE$1=4,N110,IF(BE$1=5,O110,IF(BE$1=6,P110,IF(BE$1=7,Q110)))))))</f>
        <v>0</v>
      </c>
      <c r="BF110" s="36">
        <f t="shared" ref="BF110" si="356">IF(BF$1=1,K110,IF(BF$1=2,L110,IF(BF$1=3,M110,IF(BF$1=4,N110,IF(BF$1=5,O110,IF(BF$1=6,P110,IF(BF$1=7,Q110)))))))</f>
        <v>0</v>
      </c>
      <c r="BG110" s="36">
        <f t="shared" ref="BG110" si="357">IF(BG$1=1,K110,IF(BG$1=2,L110,IF(BG$1=3,M110,IF(BG$1=4,N110,IF(BG$1=5,O110,IF(BG$1=6,P110,IF(BG$1=7,Q110)))))))</f>
        <v>0</v>
      </c>
      <c r="BH110" s="36">
        <f t="shared" ref="BH110" si="358">IF($AF$1=1,K110,IF($AF$1=2,L110,IF($AF$1=3,M110,IF($AF$1=4,N110,IF($AF$1=5,O110,IF($AF$1=6,P110,IF($AF$1=7,Q110)))))))</f>
        <v>0</v>
      </c>
      <c r="BI110" s="36">
        <f t="shared" ref="BI110" si="359">IF($AG$1=1,K110,IF($AG$1=2,L110,IF($AG$1=3,M110,IF($AG$1=4,N110,IF($AG$1=5,O110,IF($AG$1=6,P110,IF($AG$1=7,Q110)))))))</f>
        <v>0</v>
      </c>
      <c r="BJ110" s="36">
        <f t="shared" ref="BJ110" si="360">IF($AG$1=1,L110,IF($AG$1=2,M110,IF($AG$1=3,N110,IF($AG$1=4,O110,IF($AG$1=5,P110,IF($AG$1=6,Q110,IF($AG$1=7,R110)))))))</f>
        <v>0</v>
      </c>
      <c r="BK110" s="37">
        <f t="shared" ref="BK110" si="361">SUM(AF110:BJ110)</f>
        <v>0</v>
      </c>
      <c r="BL110" s="280"/>
      <c r="BM110" s="306"/>
      <c r="BN110" s="378"/>
      <c r="BO110" s="382"/>
      <c r="BR110" s="14">
        <f>T100</f>
        <v>12345678910</v>
      </c>
      <c r="BS110" s="14">
        <v>119</v>
      </c>
    </row>
    <row r="111" spans="1:71" ht="9" customHeight="1">
      <c r="A111" s="15" t="s">
        <v>21</v>
      </c>
      <c r="B111" s="22">
        <v>5</v>
      </c>
      <c r="C111" s="22">
        <v>5</v>
      </c>
      <c r="D111" s="22">
        <v>0</v>
      </c>
      <c r="E111" s="22">
        <v>5</v>
      </c>
      <c r="F111" s="22">
        <v>5</v>
      </c>
      <c r="G111" s="23"/>
      <c r="H111" s="23"/>
      <c r="I111" s="186">
        <f>SUM(B111:H111)</f>
        <v>20</v>
      </c>
      <c r="J111" s="190" t="str">
        <f>IF(BS111=Kodlar!$B$2,Kodlar!$A$2,IF(BS111=Kodlar!$B$3,Kodlar!$A$3,IF(BS111=Kodlar!$B$4,Kodlar!$A$4,IF(BS111=Kodlar!$B$5,Kodlar!$A$5,IF(BS111=Kodlar!$B$6,Kodlar!$A$6,IF(BS111=Kodlar!$B$7,Kodlar!$A$7,IF(BS111=Kodlar!$B$8,Kodlar!$A$8,IF(BS111=Kodlar!$B$9,Kodlar!$A$9,IF(BS111=Kodlar!$B$10,Kodlar!$A$10,IF(BS111=Kodlar!$B$11,Kodlar!$A$11,IF(BS111=Kodlar!$B$12,Kodlar!$A$12,IF(BS111=Kodlar!$B$13,Kodlar!$A$13,IF(BS111=Kodlar!$B$14,Kodlar!$A$14,IF(BS111=Kodlar!$B$15,Kodlar!$A$15,IF(BS111=Kodlar!$B$16,Kodlar!$A$16,IF(BS111=Kodlar!$B$17,Kodlar!$A$17,IF(BS111=Kodlar!$B$18,Kodlar!$A$18,IF(BS111=Kodlar!$B$19,Kodlar!$A$19,IF(BS111=Kodlar!$B$20,Kodlar!$A$20,"Hata")))))))))))))))))))</f>
        <v>Planlama</v>
      </c>
      <c r="K111" s="10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39">
        <f t="shared" si="103"/>
        <v>0</v>
      </c>
      <c r="S111" s="386"/>
      <c r="T111" s="348"/>
      <c r="U111" s="437"/>
      <c r="V111" s="345"/>
      <c r="W111" s="206"/>
      <c r="X111" s="206"/>
      <c r="Y111" s="206"/>
      <c r="Z111" s="206"/>
      <c r="AA111" s="206"/>
      <c r="AB111" s="206"/>
      <c r="AC111" s="206"/>
      <c r="AD111" s="206"/>
      <c r="AE111" s="167" t="str">
        <f>IF(BS111=Kodlar!$B$2,Kodlar!$A$2,IF(BS111=Kodlar!$B$3,Kodlar!$A$3,IF(BS111=Kodlar!$B$4,Kodlar!$A$4,IF(BS111=Kodlar!$B$5,Kodlar!$A$5,IF(BS111=Kodlar!$B$6,Kodlar!$A$6,IF(BS111=Kodlar!$B$7,Kodlar!$A$7,IF(BS111=Kodlar!$B$8,Kodlar!$A$8,IF(BS111=Kodlar!$B$9,Kodlar!$A$9,IF(BS111=Kodlar!$B$10,Kodlar!$A$10,IF(BS111=Kodlar!$B$11,Kodlar!$A$11,IF(BS111=Kodlar!$B$12,Kodlar!$A$12,IF(BS111=Kodlar!$B$13,Kodlar!$A$13,IF(BS111=Kodlar!$B$14,Kodlar!$A$14,IF(BS111=Kodlar!$B$15,Kodlar!$A$15,IF(BS111=Kodlar!$B$16,Kodlar!$A$16,IF(BS111=Kodlar!$B$17,Kodlar!$A$17,IF(BS111=Kodlar!$B$18,Kodlar!$A$18,IF(BS111=Kodlar!$B$19,Kodlar!$A$19,IF(BS111=Kodlar!$B$20,Kodlar!$A$20,"Hata")))))))))))))))))))</f>
        <v>Planlama</v>
      </c>
      <c r="AF111" s="36">
        <f t="shared" si="233"/>
        <v>0</v>
      </c>
      <c r="AG111" s="36">
        <f t="shared" si="234"/>
        <v>0</v>
      </c>
      <c r="AH111" s="36">
        <f t="shared" si="235"/>
        <v>0</v>
      </c>
      <c r="AI111" s="36">
        <f t="shared" si="236"/>
        <v>0</v>
      </c>
      <c r="AJ111" s="36">
        <f t="shared" si="237"/>
        <v>0</v>
      </c>
      <c r="AK111" s="36">
        <f t="shared" si="238"/>
        <v>0</v>
      </c>
      <c r="AL111" s="36">
        <f t="shared" si="239"/>
        <v>0</v>
      </c>
      <c r="AM111" s="36">
        <f t="shared" si="240"/>
        <v>0</v>
      </c>
      <c r="AN111" s="36">
        <f t="shared" si="241"/>
        <v>0</v>
      </c>
      <c r="AO111" s="36">
        <f t="shared" si="242"/>
        <v>0</v>
      </c>
      <c r="AP111" s="36">
        <f t="shared" si="243"/>
        <v>0</v>
      </c>
      <c r="AQ111" s="36">
        <f t="shared" si="244"/>
        <v>0</v>
      </c>
      <c r="AR111" s="36">
        <f t="shared" si="245"/>
        <v>0</v>
      </c>
      <c r="AS111" s="36">
        <f t="shared" si="246"/>
        <v>0</v>
      </c>
      <c r="AT111" s="36">
        <f t="shared" si="247"/>
        <v>0</v>
      </c>
      <c r="AU111" s="36">
        <f t="shared" si="248"/>
        <v>0</v>
      </c>
      <c r="AV111" s="36">
        <f t="shared" si="249"/>
        <v>0</v>
      </c>
      <c r="AW111" s="36">
        <f t="shared" si="250"/>
        <v>0</v>
      </c>
      <c r="AX111" s="36">
        <f t="shared" si="251"/>
        <v>0</v>
      </c>
      <c r="AY111" s="36">
        <f t="shared" si="252"/>
        <v>0</v>
      </c>
      <c r="AZ111" s="36">
        <f t="shared" si="253"/>
        <v>0</v>
      </c>
      <c r="BA111" s="36">
        <f t="shared" si="254"/>
        <v>0</v>
      </c>
      <c r="BB111" s="36">
        <f t="shared" si="255"/>
        <v>0</v>
      </c>
      <c r="BC111" s="36">
        <f t="shared" si="256"/>
        <v>0</v>
      </c>
      <c r="BD111" s="36">
        <f t="shared" si="257"/>
        <v>0</v>
      </c>
      <c r="BE111" s="36">
        <f t="shared" si="258"/>
        <v>0</v>
      </c>
      <c r="BF111" s="36">
        <f t="shared" si="259"/>
        <v>0</v>
      </c>
      <c r="BG111" s="36">
        <f t="shared" si="260"/>
        <v>0</v>
      </c>
      <c r="BH111" s="36">
        <f t="shared" si="261"/>
        <v>0</v>
      </c>
      <c r="BI111" s="36">
        <f t="shared" si="262"/>
        <v>0</v>
      </c>
      <c r="BJ111" s="36">
        <f t="shared" si="263"/>
        <v>0</v>
      </c>
      <c r="BK111" s="37">
        <f t="shared" si="264"/>
        <v>0</v>
      </c>
      <c r="BL111" s="280"/>
      <c r="BM111" s="306"/>
      <c r="BN111" s="378"/>
      <c r="BO111" s="382"/>
      <c r="BR111" s="14">
        <f>T100</f>
        <v>12345678910</v>
      </c>
      <c r="BS111" s="14">
        <v>122</v>
      </c>
    </row>
    <row r="112" spans="1:71" ht="9" customHeight="1" thickBot="1">
      <c r="A112" s="16"/>
      <c r="B112" s="26"/>
      <c r="C112" s="27"/>
      <c r="D112" s="27"/>
      <c r="E112" s="27"/>
      <c r="F112" s="27"/>
      <c r="G112" s="27"/>
      <c r="H112" s="27"/>
      <c r="I112" s="188"/>
      <c r="J112" s="190" t="str">
        <f>IF(BS112=Kodlar!$B$2,Kodlar!$A$2,IF(BS112=Kodlar!$B$3,Kodlar!$A$3,IF(BS112=Kodlar!$B$4,Kodlar!$A$4,IF(BS112=Kodlar!$B$5,Kodlar!$A$5,IF(BS112=Kodlar!$B$6,Kodlar!$A$6,IF(BS112=Kodlar!$B$7,Kodlar!$A$7,IF(BS112=Kodlar!$B$8,Kodlar!$A$8,IF(BS112=Kodlar!$B$9,Kodlar!$A$9,IF(BS112=Kodlar!$B$10,Kodlar!$A$10,IF(BS112=Kodlar!$B$11,Kodlar!$A$11,IF(BS112=Kodlar!$B$12,Kodlar!$A$12,IF(BS112=Kodlar!$B$13,Kodlar!$A$13,IF(BS112=Kodlar!$B$14,Kodlar!$A$14,IF(BS112=Kodlar!$B$15,Kodlar!$A$15,IF(BS112=Kodlar!$B$16,Kodlar!$A$16,IF(BS112=Kodlar!$B$17,Kodlar!$A$17,IF(BS112=Kodlar!$B$18,Kodlar!$A$18,IF(BS112=Kodlar!$B$19,Kodlar!$A$19,IF(BS112=Kodlar!$B$20,Kodlar!$A$20,"Hata")))))))))))))))))))</f>
        <v>Koor.</v>
      </c>
      <c r="K112" s="17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07">
        <f t="shared" si="103"/>
        <v>0</v>
      </c>
      <c r="S112" s="387"/>
      <c r="T112" s="430"/>
      <c r="U112" s="438"/>
      <c r="V112" s="346"/>
      <c r="W112" s="207"/>
      <c r="X112" s="207"/>
      <c r="Y112" s="207"/>
      <c r="Z112" s="207"/>
      <c r="AA112" s="207"/>
      <c r="AB112" s="207"/>
      <c r="AC112" s="207"/>
      <c r="AD112" s="207"/>
      <c r="AE112" s="169" t="str">
        <f>IF(BS112=Kodlar!$B$2,Kodlar!$A$2,IF(BS112=Kodlar!$B$3,Kodlar!$A$3,IF(BS112=Kodlar!$B$4,Kodlar!$A$4,IF(BS112=Kodlar!$B$5,Kodlar!$A$5,IF(BS112=Kodlar!$B$6,Kodlar!$A$6,IF(BS112=Kodlar!$B$7,Kodlar!$A$7,IF(BS112=Kodlar!$B$8,Kodlar!$A$8,IF(BS112=Kodlar!$B$9,Kodlar!$A$9,IF(BS112=Kodlar!$B$10,Kodlar!$A$10,IF(BS112=Kodlar!$B$11,Kodlar!$A$11,IF(BS112=Kodlar!$B$12,Kodlar!$A$12,IF(BS112=Kodlar!$B$13,Kodlar!$A$13,IF(BS112=Kodlar!$B$14,Kodlar!$A$14,IF(BS112=Kodlar!$B$15,Kodlar!$A$15,IF(BS112=Kodlar!$B$16,Kodlar!$A$16,IF(BS112=Kodlar!$B$17,Kodlar!$A$17,IF(BS112=Kodlar!$B$18,Kodlar!$A$18,IF(BS112=Kodlar!$B$19,Kodlar!$A$19,IF(BS112=Kodlar!$B$20,Kodlar!$A$20,"Hata")))))))))))))))))))</f>
        <v>Koor.</v>
      </c>
      <c r="AF112" s="42">
        <f t="shared" si="233"/>
        <v>0</v>
      </c>
      <c r="AG112" s="42">
        <f t="shared" si="234"/>
        <v>0</v>
      </c>
      <c r="AH112" s="42">
        <f t="shared" si="235"/>
        <v>0</v>
      </c>
      <c r="AI112" s="42">
        <f t="shared" si="236"/>
        <v>0</v>
      </c>
      <c r="AJ112" s="42">
        <f t="shared" si="237"/>
        <v>0</v>
      </c>
      <c r="AK112" s="42">
        <f t="shared" si="238"/>
        <v>0</v>
      </c>
      <c r="AL112" s="42">
        <f t="shared" si="239"/>
        <v>0</v>
      </c>
      <c r="AM112" s="42">
        <f t="shared" si="240"/>
        <v>0</v>
      </c>
      <c r="AN112" s="42">
        <f t="shared" si="241"/>
        <v>0</v>
      </c>
      <c r="AO112" s="42">
        <f t="shared" si="242"/>
        <v>0</v>
      </c>
      <c r="AP112" s="42">
        <f t="shared" si="243"/>
        <v>0</v>
      </c>
      <c r="AQ112" s="42">
        <f t="shared" si="244"/>
        <v>0</v>
      </c>
      <c r="AR112" s="42">
        <f t="shared" si="245"/>
        <v>0</v>
      </c>
      <c r="AS112" s="42">
        <f t="shared" si="246"/>
        <v>0</v>
      </c>
      <c r="AT112" s="42">
        <f t="shared" si="247"/>
        <v>0</v>
      </c>
      <c r="AU112" s="42">
        <f t="shared" si="248"/>
        <v>0</v>
      </c>
      <c r="AV112" s="42">
        <f t="shared" si="249"/>
        <v>0</v>
      </c>
      <c r="AW112" s="42">
        <f t="shared" si="250"/>
        <v>0</v>
      </c>
      <c r="AX112" s="42">
        <f t="shared" si="251"/>
        <v>0</v>
      </c>
      <c r="AY112" s="42">
        <f t="shared" si="252"/>
        <v>0</v>
      </c>
      <c r="AZ112" s="42">
        <f t="shared" si="253"/>
        <v>0</v>
      </c>
      <c r="BA112" s="42">
        <f t="shared" si="254"/>
        <v>0</v>
      </c>
      <c r="BB112" s="42">
        <f t="shared" si="255"/>
        <v>0</v>
      </c>
      <c r="BC112" s="42">
        <f t="shared" si="256"/>
        <v>0</v>
      </c>
      <c r="BD112" s="42">
        <f t="shared" si="257"/>
        <v>0</v>
      </c>
      <c r="BE112" s="42">
        <f t="shared" si="258"/>
        <v>0</v>
      </c>
      <c r="BF112" s="42">
        <f t="shared" si="259"/>
        <v>0</v>
      </c>
      <c r="BG112" s="42">
        <f t="shared" si="260"/>
        <v>0</v>
      </c>
      <c r="BH112" s="42">
        <f t="shared" si="261"/>
        <v>0</v>
      </c>
      <c r="BI112" s="42">
        <f t="shared" si="262"/>
        <v>0</v>
      </c>
      <c r="BJ112" s="42">
        <f t="shared" si="263"/>
        <v>0</v>
      </c>
      <c r="BK112" s="170">
        <f t="shared" si="264"/>
        <v>0</v>
      </c>
      <c r="BL112" s="281"/>
      <c r="BM112" s="308"/>
      <c r="BN112" s="379"/>
      <c r="BO112" s="383"/>
      <c r="BR112" s="14">
        <f>T100</f>
        <v>12345678910</v>
      </c>
      <c r="BS112" s="14">
        <v>123</v>
      </c>
    </row>
    <row r="113" spans="1:71" ht="4.5" customHeight="1" thickBot="1">
      <c r="A113" s="5"/>
      <c r="B113" s="6"/>
      <c r="C113" s="7"/>
      <c r="D113" s="7"/>
      <c r="E113" s="7"/>
      <c r="F113" s="7"/>
      <c r="G113" s="7"/>
      <c r="H113" s="7"/>
      <c r="I113" s="8"/>
      <c r="J113" s="53"/>
      <c r="K113" s="98"/>
      <c r="L113" s="98"/>
      <c r="M113" s="98"/>
      <c r="N113" s="98"/>
      <c r="O113" s="98"/>
      <c r="P113" s="98"/>
      <c r="Q113" s="98"/>
      <c r="R113" s="47"/>
      <c r="S113" s="131"/>
      <c r="T113" s="157"/>
      <c r="U113" s="158"/>
      <c r="V113" s="153"/>
      <c r="W113" s="142"/>
      <c r="X113" s="142"/>
      <c r="Y113" s="142"/>
      <c r="Z113" s="142"/>
      <c r="AA113" s="142"/>
      <c r="AB113" s="142"/>
      <c r="AC113" s="142"/>
      <c r="AD113" s="142"/>
      <c r="AE113" s="146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60"/>
      <c r="BL113" s="147"/>
      <c r="BM113" s="154"/>
      <c r="BN113" s="148"/>
      <c r="BO113" s="149"/>
      <c r="BP113" s="30"/>
      <c r="BR113" s="14"/>
      <c r="BS113" s="14"/>
    </row>
    <row r="114" spans="1:71" ht="15" customHeight="1">
      <c r="A114" s="5"/>
      <c r="B114" s="6"/>
      <c r="C114" s="7"/>
      <c r="D114" s="7"/>
      <c r="E114" s="7"/>
      <c r="F114" s="7"/>
      <c r="G114" s="7"/>
      <c r="H114" s="7"/>
      <c r="I114" s="8"/>
      <c r="J114" s="167"/>
      <c r="K114" s="94"/>
      <c r="L114" s="94"/>
      <c r="M114" s="94"/>
      <c r="N114" s="94"/>
      <c r="O114" s="94"/>
      <c r="P114" s="94"/>
      <c r="Q114" s="94"/>
      <c r="R114" s="125"/>
      <c r="S114" s="224" t="s">
        <v>3</v>
      </c>
      <c r="T114" s="225"/>
      <c r="U114" s="109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226" t="str">
        <f>Personel!G2</f>
        <v xml:space="preserve">Soma Fatma Aliye Mesleki Ve Teknik Anadolu Lisesi </v>
      </c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88"/>
      <c r="AZ114" s="289"/>
      <c r="BA114" s="292" t="s">
        <v>0</v>
      </c>
      <c r="BB114" s="293"/>
      <c r="BC114" s="293"/>
      <c r="BD114" s="293"/>
      <c r="BE114" s="294"/>
      <c r="BF114" s="295">
        <f>P1</f>
        <v>42095</v>
      </c>
      <c r="BG114" s="296"/>
      <c r="BH114" s="296"/>
      <c r="BI114" s="296"/>
      <c r="BJ114" s="296"/>
      <c r="BK114" s="128"/>
      <c r="BL114" s="129"/>
      <c r="BM114" s="129"/>
      <c r="BN114" s="315">
        <v>2</v>
      </c>
      <c r="BO114" s="228"/>
      <c r="BR114" s="14"/>
      <c r="BS114" s="14"/>
    </row>
    <row r="115" spans="1:71" ht="9.75" customHeight="1" thickBot="1">
      <c r="A115" s="5"/>
      <c r="B115" s="6"/>
      <c r="C115" s="7"/>
      <c r="D115" s="7"/>
      <c r="E115" s="7"/>
      <c r="F115" s="7"/>
      <c r="G115" s="7"/>
      <c r="H115" s="7"/>
      <c r="I115" s="8"/>
      <c r="J115" s="180"/>
      <c r="K115" s="208" t="s">
        <v>2</v>
      </c>
      <c r="L115" s="209"/>
      <c r="M115" s="209"/>
      <c r="N115" s="209"/>
      <c r="O115" s="209"/>
      <c r="P115" s="209"/>
      <c r="Q115" s="209"/>
      <c r="R115" s="209"/>
      <c r="S115" s="130"/>
      <c r="T115" s="54"/>
      <c r="U115" s="131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290"/>
      <c r="AZ115" s="291"/>
      <c r="BA115" s="133" t="s">
        <v>4</v>
      </c>
      <c r="BB115" s="134"/>
      <c r="BC115" s="134"/>
      <c r="BD115" s="134"/>
      <c r="BE115" s="135"/>
      <c r="BF115" s="231">
        <f>P1</f>
        <v>42095</v>
      </c>
      <c r="BG115" s="232"/>
      <c r="BH115" s="232"/>
      <c r="BI115" s="232"/>
      <c r="BJ115" s="232"/>
      <c r="BK115" s="136"/>
      <c r="BL115" s="137"/>
      <c r="BM115" s="137"/>
      <c r="BN115" s="316"/>
      <c r="BO115" s="230"/>
      <c r="BR115" s="14"/>
      <c r="BS115" s="14"/>
    </row>
    <row r="116" spans="1:71" ht="9" customHeight="1">
      <c r="A116" s="5"/>
      <c r="B116" s="6"/>
      <c r="C116" s="7"/>
      <c r="D116" s="7"/>
      <c r="E116" s="7"/>
      <c r="F116" s="7"/>
      <c r="G116" s="7"/>
      <c r="H116" s="7"/>
      <c r="I116" s="8"/>
      <c r="J116" s="181"/>
      <c r="K116" s="214" t="s">
        <v>5</v>
      </c>
      <c r="L116" s="214" t="s">
        <v>6</v>
      </c>
      <c r="M116" s="214" t="s">
        <v>7</v>
      </c>
      <c r="N116" s="214" t="s">
        <v>8</v>
      </c>
      <c r="O116" s="214" t="s">
        <v>9</v>
      </c>
      <c r="P116" s="214" t="s">
        <v>13</v>
      </c>
      <c r="Q116" s="214" t="s">
        <v>11</v>
      </c>
      <c r="R116" s="217" t="s">
        <v>12</v>
      </c>
      <c r="S116" s="233" t="s">
        <v>14</v>
      </c>
      <c r="T116" s="236" t="s">
        <v>69</v>
      </c>
      <c r="U116" s="409" t="s">
        <v>66</v>
      </c>
      <c r="V116" s="239" t="s">
        <v>77</v>
      </c>
      <c r="W116" s="242" t="s">
        <v>68</v>
      </c>
      <c r="X116" s="317" t="s">
        <v>67</v>
      </c>
      <c r="Y116" s="318"/>
      <c r="Z116" s="318"/>
      <c r="AA116" s="318"/>
      <c r="AB116" s="318"/>
      <c r="AC116" s="318"/>
      <c r="AD116" s="319"/>
      <c r="AE116" s="245" t="s">
        <v>16</v>
      </c>
      <c r="AF116" s="248" t="s">
        <v>17</v>
      </c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309" t="s">
        <v>18</v>
      </c>
      <c r="BL116" s="312" t="s">
        <v>12</v>
      </c>
      <c r="BM116" s="258" t="s">
        <v>61</v>
      </c>
      <c r="BN116" s="261" t="s">
        <v>62</v>
      </c>
      <c r="BO116" s="264"/>
      <c r="BR116" s="14"/>
      <c r="BS116" s="14"/>
    </row>
    <row r="117" spans="1:71" ht="11.25" customHeight="1">
      <c r="A117" s="5"/>
      <c r="B117" s="6"/>
      <c r="C117" s="7"/>
      <c r="D117" s="7"/>
      <c r="E117" s="7"/>
      <c r="F117" s="7"/>
      <c r="G117" s="7"/>
      <c r="H117" s="7"/>
      <c r="I117" s="8"/>
      <c r="J117" s="181"/>
      <c r="K117" s="215"/>
      <c r="L117" s="215"/>
      <c r="M117" s="215"/>
      <c r="N117" s="215"/>
      <c r="O117" s="215"/>
      <c r="P117" s="215"/>
      <c r="Q117" s="215"/>
      <c r="R117" s="218"/>
      <c r="S117" s="234"/>
      <c r="T117" s="237"/>
      <c r="U117" s="410"/>
      <c r="V117" s="240"/>
      <c r="W117" s="243"/>
      <c r="X117" s="320" t="s">
        <v>88</v>
      </c>
      <c r="Y117" s="320" t="s">
        <v>6</v>
      </c>
      <c r="Z117" s="320" t="s">
        <v>7</v>
      </c>
      <c r="AA117" s="320" t="s">
        <v>86</v>
      </c>
      <c r="AB117" s="320" t="s">
        <v>9</v>
      </c>
      <c r="AC117" s="320" t="s">
        <v>87</v>
      </c>
      <c r="AD117" s="320" t="s">
        <v>89</v>
      </c>
      <c r="AE117" s="246"/>
      <c r="AF117" s="250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310"/>
      <c r="BL117" s="313"/>
      <c r="BM117" s="259"/>
      <c r="BN117" s="262"/>
      <c r="BO117" s="265"/>
      <c r="BR117" s="14"/>
      <c r="BS117" s="14"/>
    </row>
    <row r="118" spans="1:71" ht="11.25" customHeight="1" thickBot="1">
      <c r="A118" s="5"/>
      <c r="B118" s="6"/>
      <c r="C118" s="7"/>
      <c r="D118" s="7"/>
      <c r="E118" s="7"/>
      <c r="F118" s="7"/>
      <c r="G118" s="7"/>
      <c r="H118" s="7"/>
      <c r="I118" s="8"/>
      <c r="J118" s="181"/>
      <c r="K118" s="216"/>
      <c r="L118" s="216"/>
      <c r="M118" s="216"/>
      <c r="N118" s="216"/>
      <c r="O118" s="216"/>
      <c r="P118" s="216"/>
      <c r="Q118" s="216"/>
      <c r="R118" s="219"/>
      <c r="S118" s="235"/>
      <c r="T118" s="238"/>
      <c r="U118" s="120" t="s">
        <v>85</v>
      </c>
      <c r="V118" s="241"/>
      <c r="W118" s="244"/>
      <c r="X118" s="321"/>
      <c r="Y118" s="321"/>
      <c r="Z118" s="321"/>
      <c r="AA118" s="321"/>
      <c r="AB118" s="321"/>
      <c r="AC118" s="321"/>
      <c r="AD118" s="475"/>
      <c r="AE118" s="297"/>
      <c r="AF118" s="168">
        <f>AF2</f>
        <v>42095</v>
      </c>
      <c r="AG118" s="168">
        <f t="shared" ref="AG118:BJ118" si="362">AG2</f>
        <v>42096</v>
      </c>
      <c r="AH118" s="168">
        <f t="shared" si="362"/>
        <v>42097</v>
      </c>
      <c r="AI118" s="168">
        <f t="shared" si="362"/>
        <v>42098</v>
      </c>
      <c r="AJ118" s="168">
        <f t="shared" si="362"/>
        <v>42099</v>
      </c>
      <c r="AK118" s="168">
        <f t="shared" si="362"/>
        <v>42100</v>
      </c>
      <c r="AL118" s="168">
        <f t="shared" si="362"/>
        <v>42101</v>
      </c>
      <c r="AM118" s="168">
        <f t="shared" si="362"/>
        <v>42102</v>
      </c>
      <c r="AN118" s="168">
        <f t="shared" si="362"/>
        <v>42103</v>
      </c>
      <c r="AO118" s="168">
        <f t="shared" si="362"/>
        <v>42104</v>
      </c>
      <c r="AP118" s="168">
        <f t="shared" si="362"/>
        <v>42105</v>
      </c>
      <c r="AQ118" s="168">
        <f t="shared" si="362"/>
        <v>42106</v>
      </c>
      <c r="AR118" s="168">
        <f t="shared" si="362"/>
        <v>42107</v>
      </c>
      <c r="AS118" s="168">
        <f t="shared" si="362"/>
        <v>42108</v>
      </c>
      <c r="AT118" s="168">
        <f t="shared" si="362"/>
        <v>42109</v>
      </c>
      <c r="AU118" s="168">
        <f t="shared" si="362"/>
        <v>42110</v>
      </c>
      <c r="AV118" s="168">
        <f t="shared" si="362"/>
        <v>42111</v>
      </c>
      <c r="AW118" s="168">
        <f t="shared" si="362"/>
        <v>42112</v>
      </c>
      <c r="AX118" s="168">
        <f t="shared" si="362"/>
        <v>42113</v>
      </c>
      <c r="AY118" s="168">
        <f t="shared" si="362"/>
        <v>42114</v>
      </c>
      <c r="AZ118" s="168">
        <f t="shared" si="362"/>
        <v>42115</v>
      </c>
      <c r="BA118" s="168">
        <f t="shared" si="362"/>
        <v>42116</v>
      </c>
      <c r="BB118" s="168">
        <f t="shared" si="362"/>
        <v>42117</v>
      </c>
      <c r="BC118" s="168">
        <f t="shared" si="362"/>
        <v>42118</v>
      </c>
      <c r="BD118" s="168">
        <f t="shared" si="362"/>
        <v>42119</v>
      </c>
      <c r="BE118" s="168">
        <f t="shared" si="362"/>
        <v>42120</v>
      </c>
      <c r="BF118" s="168">
        <f t="shared" si="362"/>
        <v>42121</v>
      </c>
      <c r="BG118" s="168">
        <f t="shared" si="362"/>
        <v>42122</v>
      </c>
      <c r="BH118" s="168">
        <f t="shared" si="362"/>
        <v>42123</v>
      </c>
      <c r="BI118" s="168">
        <f t="shared" si="362"/>
        <v>42124</v>
      </c>
      <c r="BJ118" s="168">
        <f t="shared" si="362"/>
        <v>42125</v>
      </c>
      <c r="BK118" s="311"/>
      <c r="BL118" s="314"/>
      <c r="BM118" s="260"/>
      <c r="BN118" s="263"/>
      <c r="BO118" s="266"/>
      <c r="BR118" s="14"/>
      <c r="BS118" s="14"/>
    </row>
    <row r="119" spans="1:71" ht="9" customHeight="1">
      <c r="A119" s="5"/>
      <c r="B119" s="6"/>
      <c r="C119" s="7"/>
      <c r="D119" s="7"/>
      <c r="E119" s="7"/>
      <c r="F119" s="7"/>
      <c r="G119" s="7"/>
      <c r="H119" s="7"/>
      <c r="I119" s="8"/>
      <c r="J119" s="190" t="str">
        <f>IF(BS119=Kodlar!$B$2,Kodlar!$A$2,IF(BS119=Kodlar!$B$3,Kodlar!$A$3,IF(BS119=Kodlar!$B$4,Kodlar!$A$4,IF(BS119=Kodlar!$B$5,Kodlar!$A$5,IF(BS119=Kodlar!$B$6,Kodlar!$A$6,IF(BS119=Kodlar!$B$7,Kodlar!$A$7,IF(BS119=Kodlar!$B$8,Kodlar!$A$8,IF(BS119=Kodlar!$B$9,Kodlar!$A$9,IF(BS119=Kodlar!$B$10,Kodlar!$A$10,IF(BS119=Kodlar!$B$11,Kodlar!$A$11,IF(BS119=Kodlar!$B$12,Kodlar!$A$12,IF(BS119=Kodlar!$B$13,Kodlar!$A$13,IF(BS119=Kodlar!$B$14,Kodlar!$A$14,IF(BS119=Kodlar!$B$15,Kodlar!$A$15,IF(BS119=Kodlar!$B$16,Kodlar!$A$16,IF(BS119=Kodlar!$B$17,Kodlar!$A$17,IF(BS119=Kodlar!$B$18,Kodlar!$A$18,IF(BS119=Kodlar!$B$19,Kodlar!$A$19,IF(BS119=Kodlar!$B$20,Kodlar!$A$20,"Hata")))))))))))))))))))</f>
        <v>MAAŞ</v>
      </c>
      <c r="K119" s="10"/>
      <c r="L119" s="11"/>
      <c r="M119" s="11"/>
      <c r="N119" s="11"/>
      <c r="O119" s="11"/>
      <c r="P119" s="11"/>
      <c r="Q119" s="12"/>
      <c r="R119" s="39">
        <f t="shared" si="103"/>
        <v>0</v>
      </c>
      <c r="S119" s="386">
        <v>9</v>
      </c>
      <c r="T119" s="348">
        <f>Personel!B10</f>
        <v>12345678910</v>
      </c>
      <c r="U119" s="301" t="str">
        <f>Personel!E10</f>
        <v>LİSANS</v>
      </c>
      <c r="V119" s="342">
        <f>Personel!F10</f>
        <v>15</v>
      </c>
      <c r="W119" s="406">
        <v>1</v>
      </c>
      <c r="X119" s="406"/>
      <c r="Y119" s="406"/>
      <c r="Z119" s="406"/>
      <c r="AA119" s="406"/>
      <c r="AB119" s="406"/>
      <c r="AC119" s="406"/>
      <c r="AD119" s="206"/>
      <c r="AE119" s="197" t="str">
        <f>IF(BS119=Kodlar!$B$2,Kodlar!$A$2,IF(BS119=Kodlar!$B$3,Kodlar!$A$3,IF(BS119=Kodlar!$B$4,Kodlar!$A$4,IF(BS119=Kodlar!$B$5,Kodlar!$A$5,IF(BS119=Kodlar!$B$6,Kodlar!$A$6,IF(BS119=Kodlar!$B$7,Kodlar!$A$7,IF(BS119=Kodlar!$B$8,Kodlar!$A$8,IF(BS119=Kodlar!$B$9,Kodlar!$A$9,IF(BS119=Kodlar!$B$10,Kodlar!$A$10,IF(BS119=Kodlar!$B$11,Kodlar!$A$11,IF(BS119=Kodlar!$B$12,Kodlar!$A$12,IF(BS119=Kodlar!$B$13,Kodlar!$A$13,IF(BS119=Kodlar!$B$14,Kodlar!$A$14,IF(BS119=Kodlar!$B$15,Kodlar!$A$15,IF(BS119=Kodlar!$B$16,Kodlar!$A$16,IF(BS119=Kodlar!$B$17,Kodlar!$A$17,IF(BS119=Kodlar!$B$18,Kodlar!$A$18,IF(BS119=Kodlar!$B$19,Kodlar!$A$19,IF(BS119=Kodlar!$B$20,Kodlar!$A$20,"Hata")))))))))))))))))))</f>
        <v>MAAŞ</v>
      </c>
      <c r="AF119" s="41">
        <f t="shared" ref="AF119" si="363">IF($AF$1=1,K119,IF($AF$1=2,L119,IF($AF$1=3,M119,IF($AF$1=4,N119,IF($AF$1=5,O119,IF($AF$1=6,P119,IF($AF$1=7,Q119)))))))</f>
        <v>0</v>
      </c>
      <c r="AG119" s="41">
        <f t="shared" ref="AG119" si="364">IF($AG$1=1,K119,IF($AG$1=2,L119,IF($AG$1=3,M119,IF($AG$1=4,N119,IF($AG$1=5,O119,IF($AG$1=6,P119,IF($AG$1=7,Q119)))))))</f>
        <v>0</v>
      </c>
      <c r="AH119" s="41">
        <f t="shared" ref="AH119" si="365">IF($AH$1=1,K119,IF($AH$1=2,L119,IF($AH$1=3,M119,IF($AH$1=4,N119,IF($AH$1=5,O119,IF($AH$1=6,P119,IF($AH$1=7,Q119)))))))</f>
        <v>0</v>
      </c>
      <c r="AI119" s="41">
        <f t="shared" ref="AI119" si="366">IF($AI$1=1,K119,IF($AI$1=2,L119,IF($AI$1=3,M119,IF($AI$1=4,N119,IF($AI$1=5,O119,IF($AI$1=6,P119,IF($AI$1=7,Q119)))))))</f>
        <v>0</v>
      </c>
      <c r="AJ119" s="41">
        <f t="shared" ref="AJ119" si="367">IF($AJ$1=1,K119,IF($AJ$1=2,L119,IF($AJ$1=3,M119,IF($AJ$1=4,N119,IF($AJ$1=5,O119,IF($AJ$1=6,P119,IF($AJ$1=7,Q119)))))))</f>
        <v>0</v>
      </c>
      <c r="AK119" s="41">
        <f t="shared" ref="AK119" si="368">IF($AK$1=1,K119,IF($AK$1=2,L119,IF($AK$1=3,M119,IF($AK$1=4,N119,IF($AK$1=5,O119,IF($AK$1=6,P119,IF($AK$1=7,Q119)))))))</f>
        <v>0</v>
      </c>
      <c r="AL119" s="41">
        <f t="shared" ref="AL119" si="369">IF($AL$1=1,K119,IF($AL$1=2,L119,IF($AL$1=3,M119,IF($AL$1=4,N119,IF($AL$1=5,O119,IF($AL$1=6,P119,IF($AL$1=7,Q119)))))))</f>
        <v>0</v>
      </c>
      <c r="AM119" s="41">
        <f t="shared" ref="AM119" si="370">IF($AM$1=1,K119,IF($AM$1=2,L119,IF($AM$1=3,M119,IF($AM$1=4,N119,IF($AM$1=5,O119,IF($AM$1=6,P119,IF($AM$1=7,Q119)))))))</f>
        <v>0</v>
      </c>
      <c r="AN119" s="41">
        <f t="shared" ref="AN119" si="371">IF($AN$1=1,K119,IF($AN$1=2,L119,IF($AN$1=3,M119,IF($AN$1=4,N119,IF($AN$1=5,O119,IF($AN$1=6,P119,IF($AN$1=7,Q119)))))))</f>
        <v>0</v>
      </c>
      <c r="AO119" s="41">
        <f t="shared" ref="AO119" si="372">IF($AO$1=1,K119,IF($AO$1=2,L119,IF($AO$1=3,M119,IF($AO$1=4,N119,IF($AO$1=5,O119,IF($AO$1=6,P119,IF($AO$1=7,Q119)))))))</f>
        <v>0</v>
      </c>
      <c r="AP119" s="41">
        <f t="shared" ref="AP119" si="373">IF($AP$1=1,K119,IF($AP$1=2,L119,IF($AP$1=3,M119,IF($AP$1=4,N119,IF($AP$1=5,O119,IF($AP$1=6,P119,IF($AP$1=7,Q119)))))))</f>
        <v>0</v>
      </c>
      <c r="AQ119" s="41">
        <f t="shared" ref="AQ119" si="374">IF($AQ$1=1,K119,IF($AQ$1=2,L119,IF($AQ$1=3,M119,IF($AQ$1=4,N119,IF($AQ$1=5,O119,IF($AQ$1=6,P119,IF($AQ$1=7,Q119)))))))</f>
        <v>0</v>
      </c>
      <c r="AR119" s="41">
        <f t="shared" ref="AR119" si="375">IF($AR$1=1,K119,IF($AR$1=2,L119,IF($AR$1=3,M119,IF($AR$1=4,N119,IF($AR$1=5,O119,IF($AR$1=6,P119,IF($AR$1=7,Q119)))))))</f>
        <v>0</v>
      </c>
      <c r="AS119" s="41">
        <f t="shared" ref="AS119" si="376">IF($AS$1=1,K119,IF($AS$1=2,L119,IF($AS$1=3,M119,IF($AS$1=4,N119,IF($AS$1=5,O119,IF($AS$1=6,P119,IF($AS$1=7,Q119)))))))</f>
        <v>0</v>
      </c>
      <c r="AT119" s="41">
        <f t="shared" ref="AT119" si="377">IF($AT$1=1,K119,IF($AT$1=2,L119,IF($AT$1=3,M119,IF($AT$1=4,N119,IF($AT$1=5,O119,IF($AT$1=6,P119,IF($AT$1=7,Q119)))))))</f>
        <v>0</v>
      </c>
      <c r="AU119" s="41">
        <f t="shared" ref="AU119" si="378">IF($AU$1=1,K119,IF($AU$1=2,L119,IF($AU$1=3,M119,IF($AU$1=4,N119,IF($AU$1=5,O119,IF($AU$1=6,P119,IF($AU$1=7,Q119)))))))</f>
        <v>0</v>
      </c>
      <c r="AV119" s="41">
        <f t="shared" si="5"/>
        <v>0</v>
      </c>
      <c r="AW119" s="41">
        <f t="shared" si="6"/>
        <v>0</v>
      </c>
      <c r="AX119" s="41">
        <f t="shared" si="7"/>
        <v>0</v>
      </c>
      <c r="AY119" s="41">
        <f t="shared" si="8"/>
        <v>0</v>
      </c>
      <c r="AZ119" s="41">
        <f t="shared" si="9"/>
        <v>0</v>
      </c>
      <c r="BA119" s="41">
        <f t="shared" si="10"/>
        <v>0</v>
      </c>
      <c r="BB119" s="41">
        <f t="shared" ref="BB119" si="379">IF(BB$1=1,K119,IF(BB$1=2,L119,IF(BB$1=3,M119,IF(BB$1=4,N119,IF(BB$1=5,O119,IF(BB$1=6,P119,IF(BB$1=7,Q119)))))))</f>
        <v>0</v>
      </c>
      <c r="BC119" s="41">
        <f t="shared" ref="BC119" si="380">IF(BC$1=1,K119,IF(BC$1=2,L119,IF(BC$1=3,M119,IF(BC$1=4,N119,IF(BC$1=5,O119,IF(BC$1=6,P119,IF(BC$1=7,Q119)))))))</f>
        <v>0</v>
      </c>
      <c r="BD119" s="41">
        <f t="shared" ref="BD119" si="381">IF(BD$1=1,K119,IF(BD$1=2,L119,IF(BD$1=3,M119,IF(BD$1=4,N119,IF(BD$1=5,O119,IF(BD$1=6,P119,IF(BD$1=7,Q119)))))))</f>
        <v>0</v>
      </c>
      <c r="BE119" s="41">
        <f t="shared" ref="BE119" si="382">IF(BE$1=1,K119,IF(BE$1=2,L119,IF(BE$1=3,M119,IF(BE$1=4,N119,IF(BE$1=5,O119,IF(BE$1=6,P119,IF(BE$1=7,Q119)))))))</f>
        <v>0</v>
      </c>
      <c r="BF119" s="41">
        <f t="shared" ref="BF119" si="383">IF(BF$1=1,K119,IF(BF$1=2,L119,IF(BF$1=3,M119,IF(BF$1=4,N119,IF(BF$1=5,O119,IF(BF$1=6,P119,IF(BF$1=7,Q119)))))))</f>
        <v>0</v>
      </c>
      <c r="BG119" s="41">
        <f t="shared" ref="BG119" si="384">IF(BG$1=1,K119,IF(BG$1=2,L119,IF(BG$1=3,M119,IF(BG$1=4,N119,IF(BG$1=5,O119,IF(BG$1=6,P119,IF(BG$1=7,Q119)))))))</f>
        <v>0</v>
      </c>
      <c r="BH119" s="41">
        <f t="shared" ref="BH119" si="385">IF($AF$1=1,K119,IF($AF$1=2,L119,IF($AF$1=3,M119,IF($AF$1=4,N119,IF($AF$1=5,O119,IF($AF$1=6,P119,IF($AF$1=7,Q119)))))))</f>
        <v>0</v>
      </c>
      <c r="BI119" s="41">
        <f t="shared" ref="BI119" si="386">IF($AG$1=1,K119,IF($AG$1=2,L119,IF($AG$1=3,M119,IF($AG$1=4,N119,IF($AG$1=5,O119,IF($AG$1=6,P119,IF($AG$1=7,Q119)))))))</f>
        <v>0</v>
      </c>
      <c r="BJ119" s="41">
        <f t="shared" ref="BJ119" si="387">IF($AG$1=1,L119,IF($AG$1=2,M119,IF($AG$1=3,N119,IF($AG$1=4,O119,IF($AG$1=5,P119,IF($AG$1=6,Q119,IF($AG$1=7,R119)))))))</f>
        <v>0</v>
      </c>
      <c r="BK119" s="172">
        <f t="shared" ref="BK119:BK182" si="388">SUM(AF119:BJ119)</f>
        <v>0</v>
      </c>
      <c r="BL119" s="276">
        <f>SUM(BK120:BK131)</f>
        <v>0</v>
      </c>
      <c r="BM119" s="307"/>
      <c r="BN119" s="376"/>
      <c r="BO119" s="380">
        <f>S119</f>
        <v>9</v>
      </c>
      <c r="BR119" s="14">
        <f>T119</f>
        <v>12345678910</v>
      </c>
      <c r="BS119" s="14">
        <v>100</v>
      </c>
    </row>
    <row r="120" spans="1:71" ht="9" customHeight="1">
      <c r="A120" s="5"/>
      <c r="B120" s="6"/>
      <c r="C120" s="7"/>
      <c r="D120" s="7"/>
      <c r="E120" s="7"/>
      <c r="F120" s="7"/>
      <c r="G120" s="7"/>
      <c r="H120" s="7"/>
      <c r="I120" s="8"/>
      <c r="J120" s="190" t="str">
        <f>IF(BS120=Kodlar!$B$2,Kodlar!$A$2,IF(BS120=Kodlar!$B$3,Kodlar!$A$3,IF(BS120=Kodlar!$B$4,Kodlar!$A$4,IF(BS120=Kodlar!$B$5,Kodlar!$A$5,IF(BS120=Kodlar!$B$6,Kodlar!$A$6,IF(BS120=Kodlar!$B$7,Kodlar!$A$7,IF(BS120=Kodlar!$B$8,Kodlar!$A$8,IF(BS120=Kodlar!$B$9,Kodlar!$A$9,IF(BS120=Kodlar!$B$10,Kodlar!$A$10,IF(BS120=Kodlar!$B$11,Kodlar!$A$11,IF(BS120=Kodlar!$B$12,Kodlar!$A$12,IF(BS120=Kodlar!$B$13,Kodlar!$A$13,IF(BS120=Kodlar!$B$14,Kodlar!$A$14,IF(BS120=Kodlar!$B$15,Kodlar!$A$15,IF(BS120=Kodlar!$B$16,Kodlar!$A$16,IF(BS120=Kodlar!$B$17,Kodlar!$A$17,IF(BS120=Kodlar!$B$18,Kodlar!$A$18,IF(BS120=Kodlar!$B$19,Kodlar!$A$19,IF(BS120=Kodlar!$B$20,Kodlar!$A$20,"Hata")))))))))))))))))))</f>
        <v>Gündüz</v>
      </c>
      <c r="K120" s="10"/>
      <c r="L120" s="11"/>
      <c r="M120" s="11"/>
      <c r="N120" s="11"/>
      <c r="O120" s="11"/>
      <c r="P120" s="11"/>
      <c r="Q120" s="83"/>
      <c r="R120" s="39"/>
      <c r="S120" s="386"/>
      <c r="T120" s="348"/>
      <c r="U120" s="301"/>
      <c r="V120" s="342"/>
      <c r="W120" s="375"/>
      <c r="X120" s="375"/>
      <c r="Y120" s="375"/>
      <c r="Z120" s="375"/>
      <c r="AA120" s="375"/>
      <c r="AB120" s="375"/>
      <c r="AC120" s="375"/>
      <c r="AD120" s="375"/>
      <c r="AE120" s="167" t="str">
        <f>IF(BS120=Kodlar!$B$2,Kodlar!$A$2,IF(BS120=Kodlar!$B$3,Kodlar!$A$3,IF(BS120=Kodlar!$B$4,Kodlar!$A$4,IF(BS120=Kodlar!$B$5,Kodlar!$A$5,IF(BS120=Kodlar!$B$6,Kodlar!$A$6,IF(BS120=Kodlar!$B$7,Kodlar!$A$7,IF(BS120=Kodlar!$B$8,Kodlar!$A$8,IF(BS120=Kodlar!$B$9,Kodlar!$A$9,IF(BS120=Kodlar!$B$10,Kodlar!$A$10,IF(BS120=Kodlar!$B$11,Kodlar!$A$11,IF(BS120=Kodlar!$B$12,Kodlar!$A$12,IF(BS120=Kodlar!$B$13,Kodlar!$A$13,IF(BS120=Kodlar!$B$14,Kodlar!$A$14,IF(BS120=Kodlar!$B$15,Kodlar!$A$15,IF(BS120=Kodlar!$B$16,Kodlar!$A$16,IF(BS120=Kodlar!$B$17,Kodlar!$A$17,IF(BS120=Kodlar!$B$18,Kodlar!$A$18,IF(BS120=Kodlar!$B$19,Kodlar!$A$19,IF(BS120=Kodlar!$B$20,Kodlar!$A$20,"Hata")))))))))))))))))))</f>
        <v>Gündüz</v>
      </c>
      <c r="AF120" s="36">
        <f t="shared" ref="AF120:AF188" si="389">IF($AF$1=1,K120,IF($AF$1=2,L120,IF($AF$1=3,M120,IF($AF$1=4,N120,IF($AF$1=5,O120,IF($AF$1=6,P120,IF($AF$1=7,Q120)))))))</f>
        <v>0</v>
      </c>
      <c r="AG120" s="36">
        <f t="shared" ref="AG120:AG188" si="390">IF($AG$1=1,K120,IF($AG$1=2,L120,IF($AG$1=3,M120,IF($AG$1=4,N120,IF($AG$1=5,O120,IF($AG$1=6,P120,IF($AG$1=7,Q120)))))))</f>
        <v>0</v>
      </c>
      <c r="AH120" s="36">
        <f t="shared" ref="AH120:AH188" si="391">IF($AH$1=1,K120,IF($AH$1=2,L120,IF($AH$1=3,M120,IF($AH$1=4,N120,IF($AH$1=5,O120,IF($AH$1=6,P120,IF($AH$1=7,Q120)))))))</f>
        <v>0</v>
      </c>
      <c r="AI120" s="36">
        <f t="shared" ref="AI120:AI188" si="392">IF($AI$1=1,K120,IF($AI$1=2,L120,IF($AI$1=3,M120,IF($AI$1=4,N120,IF($AI$1=5,O120,IF($AI$1=6,P120,IF($AI$1=7,Q120)))))))</f>
        <v>0</v>
      </c>
      <c r="AJ120" s="36">
        <f t="shared" ref="AJ120:AJ188" si="393">IF($AJ$1=1,K120,IF($AJ$1=2,L120,IF($AJ$1=3,M120,IF($AJ$1=4,N120,IF($AJ$1=5,O120,IF($AJ$1=6,P120,IF($AJ$1=7,Q120)))))))</f>
        <v>0</v>
      </c>
      <c r="AK120" s="36">
        <f t="shared" ref="AK120:AK188" si="394">IF($AK$1=1,K120,IF($AK$1=2,L120,IF($AK$1=3,M120,IF($AK$1=4,N120,IF($AK$1=5,O120,IF($AK$1=6,P120,IF($AK$1=7,Q120)))))))</f>
        <v>0</v>
      </c>
      <c r="AL120" s="36">
        <f t="shared" ref="AL120:AL188" si="395">IF($AL$1=1,K120,IF($AL$1=2,L120,IF($AL$1=3,M120,IF($AL$1=4,N120,IF($AL$1=5,O120,IF($AL$1=6,P120,IF($AL$1=7,Q120)))))))</f>
        <v>0</v>
      </c>
      <c r="AM120" s="36">
        <f t="shared" ref="AM120:AM188" si="396">IF($AM$1=1,K120,IF($AM$1=2,L120,IF($AM$1=3,M120,IF($AM$1=4,N120,IF($AM$1=5,O120,IF($AM$1=6,P120,IF($AM$1=7,Q120)))))))</f>
        <v>0</v>
      </c>
      <c r="AN120" s="36">
        <f t="shared" ref="AN120:AN188" si="397">IF($AN$1=1,K120,IF($AN$1=2,L120,IF($AN$1=3,M120,IF($AN$1=4,N120,IF($AN$1=5,O120,IF($AN$1=6,P120,IF($AN$1=7,Q120)))))))</f>
        <v>0</v>
      </c>
      <c r="AO120" s="36">
        <f t="shared" ref="AO120:AO188" si="398">IF($AO$1=1,K120,IF($AO$1=2,L120,IF($AO$1=3,M120,IF($AO$1=4,N120,IF($AO$1=5,O120,IF($AO$1=6,P120,IF($AO$1=7,Q120)))))))</f>
        <v>0</v>
      </c>
      <c r="AP120" s="36">
        <f t="shared" ref="AP120:AP188" si="399">IF($AP$1=1,K120,IF($AP$1=2,L120,IF($AP$1=3,M120,IF($AP$1=4,N120,IF($AP$1=5,O120,IF($AP$1=6,P120,IF($AP$1=7,Q120)))))))</f>
        <v>0</v>
      </c>
      <c r="AQ120" s="36">
        <f t="shared" ref="AQ120:AQ188" si="400">IF($AQ$1=1,K120,IF($AQ$1=2,L120,IF($AQ$1=3,M120,IF($AQ$1=4,N120,IF($AQ$1=5,O120,IF($AQ$1=6,P120,IF($AQ$1=7,Q120)))))))</f>
        <v>0</v>
      </c>
      <c r="AR120" s="36">
        <f t="shared" ref="AR120:AR188" si="401">IF($AR$1=1,K120,IF($AR$1=2,L120,IF($AR$1=3,M120,IF($AR$1=4,N120,IF($AR$1=5,O120,IF($AR$1=6,P120,IF($AR$1=7,Q120)))))))</f>
        <v>0</v>
      </c>
      <c r="AS120" s="36">
        <f t="shared" ref="AS120:AS188" si="402">IF($AS$1=1,K120,IF($AS$1=2,L120,IF($AS$1=3,M120,IF($AS$1=4,N120,IF($AS$1=5,O120,IF($AS$1=6,P120,IF($AS$1=7,Q120)))))))</f>
        <v>0</v>
      </c>
      <c r="AT120" s="36">
        <f t="shared" ref="AT120:AT188" si="403">IF($AT$1=1,K120,IF($AT$1=2,L120,IF($AT$1=3,M120,IF($AT$1=4,N120,IF($AT$1=5,O120,IF($AT$1=6,P120,IF($AT$1=7,Q120)))))))</f>
        <v>0</v>
      </c>
      <c r="AU120" s="36">
        <f t="shared" ref="AU120:AU188" si="404">IF($AU$1=1,K120,IF($AU$1=2,L120,IF($AU$1=3,M120,IF($AU$1=4,N120,IF($AU$1=5,O120,IF($AU$1=6,P120,IF($AU$1=7,Q120)))))))</f>
        <v>0</v>
      </c>
      <c r="AV120" s="36">
        <f t="shared" ref="AV120:AV188" si="405">IF($AV$1=1,K120,IF($AV$1=2,L120,IF($AV$1=3,M120,IF($AV$1=4,N120,IF($AV$1=5,O120,IF($AV$1=6,P120,IF($AV$1=7,Q120)))))))</f>
        <v>0</v>
      </c>
      <c r="AW120" s="36">
        <f t="shared" ref="AW120:AW188" si="406">IF($AW$1=1,K120,IF($AW$1=2,L120,IF($AW$1=3,M120,IF($AW$1=4,N120,IF($AW$1=5,O120,IF($AW$1=6,P120,IF($AW$1=7,Q120)))))))</f>
        <v>0</v>
      </c>
      <c r="AX120" s="36">
        <f t="shared" ref="AX120:AX188" si="407">IF($AX$1=1,K120,IF($AX$1=2,L120,IF($AX$1=3,M120,IF($AX$1=4,N120,IF($AX$1=5,O120,IF($AX$1=6,P120,IF($AX$1=7,Q120)))))))</f>
        <v>0</v>
      </c>
      <c r="AY120" s="36">
        <f t="shared" ref="AY120:AY188" si="408">IF($AY$1=1,K120,IF($AY$1=2,L120,IF($AY$1=3,M120,IF($AY$1=4,N120,IF($AY$1=5,O120,IF($AY$1=6,P120,IF($AY$1=7,Q120)))))))</f>
        <v>0</v>
      </c>
      <c r="AZ120" s="36">
        <f t="shared" ref="AZ120:AZ188" si="409">IF($AZ$1=1,K120,IF($AZ$1=2,L120,IF($AZ$1=3,M120,IF($AZ$1=4,N120,IF($AZ$1=5,O120,IF($AZ$1=6,P120,IF($AZ$1=7,Q120)))))))</f>
        <v>0</v>
      </c>
      <c r="BA120" s="36">
        <f t="shared" ref="BA120:BA188" si="410">IF($BA$1=1,K120,IF($BA$1=2,L120,IF($BA$1=3,M120,IF($BA$1=4,N120,IF($BA$1=5,O120,IF($BA$1=6,P120,IF($BA$1=7,Q120)))))))</f>
        <v>0</v>
      </c>
      <c r="BB120" s="36">
        <f t="shared" ref="BB120:BB188" si="411">IF(BB$1=1,K120,IF(BB$1=2,L120,IF(BB$1=3,M120,IF(BB$1=4,N120,IF(BB$1=5,O120,IF(BB$1=6,P120,IF(BB$1=7,Q120)))))))</f>
        <v>0</v>
      </c>
      <c r="BC120" s="36">
        <f t="shared" ref="BC120:BC188" si="412">IF(BC$1=1,K120,IF(BC$1=2,L120,IF(BC$1=3,M120,IF(BC$1=4,N120,IF(BC$1=5,O120,IF(BC$1=6,P120,IF(BC$1=7,Q120)))))))</f>
        <v>0</v>
      </c>
      <c r="BD120" s="36">
        <f t="shared" ref="BD120:BD188" si="413">IF(BD$1=1,K120,IF(BD$1=2,L120,IF(BD$1=3,M120,IF(BD$1=4,N120,IF(BD$1=5,O120,IF(BD$1=6,P120,IF(BD$1=7,Q120)))))))</f>
        <v>0</v>
      </c>
      <c r="BE120" s="36">
        <f t="shared" ref="BE120:BE188" si="414">IF(BE$1=1,K120,IF(BE$1=2,L120,IF(BE$1=3,M120,IF(BE$1=4,N120,IF(BE$1=5,O120,IF(BE$1=6,P120,IF(BE$1=7,Q120)))))))</f>
        <v>0</v>
      </c>
      <c r="BF120" s="36">
        <f t="shared" ref="BF120:BF188" si="415">IF(BF$1=1,K120,IF(BF$1=2,L120,IF(BF$1=3,M120,IF(BF$1=4,N120,IF(BF$1=5,O120,IF(BF$1=6,P120,IF(BF$1=7,Q120)))))))</f>
        <v>0</v>
      </c>
      <c r="BG120" s="36">
        <f t="shared" ref="BG120:BG188" si="416">IF(BG$1=1,K120,IF(BG$1=2,L120,IF(BG$1=3,M120,IF(BG$1=4,N120,IF(BG$1=5,O120,IF(BG$1=6,P120,IF(BG$1=7,Q120)))))))</f>
        <v>0</v>
      </c>
      <c r="BH120" s="36">
        <f t="shared" ref="BH120:BH188" si="417">IF($AF$1=1,K120,IF($AF$1=2,L120,IF($AF$1=3,M120,IF($AF$1=4,N120,IF($AF$1=5,O120,IF($AF$1=6,P120,IF($AF$1=7,Q120)))))))</f>
        <v>0</v>
      </c>
      <c r="BI120" s="36">
        <f t="shared" ref="BI120:BI188" si="418">IF($AG$1=1,K120,IF($AG$1=2,L120,IF($AG$1=3,M120,IF($AG$1=4,N120,IF($AG$1=5,O120,IF($AG$1=6,P120,IF($AG$1=7,Q120)))))))</f>
        <v>0</v>
      </c>
      <c r="BJ120" s="36">
        <f t="shared" ref="BJ120:BJ188" si="419">IF($AG$1=1,L120,IF($AG$1=2,M120,IF($AG$1=3,N120,IF($AG$1=4,O120,IF($AG$1=5,P120,IF($AG$1=6,Q120,IF($AG$1=7,R120)))))))</f>
        <v>0</v>
      </c>
      <c r="BK120" s="37">
        <f t="shared" si="388"/>
        <v>0</v>
      </c>
      <c r="BL120" s="277"/>
      <c r="BM120" s="306"/>
      <c r="BN120" s="377"/>
      <c r="BO120" s="381"/>
      <c r="BR120" s="14">
        <f>T119</f>
        <v>12345678910</v>
      </c>
      <c r="BS120" s="14">
        <v>101</v>
      </c>
    </row>
    <row r="121" spans="1:71" ht="9" customHeight="1">
      <c r="A121" s="5"/>
      <c r="B121" s="6"/>
      <c r="C121" s="7"/>
      <c r="D121" s="7"/>
      <c r="E121" s="7"/>
      <c r="F121" s="7"/>
      <c r="G121" s="7"/>
      <c r="H121" s="7"/>
      <c r="I121" s="8"/>
      <c r="J121" s="190" t="str">
        <f>IF(BS121=Kodlar!$B$2,Kodlar!$A$2,IF(BS121=Kodlar!$B$3,Kodlar!$A$3,IF(BS121=Kodlar!$B$4,Kodlar!$A$4,IF(BS121=Kodlar!$B$5,Kodlar!$A$5,IF(BS121=Kodlar!$B$6,Kodlar!$A$6,IF(BS121=Kodlar!$B$7,Kodlar!$A$7,IF(BS121=Kodlar!$B$8,Kodlar!$A$8,IF(BS121=Kodlar!$B$9,Kodlar!$A$9,IF(BS121=Kodlar!$B$10,Kodlar!$A$10,IF(BS121=Kodlar!$B$11,Kodlar!$A$11,IF(BS121=Kodlar!$B$12,Kodlar!$A$12,IF(BS121=Kodlar!$B$13,Kodlar!$A$13,IF(BS121=Kodlar!$B$14,Kodlar!$A$14,IF(BS121=Kodlar!$B$15,Kodlar!$A$15,IF(BS121=Kodlar!$B$16,Kodlar!$A$16,IF(BS121=Kodlar!$B$17,Kodlar!$A$17,IF(BS121=Kodlar!$B$18,Kodlar!$A$18,IF(BS121=Kodlar!$B$19,Kodlar!$A$19,IF(BS121=Kodlar!$B$20,Kodlar!$A$20,"Hata")))))))))))))))))))</f>
        <v>Gece/H.S.</v>
      </c>
      <c r="K121" s="10"/>
      <c r="L121" s="11"/>
      <c r="M121" s="11"/>
      <c r="N121" s="11"/>
      <c r="O121" s="11"/>
      <c r="P121" s="11"/>
      <c r="Q121" s="83"/>
      <c r="R121" s="39"/>
      <c r="S121" s="386"/>
      <c r="T121" s="348"/>
      <c r="U121" s="301"/>
      <c r="V121" s="342"/>
      <c r="W121" s="205">
        <v>2</v>
      </c>
      <c r="X121" s="205"/>
      <c r="Y121" s="205"/>
      <c r="Z121" s="205"/>
      <c r="AA121" s="205"/>
      <c r="AB121" s="205"/>
      <c r="AC121" s="205"/>
      <c r="AD121" s="205"/>
      <c r="AE121" s="167" t="str">
        <f>IF(BS121=Kodlar!$B$2,Kodlar!$A$2,IF(BS121=Kodlar!$B$3,Kodlar!$A$3,IF(BS121=Kodlar!$B$4,Kodlar!$A$4,IF(BS121=Kodlar!$B$5,Kodlar!$A$5,IF(BS121=Kodlar!$B$6,Kodlar!$A$6,IF(BS121=Kodlar!$B$7,Kodlar!$A$7,IF(BS121=Kodlar!$B$8,Kodlar!$A$8,IF(BS121=Kodlar!$B$9,Kodlar!$A$9,IF(BS121=Kodlar!$B$10,Kodlar!$A$10,IF(BS121=Kodlar!$B$11,Kodlar!$A$11,IF(BS121=Kodlar!$B$12,Kodlar!$A$12,IF(BS121=Kodlar!$B$13,Kodlar!$A$13,IF(BS121=Kodlar!$B$14,Kodlar!$A$14,IF(BS121=Kodlar!$B$15,Kodlar!$A$15,IF(BS121=Kodlar!$B$16,Kodlar!$A$16,IF(BS121=Kodlar!$B$17,Kodlar!$A$17,IF(BS121=Kodlar!$B$18,Kodlar!$A$18,IF(BS121=Kodlar!$B$19,Kodlar!$A$19,IF(BS121=Kodlar!$B$20,Kodlar!$A$20,"Hata")))))))))))))))))))</f>
        <v>Gece/H.S.</v>
      </c>
      <c r="AF121" s="36">
        <f t="shared" si="389"/>
        <v>0</v>
      </c>
      <c r="AG121" s="36">
        <f t="shared" si="390"/>
        <v>0</v>
      </c>
      <c r="AH121" s="36">
        <f t="shared" si="391"/>
        <v>0</v>
      </c>
      <c r="AI121" s="36">
        <f t="shared" si="392"/>
        <v>0</v>
      </c>
      <c r="AJ121" s="36">
        <f t="shared" si="393"/>
        <v>0</v>
      </c>
      <c r="AK121" s="36">
        <f t="shared" si="394"/>
        <v>0</v>
      </c>
      <c r="AL121" s="36">
        <f t="shared" si="395"/>
        <v>0</v>
      </c>
      <c r="AM121" s="36">
        <f t="shared" si="396"/>
        <v>0</v>
      </c>
      <c r="AN121" s="36">
        <f t="shared" si="397"/>
        <v>0</v>
      </c>
      <c r="AO121" s="36">
        <f t="shared" si="398"/>
        <v>0</v>
      </c>
      <c r="AP121" s="36">
        <f t="shared" si="399"/>
        <v>0</v>
      </c>
      <c r="AQ121" s="36">
        <f t="shared" si="400"/>
        <v>0</v>
      </c>
      <c r="AR121" s="36">
        <f t="shared" si="401"/>
        <v>0</v>
      </c>
      <c r="AS121" s="36">
        <f t="shared" si="402"/>
        <v>0</v>
      </c>
      <c r="AT121" s="36">
        <f t="shared" si="403"/>
        <v>0</v>
      </c>
      <c r="AU121" s="36">
        <f t="shared" si="404"/>
        <v>0</v>
      </c>
      <c r="AV121" s="36">
        <f t="shared" si="405"/>
        <v>0</v>
      </c>
      <c r="AW121" s="36">
        <f t="shared" si="406"/>
        <v>0</v>
      </c>
      <c r="AX121" s="36">
        <f t="shared" si="407"/>
        <v>0</v>
      </c>
      <c r="AY121" s="36">
        <f t="shared" si="408"/>
        <v>0</v>
      </c>
      <c r="AZ121" s="36">
        <f t="shared" si="409"/>
        <v>0</v>
      </c>
      <c r="BA121" s="36">
        <f t="shared" si="410"/>
        <v>0</v>
      </c>
      <c r="BB121" s="36">
        <f t="shared" si="411"/>
        <v>0</v>
      </c>
      <c r="BC121" s="36">
        <f t="shared" si="412"/>
        <v>0</v>
      </c>
      <c r="BD121" s="36">
        <f t="shared" si="413"/>
        <v>0</v>
      </c>
      <c r="BE121" s="36">
        <f t="shared" si="414"/>
        <v>0</v>
      </c>
      <c r="BF121" s="36">
        <f t="shared" si="415"/>
        <v>0</v>
      </c>
      <c r="BG121" s="36">
        <f t="shared" si="416"/>
        <v>0</v>
      </c>
      <c r="BH121" s="36">
        <f t="shared" si="417"/>
        <v>0</v>
      </c>
      <c r="BI121" s="36">
        <f t="shared" si="418"/>
        <v>0</v>
      </c>
      <c r="BJ121" s="36">
        <f t="shared" si="419"/>
        <v>0</v>
      </c>
      <c r="BK121" s="37">
        <f t="shared" si="388"/>
        <v>0</v>
      </c>
      <c r="BL121" s="277"/>
      <c r="BM121" s="306"/>
      <c r="BN121" s="377"/>
      <c r="BO121" s="381"/>
      <c r="BR121" s="14">
        <f>T119</f>
        <v>12345678910</v>
      </c>
      <c r="BS121" s="14">
        <v>102</v>
      </c>
    </row>
    <row r="122" spans="1:71" ht="9" customHeight="1">
      <c r="A122" s="5"/>
      <c r="B122" s="6"/>
      <c r="C122" s="7"/>
      <c r="D122" s="7"/>
      <c r="E122" s="7"/>
      <c r="F122" s="7"/>
      <c r="G122" s="7"/>
      <c r="H122" s="7"/>
      <c r="I122" s="8"/>
      <c r="J122" s="190" t="str">
        <f>IF(BS122=Kodlar!$B$2,Kodlar!$A$2,IF(BS122=Kodlar!$B$3,Kodlar!$A$3,IF(BS122=Kodlar!$B$4,Kodlar!$A$4,IF(BS122=Kodlar!$B$5,Kodlar!$A$5,IF(BS122=Kodlar!$B$6,Kodlar!$A$6,IF(BS122=Kodlar!$B$7,Kodlar!$A$7,IF(BS122=Kodlar!$B$8,Kodlar!$A$8,IF(BS122=Kodlar!$B$9,Kodlar!$A$9,IF(BS122=Kodlar!$B$10,Kodlar!$A$10,IF(BS122=Kodlar!$B$11,Kodlar!$A$11,IF(BS122=Kodlar!$B$12,Kodlar!$A$12,IF(BS122=Kodlar!$B$13,Kodlar!$A$13,IF(BS122=Kodlar!$B$14,Kodlar!$A$14,IF(BS122=Kodlar!$B$15,Kodlar!$A$15,IF(BS122=Kodlar!$B$16,Kodlar!$A$16,IF(BS122=Kodlar!$B$17,Kodlar!$A$17,IF(BS122=Kodlar!$B$18,Kodlar!$A$18,IF(BS122=Kodlar!$B$19,Kodlar!$A$19,IF(BS122=Kodlar!$B$20,Kodlar!$A$20,"Hata")))))))))))))))))))</f>
        <v>%25F.</v>
      </c>
      <c r="K122" s="10"/>
      <c r="L122" s="11"/>
      <c r="M122" s="11"/>
      <c r="N122" s="11"/>
      <c r="O122" s="11"/>
      <c r="P122" s="11"/>
      <c r="Q122" s="83"/>
      <c r="R122" s="39"/>
      <c r="S122" s="386"/>
      <c r="T122" s="348"/>
      <c r="U122" s="301"/>
      <c r="V122" s="342"/>
      <c r="W122" s="375"/>
      <c r="X122" s="375"/>
      <c r="Y122" s="375"/>
      <c r="Z122" s="375"/>
      <c r="AA122" s="375"/>
      <c r="AB122" s="375"/>
      <c r="AC122" s="375"/>
      <c r="AD122" s="375"/>
      <c r="AE122" s="167" t="str">
        <f>IF(BS122=Kodlar!$B$2,Kodlar!$A$2,IF(BS122=Kodlar!$B$3,Kodlar!$A$3,IF(BS122=Kodlar!$B$4,Kodlar!$A$4,IF(BS122=Kodlar!$B$5,Kodlar!$A$5,IF(BS122=Kodlar!$B$6,Kodlar!$A$6,IF(BS122=Kodlar!$B$7,Kodlar!$A$7,IF(BS122=Kodlar!$B$8,Kodlar!$A$8,IF(BS122=Kodlar!$B$9,Kodlar!$A$9,IF(BS122=Kodlar!$B$10,Kodlar!$A$10,IF(BS122=Kodlar!$B$11,Kodlar!$A$11,IF(BS122=Kodlar!$B$12,Kodlar!$A$12,IF(BS122=Kodlar!$B$13,Kodlar!$A$13,IF(BS122=Kodlar!$B$14,Kodlar!$A$14,IF(BS122=Kodlar!$B$15,Kodlar!$A$15,IF(BS122=Kodlar!$B$16,Kodlar!$A$16,IF(BS122=Kodlar!$B$17,Kodlar!$A$17,IF(BS122=Kodlar!$B$18,Kodlar!$A$18,IF(BS122=Kodlar!$B$19,Kodlar!$A$19,IF(BS122=Kodlar!$B$20,Kodlar!$A$20,"Hata")))))))))))))))))))</f>
        <v>%25F.</v>
      </c>
      <c r="AF122" s="36">
        <f t="shared" si="389"/>
        <v>0</v>
      </c>
      <c r="AG122" s="36">
        <f t="shared" si="390"/>
        <v>0</v>
      </c>
      <c r="AH122" s="36">
        <f t="shared" si="391"/>
        <v>0</v>
      </c>
      <c r="AI122" s="36">
        <f t="shared" si="392"/>
        <v>0</v>
      </c>
      <c r="AJ122" s="36">
        <f t="shared" si="393"/>
        <v>0</v>
      </c>
      <c r="AK122" s="36">
        <f t="shared" si="394"/>
        <v>0</v>
      </c>
      <c r="AL122" s="36">
        <f t="shared" si="395"/>
        <v>0</v>
      </c>
      <c r="AM122" s="36">
        <f t="shared" si="396"/>
        <v>0</v>
      </c>
      <c r="AN122" s="36">
        <f t="shared" si="397"/>
        <v>0</v>
      </c>
      <c r="AO122" s="36">
        <f t="shared" si="398"/>
        <v>0</v>
      </c>
      <c r="AP122" s="36">
        <f t="shared" si="399"/>
        <v>0</v>
      </c>
      <c r="AQ122" s="36">
        <f t="shared" si="400"/>
        <v>0</v>
      </c>
      <c r="AR122" s="36">
        <f t="shared" si="401"/>
        <v>0</v>
      </c>
      <c r="AS122" s="36">
        <f t="shared" si="402"/>
        <v>0</v>
      </c>
      <c r="AT122" s="36">
        <f t="shared" si="403"/>
        <v>0</v>
      </c>
      <c r="AU122" s="36">
        <f t="shared" si="404"/>
        <v>0</v>
      </c>
      <c r="AV122" s="36">
        <f t="shared" si="405"/>
        <v>0</v>
      </c>
      <c r="AW122" s="36">
        <f t="shared" si="406"/>
        <v>0</v>
      </c>
      <c r="AX122" s="36">
        <f t="shared" si="407"/>
        <v>0</v>
      </c>
      <c r="AY122" s="36">
        <f t="shared" si="408"/>
        <v>0</v>
      </c>
      <c r="AZ122" s="36">
        <f t="shared" si="409"/>
        <v>0</v>
      </c>
      <c r="BA122" s="36">
        <f t="shared" si="410"/>
        <v>0</v>
      </c>
      <c r="BB122" s="36">
        <f t="shared" si="411"/>
        <v>0</v>
      </c>
      <c r="BC122" s="36">
        <f t="shared" si="412"/>
        <v>0</v>
      </c>
      <c r="BD122" s="36">
        <f t="shared" si="413"/>
        <v>0</v>
      </c>
      <c r="BE122" s="36">
        <f t="shared" si="414"/>
        <v>0</v>
      </c>
      <c r="BF122" s="36">
        <f t="shared" si="415"/>
        <v>0</v>
      </c>
      <c r="BG122" s="36">
        <f t="shared" si="416"/>
        <v>0</v>
      </c>
      <c r="BH122" s="36">
        <f t="shared" si="417"/>
        <v>0</v>
      </c>
      <c r="BI122" s="36">
        <f t="shared" si="418"/>
        <v>0</v>
      </c>
      <c r="BJ122" s="36">
        <f t="shared" si="419"/>
        <v>0</v>
      </c>
      <c r="BK122" s="37">
        <f t="shared" si="388"/>
        <v>0</v>
      </c>
      <c r="BL122" s="277"/>
      <c r="BM122" s="306"/>
      <c r="BN122" s="377"/>
      <c r="BO122" s="381"/>
      <c r="BR122" s="14">
        <f>T119</f>
        <v>12345678910</v>
      </c>
      <c r="BS122" s="14">
        <v>103</v>
      </c>
    </row>
    <row r="123" spans="1:71" ht="9" customHeight="1">
      <c r="A123" s="5"/>
      <c r="B123" s="6"/>
      <c r="C123" s="7"/>
      <c r="D123" s="7"/>
      <c r="E123" s="7"/>
      <c r="F123" s="7"/>
      <c r="G123" s="7"/>
      <c r="H123" s="7"/>
      <c r="I123" s="8"/>
      <c r="J123" s="190" t="str">
        <f>IF(BS123=Kodlar!$B$2,Kodlar!$A$2,IF(BS123=Kodlar!$B$3,Kodlar!$A$3,IF(BS123=Kodlar!$B$4,Kodlar!$A$4,IF(BS123=Kodlar!$B$5,Kodlar!$A$5,IF(BS123=Kodlar!$B$6,Kodlar!$A$6,IF(BS123=Kodlar!$B$7,Kodlar!$A$7,IF(BS123=Kodlar!$B$8,Kodlar!$A$8,IF(BS123=Kodlar!$B$9,Kodlar!$A$9,IF(BS123=Kodlar!$B$10,Kodlar!$A$10,IF(BS123=Kodlar!$B$11,Kodlar!$A$11,IF(BS123=Kodlar!$B$12,Kodlar!$A$12,IF(BS123=Kodlar!$B$13,Kodlar!$A$13,IF(BS123=Kodlar!$B$14,Kodlar!$A$14,IF(BS123=Kodlar!$B$15,Kodlar!$A$15,IF(BS123=Kodlar!$B$16,Kodlar!$A$16,IF(BS123=Kodlar!$B$17,Kodlar!$A$17,IF(BS123=Kodlar!$B$18,Kodlar!$A$18,IF(BS123=Kodlar!$B$19,Kodlar!$A$19,IF(BS123=Kodlar!$B$20,Kodlar!$A$20,"Hata")))))))))))))))))))</f>
        <v>Bellet.</v>
      </c>
      <c r="K123" s="10"/>
      <c r="L123" s="11"/>
      <c r="M123" s="11"/>
      <c r="N123" s="11"/>
      <c r="O123" s="11"/>
      <c r="P123" s="11"/>
      <c r="Q123" s="83"/>
      <c r="R123" s="39"/>
      <c r="S123" s="386"/>
      <c r="T123" s="348"/>
      <c r="U123" s="301"/>
      <c r="V123" s="342"/>
      <c r="W123" s="205">
        <v>3</v>
      </c>
      <c r="X123" s="205"/>
      <c r="Y123" s="205"/>
      <c r="Z123" s="205"/>
      <c r="AA123" s="205"/>
      <c r="AB123" s="205"/>
      <c r="AC123" s="205"/>
      <c r="AD123" s="205"/>
      <c r="AE123" s="167" t="str">
        <f>IF(BS123=Kodlar!$B$2,Kodlar!$A$2,IF(BS123=Kodlar!$B$3,Kodlar!$A$3,IF(BS123=Kodlar!$B$4,Kodlar!$A$4,IF(BS123=Kodlar!$B$5,Kodlar!$A$5,IF(BS123=Kodlar!$B$6,Kodlar!$A$6,IF(BS123=Kodlar!$B$7,Kodlar!$A$7,IF(BS123=Kodlar!$B$8,Kodlar!$A$8,IF(BS123=Kodlar!$B$9,Kodlar!$A$9,IF(BS123=Kodlar!$B$10,Kodlar!$A$10,IF(BS123=Kodlar!$B$11,Kodlar!$A$11,IF(BS123=Kodlar!$B$12,Kodlar!$A$12,IF(BS123=Kodlar!$B$13,Kodlar!$A$13,IF(BS123=Kodlar!$B$14,Kodlar!$A$14,IF(BS123=Kodlar!$B$15,Kodlar!$A$15,IF(BS123=Kodlar!$B$16,Kodlar!$A$16,IF(BS123=Kodlar!$B$17,Kodlar!$A$17,IF(BS123=Kodlar!$B$18,Kodlar!$A$18,IF(BS123=Kodlar!$B$19,Kodlar!$A$19,IF(BS123=Kodlar!$B$20,Kodlar!$A$20,"Hata")))))))))))))))))))</f>
        <v>Bellet.</v>
      </c>
      <c r="AF123" s="36">
        <f t="shared" si="389"/>
        <v>0</v>
      </c>
      <c r="AG123" s="36">
        <f t="shared" si="390"/>
        <v>0</v>
      </c>
      <c r="AH123" s="36">
        <f t="shared" si="391"/>
        <v>0</v>
      </c>
      <c r="AI123" s="36">
        <f t="shared" si="392"/>
        <v>0</v>
      </c>
      <c r="AJ123" s="36">
        <f t="shared" si="393"/>
        <v>0</v>
      </c>
      <c r="AK123" s="36">
        <f t="shared" si="394"/>
        <v>0</v>
      </c>
      <c r="AL123" s="36">
        <f t="shared" si="395"/>
        <v>0</v>
      </c>
      <c r="AM123" s="36">
        <f t="shared" si="396"/>
        <v>0</v>
      </c>
      <c r="AN123" s="36">
        <f t="shared" si="397"/>
        <v>0</v>
      </c>
      <c r="AO123" s="36">
        <f t="shared" si="398"/>
        <v>0</v>
      </c>
      <c r="AP123" s="36">
        <f t="shared" si="399"/>
        <v>0</v>
      </c>
      <c r="AQ123" s="36">
        <f t="shared" si="400"/>
        <v>0</v>
      </c>
      <c r="AR123" s="36">
        <f t="shared" si="401"/>
        <v>0</v>
      </c>
      <c r="AS123" s="36">
        <f t="shared" si="402"/>
        <v>0</v>
      </c>
      <c r="AT123" s="36">
        <f t="shared" si="403"/>
        <v>0</v>
      </c>
      <c r="AU123" s="36">
        <f t="shared" si="404"/>
        <v>0</v>
      </c>
      <c r="AV123" s="36">
        <f t="shared" si="405"/>
        <v>0</v>
      </c>
      <c r="AW123" s="36">
        <f t="shared" si="406"/>
        <v>0</v>
      </c>
      <c r="AX123" s="36">
        <f t="shared" si="407"/>
        <v>0</v>
      </c>
      <c r="AY123" s="36">
        <f t="shared" si="408"/>
        <v>0</v>
      </c>
      <c r="AZ123" s="36">
        <f t="shared" si="409"/>
        <v>0</v>
      </c>
      <c r="BA123" s="36">
        <f t="shared" si="410"/>
        <v>0</v>
      </c>
      <c r="BB123" s="36">
        <f t="shared" si="411"/>
        <v>0</v>
      </c>
      <c r="BC123" s="36">
        <f t="shared" si="412"/>
        <v>0</v>
      </c>
      <c r="BD123" s="36">
        <f t="shared" si="413"/>
        <v>0</v>
      </c>
      <c r="BE123" s="36">
        <f t="shared" si="414"/>
        <v>0</v>
      </c>
      <c r="BF123" s="36">
        <f t="shared" si="415"/>
        <v>0</v>
      </c>
      <c r="BG123" s="36">
        <f t="shared" si="416"/>
        <v>0</v>
      </c>
      <c r="BH123" s="36">
        <f t="shared" si="417"/>
        <v>0</v>
      </c>
      <c r="BI123" s="36">
        <f t="shared" si="418"/>
        <v>0</v>
      </c>
      <c r="BJ123" s="36">
        <f t="shared" si="419"/>
        <v>0</v>
      </c>
      <c r="BK123" s="37">
        <f t="shared" si="388"/>
        <v>0</v>
      </c>
      <c r="BL123" s="277"/>
      <c r="BM123" s="306"/>
      <c r="BN123" s="377"/>
      <c r="BO123" s="381"/>
      <c r="BR123" s="14">
        <f>T119</f>
        <v>12345678910</v>
      </c>
      <c r="BS123" s="14">
        <v>106</v>
      </c>
    </row>
    <row r="124" spans="1:71" ht="9" customHeight="1">
      <c r="A124" s="5"/>
      <c r="B124" s="6"/>
      <c r="C124" s="7"/>
      <c r="D124" s="7"/>
      <c r="E124" s="7"/>
      <c r="F124" s="7"/>
      <c r="G124" s="7"/>
      <c r="H124" s="7"/>
      <c r="I124" s="8"/>
      <c r="J124" s="190" t="str">
        <f>IF(BS124=Kodlar!$B$2,Kodlar!$A$2,IF(BS124=Kodlar!$B$3,Kodlar!$A$3,IF(BS124=Kodlar!$B$4,Kodlar!$A$4,IF(BS124=Kodlar!$B$5,Kodlar!$A$5,IF(BS124=Kodlar!$B$6,Kodlar!$A$6,IF(BS124=Kodlar!$B$7,Kodlar!$A$7,IF(BS124=Kodlar!$B$8,Kodlar!$A$8,IF(BS124=Kodlar!$B$9,Kodlar!$A$9,IF(BS124=Kodlar!$B$10,Kodlar!$A$10,IF(BS124=Kodlar!$B$11,Kodlar!$A$11,IF(BS124=Kodlar!$B$12,Kodlar!$A$12,IF(BS124=Kodlar!$B$13,Kodlar!$A$13,IF(BS124=Kodlar!$B$14,Kodlar!$A$14,IF(BS124=Kodlar!$B$15,Kodlar!$A$15,IF(BS124=Kodlar!$B$16,Kodlar!$A$16,IF(BS124=Kodlar!$B$17,Kodlar!$A$17,IF(BS124=Kodlar!$B$18,Kodlar!$A$18,IF(BS124=Kodlar!$B$19,Kodlar!$A$19,IF(BS124=Kodlar!$B$20,Kodlar!$A$20,"Hata")))))))))))))))))))</f>
        <v>Sınav</v>
      </c>
      <c r="K124" s="10"/>
      <c r="L124" s="11"/>
      <c r="M124" s="11"/>
      <c r="N124" s="11"/>
      <c r="O124" s="11"/>
      <c r="P124" s="11"/>
      <c r="Q124" s="11"/>
      <c r="R124" s="39">
        <f t="shared" si="103"/>
        <v>0</v>
      </c>
      <c r="S124" s="386"/>
      <c r="T124" s="349"/>
      <c r="U124" s="323"/>
      <c r="V124" s="343"/>
      <c r="W124" s="375"/>
      <c r="X124" s="375"/>
      <c r="Y124" s="375"/>
      <c r="Z124" s="375"/>
      <c r="AA124" s="375"/>
      <c r="AB124" s="375"/>
      <c r="AC124" s="375"/>
      <c r="AD124" s="375"/>
      <c r="AE124" s="167" t="str">
        <f>IF(BS124=Kodlar!$B$2,Kodlar!$A$2,IF(BS124=Kodlar!$B$3,Kodlar!$A$3,IF(BS124=Kodlar!$B$4,Kodlar!$A$4,IF(BS124=Kodlar!$B$5,Kodlar!$A$5,IF(BS124=Kodlar!$B$6,Kodlar!$A$6,IF(BS124=Kodlar!$B$7,Kodlar!$A$7,IF(BS124=Kodlar!$B$8,Kodlar!$A$8,IF(BS124=Kodlar!$B$9,Kodlar!$A$9,IF(BS124=Kodlar!$B$10,Kodlar!$A$10,IF(BS124=Kodlar!$B$11,Kodlar!$A$11,IF(BS124=Kodlar!$B$12,Kodlar!$A$12,IF(BS124=Kodlar!$B$13,Kodlar!$A$13,IF(BS124=Kodlar!$B$14,Kodlar!$A$14,IF(BS124=Kodlar!$B$15,Kodlar!$A$15,IF(BS124=Kodlar!$B$16,Kodlar!$A$16,IF(BS124=Kodlar!$B$17,Kodlar!$A$17,IF(BS124=Kodlar!$B$18,Kodlar!$A$18,IF(BS124=Kodlar!$B$19,Kodlar!$A$19,IF(BS124=Kodlar!$B$20,Kodlar!$A$20,"Hata")))))))))))))))))))</f>
        <v>Sınav</v>
      </c>
      <c r="AF124" s="36">
        <f t="shared" si="389"/>
        <v>0</v>
      </c>
      <c r="AG124" s="36">
        <f t="shared" si="390"/>
        <v>0</v>
      </c>
      <c r="AH124" s="36">
        <f t="shared" si="391"/>
        <v>0</v>
      </c>
      <c r="AI124" s="36">
        <f t="shared" si="392"/>
        <v>0</v>
      </c>
      <c r="AJ124" s="36">
        <f t="shared" si="393"/>
        <v>0</v>
      </c>
      <c r="AK124" s="36">
        <f t="shared" si="394"/>
        <v>0</v>
      </c>
      <c r="AL124" s="36">
        <f t="shared" si="395"/>
        <v>0</v>
      </c>
      <c r="AM124" s="36">
        <f t="shared" si="396"/>
        <v>0</v>
      </c>
      <c r="AN124" s="36">
        <f t="shared" si="397"/>
        <v>0</v>
      </c>
      <c r="AO124" s="36">
        <f t="shared" si="398"/>
        <v>0</v>
      </c>
      <c r="AP124" s="36">
        <f t="shared" si="399"/>
        <v>0</v>
      </c>
      <c r="AQ124" s="36">
        <f t="shared" si="400"/>
        <v>0</v>
      </c>
      <c r="AR124" s="36">
        <f t="shared" si="401"/>
        <v>0</v>
      </c>
      <c r="AS124" s="36">
        <f t="shared" si="402"/>
        <v>0</v>
      </c>
      <c r="AT124" s="36">
        <f t="shared" si="403"/>
        <v>0</v>
      </c>
      <c r="AU124" s="36">
        <f t="shared" si="404"/>
        <v>0</v>
      </c>
      <c r="AV124" s="36">
        <f t="shared" si="405"/>
        <v>0</v>
      </c>
      <c r="AW124" s="36">
        <f t="shared" si="406"/>
        <v>0</v>
      </c>
      <c r="AX124" s="36">
        <f t="shared" si="407"/>
        <v>0</v>
      </c>
      <c r="AY124" s="36">
        <f t="shared" si="408"/>
        <v>0</v>
      </c>
      <c r="AZ124" s="36">
        <f t="shared" si="409"/>
        <v>0</v>
      </c>
      <c r="BA124" s="36">
        <f t="shared" si="410"/>
        <v>0</v>
      </c>
      <c r="BB124" s="36">
        <f t="shared" si="411"/>
        <v>0</v>
      </c>
      <c r="BC124" s="36">
        <f t="shared" si="412"/>
        <v>0</v>
      </c>
      <c r="BD124" s="36">
        <f t="shared" si="413"/>
        <v>0</v>
      </c>
      <c r="BE124" s="36">
        <f t="shared" si="414"/>
        <v>0</v>
      </c>
      <c r="BF124" s="36">
        <f t="shared" si="415"/>
        <v>0</v>
      </c>
      <c r="BG124" s="36">
        <f t="shared" si="416"/>
        <v>0</v>
      </c>
      <c r="BH124" s="36">
        <f t="shared" si="417"/>
        <v>0</v>
      </c>
      <c r="BI124" s="36">
        <f t="shared" si="418"/>
        <v>0</v>
      </c>
      <c r="BJ124" s="36">
        <f t="shared" si="419"/>
        <v>0</v>
      </c>
      <c r="BK124" s="37">
        <f t="shared" si="388"/>
        <v>0</v>
      </c>
      <c r="BL124" s="277"/>
      <c r="BM124" s="306"/>
      <c r="BN124" s="378"/>
      <c r="BO124" s="382"/>
      <c r="BR124" s="14">
        <f>T119</f>
        <v>12345678910</v>
      </c>
      <c r="BS124" s="14">
        <v>107</v>
      </c>
    </row>
    <row r="125" spans="1:71" ht="9" customHeight="1">
      <c r="A125" s="5"/>
      <c r="B125" s="6"/>
      <c r="C125" s="7"/>
      <c r="D125" s="7"/>
      <c r="E125" s="7"/>
      <c r="F125" s="7"/>
      <c r="G125" s="7"/>
      <c r="H125" s="7"/>
      <c r="I125" s="8"/>
      <c r="J125" s="190" t="str">
        <f>IF(BS125=Kodlar!$B$2,Kodlar!$A$2,IF(BS125=Kodlar!$B$3,Kodlar!$A$3,IF(BS125=Kodlar!$B$4,Kodlar!$A$4,IF(BS125=Kodlar!$B$5,Kodlar!$A$5,IF(BS125=Kodlar!$B$6,Kodlar!$A$6,IF(BS125=Kodlar!$B$7,Kodlar!$A$7,IF(BS125=Kodlar!$B$8,Kodlar!$A$8,IF(BS125=Kodlar!$B$9,Kodlar!$A$9,IF(BS125=Kodlar!$B$10,Kodlar!$A$10,IF(BS125=Kodlar!$B$11,Kodlar!$A$11,IF(BS125=Kodlar!$B$12,Kodlar!$A$12,IF(BS125=Kodlar!$B$13,Kodlar!$A$13,IF(BS125=Kodlar!$B$14,Kodlar!$A$14,IF(BS125=Kodlar!$B$15,Kodlar!$A$15,IF(BS125=Kodlar!$B$16,Kodlar!$A$16,IF(BS125=Kodlar!$B$17,Kodlar!$A$17,IF(BS125=Kodlar!$B$18,Kodlar!$A$18,IF(BS125=Kodlar!$B$19,Kodlar!$A$19,IF(BS125=Kodlar!$B$20,Kodlar!$A$20,"Hata")))))))))))))))))))</f>
        <v>Egzersiz</v>
      </c>
      <c r="K125" s="10"/>
      <c r="L125" s="11"/>
      <c r="M125" s="11"/>
      <c r="N125" s="11"/>
      <c r="O125" s="11"/>
      <c r="P125" s="11"/>
      <c r="Q125" s="11"/>
      <c r="R125" s="39">
        <f t="shared" si="103"/>
        <v>0</v>
      </c>
      <c r="S125" s="386"/>
      <c r="T125" s="300" t="str">
        <f>Personel!C10</f>
        <v>İSİM SOYİSİM9</v>
      </c>
      <c r="U125" s="205" t="str">
        <f>Personel!D10</f>
        <v>ÖĞRT.</v>
      </c>
      <c r="V125" s="345" t="str">
        <f>V15</f>
        <v>Saat</v>
      </c>
      <c r="W125" s="205">
        <v>4</v>
      </c>
      <c r="X125" s="205"/>
      <c r="Y125" s="205"/>
      <c r="Z125" s="205"/>
      <c r="AA125" s="205"/>
      <c r="AB125" s="205"/>
      <c r="AC125" s="205"/>
      <c r="AD125" s="205"/>
      <c r="AE125" s="167" t="str">
        <f>IF(BS125=Kodlar!$B$2,Kodlar!$A$2,IF(BS125=Kodlar!$B$3,Kodlar!$A$3,IF(BS125=Kodlar!$B$4,Kodlar!$A$4,IF(BS125=Kodlar!$B$5,Kodlar!$A$5,IF(BS125=Kodlar!$B$6,Kodlar!$A$6,IF(BS125=Kodlar!$B$7,Kodlar!$A$7,IF(BS125=Kodlar!$B$8,Kodlar!$A$8,IF(BS125=Kodlar!$B$9,Kodlar!$A$9,IF(BS125=Kodlar!$B$10,Kodlar!$A$10,IF(BS125=Kodlar!$B$11,Kodlar!$A$11,IF(BS125=Kodlar!$B$12,Kodlar!$A$12,IF(BS125=Kodlar!$B$13,Kodlar!$A$13,IF(BS125=Kodlar!$B$14,Kodlar!$A$14,IF(BS125=Kodlar!$B$15,Kodlar!$A$15,IF(BS125=Kodlar!$B$16,Kodlar!$A$16,IF(BS125=Kodlar!$B$17,Kodlar!$A$17,IF(BS125=Kodlar!$B$18,Kodlar!$A$18,IF(BS125=Kodlar!$B$19,Kodlar!$A$19,IF(BS125=Kodlar!$B$20,Kodlar!$A$20,"Hata")))))))))))))))))))</f>
        <v>Egzersiz</v>
      </c>
      <c r="AF125" s="36">
        <f t="shared" si="389"/>
        <v>0</v>
      </c>
      <c r="AG125" s="36">
        <f t="shared" si="390"/>
        <v>0</v>
      </c>
      <c r="AH125" s="36">
        <f t="shared" si="391"/>
        <v>0</v>
      </c>
      <c r="AI125" s="36">
        <f t="shared" si="392"/>
        <v>0</v>
      </c>
      <c r="AJ125" s="36">
        <f t="shared" si="393"/>
        <v>0</v>
      </c>
      <c r="AK125" s="36">
        <f t="shared" si="394"/>
        <v>0</v>
      </c>
      <c r="AL125" s="36">
        <f t="shared" si="395"/>
        <v>0</v>
      </c>
      <c r="AM125" s="36">
        <f t="shared" si="396"/>
        <v>0</v>
      </c>
      <c r="AN125" s="36">
        <f t="shared" si="397"/>
        <v>0</v>
      </c>
      <c r="AO125" s="36">
        <f t="shared" si="398"/>
        <v>0</v>
      </c>
      <c r="AP125" s="36">
        <f t="shared" si="399"/>
        <v>0</v>
      </c>
      <c r="AQ125" s="36">
        <f t="shared" si="400"/>
        <v>0</v>
      </c>
      <c r="AR125" s="36">
        <f t="shared" si="401"/>
        <v>0</v>
      </c>
      <c r="AS125" s="36">
        <f t="shared" si="402"/>
        <v>0</v>
      </c>
      <c r="AT125" s="36">
        <f t="shared" si="403"/>
        <v>0</v>
      </c>
      <c r="AU125" s="36">
        <f t="shared" si="404"/>
        <v>0</v>
      </c>
      <c r="AV125" s="36">
        <f t="shared" si="405"/>
        <v>0</v>
      </c>
      <c r="AW125" s="36">
        <f t="shared" si="406"/>
        <v>0</v>
      </c>
      <c r="AX125" s="36">
        <f t="shared" si="407"/>
        <v>0</v>
      </c>
      <c r="AY125" s="36">
        <f t="shared" si="408"/>
        <v>0</v>
      </c>
      <c r="AZ125" s="36">
        <f t="shared" si="409"/>
        <v>0</v>
      </c>
      <c r="BA125" s="36">
        <f t="shared" si="410"/>
        <v>0</v>
      </c>
      <c r="BB125" s="36">
        <f t="shared" si="411"/>
        <v>0</v>
      </c>
      <c r="BC125" s="36">
        <f t="shared" si="412"/>
        <v>0</v>
      </c>
      <c r="BD125" s="36">
        <f t="shared" si="413"/>
        <v>0</v>
      </c>
      <c r="BE125" s="36">
        <f t="shared" si="414"/>
        <v>0</v>
      </c>
      <c r="BF125" s="36">
        <f t="shared" si="415"/>
        <v>0</v>
      </c>
      <c r="BG125" s="36">
        <f t="shared" si="416"/>
        <v>0</v>
      </c>
      <c r="BH125" s="36">
        <f t="shared" si="417"/>
        <v>0</v>
      </c>
      <c r="BI125" s="36">
        <f t="shared" si="418"/>
        <v>0</v>
      </c>
      <c r="BJ125" s="36">
        <f t="shared" si="419"/>
        <v>0</v>
      </c>
      <c r="BK125" s="37">
        <f t="shared" si="388"/>
        <v>0</v>
      </c>
      <c r="BL125" s="277"/>
      <c r="BM125" s="306"/>
      <c r="BN125" s="378"/>
      <c r="BO125" s="382"/>
      <c r="BR125" s="14">
        <f>T119</f>
        <v>12345678910</v>
      </c>
      <c r="BS125" s="14">
        <v>108</v>
      </c>
    </row>
    <row r="126" spans="1:71" ht="9" customHeight="1">
      <c r="A126" s="5"/>
      <c r="B126" s="6"/>
      <c r="C126" s="7"/>
      <c r="D126" s="7"/>
      <c r="E126" s="7"/>
      <c r="F126" s="7"/>
      <c r="G126" s="7"/>
      <c r="H126" s="7"/>
      <c r="I126" s="8"/>
      <c r="J126" s="190" t="str">
        <f>IF(BS126=Kodlar!$B$2,Kodlar!$A$2,IF(BS126=Kodlar!$B$3,Kodlar!$A$3,IF(BS126=Kodlar!$B$4,Kodlar!$A$4,IF(BS126=Kodlar!$B$5,Kodlar!$A$5,IF(BS126=Kodlar!$B$6,Kodlar!$A$6,IF(BS126=Kodlar!$B$7,Kodlar!$A$7,IF(BS126=Kodlar!$B$8,Kodlar!$A$8,IF(BS126=Kodlar!$B$9,Kodlar!$A$9,IF(BS126=Kodlar!$B$10,Kodlar!$A$10,IF(BS126=Kodlar!$B$11,Kodlar!$A$11,IF(BS126=Kodlar!$B$12,Kodlar!$A$12,IF(BS126=Kodlar!$B$13,Kodlar!$A$13,IF(BS126=Kodlar!$B$14,Kodlar!$A$14,IF(BS126=Kodlar!$B$15,Kodlar!$A$15,IF(BS126=Kodlar!$B$16,Kodlar!$A$16,IF(BS126=Kodlar!$B$17,Kodlar!$A$17,IF(BS126=Kodlar!$B$18,Kodlar!$A$18,IF(BS126=Kodlar!$B$19,Kodlar!$A$19,IF(BS126=Kodlar!$B$20,Kodlar!$A$20,"Hata")))))))))))))))))))</f>
        <v>Rehberlik</v>
      </c>
      <c r="K126" s="10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39"/>
      <c r="S126" s="386"/>
      <c r="T126" s="301"/>
      <c r="U126" s="206"/>
      <c r="V126" s="345"/>
      <c r="W126" s="375"/>
      <c r="X126" s="375"/>
      <c r="Y126" s="375"/>
      <c r="Z126" s="375"/>
      <c r="AA126" s="375"/>
      <c r="AB126" s="375"/>
      <c r="AC126" s="375"/>
      <c r="AD126" s="375"/>
      <c r="AE126" s="167" t="str">
        <f>IF(BS126=Kodlar!$B$2,Kodlar!$A$2,IF(BS126=Kodlar!$B$3,Kodlar!$A$3,IF(BS126=Kodlar!$B$4,Kodlar!$A$4,IF(BS126=Kodlar!$B$5,Kodlar!$A$5,IF(BS126=Kodlar!$B$6,Kodlar!$A$6,IF(BS126=Kodlar!$B$7,Kodlar!$A$7,IF(BS126=Kodlar!$B$8,Kodlar!$A$8,IF(BS126=Kodlar!$B$9,Kodlar!$A$9,IF(BS126=Kodlar!$B$10,Kodlar!$A$10,IF(BS126=Kodlar!$B$11,Kodlar!$A$11,IF(BS126=Kodlar!$B$12,Kodlar!$A$12,IF(BS126=Kodlar!$B$13,Kodlar!$A$13,IF(BS126=Kodlar!$B$14,Kodlar!$A$14,IF(BS126=Kodlar!$B$15,Kodlar!$A$15,IF(BS126=Kodlar!$B$16,Kodlar!$A$16,IF(BS126=Kodlar!$B$17,Kodlar!$A$17,IF(BS126=Kodlar!$B$18,Kodlar!$A$18,IF(BS126=Kodlar!$B$19,Kodlar!$A$19,IF(BS126=Kodlar!$B$20,Kodlar!$A$20,"Hata")))))))))))))))))))</f>
        <v>Rehberlik</v>
      </c>
      <c r="AF126" s="36">
        <f t="shared" si="389"/>
        <v>0</v>
      </c>
      <c r="AG126" s="36">
        <f t="shared" si="390"/>
        <v>0</v>
      </c>
      <c r="AH126" s="36">
        <f t="shared" si="391"/>
        <v>0</v>
      </c>
      <c r="AI126" s="36">
        <f t="shared" si="392"/>
        <v>0</v>
      </c>
      <c r="AJ126" s="36">
        <f t="shared" si="393"/>
        <v>0</v>
      </c>
      <c r="AK126" s="36">
        <f t="shared" si="394"/>
        <v>0</v>
      </c>
      <c r="AL126" s="36">
        <f t="shared" si="395"/>
        <v>0</v>
      </c>
      <c r="AM126" s="36">
        <f t="shared" si="396"/>
        <v>0</v>
      </c>
      <c r="AN126" s="36">
        <f t="shared" si="397"/>
        <v>0</v>
      </c>
      <c r="AO126" s="36">
        <f t="shared" si="398"/>
        <v>0</v>
      </c>
      <c r="AP126" s="36">
        <f t="shared" si="399"/>
        <v>0</v>
      </c>
      <c r="AQ126" s="36">
        <f t="shared" si="400"/>
        <v>0</v>
      </c>
      <c r="AR126" s="36">
        <f t="shared" si="401"/>
        <v>0</v>
      </c>
      <c r="AS126" s="36">
        <f t="shared" si="402"/>
        <v>0</v>
      </c>
      <c r="AT126" s="36">
        <f t="shared" si="403"/>
        <v>0</v>
      </c>
      <c r="AU126" s="36">
        <f t="shared" si="404"/>
        <v>0</v>
      </c>
      <c r="AV126" s="36">
        <f t="shared" si="405"/>
        <v>0</v>
      </c>
      <c r="AW126" s="36">
        <f t="shared" si="406"/>
        <v>0</v>
      </c>
      <c r="AX126" s="36">
        <f t="shared" si="407"/>
        <v>0</v>
      </c>
      <c r="AY126" s="36">
        <f t="shared" si="408"/>
        <v>0</v>
      </c>
      <c r="AZ126" s="36">
        <f t="shared" si="409"/>
        <v>0</v>
      </c>
      <c r="BA126" s="36">
        <f t="shared" si="410"/>
        <v>0</v>
      </c>
      <c r="BB126" s="36">
        <f t="shared" si="411"/>
        <v>0</v>
      </c>
      <c r="BC126" s="36">
        <f t="shared" si="412"/>
        <v>0</v>
      </c>
      <c r="BD126" s="36">
        <f t="shared" si="413"/>
        <v>0</v>
      </c>
      <c r="BE126" s="36">
        <f t="shared" si="414"/>
        <v>0</v>
      </c>
      <c r="BF126" s="36">
        <f t="shared" si="415"/>
        <v>0</v>
      </c>
      <c r="BG126" s="36">
        <f t="shared" si="416"/>
        <v>0</v>
      </c>
      <c r="BH126" s="36">
        <f t="shared" si="417"/>
        <v>0</v>
      </c>
      <c r="BI126" s="36">
        <f t="shared" si="418"/>
        <v>0</v>
      </c>
      <c r="BJ126" s="36">
        <f t="shared" si="419"/>
        <v>0</v>
      </c>
      <c r="BK126" s="37">
        <f t="shared" si="388"/>
        <v>0</v>
      </c>
      <c r="BL126" s="277"/>
      <c r="BM126" s="306"/>
      <c r="BN126" s="378"/>
      <c r="BO126" s="382"/>
      <c r="BR126" s="14">
        <f>T119</f>
        <v>12345678910</v>
      </c>
      <c r="BS126" s="14">
        <v>110</v>
      </c>
    </row>
    <row r="127" spans="1:71" ht="9" customHeight="1">
      <c r="A127" s="5"/>
      <c r="B127" s="6"/>
      <c r="C127" s="7"/>
      <c r="D127" s="7"/>
      <c r="E127" s="7"/>
      <c r="F127" s="7"/>
      <c r="G127" s="7"/>
      <c r="H127" s="7"/>
      <c r="I127" s="8"/>
      <c r="J127" s="190" t="str">
        <f>IF(BS127=Kodlar!$B$2,Kodlar!$A$2,IF(BS127=Kodlar!$B$3,Kodlar!$A$3,IF(BS127=Kodlar!$B$4,Kodlar!$A$4,IF(BS127=Kodlar!$B$5,Kodlar!$A$5,IF(BS127=Kodlar!$B$6,Kodlar!$A$6,IF(BS127=Kodlar!$B$7,Kodlar!$A$7,IF(BS127=Kodlar!$B$8,Kodlar!$A$8,IF(BS127=Kodlar!$B$9,Kodlar!$A$9,IF(BS127=Kodlar!$B$10,Kodlar!$A$10,IF(BS127=Kodlar!$B$11,Kodlar!$A$11,IF(BS127=Kodlar!$B$12,Kodlar!$A$12,IF(BS127=Kodlar!$B$13,Kodlar!$A$13,IF(BS127=Kodlar!$B$14,Kodlar!$A$14,IF(BS127=Kodlar!$B$15,Kodlar!$A$15,IF(BS127=Kodlar!$B$16,Kodlar!$A$16,IF(BS127=Kodlar!$B$17,Kodlar!$A$17,IF(BS127=Kodlar!$B$18,Kodlar!$A$18,IF(BS127=Kodlar!$B$19,Kodlar!$A$19,IF(BS127=Kodlar!$B$20,Kodlar!$A$20,"Hata")))))))))))))))))))</f>
        <v>Kurs Günd.</v>
      </c>
      <c r="K127" s="10"/>
      <c r="L127" s="11"/>
      <c r="M127" s="11"/>
      <c r="N127" s="11"/>
      <c r="O127" s="11"/>
      <c r="P127" s="11"/>
      <c r="Q127" s="11"/>
      <c r="R127" s="39"/>
      <c r="S127" s="386"/>
      <c r="T127" s="301"/>
      <c r="U127" s="206"/>
      <c r="V127" s="345"/>
      <c r="W127" s="205">
        <v>5</v>
      </c>
      <c r="X127" s="205"/>
      <c r="Y127" s="205"/>
      <c r="Z127" s="205"/>
      <c r="AA127" s="205"/>
      <c r="AB127" s="205"/>
      <c r="AC127" s="205"/>
      <c r="AD127" s="205"/>
      <c r="AE127" s="167" t="str">
        <f>IF(BS127=Kodlar!$B$2,Kodlar!$A$2,IF(BS127=Kodlar!$B$3,Kodlar!$A$3,IF(BS127=Kodlar!$B$4,Kodlar!$A$4,IF(BS127=Kodlar!$B$5,Kodlar!$A$5,IF(BS127=Kodlar!$B$6,Kodlar!$A$6,IF(BS127=Kodlar!$B$7,Kodlar!$A$7,IF(BS127=Kodlar!$B$8,Kodlar!$A$8,IF(BS127=Kodlar!$B$9,Kodlar!$A$9,IF(BS127=Kodlar!$B$10,Kodlar!$A$10,IF(BS127=Kodlar!$B$11,Kodlar!$A$11,IF(BS127=Kodlar!$B$12,Kodlar!$A$12,IF(BS127=Kodlar!$B$13,Kodlar!$A$13,IF(BS127=Kodlar!$B$14,Kodlar!$A$14,IF(BS127=Kodlar!$B$15,Kodlar!$A$15,IF(BS127=Kodlar!$B$16,Kodlar!$A$16,IF(BS127=Kodlar!$B$17,Kodlar!$A$17,IF(BS127=Kodlar!$B$18,Kodlar!$A$18,IF(BS127=Kodlar!$B$19,Kodlar!$A$19,IF(BS127=Kodlar!$B$20,Kodlar!$A$20,"Hata")))))))))))))))))))</f>
        <v>Kurs Günd.</v>
      </c>
      <c r="AF127" s="36">
        <f t="shared" si="389"/>
        <v>0</v>
      </c>
      <c r="AG127" s="36">
        <f t="shared" si="390"/>
        <v>0</v>
      </c>
      <c r="AH127" s="36">
        <f t="shared" si="391"/>
        <v>0</v>
      </c>
      <c r="AI127" s="36">
        <f t="shared" si="392"/>
        <v>0</v>
      </c>
      <c r="AJ127" s="36">
        <f t="shared" si="393"/>
        <v>0</v>
      </c>
      <c r="AK127" s="36">
        <f t="shared" si="394"/>
        <v>0</v>
      </c>
      <c r="AL127" s="36">
        <f t="shared" si="395"/>
        <v>0</v>
      </c>
      <c r="AM127" s="36">
        <f t="shared" si="396"/>
        <v>0</v>
      </c>
      <c r="AN127" s="36">
        <f t="shared" si="397"/>
        <v>0</v>
      </c>
      <c r="AO127" s="36">
        <f t="shared" si="398"/>
        <v>0</v>
      </c>
      <c r="AP127" s="36">
        <f t="shared" si="399"/>
        <v>0</v>
      </c>
      <c r="AQ127" s="36">
        <f t="shared" si="400"/>
        <v>0</v>
      </c>
      <c r="AR127" s="36">
        <f t="shared" si="401"/>
        <v>0</v>
      </c>
      <c r="AS127" s="36">
        <f t="shared" si="402"/>
        <v>0</v>
      </c>
      <c r="AT127" s="36">
        <f t="shared" si="403"/>
        <v>0</v>
      </c>
      <c r="AU127" s="36">
        <f t="shared" si="404"/>
        <v>0</v>
      </c>
      <c r="AV127" s="36">
        <f t="shared" si="405"/>
        <v>0</v>
      </c>
      <c r="AW127" s="36">
        <f t="shared" si="406"/>
        <v>0</v>
      </c>
      <c r="AX127" s="36">
        <f t="shared" si="407"/>
        <v>0</v>
      </c>
      <c r="AY127" s="36">
        <f t="shared" si="408"/>
        <v>0</v>
      </c>
      <c r="AZ127" s="36">
        <f t="shared" si="409"/>
        <v>0</v>
      </c>
      <c r="BA127" s="36">
        <f t="shared" si="410"/>
        <v>0</v>
      </c>
      <c r="BB127" s="36">
        <f t="shared" si="411"/>
        <v>0</v>
      </c>
      <c r="BC127" s="36">
        <f t="shared" si="412"/>
        <v>0</v>
      </c>
      <c r="BD127" s="36">
        <f t="shared" si="413"/>
        <v>0</v>
      </c>
      <c r="BE127" s="36">
        <f t="shared" si="414"/>
        <v>0</v>
      </c>
      <c r="BF127" s="36">
        <f t="shared" si="415"/>
        <v>0</v>
      </c>
      <c r="BG127" s="36">
        <f t="shared" si="416"/>
        <v>0</v>
      </c>
      <c r="BH127" s="36">
        <f t="shared" si="417"/>
        <v>0</v>
      </c>
      <c r="BI127" s="36">
        <f t="shared" si="418"/>
        <v>0</v>
      </c>
      <c r="BJ127" s="36">
        <f t="shared" si="419"/>
        <v>0</v>
      </c>
      <c r="BK127" s="37">
        <f t="shared" si="388"/>
        <v>0</v>
      </c>
      <c r="BL127" s="277"/>
      <c r="BM127" s="306"/>
      <c r="BN127" s="378"/>
      <c r="BO127" s="382"/>
      <c r="BR127" s="14">
        <f>T119</f>
        <v>12345678910</v>
      </c>
      <c r="BS127" s="14">
        <v>116</v>
      </c>
    </row>
    <row r="128" spans="1:71" ht="9" customHeight="1">
      <c r="A128" s="5"/>
      <c r="B128" s="6"/>
      <c r="C128" s="7"/>
      <c r="D128" s="7"/>
      <c r="E128" s="7"/>
      <c r="F128" s="7"/>
      <c r="G128" s="7"/>
      <c r="H128" s="7"/>
      <c r="I128" s="8"/>
      <c r="J128" s="190" t="str">
        <f>IF(BS128=Kodlar!$B$2,Kodlar!$A$2,IF(BS128=Kodlar!$B$3,Kodlar!$A$3,IF(BS128=Kodlar!$B$4,Kodlar!$A$4,IF(BS128=Kodlar!$B$5,Kodlar!$A$5,IF(BS128=Kodlar!$B$6,Kodlar!$A$6,IF(BS128=Kodlar!$B$7,Kodlar!$A$7,IF(BS128=Kodlar!$B$8,Kodlar!$A$8,IF(BS128=Kodlar!$B$9,Kodlar!$A$9,IF(BS128=Kodlar!$B$10,Kodlar!$A$10,IF(BS128=Kodlar!$B$11,Kodlar!$A$11,IF(BS128=Kodlar!$B$12,Kodlar!$A$12,IF(BS128=Kodlar!$B$13,Kodlar!$A$13,IF(BS128=Kodlar!$B$14,Kodlar!$A$14,IF(BS128=Kodlar!$B$15,Kodlar!$A$15,IF(BS128=Kodlar!$B$16,Kodlar!$A$16,IF(BS128=Kodlar!$B$17,Kodlar!$A$17,IF(BS128=Kodlar!$B$18,Kodlar!$A$18,IF(BS128=Kodlar!$B$19,Kodlar!$A$19,IF(BS128=Kodlar!$B$20,Kodlar!$A$20,"Hata")))))))))))))))))))</f>
        <v>Kurs Gece</v>
      </c>
      <c r="K128" s="10"/>
      <c r="L128" s="11"/>
      <c r="M128" s="11"/>
      <c r="N128" s="11"/>
      <c r="O128" s="11"/>
      <c r="P128" s="11"/>
      <c r="Q128" s="11"/>
      <c r="R128" s="39"/>
      <c r="S128" s="386"/>
      <c r="T128" s="301"/>
      <c r="U128" s="206"/>
      <c r="V128" s="345"/>
      <c r="W128" s="375"/>
      <c r="X128" s="375"/>
      <c r="Y128" s="375"/>
      <c r="Z128" s="375"/>
      <c r="AA128" s="375"/>
      <c r="AB128" s="375"/>
      <c r="AC128" s="375"/>
      <c r="AD128" s="375"/>
      <c r="AE128" s="167" t="str">
        <f>IF(BS128=Kodlar!$B$2,Kodlar!$A$2,IF(BS128=Kodlar!$B$3,Kodlar!$A$3,IF(BS128=Kodlar!$B$4,Kodlar!$A$4,IF(BS128=Kodlar!$B$5,Kodlar!$A$5,IF(BS128=Kodlar!$B$6,Kodlar!$A$6,IF(BS128=Kodlar!$B$7,Kodlar!$A$7,IF(BS128=Kodlar!$B$8,Kodlar!$A$8,IF(BS128=Kodlar!$B$9,Kodlar!$A$9,IF(BS128=Kodlar!$B$10,Kodlar!$A$10,IF(BS128=Kodlar!$B$11,Kodlar!$A$11,IF(BS128=Kodlar!$B$12,Kodlar!$A$12,IF(BS128=Kodlar!$B$13,Kodlar!$A$13,IF(BS128=Kodlar!$B$14,Kodlar!$A$14,IF(BS128=Kodlar!$B$15,Kodlar!$A$15,IF(BS128=Kodlar!$B$16,Kodlar!$A$16,IF(BS128=Kodlar!$B$17,Kodlar!$A$17,IF(BS128=Kodlar!$B$18,Kodlar!$A$18,IF(BS128=Kodlar!$B$19,Kodlar!$A$19,IF(BS128=Kodlar!$B$20,Kodlar!$A$20,"Hata")))))))))))))))))))</f>
        <v>Kurs Gece</v>
      </c>
      <c r="AF128" s="36">
        <f t="shared" si="389"/>
        <v>0</v>
      </c>
      <c r="AG128" s="36">
        <f t="shared" si="390"/>
        <v>0</v>
      </c>
      <c r="AH128" s="36">
        <f t="shared" si="391"/>
        <v>0</v>
      </c>
      <c r="AI128" s="36">
        <f t="shared" si="392"/>
        <v>0</v>
      </c>
      <c r="AJ128" s="36">
        <f t="shared" si="393"/>
        <v>0</v>
      </c>
      <c r="AK128" s="36">
        <f t="shared" si="394"/>
        <v>0</v>
      </c>
      <c r="AL128" s="36">
        <f t="shared" si="395"/>
        <v>0</v>
      </c>
      <c r="AM128" s="36">
        <f t="shared" si="396"/>
        <v>0</v>
      </c>
      <c r="AN128" s="36">
        <f t="shared" si="397"/>
        <v>0</v>
      </c>
      <c r="AO128" s="36">
        <f t="shared" si="398"/>
        <v>0</v>
      </c>
      <c r="AP128" s="36">
        <f t="shared" si="399"/>
        <v>0</v>
      </c>
      <c r="AQ128" s="36">
        <f t="shared" si="400"/>
        <v>0</v>
      </c>
      <c r="AR128" s="36">
        <f t="shared" si="401"/>
        <v>0</v>
      </c>
      <c r="AS128" s="36">
        <f t="shared" si="402"/>
        <v>0</v>
      </c>
      <c r="AT128" s="36">
        <f t="shared" si="403"/>
        <v>0</v>
      </c>
      <c r="AU128" s="36">
        <f t="shared" si="404"/>
        <v>0</v>
      </c>
      <c r="AV128" s="36">
        <f t="shared" si="405"/>
        <v>0</v>
      </c>
      <c r="AW128" s="36">
        <f t="shared" si="406"/>
        <v>0</v>
      </c>
      <c r="AX128" s="36">
        <f t="shared" si="407"/>
        <v>0</v>
      </c>
      <c r="AY128" s="36">
        <f t="shared" si="408"/>
        <v>0</v>
      </c>
      <c r="AZ128" s="36">
        <f t="shared" si="409"/>
        <v>0</v>
      </c>
      <c r="BA128" s="36">
        <f t="shared" si="410"/>
        <v>0</v>
      </c>
      <c r="BB128" s="36">
        <f t="shared" si="411"/>
        <v>0</v>
      </c>
      <c r="BC128" s="36">
        <f t="shared" si="412"/>
        <v>0</v>
      </c>
      <c r="BD128" s="36">
        <f t="shared" si="413"/>
        <v>0</v>
      </c>
      <c r="BE128" s="36">
        <f t="shared" si="414"/>
        <v>0</v>
      </c>
      <c r="BF128" s="36">
        <f t="shared" si="415"/>
        <v>0</v>
      </c>
      <c r="BG128" s="36">
        <f t="shared" si="416"/>
        <v>0</v>
      </c>
      <c r="BH128" s="36">
        <f t="shared" si="417"/>
        <v>0</v>
      </c>
      <c r="BI128" s="36">
        <f t="shared" si="418"/>
        <v>0</v>
      </c>
      <c r="BJ128" s="36">
        <f t="shared" si="419"/>
        <v>0</v>
      </c>
      <c r="BK128" s="37">
        <f t="shared" si="388"/>
        <v>0</v>
      </c>
      <c r="BL128" s="277"/>
      <c r="BM128" s="306"/>
      <c r="BN128" s="378"/>
      <c r="BO128" s="382"/>
      <c r="BR128" s="14">
        <f>T119</f>
        <v>12345678910</v>
      </c>
      <c r="BS128" s="14">
        <v>117</v>
      </c>
    </row>
    <row r="129" spans="1:71" ht="9" customHeight="1">
      <c r="A129" s="5"/>
      <c r="B129" s="6"/>
      <c r="C129" s="7"/>
      <c r="D129" s="7"/>
      <c r="E129" s="7"/>
      <c r="F129" s="7"/>
      <c r="G129" s="7"/>
      <c r="H129" s="7"/>
      <c r="I129" s="8"/>
      <c r="J129" s="167" t="str">
        <f>IF(BS129=Kodlar!$B$2,Kodlar!$A$2,IF(BS129=Kodlar!$B$3,Kodlar!$A$3,IF(BS129=Kodlar!$B$4,Kodlar!$A$4,IF(BS129=Kodlar!$B$5,Kodlar!$A$5,IF(BS129=Kodlar!$B$6,Kodlar!$A$6,IF(BS129=Kodlar!$B$7,Kodlar!$A$7,IF(BS129=Kodlar!$B$8,Kodlar!$A$8,IF(BS129=Kodlar!$B$9,Kodlar!$A$9,IF(BS129=Kodlar!$B$10,Kodlar!$A$10,IF(BS129=Kodlar!$B$11,Kodlar!$A$11,IF(BS129=Kodlar!$B$12,Kodlar!$A$12,IF(BS129=Kodlar!$B$13,Kodlar!$A$13,IF(BS129=Kodlar!$B$14,Kodlar!$A$14,IF(BS129=Kodlar!$B$15,Kodlar!$A$15,IF(BS129=Kodlar!$B$16,Kodlar!$A$16,IF(BS129=Kodlar!$B$17,Kodlar!$A$17,IF(BS129=Kodlar!$B$18,Kodlar!$A$18,IF(BS129=Kodlar!$B$19,Kodlar!$A$19,IF(BS129=Kodlar!$B$20,Kodlar!$A$20,IF(BS129=Kodlar!$B$21,Kodlar!$A$21,"Hata"))))))))))))))))))))</f>
        <v>Nöbet</v>
      </c>
      <c r="K129" s="10"/>
      <c r="L129" s="11"/>
      <c r="M129" s="11"/>
      <c r="N129" s="11"/>
      <c r="O129" s="11"/>
      <c r="P129" s="11"/>
      <c r="Q129" s="11"/>
      <c r="R129" s="39"/>
      <c r="S129" s="386"/>
      <c r="T129" s="301"/>
      <c r="U129" s="206"/>
      <c r="V129" s="345"/>
      <c r="W129" s="205">
        <v>6</v>
      </c>
      <c r="X129" s="205"/>
      <c r="Y129" s="205"/>
      <c r="Z129" s="205"/>
      <c r="AA129" s="205"/>
      <c r="AB129" s="205"/>
      <c r="AC129" s="205"/>
      <c r="AD129" s="205"/>
      <c r="AE129" s="167" t="str">
        <f>IF(BS129=Kodlar!$B$2,Kodlar!$A$2,IF(BS129=Kodlar!$B$3,Kodlar!$A$3,IF(BS129=Kodlar!$B$4,Kodlar!$A$4,IF(BS129=Kodlar!$B$5,Kodlar!$A$5,IF(BS129=Kodlar!$B$6,Kodlar!$A$6,IF(BS129=Kodlar!$B$7,Kodlar!$A$7,IF(BS129=Kodlar!$B$8,Kodlar!$A$8,IF(BS129=Kodlar!$B$9,Kodlar!$A$9,IF(BS129=Kodlar!$B$10,Kodlar!$A$10,IF(BS129=Kodlar!$B$11,Kodlar!$A$11,IF(BS129=Kodlar!$B$12,Kodlar!$A$12,IF(BS129=Kodlar!$B$13,Kodlar!$A$13,IF(BS129=Kodlar!$B$14,Kodlar!$A$14,IF(BS129=Kodlar!$B$15,Kodlar!$A$15,IF(BS129=Kodlar!$B$16,Kodlar!$A$16,IF(BS129=Kodlar!$B$17,Kodlar!$A$17,IF(BS129=Kodlar!$B$18,Kodlar!$A$18,IF(BS129=Kodlar!$B$19,Kodlar!$A$19,IF(BS129=Kodlar!$B$20,Kodlar!$A$20,IF(BS129=Kodlar!$B$21,Kodlar!$A$21,"Hata"))))))))))))))))))))</f>
        <v>Nöbet</v>
      </c>
      <c r="AF129" s="36">
        <f t="shared" ref="AF129" si="420">IF($AF$1=1,K129,IF($AF$1=2,L129,IF($AF$1=3,M129,IF($AF$1=4,N129,IF($AF$1=5,O129,IF($AF$1=6,P129,IF($AF$1=7,Q129)))))))</f>
        <v>0</v>
      </c>
      <c r="AG129" s="36">
        <f t="shared" ref="AG129" si="421">IF($AG$1=1,K129,IF($AG$1=2,L129,IF($AG$1=3,M129,IF($AG$1=4,N129,IF($AG$1=5,O129,IF($AG$1=6,P129,IF($AG$1=7,Q129)))))))</f>
        <v>0</v>
      </c>
      <c r="AH129" s="36">
        <f t="shared" ref="AH129" si="422">IF($AH$1=1,K129,IF($AH$1=2,L129,IF($AH$1=3,M129,IF($AH$1=4,N129,IF($AH$1=5,O129,IF($AH$1=6,P129,IF($AH$1=7,Q129)))))))</f>
        <v>0</v>
      </c>
      <c r="AI129" s="36">
        <f t="shared" ref="AI129" si="423">IF($AI$1=1,K129,IF($AI$1=2,L129,IF($AI$1=3,M129,IF($AI$1=4,N129,IF($AI$1=5,O129,IF($AI$1=6,P129,IF($AI$1=7,Q129)))))))</f>
        <v>0</v>
      </c>
      <c r="AJ129" s="36">
        <f t="shared" ref="AJ129" si="424">IF($AJ$1=1,K129,IF($AJ$1=2,L129,IF($AJ$1=3,M129,IF($AJ$1=4,N129,IF($AJ$1=5,O129,IF($AJ$1=6,P129,IF($AJ$1=7,Q129)))))))</f>
        <v>0</v>
      </c>
      <c r="AK129" s="36">
        <f t="shared" ref="AK129" si="425">IF($AK$1=1,K129,IF($AK$1=2,L129,IF($AK$1=3,M129,IF($AK$1=4,N129,IF($AK$1=5,O129,IF($AK$1=6,P129,IF($AK$1=7,Q129)))))))</f>
        <v>0</v>
      </c>
      <c r="AL129" s="36">
        <f t="shared" ref="AL129" si="426">IF($AL$1=1,K129,IF($AL$1=2,L129,IF($AL$1=3,M129,IF($AL$1=4,N129,IF($AL$1=5,O129,IF($AL$1=6,P129,IF($AL$1=7,Q129)))))))</f>
        <v>0</v>
      </c>
      <c r="AM129" s="36">
        <f t="shared" ref="AM129" si="427">IF($AM$1=1,K129,IF($AM$1=2,L129,IF($AM$1=3,M129,IF($AM$1=4,N129,IF($AM$1=5,O129,IF($AM$1=6,P129,IF($AM$1=7,Q129)))))))</f>
        <v>0</v>
      </c>
      <c r="AN129" s="36">
        <f t="shared" ref="AN129" si="428">IF($AN$1=1,K129,IF($AN$1=2,L129,IF($AN$1=3,M129,IF($AN$1=4,N129,IF($AN$1=5,O129,IF($AN$1=6,P129,IF($AN$1=7,Q129)))))))</f>
        <v>0</v>
      </c>
      <c r="AO129" s="36">
        <f t="shared" ref="AO129" si="429">IF($AO$1=1,K129,IF($AO$1=2,L129,IF($AO$1=3,M129,IF($AO$1=4,N129,IF($AO$1=5,O129,IF($AO$1=6,P129,IF($AO$1=7,Q129)))))))</f>
        <v>0</v>
      </c>
      <c r="AP129" s="36">
        <f t="shared" ref="AP129" si="430">IF($AP$1=1,K129,IF($AP$1=2,L129,IF($AP$1=3,M129,IF($AP$1=4,N129,IF($AP$1=5,O129,IF($AP$1=6,P129,IF($AP$1=7,Q129)))))))</f>
        <v>0</v>
      </c>
      <c r="AQ129" s="36">
        <f t="shared" ref="AQ129" si="431">IF($AQ$1=1,K129,IF($AQ$1=2,L129,IF($AQ$1=3,M129,IF($AQ$1=4,N129,IF($AQ$1=5,O129,IF($AQ$1=6,P129,IF($AQ$1=7,Q129)))))))</f>
        <v>0</v>
      </c>
      <c r="AR129" s="36">
        <f t="shared" ref="AR129" si="432">IF($AR$1=1,K129,IF($AR$1=2,L129,IF($AR$1=3,M129,IF($AR$1=4,N129,IF($AR$1=5,O129,IF($AR$1=6,P129,IF($AR$1=7,Q129)))))))</f>
        <v>0</v>
      </c>
      <c r="AS129" s="36">
        <f t="shared" ref="AS129" si="433">IF($AS$1=1,K129,IF($AS$1=2,L129,IF($AS$1=3,M129,IF($AS$1=4,N129,IF($AS$1=5,O129,IF($AS$1=6,P129,IF($AS$1=7,Q129)))))))</f>
        <v>0</v>
      </c>
      <c r="AT129" s="36">
        <f t="shared" ref="AT129" si="434">IF($AT$1=1,K129,IF($AT$1=2,L129,IF($AT$1=3,M129,IF($AT$1=4,N129,IF($AT$1=5,O129,IF($AT$1=6,P129,IF($AT$1=7,Q129)))))))</f>
        <v>0</v>
      </c>
      <c r="AU129" s="36">
        <f t="shared" ref="AU129" si="435">IF($AU$1=1,K129,IF($AU$1=2,L129,IF($AU$1=3,M129,IF($AU$1=4,N129,IF($AU$1=5,O129,IF($AU$1=6,P129,IF($AU$1=7,Q129)))))))</f>
        <v>0</v>
      </c>
      <c r="AV129" s="36">
        <f t="shared" ref="AV129" si="436">IF($AV$1=1,K129,IF($AV$1=2,L129,IF($AV$1=3,M129,IF($AV$1=4,N129,IF($AV$1=5,O129,IF($AV$1=6,P129,IF($AV$1=7,Q129)))))))</f>
        <v>0</v>
      </c>
      <c r="AW129" s="36">
        <f t="shared" ref="AW129" si="437">IF($AW$1=1,K129,IF($AW$1=2,L129,IF($AW$1=3,M129,IF($AW$1=4,N129,IF($AW$1=5,O129,IF($AW$1=6,P129,IF($AW$1=7,Q129)))))))</f>
        <v>0</v>
      </c>
      <c r="AX129" s="36">
        <f t="shared" ref="AX129" si="438">IF($AX$1=1,K129,IF($AX$1=2,L129,IF($AX$1=3,M129,IF($AX$1=4,N129,IF($AX$1=5,O129,IF($AX$1=6,P129,IF($AX$1=7,Q129)))))))</f>
        <v>0</v>
      </c>
      <c r="AY129" s="36">
        <f t="shared" ref="AY129" si="439">IF($AY$1=1,K129,IF($AY$1=2,L129,IF($AY$1=3,M129,IF($AY$1=4,N129,IF($AY$1=5,O129,IF($AY$1=6,P129,IF($AY$1=7,Q129)))))))</f>
        <v>0</v>
      </c>
      <c r="AZ129" s="36">
        <f t="shared" ref="AZ129" si="440">IF($AZ$1=1,K129,IF($AZ$1=2,L129,IF($AZ$1=3,M129,IF($AZ$1=4,N129,IF($AZ$1=5,O129,IF($AZ$1=6,P129,IF($AZ$1=7,Q129)))))))</f>
        <v>0</v>
      </c>
      <c r="BA129" s="36">
        <f t="shared" ref="BA129" si="441">IF($BA$1=1,K129,IF($BA$1=2,L129,IF($BA$1=3,M129,IF($BA$1=4,N129,IF($BA$1=5,O129,IF($BA$1=6,P129,IF($BA$1=7,Q129)))))))</f>
        <v>0</v>
      </c>
      <c r="BB129" s="36">
        <f t="shared" ref="BB129" si="442">IF(BB$1=1,K129,IF(BB$1=2,L129,IF(BB$1=3,M129,IF(BB$1=4,N129,IF(BB$1=5,O129,IF(BB$1=6,P129,IF(BB$1=7,Q129)))))))</f>
        <v>0</v>
      </c>
      <c r="BC129" s="36">
        <f t="shared" ref="BC129" si="443">IF(BC$1=1,K129,IF(BC$1=2,L129,IF(BC$1=3,M129,IF(BC$1=4,N129,IF(BC$1=5,O129,IF(BC$1=6,P129,IF(BC$1=7,Q129)))))))</f>
        <v>0</v>
      </c>
      <c r="BD129" s="36">
        <f t="shared" ref="BD129" si="444">IF(BD$1=1,K129,IF(BD$1=2,L129,IF(BD$1=3,M129,IF(BD$1=4,N129,IF(BD$1=5,O129,IF(BD$1=6,P129,IF(BD$1=7,Q129)))))))</f>
        <v>0</v>
      </c>
      <c r="BE129" s="36">
        <f t="shared" ref="BE129" si="445">IF(BE$1=1,K129,IF(BE$1=2,L129,IF(BE$1=3,M129,IF(BE$1=4,N129,IF(BE$1=5,O129,IF(BE$1=6,P129,IF(BE$1=7,Q129)))))))</f>
        <v>0</v>
      </c>
      <c r="BF129" s="36">
        <f t="shared" ref="BF129" si="446">IF(BF$1=1,K129,IF(BF$1=2,L129,IF(BF$1=3,M129,IF(BF$1=4,N129,IF(BF$1=5,O129,IF(BF$1=6,P129,IF(BF$1=7,Q129)))))))</f>
        <v>0</v>
      </c>
      <c r="BG129" s="36">
        <f t="shared" ref="BG129" si="447">IF(BG$1=1,K129,IF(BG$1=2,L129,IF(BG$1=3,M129,IF(BG$1=4,N129,IF(BG$1=5,O129,IF(BG$1=6,P129,IF(BG$1=7,Q129)))))))</f>
        <v>0</v>
      </c>
      <c r="BH129" s="36">
        <f t="shared" ref="BH129" si="448">IF($AF$1=1,K129,IF($AF$1=2,L129,IF($AF$1=3,M129,IF($AF$1=4,N129,IF($AF$1=5,O129,IF($AF$1=6,P129,IF($AF$1=7,Q129)))))))</f>
        <v>0</v>
      </c>
      <c r="BI129" s="36">
        <f t="shared" ref="BI129" si="449">IF($AG$1=1,K129,IF($AG$1=2,L129,IF($AG$1=3,M129,IF($AG$1=4,N129,IF($AG$1=5,O129,IF($AG$1=6,P129,IF($AG$1=7,Q129)))))))</f>
        <v>0</v>
      </c>
      <c r="BJ129" s="36">
        <f t="shared" ref="BJ129" si="450">IF($AG$1=1,L129,IF($AG$1=2,M129,IF($AG$1=3,N129,IF($AG$1=4,O129,IF($AG$1=5,P129,IF($AG$1=6,Q129,IF($AG$1=7,R129)))))))</f>
        <v>0</v>
      </c>
      <c r="BK129" s="37">
        <f t="shared" ref="BK129" si="451">SUM(AF129:BJ129)</f>
        <v>0</v>
      </c>
      <c r="BL129" s="277"/>
      <c r="BM129" s="306"/>
      <c r="BN129" s="378"/>
      <c r="BO129" s="382"/>
      <c r="BR129" s="14">
        <f>T119</f>
        <v>12345678910</v>
      </c>
      <c r="BS129" s="14">
        <v>119</v>
      </c>
    </row>
    <row r="130" spans="1:71" ht="9" customHeight="1">
      <c r="A130" s="5"/>
      <c r="B130" s="6"/>
      <c r="C130" s="7"/>
      <c r="D130" s="7"/>
      <c r="E130" s="7"/>
      <c r="F130" s="7"/>
      <c r="G130" s="7"/>
      <c r="H130" s="7"/>
      <c r="I130" s="8"/>
      <c r="J130" s="190" t="str">
        <f>IF(BS130=Kodlar!$B$2,Kodlar!$A$2,IF(BS130=Kodlar!$B$3,Kodlar!$A$3,IF(BS130=Kodlar!$B$4,Kodlar!$A$4,IF(BS130=Kodlar!$B$5,Kodlar!$A$5,IF(BS130=Kodlar!$B$6,Kodlar!$A$6,IF(BS130=Kodlar!$B$7,Kodlar!$A$7,IF(BS130=Kodlar!$B$8,Kodlar!$A$8,IF(BS130=Kodlar!$B$9,Kodlar!$A$9,IF(BS130=Kodlar!$B$10,Kodlar!$A$10,IF(BS130=Kodlar!$B$11,Kodlar!$A$11,IF(BS130=Kodlar!$B$12,Kodlar!$A$12,IF(BS130=Kodlar!$B$13,Kodlar!$A$13,IF(BS130=Kodlar!$B$14,Kodlar!$A$14,IF(BS130=Kodlar!$B$15,Kodlar!$A$15,IF(BS130=Kodlar!$B$16,Kodlar!$A$16,IF(BS130=Kodlar!$B$17,Kodlar!$A$17,IF(BS130=Kodlar!$B$18,Kodlar!$A$18,IF(BS130=Kodlar!$B$19,Kodlar!$A$19,IF(BS130=Kodlar!$B$20,Kodlar!$A$20,"Hata")))))))))))))))))))</f>
        <v>Planlama</v>
      </c>
      <c r="K130" s="10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39">
        <f t="shared" si="103"/>
        <v>0</v>
      </c>
      <c r="S130" s="386"/>
      <c r="T130" s="301"/>
      <c r="U130" s="206"/>
      <c r="V130" s="345"/>
      <c r="W130" s="206"/>
      <c r="X130" s="206"/>
      <c r="Y130" s="206"/>
      <c r="Z130" s="206"/>
      <c r="AA130" s="206"/>
      <c r="AB130" s="206"/>
      <c r="AC130" s="206"/>
      <c r="AD130" s="206"/>
      <c r="AE130" s="167" t="str">
        <f>IF(BS130=Kodlar!$B$2,Kodlar!$A$2,IF(BS130=Kodlar!$B$3,Kodlar!$A$3,IF(BS130=Kodlar!$B$4,Kodlar!$A$4,IF(BS130=Kodlar!$B$5,Kodlar!$A$5,IF(BS130=Kodlar!$B$6,Kodlar!$A$6,IF(BS130=Kodlar!$B$7,Kodlar!$A$7,IF(BS130=Kodlar!$B$8,Kodlar!$A$8,IF(BS130=Kodlar!$B$9,Kodlar!$A$9,IF(BS130=Kodlar!$B$10,Kodlar!$A$10,IF(BS130=Kodlar!$B$11,Kodlar!$A$11,IF(BS130=Kodlar!$B$12,Kodlar!$A$12,IF(BS130=Kodlar!$B$13,Kodlar!$A$13,IF(BS130=Kodlar!$B$14,Kodlar!$A$14,IF(BS130=Kodlar!$B$15,Kodlar!$A$15,IF(BS130=Kodlar!$B$16,Kodlar!$A$16,IF(BS130=Kodlar!$B$17,Kodlar!$A$17,IF(BS130=Kodlar!$B$18,Kodlar!$A$18,IF(BS130=Kodlar!$B$19,Kodlar!$A$19,IF(BS130=Kodlar!$B$20,Kodlar!$A$20,"Hata")))))))))))))))))))</f>
        <v>Planlama</v>
      </c>
      <c r="AF130" s="36">
        <f t="shared" si="389"/>
        <v>0</v>
      </c>
      <c r="AG130" s="36">
        <f t="shared" si="390"/>
        <v>0</v>
      </c>
      <c r="AH130" s="36">
        <f t="shared" si="391"/>
        <v>0</v>
      </c>
      <c r="AI130" s="36">
        <f t="shared" si="392"/>
        <v>0</v>
      </c>
      <c r="AJ130" s="36">
        <f t="shared" si="393"/>
        <v>0</v>
      </c>
      <c r="AK130" s="36">
        <f t="shared" si="394"/>
        <v>0</v>
      </c>
      <c r="AL130" s="36">
        <f t="shared" si="395"/>
        <v>0</v>
      </c>
      <c r="AM130" s="36">
        <f t="shared" si="396"/>
        <v>0</v>
      </c>
      <c r="AN130" s="36">
        <f t="shared" si="397"/>
        <v>0</v>
      </c>
      <c r="AO130" s="36">
        <f t="shared" si="398"/>
        <v>0</v>
      </c>
      <c r="AP130" s="36">
        <f t="shared" si="399"/>
        <v>0</v>
      </c>
      <c r="AQ130" s="36">
        <f t="shared" si="400"/>
        <v>0</v>
      </c>
      <c r="AR130" s="36">
        <f t="shared" si="401"/>
        <v>0</v>
      </c>
      <c r="AS130" s="36">
        <f t="shared" si="402"/>
        <v>0</v>
      </c>
      <c r="AT130" s="36">
        <f t="shared" si="403"/>
        <v>0</v>
      </c>
      <c r="AU130" s="36">
        <f t="shared" si="404"/>
        <v>0</v>
      </c>
      <c r="AV130" s="36">
        <f t="shared" si="405"/>
        <v>0</v>
      </c>
      <c r="AW130" s="36">
        <f t="shared" si="406"/>
        <v>0</v>
      </c>
      <c r="AX130" s="36">
        <f t="shared" si="407"/>
        <v>0</v>
      </c>
      <c r="AY130" s="36">
        <f t="shared" si="408"/>
        <v>0</v>
      </c>
      <c r="AZ130" s="36">
        <f t="shared" si="409"/>
        <v>0</v>
      </c>
      <c r="BA130" s="36">
        <f t="shared" si="410"/>
        <v>0</v>
      </c>
      <c r="BB130" s="36">
        <f t="shared" si="411"/>
        <v>0</v>
      </c>
      <c r="BC130" s="36">
        <f t="shared" si="412"/>
        <v>0</v>
      </c>
      <c r="BD130" s="36">
        <f t="shared" si="413"/>
        <v>0</v>
      </c>
      <c r="BE130" s="36">
        <f t="shared" si="414"/>
        <v>0</v>
      </c>
      <c r="BF130" s="36">
        <f t="shared" si="415"/>
        <v>0</v>
      </c>
      <c r="BG130" s="36">
        <f t="shared" si="416"/>
        <v>0</v>
      </c>
      <c r="BH130" s="36">
        <f t="shared" si="417"/>
        <v>0</v>
      </c>
      <c r="BI130" s="36">
        <f t="shared" si="418"/>
        <v>0</v>
      </c>
      <c r="BJ130" s="36">
        <f t="shared" si="419"/>
        <v>0</v>
      </c>
      <c r="BK130" s="37">
        <f t="shared" si="388"/>
        <v>0</v>
      </c>
      <c r="BL130" s="277"/>
      <c r="BM130" s="306"/>
      <c r="BN130" s="378"/>
      <c r="BO130" s="382"/>
      <c r="BR130" s="14">
        <f>T119</f>
        <v>12345678910</v>
      </c>
      <c r="BS130" s="14">
        <v>122</v>
      </c>
    </row>
    <row r="131" spans="1:71" ht="9" customHeight="1" thickBot="1">
      <c r="A131" s="5"/>
      <c r="B131" s="6"/>
      <c r="C131" s="7"/>
      <c r="D131" s="7"/>
      <c r="E131" s="7"/>
      <c r="F131" s="7"/>
      <c r="G131" s="7"/>
      <c r="H131" s="7"/>
      <c r="I131" s="8"/>
      <c r="J131" s="190" t="str">
        <f>IF(BS131=Kodlar!$B$2,Kodlar!$A$2,IF(BS131=Kodlar!$B$3,Kodlar!$A$3,IF(BS131=Kodlar!$B$4,Kodlar!$A$4,IF(BS131=Kodlar!$B$5,Kodlar!$A$5,IF(BS131=Kodlar!$B$6,Kodlar!$A$6,IF(BS131=Kodlar!$B$7,Kodlar!$A$7,IF(BS131=Kodlar!$B$8,Kodlar!$A$8,IF(BS131=Kodlar!$B$9,Kodlar!$A$9,IF(BS131=Kodlar!$B$10,Kodlar!$A$10,IF(BS131=Kodlar!$B$11,Kodlar!$A$11,IF(BS131=Kodlar!$B$12,Kodlar!$A$12,IF(BS131=Kodlar!$B$13,Kodlar!$A$13,IF(BS131=Kodlar!$B$14,Kodlar!$A$14,IF(BS131=Kodlar!$B$15,Kodlar!$A$15,IF(BS131=Kodlar!$B$16,Kodlar!$A$16,IF(BS131=Kodlar!$B$17,Kodlar!$A$17,IF(BS131=Kodlar!$B$18,Kodlar!$A$18,IF(BS131=Kodlar!$B$19,Kodlar!$A$19,IF(BS131=Kodlar!$B$20,Kodlar!$A$20,"Hata")))))))))))))))))))</f>
        <v>Koor.</v>
      </c>
      <c r="K131" s="17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9">
        <f t="shared" si="103"/>
        <v>0</v>
      </c>
      <c r="S131" s="387"/>
      <c r="T131" s="302"/>
      <c r="U131" s="207"/>
      <c r="V131" s="346"/>
      <c r="W131" s="207"/>
      <c r="X131" s="207"/>
      <c r="Y131" s="207"/>
      <c r="Z131" s="207"/>
      <c r="AA131" s="207"/>
      <c r="AB131" s="207"/>
      <c r="AC131" s="207"/>
      <c r="AD131" s="207"/>
      <c r="AE131" s="53" t="str">
        <f>IF(BS131=Kodlar!$B$2,Kodlar!$A$2,IF(BS131=Kodlar!$B$3,Kodlar!$A$3,IF(BS131=Kodlar!$B$4,Kodlar!$A$4,IF(BS131=Kodlar!$B$5,Kodlar!$A$5,IF(BS131=Kodlar!$B$6,Kodlar!$A$6,IF(BS131=Kodlar!$B$7,Kodlar!$A$7,IF(BS131=Kodlar!$B$8,Kodlar!$A$8,IF(BS131=Kodlar!$B$9,Kodlar!$A$9,IF(BS131=Kodlar!$B$10,Kodlar!$A$10,IF(BS131=Kodlar!$B$11,Kodlar!$A$11,IF(BS131=Kodlar!$B$12,Kodlar!$A$12,IF(BS131=Kodlar!$B$13,Kodlar!$A$13,IF(BS131=Kodlar!$B$14,Kodlar!$A$14,IF(BS131=Kodlar!$B$15,Kodlar!$A$15,IF(BS131=Kodlar!$B$16,Kodlar!$A$16,IF(BS131=Kodlar!$B$17,Kodlar!$A$17,IF(BS131=Kodlar!$B$18,Kodlar!$A$18,IF(BS131=Kodlar!$B$19,Kodlar!$A$19,IF(BS131=Kodlar!$B$20,Kodlar!$A$20,"Hata")))))))))))))))))))</f>
        <v>Koor.</v>
      </c>
      <c r="AF131" s="42">
        <f t="shared" si="389"/>
        <v>0</v>
      </c>
      <c r="AG131" s="42">
        <f t="shared" si="390"/>
        <v>0</v>
      </c>
      <c r="AH131" s="42">
        <f t="shared" si="391"/>
        <v>0</v>
      </c>
      <c r="AI131" s="42">
        <f t="shared" si="392"/>
        <v>0</v>
      </c>
      <c r="AJ131" s="42">
        <f t="shared" si="393"/>
        <v>0</v>
      </c>
      <c r="AK131" s="42">
        <f t="shared" si="394"/>
        <v>0</v>
      </c>
      <c r="AL131" s="42">
        <f t="shared" si="395"/>
        <v>0</v>
      </c>
      <c r="AM131" s="42">
        <f t="shared" si="396"/>
        <v>0</v>
      </c>
      <c r="AN131" s="42">
        <f t="shared" si="397"/>
        <v>0</v>
      </c>
      <c r="AO131" s="42">
        <f t="shared" si="398"/>
        <v>0</v>
      </c>
      <c r="AP131" s="42">
        <f t="shared" si="399"/>
        <v>0</v>
      </c>
      <c r="AQ131" s="42">
        <f t="shared" si="400"/>
        <v>0</v>
      </c>
      <c r="AR131" s="42">
        <f t="shared" si="401"/>
        <v>0</v>
      </c>
      <c r="AS131" s="42">
        <f t="shared" si="402"/>
        <v>0</v>
      </c>
      <c r="AT131" s="42">
        <f t="shared" si="403"/>
        <v>0</v>
      </c>
      <c r="AU131" s="42">
        <f t="shared" si="404"/>
        <v>0</v>
      </c>
      <c r="AV131" s="42">
        <f t="shared" si="405"/>
        <v>0</v>
      </c>
      <c r="AW131" s="42">
        <f t="shared" si="406"/>
        <v>0</v>
      </c>
      <c r="AX131" s="42">
        <f t="shared" si="407"/>
        <v>0</v>
      </c>
      <c r="AY131" s="42">
        <f t="shared" si="408"/>
        <v>0</v>
      </c>
      <c r="AZ131" s="42">
        <f t="shared" si="409"/>
        <v>0</v>
      </c>
      <c r="BA131" s="42">
        <f t="shared" si="410"/>
        <v>0</v>
      </c>
      <c r="BB131" s="42">
        <f t="shared" si="411"/>
        <v>0</v>
      </c>
      <c r="BC131" s="42">
        <f t="shared" si="412"/>
        <v>0</v>
      </c>
      <c r="BD131" s="42">
        <f t="shared" si="413"/>
        <v>0</v>
      </c>
      <c r="BE131" s="42">
        <f t="shared" si="414"/>
        <v>0</v>
      </c>
      <c r="BF131" s="42">
        <f t="shared" si="415"/>
        <v>0</v>
      </c>
      <c r="BG131" s="42">
        <f t="shared" si="416"/>
        <v>0</v>
      </c>
      <c r="BH131" s="42">
        <f t="shared" si="417"/>
        <v>0</v>
      </c>
      <c r="BI131" s="42">
        <f t="shared" si="418"/>
        <v>0</v>
      </c>
      <c r="BJ131" s="42">
        <f t="shared" si="419"/>
        <v>0</v>
      </c>
      <c r="BK131" s="170">
        <f t="shared" si="388"/>
        <v>0</v>
      </c>
      <c r="BL131" s="278"/>
      <c r="BM131" s="308"/>
      <c r="BN131" s="379"/>
      <c r="BO131" s="383"/>
      <c r="BR131" s="14">
        <f>T119</f>
        <v>12345678910</v>
      </c>
      <c r="BS131" s="14">
        <v>123</v>
      </c>
    </row>
    <row r="132" spans="1:71" ht="9" customHeight="1">
      <c r="A132" s="9" t="s">
        <v>19</v>
      </c>
      <c r="B132" s="19"/>
      <c r="C132" s="20"/>
      <c r="D132" s="20"/>
      <c r="E132" s="20"/>
      <c r="F132" s="20"/>
      <c r="G132" s="20"/>
      <c r="H132" s="20"/>
      <c r="I132" s="21"/>
      <c r="J132" s="190" t="str">
        <f>IF(BS132=Kodlar!$B$2,Kodlar!$A$2,IF(BS132=Kodlar!$B$3,Kodlar!$A$3,IF(BS132=Kodlar!$B$4,Kodlar!$A$4,IF(BS132=Kodlar!$B$5,Kodlar!$A$5,IF(BS132=Kodlar!$B$6,Kodlar!$A$6,IF(BS132=Kodlar!$B$7,Kodlar!$A$7,IF(BS132=Kodlar!$B$8,Kodlar!$A$8,IF(BS132=Kodlar!$B$9,Kodlar!$A$9,IF(BS132=Kodlar!$B$10,Kodlar!$A$10,IF(BS132=Kodlar!$B$11,Kodlar!$A$11,IF(BS132=Kodlar!$B$12,Kodlar!$A$12,IF(BS132=Kodlar!$B$13,Kodlar!$A$13,IF(BS132=Kodlar!$B$14,Kodlar!$A$14,IF(BS132=Kodlar!$B$15,Kodlar!$A$15,IF(BS132=Kodlar!$B$16,Kodlar!$A$16,IF(BS132=Kodlar!$B$17,Kodlar!$A$17,IF(BS132=Kodlar!$B$18,Kodlar!$A$18,IF(BS132=Kodlar!$B$19,Kodlar!$A$19,IF(BS132=Kodlar!$B$20,Kodlar!$A$20,"Hata")))))))))))))))))))</f>
        <v>MAAŞ</v>
      </c>
      <c r="K132" s="10"/>
      <c r="L132" s="11"/>
      <c r="M132" s="11"/>
      <c r="N132" s="11"/>
      <c r="O132" s="11"/>
      <c r="P132" s="11"/>
      <c r="Q132" s="12"/>
      <c r="R132" s="39">
        <f t="shared" si="103"/>
        <v>0</v>
      </c>
      <c r="S132" s="386">
        <v>10</v>
      </c>
      <c r="T132" s="347">
        <f>Personel!B11</f>
        <v>12345678910</v>
      </c>
      <c r="U132" s="322" t="str">
        <f>Personel!E11</f>
        <v>LİSANS</v>
      </c>
      <c r="V132" s="341">
        <f>Personel!F11</f>
        <v>20</v>
      </c>
      <c r="W132" s="406">
        <v>1</v>
      </c>
      <c r="X132" s="406"/>
      <c r="Y132" s="406"/>
      <c r="Z132" s="406"/>
      <c r="AA132" s="406"/>
      <c r="AB132" s="406"/>
      <c r="AC132" s="406"/>
      <c r="AD132" s="206"/>
      <c r="AE132" s="197" t="str">
        <f>IF(BS132=Kodlar!$B$2,Kodlar!$A$2,IF(BS132=Kodlar!$B$3,Kodlar!$A$3,IF(BS132=Kodlar!$B$4,Kodlar!$A$4,IF(BS132=Kodlar!$B$5,Kodlar!$A$5,IF(BS132=Kodlar!$B$6,Kodlar!$A$6,IF(BS132=Kodlar!$B$7,Kodlar!$A$7,IF(BS132=Kodlar!$B$8,Kodlar!$A$8,IF(BS132=Kodlar!$B$9,Kodlar!$A$9,IF(BS132=Kodlar!$B$10,Kodlar!$A$10,IF(BS132=Kodlar!$B$11,Kodlar!$A$11,IF(BS132=Kodlar!$B$12,Kodlar!$A$12,IF(BS132=Kodlar!$B$13,Kodlar!$A$13,IF(BS132=Kodlar!$B$14,Kodlar!$A$14,IF(BS132=Kodlar!$B$15,Kodlar!$A$15,IF(BS132=Kodlar!$B$16,Kodlar!$A$16,IF(BS132=Kodlar!$B$17,Kodlar!$A$17,IF(BS132=Kodlar!$B$18,Kodlar!$A$18,IF(BS132=Kodlar!$B$19,Kodlar!$A$19,IF(BS132=Kodlar!$B$20,Kodlar!$A$20,"Hata")))))))))))))))))))</f>
        <v>MAAŞ</v>
      </c>
      <c r="AF132" s="165">
        <f t="shared" si="389"/>
        <v>0</v>
      </c>
      <c r="AG132" s="165">
        <f t="shared" si="390"/>
        <v>0</v>
      </c>
      <c r="AH132" s="165">
        <f t="shared" si="391"/>
        <v>0</v>
      </c>
      <c r="AI132" s="165">
        <f t="shared" si="392"/>
        <v>0</v>
      </c>
      <c r="AJ132" s="165">
        <f t="shared" si="393"/>
        <v>0</v>
      </c>
      <c r="AK132" s="165">
        <f t="shared" si="394"/>
        <v>0</v>
      </c>
      <c r="AL132" s="165">
        <f t="shared" si="395"/>
        <v>0</v>
      </c>
      <c r="AM132" s="165">
        <f t="shared" si="396"/>
        <v>0</v>
      </c>
      <c r="AN132" s="165">
        <f t="shared" si="397"/>
        <v>0</v>
      </c>
      <c r="AO132" s="165">
        <f t="shared" si="398"/>
        <v>0</v>
      </c>
      <c r="AP132" s="165">
        <f t="shared" si="399"/>
        <v>0</v>
      </c>
      <c r="AQ132" s="165">
        <f t="shared" si="400"/>
        <v>0</v>
      </c>
      <c r="AR132" s="165">
        <f t="shared" si="401"/>
        <v>0</v>
      </c>
      <c r="AS132" s="165">
        <f t="shared" si="402"/>
        <v>0</v>
      </c>
      <c r="AT132" s="165">
        <f t="shared" si="403"/>
        <v>0</v>
      </c>
      <c r="AU132" s="165">
        <f t="shared" si="404"/>
        <v>0</v>
      </c>
      <c r="AV132" s="165">
        <f t="shared" si="405"/>
        <v>0</v>
      </c>
      <c r="AW132" s="165">
        <f t="shared" si="406"/>
        <v>0</v>
      </c>
      <c r="AX132" s="165">
        <f t="shared" si="407"/>
        <v>0</v>
      </c>
      <c r="AY132" s="165">
        <f t="shared" si="408"/>
        <v>0</v>
      </c>
      <c r="AZ132" s="165">
        <f t="shared" si="409"/>
        <v>0</v>
      </c>
      <c r="BA132" s="165">
        <f t="shared" si="410"/>
        <v>0</v>
      </c>
      <c r="BB132" s="165">
        <f t="shared" si="411"/>
        <v>0</v>
      </c>
      <c r="BC132" s="165">
        <f t="shared" si="412"/>
        <v>0</v>
      </c>
      <c r="BD132" s="165">
        <f t="shared" si="413"/>
        <v>0</v>
      </c>
      <c r="BE132" s="165">
        <f t="shared" si="414"/>
        <v>0</v>
      </c>
      <c r="BF132" s="165">
        <f t="shared" si="415"/>
        <v>0</v>
      </c>
      <c r="BG132" s="165">
        <f t="shared" si="416"/>
        <v>0</v>
      </c>
      <c r="BH132" s="165">
        <f t="shared" si="417"/>
        <v>0</v>
      </c>
      <c r="BI132" s="165">
        <f t="shared" si="418"/>
        <v>0</v>
      </c>
      <c r="BJ132" s="165">
        <f t="shared" si="419"/>
        <v>0</v>
      </c>
      <c r="BK132" s="171">
        <f t="shared" si="388"/>
        <v>0</v>
      </c>
      <c r="BL132" s="276">
        <f t="shared" ref="BL132" si="452">SUM(BK133:BK144)</f>
        <v>0</v>
      </c>
      <c r="BM132" s="299"/>
      <c r="BN132" s="377"/>
      <c r="BO132" s="381">
        <f>S132</f>
        <v>10</v>
      </c>
      <c r="BR132" s="14">
        <f>T132</f>
        <v>12345678910</v>
      </c>
      <c r="BS132" s="14">
        <v>100</v>
      </c>
    </row>
    <row r="133" spans="1:71" ht="9" customHeight="1">
      <c r="A133" s="82"/>
      <c r="B133" s="85"/>
      <c r="C133" s="86"/>
      <c r="D133" s="86"/>
      <c r="E133" s="86"/>
      <c r="F133" s="86"/>
      <c r="G133" s="86"/>
      <c r="H133" s="86"/>
      <c r="I133" s="87"/>
      <c r="J133" s="190" t="str">
        <f>IF(BS133=Kodlar!$B$2,Kodlar!$A$2,IF(BS133=Kodlar!$B$3,Kodlar!$A$3,IF(BS133=Kodlar!$B$4,Kodlar!$A$4,IF(BS133=Kodlar!$B$5,Kodlar!$A$5,IF(BS133=Kodlar!$B$6,Kodlar!$A$6,IF(BS133=Kodlar!$B$7,Kodlar!$A$7,IF(BS133=Kodlar!$B$8,Kodlar!$A$8,IF(BS133=Kodlar!$B$9,Kodlar!$A$9,IF(BS133=Kodlar!$B$10,Kodlar!$A$10,IF(BS133=Kodlar!$B$11,Kodlar!$A$11,IF(BS133=Kodlar!$B$12,Kodlar!$A$12,IF(BS133=Kodlar!$B$13,Kodlar!$A$13,IF(BS133=Kodlar!$B$14,Kodlar!$A$14,IF(BS133=Kodlar!$B$15,Kodlar!$A$15,IF(BS133=Kodlar!$B$16,Kodlar!$A$16,IF(BS133=Kodlar!$B$17,Kodlar!$A$17,IF(BS133=Kodlar!$B$18,Kodlar!$A$18,IF(BS133=Kodlar!$B$19,Kodlar!$A$19,IF(BS133=Kodlar!$B$20,Kodlar!$A$20,"Hata")))))))))))))))))))</f>
        <v>Gündüz</v>
      </c>
      <c r="K133" s="10"/>
      <c r="L133" s="11"/>
      <c r="M133" s="11"/>
      <c r="N133" s="11"/>
      <c r="O133" s="11"/>
      <c r="P133" s="11"/>
      <c r="Q133" s="83"/>
      <c r="R133" s="39"/>
      <c r="S133" s="386"/>
      <c r="T133" s="348"/>
      <c r="U133" s="301"/>
      <c r="V133" s="342"/>
      <c r="W133" s="375"/>
      <c r="X133" s="375"/>
      <c r="Y133" s="375"/>
      <c r="Z133" s="375"/>
      <c r="AA133" s="375"/>
      <c r="AB133" s="375"/>
      <c r="AC133" s="375"/>
      <c r="AD133" s="375"/>
      <c r="AE133" s="167" t="str">
        <f>IF(BS133=Kodlar!$B$2,Kodlar!$A$2,IF(BS133=Kodlar!$B$3,Kodlar!$A$3,IF(BS133=Kodlar!$B$4,Kodlar!$A$4,IF(BS133=Kodlar!$B$5,Kodlar!$A$5,IF(BS133=Kodlar!$B$6,Kodlar!$A$6,IF(BS133=Kodlar!$B$7,Kodlar!$A$7,IF(BS133=Kodlar!$B$8,Kodlar!$A$8,IF(BS133=Kodlar!$B$9,Kodlar!$A$9,IF(BS133=Kodlar!$B$10,Kodlar!$A$10,IF(BS133=Kodlar!$B$11,Kodlar!$A$11,IF(BS133=Kodlar!$B$12,Kodlar!$A$12,IF(BS133=Kodlar!$B$13,Kodlar!$A$13,IF(BS133=Kodlar!$B$14,Kodlar!$A$14,IF(BS133=Kodlar!$B$15,Kodlar!$A$15,IF(BS133=Kodlar!$B$16,Kodlar!$A$16,IF(BS133=Kodlar!$B$17,Kodlar!$A$17,IF(BS133=Kodlar!$B$18,Kodlar!$A$18,IF(BS133=Kodlar!$B$19,Kodlar!$A$19,IF(BS133=Kodlar!$B$20,Kodlar!$A$20,"Hata")))))))))))))))))))</f>
        <v>Gündüz</v>
      </c>
      <c r="AF133" s="36">
        <f t="shared" si="389"/>
        <v>0</v>
      </c>
      <c r="AG133" s="36">
        <f t="shared" si="390"/>
        <v>0</v>
      </c>
      <c r="AH133" s="36">
        <f t="shared" si="391"/>
        <v>0</v>
      </c>
      <c r="AI133" s="36">
        <f t="shared" si="392"/>
        <v>0</v>
      </c>
      <c r="AJ133" s="36">
        <f t="shared" si="393"/>
        <v>0</v>
      </c>
      <c r="AK133" s="36">
        <f t="shared" si="394"/>
        <v>0</v>
      </c>
      <c r="AL133" s="36">
        <f t="shared" si="395"/>
        <v>0</v>
      </c>
      <c r="AM133" s="36">
        <f t="shared" si="396"/>
        <v>0</v>
      </c>
      <c r="AN133" s="36">
        <f t="shared" si="397"/>
        <v>0</v>
      </c>
      <c r="AO133" s="36">
        <f t="shared" si="398"/>
        <v>0</v>
      </c>
      <c r="AP133" s="36">
        <f t="shared" si="399"/>
        <v>0</v>
      </c>
      <c r="AQ133" s="36">
        <f t="shared" si="400"/>
        <v>0</v>
      </c>
      <c r="AR133" s="36">
        <f t="shared" si="401"/>
        <v>0</v>
      </c>
      <c r="AS133" s="36">
        <f t="shared" si="402"/>
        <v>0</v>
      </c>
      <c r="AT133" s="36">
        <f t="shared" si="403"/>
        <v>0</v>
      </c>
      <c r="AU133" s="36">
        <f t="shared" si="404"/>
        <v>0</v>
      </c>
      <c r="AV133" s="36">
        <f t="shared" si="405"/>
        <v>0</v>
      </c>
      <c r="AW133" s="36">
        <f t="shared" si="406"/>
        <v>0</v>
      </c>
      <c r="AX133" s="36">
        <f t="shared" si="407"/>
        <v>0</v>
      </c>
      <c r="AY133" s="36">
        <f t="shared" si="408"/>
        <v>0</v>
      </c>
      <c r="AZ133" s="36">
        <f t="shared" si="409"/>
        <v>0</v>
      </c>
      <c r="BA133" s="36">
        <f t="shared" si="410"/>
        <v>0</v>
      </c>
      <c r="BB133" s="36">
        <f t="shared" si="411"/>
        <v>0</v>
      </c>
      <c r="BC133" s="36">
        <f t="shared" si="412"/>
        <v>0</v>
      </c>
      <c r="BD133" s="36">
        <f t="shared" si="413"/>
        <v>0</v>
      </c>
      <c r="BE133" s="36">
        <f t="shared" si="414"/>
        <v>0</v>
      </c>
      <c r="BF133" s="36">
        <f t="shared" si="415"/>
        <v>0</v>
      </c>
      <c r="BG133" s="36">
        <f t="shared" si="416"/>
        <v>0</v>
      </c>
      <c r="BH133" s="36">
        <f t="shared" si="417"/>
        <v>0</v>
      </c>
      <c r="BI133" s="36">
        <f t="shared" si="418"/>
        <v>0</v>
      </c>
      <c r="BJ133" s="36">
        <f t="shared" si="419"/>
        <v>0</v>
      </c>
      <c r="BK133" s="37">
        <f t="shared" si="388"/>
        <v>0</v>
      </c>
      <c r="BL133" s="277"/>
      <c r="BM133" s="299"/>
      <c r="BN133" s="377"/>
      <c r="BO133" s="381"/>
      <c r="BR133" s="14">
        <f>T132</f>
        <v>12345678910</v>
      </c>
      <c r="BS133" s="14">
        <v>101</v>
      </c>
    </row>
    <row r="134" spans="1:71" ht="9" customHeight="1">
      <c r="A134" s="82"/>
      <c r="B134" s="85"/>
      <c r="C134" s="86"/>
      <c r="D134" s="86"/>
      <c r="E134" s="86"/>
      <c r="F134" s="86"/>
      <c r="G134" s="86"/>
      <c r="H134" s="86"/>
      <c r="I134" s="87"/>
      <c r="J134" s="190" t="str">
        <f>IF(BS134=Kodlar!$B$2,Kodlar!$A$2,IF(BS134=Kodlar!$B$3,Kodlar!$A$3,IF(BS134=Kodlar!$B$4,Kodlar!$A$4,IF(BS134=Kodlar!$B$5,Kodlar!$A$5,IF(BS134=Kodlar!$B$6,Kodlar!$A$6,IF(BS134=Kodlar!$B$7,Kodlar!$A$7,IF(BS134=Kodlar!$B$8,Kodlar!$A$8,IF(BS134=Kodlar!$B$9,Kodlar!$A$9,IF(BS134=Kodlar!$B$10,Kodlar!$A$10,IF(BS134=Kodlar!$B$11,Kodlar!$A$11,IF(BS134=Kodlar!$B$12,Kodlar!$A$12,IF(BS134=Kodlar!$B$13,Kodlar!$A$13,IF(BS134=Kodlar!$B$14,Kodlar!$A$14,IF(BS134=Kodlar!$B$15,Kodlar!$A$15,IF(BS134=Kodlar!$B$16,Kodlar!$A$16,IF(BS134=Kodlar!$B$17,Kodlar!$A$17,IF(BS134=Kodlar!$B$18,Kodlar!$A$18,IF(BS134=Kodlar!$B$19,Kodlar!$A$19,IF(BS134=Kodlar!$B$20,Kodlar!$A$20,"Hata")))))))))))))))))))</f>
        <v>Gece/H.S.</v>
      </c>
      <c r="K134" s="10"/>
      <c r="L134" s="11"/>
      <c r="M134" s="11"/>
      <c r="N134" s="11"/>
      <c r="O134" s="11"/>
      <c r="P134" s="11"/>
      <c r="Q134" s="83"/>
      <c r="R134" s="39"/>
      <c r="S134" s="386"/>
      <c r="T134" s="348"/>
      <c r="U134" s="301"/>
      <c r="V134" s="342"/>
      <c r="W134" s="205">
        <v>2</v>
      </c>
      <c r="X134" s="205"/>
      <c r="Y134" s="205"/>
      <c r="Z134" s="205"/>
      <c r="AA134" s="205"/>
      <c r="AB134" s="205"/>
      <c r="AC134" s="205"/>
      <c r="AD134" s="205"/>
      <c r="AE134" s="167" t="str">
        <f>IF(BS134=Kodlar!$B$2,Kodlar!$A$2,IF(BS134=Kodlar!$B$3,Kodlar!$A$3,IF(BS134=Kodlar!$B$4,Kodlar!$A$4,IF(BS134=Kodlar!$B$5,Kodlar!$A$5,IF(BS134=Kodlar!$B$6,Kodlar!$A$6,IF(BS134=Kodlar!$B$7,Kodlar!$A$7,IF(BS134=Kodlar!$B$8,Kodlar!$A$8,IF(BS134=Kodlar!$B$9,Kodlar!$A$9,IF(BS134=Kodlar!$B$10,Kodlar!$A$10,IF(BS134=Kodlar!$B$11,Kodlar!$A$11,IF(BS134=Kodlar!$B$12,Kodlar!$A$12,IF(BS134=Kodlar!$B$13,Kodlar!$A$13,IF(BS134=Kodlar!$B$14,Kodlar!$A$14,IF(BS134=Kodlar!$B$15,Kodlar!$A$15,IF(BS134=Kodlar!$B$16,Kodlar!$A$16,IF(BS134=Kodlar!$B$17,Kodlar!$A$17,IF(BS134=Kodlar!$B$18,Kodlar!$A$18,IF(BS134=Kodlar!$B$19,Kodlar!$A$19,IF(BS134=Kodlar!$B$20,Kodlar!$A$20,"Hata")))))))))))))))))))</f>
        <v>Gece/H.S.</v>
      </c>
      <c r="AF134" s="36">
        <f t="shared" si="389"/>
        <v>0</v>
      </c>
      <c r="AG134" s="36">
        <f t="shared" si="390"/>
        <v>0</v>
      </c>
      <c r="AH134" s="36">
        <f t="shared" si="391"/>
        <v>0</v>
      </c>
      <c r="AI134" s="36">
        <f t="shared" si="392"/>
        <v>0</v>
      </c>
      <c r="AJ134" s="36">
        <f t="shared" si="393"/>
        <v>0</v>
      </c>
      <c r="AK134" s="36">
        <f t="shared" si="394"/>
        <v>0</v>
      </c>
      <c r="AL134" s="36">
        <f t="shared" si="395"/>
        <v>0</v>
      </c>
      <c r="AM134" s="36">
        <f t="shared" si="396"/>
        <v>0</v>
      </c>
      <c r="AN134" s="36">
        <f t="shared" si="397"/>
        <v>0</v>
      </c>
      <c r="AO134" s="36">
        <f t="shared" si="398"/>
        <v>0</v>
      </c>
      <c r="AP134" s="36">
        <f t="shared" si="399"/>
        <v>0</v>
      </c>
      <c r="AQ134" s="36">
        <f t="shared" si="400"/>
        <v>0</v>
      </c>
      <c r="AR134" s="36">
        <f t="shared" si="401"/>
        <v>0</v>
      </c>
      <c r="AS134" s="36">
        <f t="shared" si="402"/>
        <v>0</v>
      </c>
      <c r="AT134" s="36">
        <f t="shared" si="403"/>
        <v>0</v>
      </c>
      <c r="AU134" s="36">
        <f t="shared" si="404"/>
        <v>0</v>
      </c>
      <c r="AV134" s="36">
        <f t="shared" si="405"/>
        <v>0</v>
      </c>
      <c r="AW134" s="36">
        <f t="shared" si="406"/>
        <v>0</v>
      </c>
      <c r="AX134" s="36">
        <f t="shared" si="407"/>
        <v>0</v>
      </c>
      <c r="AY134" s="36">
        <f t="shared" si="408"/>
        <v>0</v>
      </c>
      <c r="AZ134" s="36">
        <f t="shared" si="409"/>
        <v>0</v>
      </c>
      <c r="BA134" s="36">
        <f t="shared" si="410"/>
        <v>0</v>
      </c>
      <c r="BB134" s="36">
        <f t="shared" si="411"/>
        <v>0</v>
      </c>
      <c r="BC134" s="36">
        <f t="shared" si="412"/>
        <v>0</v>
      </c>
      <c r="BD134" s="36">
        <f t="shared" si="413"/>
        <v>0</v>
      </c>
      <c r="BE134" s="36">
        <f t="shared" si="414"/>
        <v>0</v>
      </c>
      <c r="BF134" s="36">
        <f t="shared" si="415"/>
        <v>0</v>
      </c>
      <c r="BG134" s="36">
        <f t="shared" si="416"/>
        <v>0</v>
      </c>
      <c r="BH134" s="36">
        <f t="shared" si="417"/>
        <v>0</v>
      </c>
      <c r="BI134" s="36">
        <f t="shared" si="418"/>
        <v>0</v>
      </c>
      <c r="BJ134" s="36">
        <f t="shared" si="419"/>
        <v>0</v>
      </c>
      <c r="BK134" s="37">
        <f t="shared" si="388"/>
        <v>0</v>
      </c>
      <c r="BL134" s="277"/>
      <c r="BM134" s="299"/>
      <c r="BN134" s="377"/>
      <c r="BO134" s="381"/>
      <c r="BR134" s="14">
        <f>T132</f>
        <v>12345678910</v>
      </c>
      <c r="BS134" s="14">
        <v>102</v>
      </c>
    </row>
    <row r="135" spans="1:71" ht="9" customHeight="1">
      <c r="A135" s="82"/>
      <c r="B135" s="85"/>
      <c r="C135" s="86"/>
      <c r="D135" s="86"/>
      <c r="E135" s="86"/>
      <c r="F135" s="86"/>
      <c r="G135" s="86"/>
      <c r="H135" s="86"/>
      <c r="I135" s="87"/>
      <c r="J135" s="190" t="str">
        <f>IF(BS135=Kodlar!$B$2,Kodlar!$A$2,IF(BS135=Kodlar!$B$3,Kodlar!$A$3,IF(BS135=Kodlar!$B$4,Kodlar!$A$4,IF(BS135=Kodlar!$B$5,Kodlar!$A$5,IF(BS135=Kodlar!$B$6,Kodlar!$A$6,IF(BS135=Kodlar!$B$7,Kodlar!$A$7,IF(BS135=Kodlar!$B$8,Kodlar!$A$8,IF(BS135=Kodlar!$B$9,Kodlar!$A$9,IF(BS135=Kodlar!$B$10,Kodlar!$A$10,IF(BS135=Kodlar!$B$11,Kodlar!$A$11,IF(BS135=Kodlar!$B$12,Kodlar!$A$12,IF(BS135=Kodlar!$B$13,Kodlar!$A$13,IF(BS135=Kodlar!$B$14,Kodlar!$A$14,IF(BS135=Kodlar!$B$15,Kodlar!$A$15,IF(BS135=Kodlar!$B$16,Kodlar!$A$16,IF(BS135=Kodlar!$B$17,Kodlar!$A$17,IF(BS135=Kodlar!$B$18,Kodlar!$A$18,IF(BS135=Kodlar!$B$19,Kodlar!$A$19,IF(BS135=Kodlar!$B$20,Kodlar!$A$20,"Hata")))))))))))))))))))</f>
        <v>%25F.</v>
      </c>
      <c r="K135" s="10"/>
      <c r="L135" s="11"/>
      <c r="M135" s="11"/>
      <c r="N135" s="11"/>
      <c r="O135" s="11"/>
      <c r="P135" s="11"/>
      <c r="Q135" s="83"/>
      <c r="R135" s="39"/>
      <c r="S135" s="386"/>
      <c r="T135" s="348"/>
      <c r="U135" s="301"/>
      <c r="V135" s="342"/>
      <c r="W135" s="375"/>
      <c r="X135" s="375"/>
      <c r="Y135" s="375"/>
      <c r="Z135" s="375"/>
      <c r="AA135" s="375"/>
      <c r="AB135" s="375"/>
      <c r="AC135" s="375"/>
      <c r="AD135" s="375"/>
      <c r="AE135" s="167" t="str">
        <f>IF(BS135=Kodlar!$B$2,Kodlar!$A$2,IF(BS135=Kodlar!$B$3,Kodlar!$A$3,IF(BS135=Kodlar!$B$4,Kodlar!$A$4,IF(BS135=Kodlar!$B$5,Kodlar!$A$5,IF(BS135=Kodlar!$B$6,Kodlar!$A$6,IF(BS135=Kodlar!$B$7,Kodlar!$A$7,IF(BS135=Kodlar!$B$8,Kodlar!$A$8,IF(BS135=Kodlar!$B$9,Kodlar!$A$9,IF(BS135=Kodlar!$B$10,Kodlar!$A$10,IF(BS135=Kodlar!$B$11,Kodlar!$A$11,IF(BS135=Kodlar!$B$12,Kodlar!$A$12,IF(BS135=Kodlar!$B$13,Kodlar!$A$13,IF(BS135=Kodlar!$B$14,Kodlar!$A$14,IF(BS135=Kodlar!$B$15,Kodlar!$A$15,IF(BS135=Kodlar!$B$16,Kodlar!$A$16,IF(BS135=Kodlar!$B$17,Kodlar!$A$17,IF(BS135=Kodlar!$B$18,Kodlar!$A$18,IF(BS135=Kodlar!$B$19,Kodlar!$A$19,IF(BS135=Kodlar!$B$20,Kodlar!$A$20,"Hata")))))))))))))))))))</f>
        <v>%25F.</v>
      </c>
      <c r="AF135" s="36">
        <f t="shared" si="389"/>
        <v>0</v>
      </c>
      <c r="AG135" s="36">
        <f t="shared" si="390"/>
        <v>0</v>
      </c>
      <c r="AH135" s="36">
        <f t="shared" si="391"/>
        <v>0</v>
      </c>
      <c r="AI135" s="36">
        <f t="shared" si="392"/>
        <v>0</v>
      </c>
      <c r="AJ135" s="36">
        <f t="shared" si="393"/>
        <v>0</v>
      </c>
      <c r="AK135" s="36">
        <f t="shared" si="394"/>
        <v>0</v>
      </c>
      <c r="AL135" s="36">
        <f t="shared" si="395"/>
        <v>0</v>
      </c>
      <c r="AM135" s="36">
        <f t="shared" si="396"/>
        <v>0</v>
      </c>
      <c r="AN135" s="36">
        <f t="shared" si="397"/>
        <v>0</v>
      </c>
      <c r="AO135" s="36">
        <f t="shared" si="398"/>
        <v>0</v>
      </c>
      <c r="AP135" s="36">
        <f t="shared" si="399"/>
        <v>0</v>
      </c>
      <c r="AQ135" s="36">
        <f t="shared" si="400"/>
        <v>0</v>
      </c>
      <c r="AR135" s="36">
        <f t="shared" si="401"/>
        <v>0</v>
      </c>
      <c r="AS135" s="36">
        <f t="shared" si="402"/>
        <v>0</v>
      </c>
      <c r="AT135" s="36">
        <f t="shared" si="403"/>
        <v>0</v>
      </c>
      <c r="AU135" s="36">
        <f t="shared" si="404"/>
        <v>0</v>
      </c>
      <c r="AV135" s="36">
        <f t="shared" si="405"/>
        <v>0</v>
      </c>
      <c r="AW135" s="36">
        <f t="shared" si="406"/>
        <v>0</v>
      </c>
      <c r="AX135" s="36">
        <f t="shared" si="407"/>
        <v>0</v>
      </c>
      <c r="AY135" s="36">
        <f t="shared" si="408"/>
        <v>0</v>
      </c>
      <c r="AZ135" s="36">
        <f t="shared" si="409"/>
        <v>0</v>
      </c>
      <c r="BA135" s="36">
        <f t="shared" si="410"/>
        <v>0</v>
      </c>
      <c r="BB135" s="36">
        <f t="shared" si="411"/>
        <v>0</v>
      </c>
      <c r="BC135" s="36">
        <f t="shared" si="412"/>
        <v>0</v>
      </c>
      <c r="BD135" s="36">
        <f t="shared" si="413"/>
        <v>0</v>
      </c>
      <c r="BE135" s="36">
        <f t="shared" si="414"/>
        <v>0</v>
      </c>
      <c r="BF135" s="36">
        <f t="shared" si="415"/>
        <v>0</v>
      </c>
      <c r="BG135" s="36">
        <f t="shared" si="416"/>
        <v>0</v>
      </c>
      <c r="BH135" s="36">
        <f t="shared" si="417"/>
        <v>0</v>
      </c>
      <c r="BI135" s="36">
        <f t="shared" si="418"/>
        <v>0</v>
      </c>
      <c r="BJ135" s="36">
        <f t="shared" si="419"/>
        <v>0</v>
      </c>
      <c r="BK135" s="37">
        <f t="shared" si="388"/>
        <v>0</v>
      </c>
      <c r="BL135" s="277"/>
      <c r="BM135" s="299"/>
      <c r="BN135" s="377"/>
      <c r="BO135" s="381"/>
      <c r="BR135" s="14">
        <f>T132</f>
        <v>12345678910</v>
      </c>
      <c r="BS135" s="14">
        <v>103</v>
      </c>
    </row>
    <row r="136" spans="1:71" ht="9" customHeight="1">
      <c r="A136" s="82"/>
      <c r="B136" s="85"/>
      <c r="C136" s="86"/>
      <c r="D136" s="86"/>
      <c r="E136" s="86"/>
      <c r="F136" s="86"/>
      <c r="G136" s="86"/>
      <c r="H136" s="86"/>
      <c r="I136" s="87"/>
      <c r="J136" s="190" t="str">
        <f>IF(BS136=Kodlar!$B$2,Kodlar!$A$2,IF(BS136=Kodlar!$B$3,Kodlar!$A$3,IF(BS136=Kodlar!$B$4,Kodlar!$A$4,IF(BS136=Kodlar!$B$5,Kodlar!$A$5,IF(BS136=Kodlar!$B$6,Kodlar!$A$6,IF(BS136=Kodlar!$B$7,Kodlar!$A$7,IF(BS136=Kodlar!$B$8,Kodlar!$A$8,IF(BS136=Kodlar!$B$9,Kodlar!$A$9,IF(BS136=Kodlar!$B$10,Kodlar!$A$10,IF(BS136=Kodlar!$B$11,Kodlar!$A$11,IF(BS136=Kodlar!$B$12,Kodlar!$A$12,IF(BS136=Kodlar!$B$13,Kodlar!$A$13,IF(BS136=Kodlar!$B$14,Kodlar!$A$14,IF(BS136=Kodlar!$B$15,Kodlar!$A$15,IF(BS136=Kodlar!$B$16,Kodlar!$A$16,IF(BS136=Kodlar!$B$17,Kodlar!$A$17,IF(BS136=Kodlar!$B$18,Kodlar!$A$18,IF(BS136=Kodlar!$B$19,Kodlar!$A$19,IF(BS136=Kodlar!$B$20,Kodlar!$A$20,"Hata")))))))))))))))))))</f>
        <v>Bellet.</v>
      </c>
      <c r="K136" s="10"/>
      <c r="L136" s="11"/>
      <c r="M136" s="11"/>
      <c r="N136" s="11"/>
      <c r="O136" s="11"/>
      <c r="P136" s="11"/>
      <c r="Q136" s="83"/>
      <c r="R136" s="39"/>
      <c r="S136" s="386"/>
      <c r="T136" s="348"/>
      <c r="U136" s="301"/>
      <c r="V136" s="342"/>
      <c r="W136" s="205">
        <v>3</v>
      </c>
      <c r="X136" s="205"/>
      <c r="Y136" s="205"/>
      <c r="Z136" s="205"/>
      <c r="AA136" s="205"/>
      <c r="AB136" s="205"/>
      <c r="AC136" s="205"/>
      <c r="AD136" s="205"/>
      <c r="AE136" s="167" t="str">
        <f>IF(BS136=Kodlar!$B$2,Kodlar!$A$2,IF(BS136=Kodlar!$B$3,Kodlar!$A$3,IF(BS136=Kodlar!$B$4,Kodlar!$A$4,IF(BS136=Kodlar!$B$5,Kodlar!$A$5,IF(BS136=Kodlar!$B$6,Kodlar!$A$6,IF(BS136=Kodlar!$B$7,Kodlar!$A$7,IF(BS136=Kodlar!$B$8,Kodlar!$A$8,IF(BS136=Kodlar!$B$9,Kodlar!$A$9,IF(BS136=Kodlar!$B$10,Kodlar!$A$10,IF(BS136=Kodlar!$B$11,Kodlar!$A$11,IF(BS136=Kodlar!$B$12,Kodlar!$A$12,IF(BS136=Kodlar!$B$13,Kodlar!$A$13,IF(BS136=Kodlar!$B$14,Kodlar!$A$14,IF(BS136=Kodlar!$B$15,Kodlar!$A$15,IF(BS136=Kodlar!$B$16,Kodlar!$A$16,IF(BS136=Kodlar!$B$17,Kodlar!$A$17,IF(BS136=Kodlar!$B$18,Kodlar!$A$18,IF(BS136=Kodlar!$B$19,Kodlar!$A$19,IF(BS136=Kodlar!$B$20,Kodlar!$A$20,"Hata")))))))))))))))))))</f>
        <v>Bellet.</v>
      </c>
      <c r="AF136" s="36">
        <f t="shared" si="389"/>
        <v>0</v>
      </c>
      <c r="AG136" s="36">
        <f t="shared" si="390"/>
        <v>0</v>
      </c>
      <c r="AH136" s="36">
        <f t="shared" si="391"/>
        <v>0</v>
      </c>
      <c r="AI136" s="36">
        <f t="shared" si="392"/>
        <v>0</v>
      </c>
      <c r="AJ136" s="36">
        <f t="shared" si="393"/>
        <v>0</v>
      </c>
      <c r="AK136" s="36">
        <f t="shared" si="394"/>
        <v>0</v>
      </c>
      <c r="AL136" s="36">
        <f t="shared" si="395"/>
        <v>0</v>
      </c>
      <c r="AM136" s="36">
        <f t="shared" si="396"/>
        <v>0</v>
      </c>
      <c r="AN136" s="36">
        <f t="shared" si="397"/>
        <v>0</v>
      </c>
      <c r="AO136" s="36">
        <f t="shared" si="398"/>
        <v>0</v>
      </c>
      <c r="AP136" s="36">
        <f t="shared" si="399"/>
        <v>0</v>
      </c>
      <c r="AQ136" s="36">
        <f t="shared" si="400"/>
        <v>0</v>
      </c>
      <c r="AR136" s="36">
        <f t="shared" si="401"/>
        <v>0</v>
      </c>
      <c r="AS136" s="36">
        <f t="shared" si="402"/>
        <v>0</v>
      </c>
      <c r="AT136" s="36">
        <f t="shared" si="403"/>
        <v>0</v>
      </c>
      <c r="AU136" s="36">
        <f t="shared" si="404"/>
        <v>0</v>
      </c>
      <c r="AV136" s="36">
        <f t="shared" si="405"/>
        <v>0</v>
      </c>
      <c r="AW136" s="36">
        <f t="shared" si="406"/>
        <v>0</v>
      </c>
      <c r="AX136" s="36">
        <f t="shared" si="407"/>
        <v>0</v>
      </c>
      <c r="AY136" s="36">
        <f t="shared" si="408"/>
        <v>0</v>
      </c>
      <c r="AZ136" s="36">
        <f t="shared" si="409"/>
        <v>0</v>
      </c>
      <c r="BA136" s="36">
        <f t="shared" si="410"/>
        <v>0</v>
      </c>
      <c r="BB136" s="36">
        <f t="shared" si="411"/>
        <v>0</v>
      </c>
      <c r="BC136" s="36">
        <f t="shared" si="412"/>
        <v>0</v>
      </c>
      <c r="BD136" s="36">
        <f t="shared" si="413"/>
        <v>0</v>
      </c>
      <c r="BE136" s="36">
        <f t="shared" si="414"/>
        <v>0</v>
      </c>
      <c r="BF136" s="36">
        <f t="shared" si="415"/>
        <v>0</v>
      </c>
      <c r="BG136" s="36">
        <f t="shared" si="416"/>
        <v>0</v>
      </c>
      <c r="BH136" s="36">
        <f t="shared" si="417"/>
        <v>0</v>
      </c>
      <c r="BI136" s="36">
        <f t="shared" si="418"/>
        <v>0</v>
      </c>
      <c r="BJ136" s="36">
        <f t="shared" si="419"/>
        <v>0</v>
      </c>
      <c r="BK136" s="37">
        <f t="shared" si="388"/>
        <v>0</v>
      </c>
      <c r="BL136" s="277"/>
      <c r="BM136" s="299"/>
      <c r="BN136" s="377"/>
      <c r="BO136" s="381"/>
      <c r="BR136" s="14">
        <f>T132</f>
        <v>12345678910</v>
      </c>
      <c r="BS136" s="14">
        <v>106</v>
      </c>
    </row>
    <row r="137" spans="1:71" ht="9" customHeight="1">
      <c r="A137" s="15" t="s">
        <v>20</v>
      </c>
      <c r="B137" s="22"/>
      <c r="C137" s="23"/>
      <c r="D137" s="23"/>
      <c r="E137" s="23"/>
      <c r="F137" s="23"/>
      <c r="G137" s="23"/>
      <c r="H137" s="23"/>
      <c r="I137" s="24"/>
      <c r="J137" s="190" t="str">
        <f>IF(BS137=Kodlar!$B$2,Kodlar!$A$2,IF(BS137=Kodlar!$B$3,Kodlar!$A$3,IF(BS137=Kodlar!$B$4,Kodlar!$A$4,IF(BS137=Kodlar!$B$5,Kodlar!$A$5,IF(BS137=Kodlar!$B$6,Kodlar!$A$6,IF(BS137=Kodlar!$B$7,Kodlar!$A$7,IF(BS137=Kodlar!$B$8,Kodlar!$A$8,IF(BS137=Kodlar!$B$9,Kodlar!$A$9,IF(BS137=Kodlar!$B$10,Kodlar!$A$10,IF(BS137=Kodlar!$B$11,Kodlar!$A$11,IF(BS137=Kodlar!$B$12,Kodlar!$A$12,IF(BS137=Kodlar!$B$13,Kodlar!$A$13,IF(BS137=Kodlar!$B$14,Kodlar!$A$14,IF(BS137=Kodlar!$B$15,Kodlar!$A$15,IF(BS137=Kodlar!$B$16,Kodlar!$A$16,IF(BS137=Kodlar!$B$17,Kodlar!$A$17,IF(BS137=Kodlar!$B$18,Kodlar!$A$18,IF(BS137=Kodlar!$B$19,Kodlar!$A$19,IF(BS137=Kodlar!$B$20,Kodlar!$A$20,"Hata")))))))))))))))))))</f>
        <v>Sınav</v>
      </c>
      <c r="K137" s="10"/>
      <c r="L137" s="11"/>
      <c r="M137" s="11"/>
      <c r="N137" s="11"/>
      <c r="O137" s="11"/>
      <c r="P137" s="11"/>
      <c r="Q137" s="11"/>
      <c r="R137" s="39">
        <f t="shared" si="103"/>
        <v>0</v>
      </c>
      <c r="S137" s="386"/>
      <c r="T137" s="349"/>
      <c r="U137" s="323"/>
      <c r="V137" s="343"/>
      <c r="W137" s="375"/>
      <c r="X137" s="375"/>
      <c r="Y137" s="375"/>
      <c r="Z137" s="375"/>
      <c r="AA137" s="375"/>
      <c r="AB137" s="375"/>
      <c r="AC137" s="375"/>
      <c r="AD137" s="375"/>
      <c r="AE137" s="167" t="str">
        <f>IF(BS137=Kodlar!$B$2,Kodlar!$A$2,IF(BS137=Kodlar!$B$3,Kodlar!$A$3,IF(BS137=Kodlar!$B$4,Kodlar!$A$4,IF(BS137=Kodlar!$B$5,Kodlar!$A$5,IF(BS137=Kodlar!$B$6,Kodlar!$A$6,IF(BS137=Kodlar!$B$7,Kodlar!$A$7,IF(BS137=Kodlar!$B$8,Kodlar!$A$8,IF(BS137=Kodlar!$B$9,Kodlar!$A$9,IF(BS137=Kodlar!$B$10,Kodlar!$A$10,IF(BS137=Kodlar!$B$11,Kodlar!$A$11,IF(BS137=Kodlar!$B$12,Kodlar!$A$12,IF(BS137=Kodlar!$B$13,Kodlar!$A$13,IF(BS137=Kodlar!$B$14,Kodlar!$A$14,IF(BS137=Kodlar!$B$15,Kodlar!$A$15,IF(BS137=Kodlar!$B$16,Kodlar!$A$16,IF(BS137=Kodlar!$B$17,Kodlar!$A$17,IF(BS137=Kodlar!$B$18,Kodlar!$A$18,IF(BS137=Kodlar!$B$19,Kodlar!$A$19,IF(BS137=Kodlar!$B$20,Kodlar!$A$20,"Hata")))))))))))))))))))</f>
        <v>Sınav</v>
      </c>
      <c r="AF137" s="36">
        <f t="shared" si="389"/>
        <v>0</v>
      </c>
      <c r="AG137" s="36">
        <f t="shared" si="390"/>
        <v>0</v>
      </c>
      <c r="AH137" s="36">
        <f t="shared" si="391"/>
        <v>0</v>
      </c>
      <c r="AI137" s="36">
        <f t="shared" si="392"/>
        <v>0</v>
      </c>
      <c r="AJ137" s="36">
        <f t="shared" si="393"/>
        <v>0</v>
      </c>
      <c r="AK137" s="36">
        <f t="shared" si="394"/>
        <v>0</v>
      </c>
      <c r="AL137" s="36">
        <f t="shared" si="395"/>
        <v>0</v>
      </c>
      <c r="AM137" s="36">
        <f t="shared" si="396"/>
        <v>0</v>
      </c>
      <c r="AN137" s="36">
        <f t="shared" si="397"/>
        <v>0</v>
      </c>
      <c r="AO137" s="36">
        <f t="shared" si="398"/>
        <v>0</v>
      </c>
      <c r="AP137" s="36">
        <f t="shared" si="399"/>
        <v>0</v>
      </c>
      <c r="AQ137" s="36">
        <f t="shared" si="400"/>
        <v>0</v>
      </c>
      <c r="AR137" s="36">
        <f t="shared" si="401"/>
        <v>0</v>
      </c>
      <c r="AS137" s="36">
        <f t="shared" si="402"/>
        <v>0</v>
      </c>
      <c r="AT137" s="36">
        <f t="shared" si="403"/>
        <v>0</v>
      </c>
      <c r="AU137" s="36">
        <f t="shared" si="404"/>
        <v>0</v>
      </c>
      <c r="AV137" s="36">
        <f t="shared" si="405"/>
        <v>0</v>
      </c>
      <c r="AW137" s="36">
        <f t="shared" si="406"/>
        <v>0</v>
      </c>
      <c r="AX137" s="36">
        <f t="shared" si="407"/>
        <v>0</v>
      </c>
      <c r="AY137" s="36">
        <f t="shared" si="408"/>
        <v>0</v>
      </c>
      <c r="AZ137" s="36">
        <f t="shared" si="409"/>
        <v>0</v>
      </c>
      <c r="BA137" s="36">
        <f t="shared" si="410"/>
        <v>0</v>
      </c>
      <c r="BB137" s="36">
        <f t="shared" si="411"/>
        <v>0</v>
      </c>
      <c r="BC137" s="36">
        <f t="shared" si="412"/>
        <v>0</v>
      </c>
      <c r="BD137" s="36">
        <f t="shared" si="413"/>
        <v>0</v>
      </c>
      <c r="BE137" s="36">
        <f t="shared" si="414"/>
        <v>0</v>
      </c>
      <c r="BF137" s="36">
        <f t="shared" si="415"/>
        <v>0</v>
      </c>
      <c r="BG137" s="36">
        <f t="shared" si="416"/>
        <v>0</v>
      </c>
      <c r="BH137" s="36">
        <f t="shared" si="417"/>
        <v>0</v>
      </c>
      <c r="BI137" s="36">
        <f t="shared" si="418"/>
        <v>0</v>
      </c>
      <c r="BJ137" s="36">
        <f t="shared" si="419"/>
        <v>0</v>
      </c>
      <c r="BK137" s="37">
        <f t="shared" si="388"/>
        <v>0</v>
      </c>
      <c r="BL137" s="277"/>
      <c r="BM137" s="299"/>
      <c r="BN137" s="378"/>
      <c r="BO137" s="382"/>
      <c r="BR137" s="14">
        <f>T132</f>
        <v>12345678910</v>
      </c>
      <c r="BS137" s="14">
        <v>107</v>
      </c>
    </row>
    <row r="138" spans="1:71" ht="9" customHeight="1">
      <c r="A138" s="15"/>
      <c r="B138" s="22"/>
      <c r="C138" s="22"/>
      <c r="D138" s="22"/>
      <c r="E138" s="22"/>
      <c r="F138" s="22"/>
      <c r="G138" s="23"/>
      <c r="H138" s="23"/>
      <c r="I138" s="24"/>
      <c r="J138" s="190" t="str">
        <f>IF(BS138=Kodlar!$B$2,Kodlar!$A$2,IF(BS138=Kodlar!$B$3,Kodlar!$A$3,IF(BS138=Kodlar!$B$4,Kodlar!$A$4,IF(BS138=Kodlar!$B$5,Kodlar!$A$5,IF(BS138=Kodlar!$B$6,Kodlar!$A$6,IF(BS138=Kodlar!$B$7,Kodlar!$A$7,IF(BS138=Kodlar!$B$8,Kodlar!$A$8,IF(BS138=Kodlar!$B$9,Kodlar!$A$9,IF(BS138=Kodlar!$B$10,Kodlar!$A$10,IF(BS138=Kodlar!$B$11,Kodlar!$A$11,IF(BS138=Kodlar!$B$12,Kodlar!$A$12,IF(BS138=Kodlar!$B$13,Kodlar!$A$13,IF(BS138=Kodlar!$B$14,Kodlar!$A$14,IF(BS138=Kodlar!$B$15,Kodlar!$A$15,IF(BS138=Kodlar!$B$16,Kodlar!$A$16,IF(BS138=Kodlar!$B$17,Kodlar!$A$17,IF(BS138=Kodlar!$B$18,Kodlar!$A$18,IF(BS138=Kodlar!$B$19,Kodlar!$A$19,IF(BS138=Kodlar!$B$20,Kodlar!$A$20,"Hata")))))))))))))))))))</f>
        <v>Egzersiz</v>
      </c>
      <c r="K138" s="10"/>
      <c r="L138" s="11"/>
      <c r="M138" s="11"/>
      <c r="N138" s="11"/>
      <c r="O138" s="11"/>
      <c r="P138" s="11"/>
      <c r="Q138" s="11"/>
      <c r="R138" s="39">
        <f t="shared" si="103"/>
        <v>0</v>
      </c>
      <c r="S138" s="386"/>
      <c r="T138" s="300" t="str">
        <f>Personel!C11</f>
        <v>İSİM SOYİSİM10</v>
      </c>
      <c r="U138" s="205" t="str">
        <f>Personel!D11</f>
        <v>DAL ŞEFİ</v>
      </c>
      <c r="V138" s="345" t="str">
        <f>V15</f>
        <v>Saat</v>
      </c>
      <c r="W138" s="205">
        <v>4</v>
      </c>
      <c r="X138" s="205"/>
      <c r="Y138" s="205"/>
      <c r="Z138" s="205"/>
      <c r="AA138" s="205"/>
      <c r="AB138" s="205"/>
      <c r="AC138" s="205"/>
      <c r="AD138" s="205"/>
      <c r="AE138" s="167" t="str">
        <f>IF(BS138=Kodlar!$B$2,Kodlar!$A$2,IF(BS138=Kodlar!$B$3,Kodlar!$A$3,IF(BS138=Kodlar!$B$4,Kodlar!$A$4,IF(BS138=Kodlar!$B$5,Kodlar!$A$5,IF(BS138=Kodlar!$B$6,Kodlar!$A$6,IF(BS138=Kodlar!$B$7,Kodlar!$A$7,IF(BS138=Kodlar!$B$8,Kodlar!$A$8,IF(BS138=Kodlar!$B$9,Kodlar!$A$9,IF(BS138=Kodlar!$B$10,Kodlar!$A$10,IF(BS138=Kodlar!$B$11,Kodlar!$A$11,IF(BS138=Kodlar!$B$12,Kodlar!$A$12,IF(BS138=Kodlar!$B$13,Kodlar!$A$13,IF(BS138=Kodlar!$B$14,Kodlar!$A$14,IF(BS138=Kodlar!$B$15,Kodlar!$A$15,IF(BS138=Kodlar!$B$16,Kodlar!$A$16,IF(BS138=Kodlar!$B$17,Kodlar!$A$17,IF(BS138=Kodlar!$B$18,Kodlar!$A$18,IF(BS138=Kodlar!$B$19,Kodlar!$A$19,IF(BS138=Kodlar!$B$20,Kodlar!$A$20,"Hata")))))))))))))))))))</f>
        <v>Egzersiz</v>
      </c>
      <c r="AF138" s="36">
        <f t="shared" si="389"/>
        <v>0</v>
      </c>
      <c r="AG138" s="36">
        <f t="shared" si="390"/>
        <v>0</v>
      </c>
      <c r="AH138" s="36">
        <f t="shared" si="391"/>
        <v>0</v>
      </c>
      <c r="AI138" s="36">
        <f t="shared" si="392"/>
        <v>0</v>
      </c>
      <c r="AJ138" s="36">
        <f t="shared" si="393"/>
        <v>0</v>
      </c>
      <c r="AK138" s="36">
        <f t="shared" si="394"/>
        <v>0</v>
      </c>
      <c r="AL138" s="36">
        <f t="shared" si="395"/>
        <v>0</v>
      </c>
      <c r="AM138" s="36">
        <f t="shared" si="396"/>
        <v>0</v>
      </c>
      <c r="AN138" s="36">
        <f t="shared" si="397"/>
        <v>0</v>
      </c>
      <c r="AO138" s="36">
        <f t="shared" si="398"/>
        <v>0</v>
      </c>
      <c r="AP138" s="36">
        <f t="shared" si="399"/>
        <v>0</v>
      </c>
      <c r="AQ138" s="36">
        <f t="shared" si="400"/>
        <v>0</v>
      </c>
      <c r="AR138" s="36">
        <f t="shared" si="401"/>
        <v>0</v>
      </c>
      <c r="AS138" s="36">
        <f t="shared" si="402"/>
        <v>0</v>
      </c>
      <c r="AT138" s="36">
        <f t="shared" si="403"/>
        <v>0</v>
      </c>
      <c r="AU138" s="36">
        <f t="shared" si="404"/>
        <v>0</v>
      </c>
      <c r="AV138" s="36">
        <f t="shared" si="405"/>
        <v>0</v>
      </c>
      <c r="AW138" s="36">
        <f t="shared" si="406"/>
        <v>0</v>
      </c>
      <c r="AX138" s="36">
        <f t="shared" si="407"/>
        <v>0</v>
      </c>
      <c r="AY138" s="36">
        <f t="shared" si="408"/>
        <v>0</v>
      </c>
      <c r="AZ138" s="36">
        <f t="shared" si="409"/>
        <v>0</v>
      </c>
      <c r="BA138" s="36">
        <f t="shared" si="410"/>
        <v>0</v>
      </c>
      <c r="BB138" s="36">
        <f t="shared" si="411"/>
        <v>0</v>
      </c>
      <c r="BC138" s="36">
        <f t="shared" si="412"/>
        <v>0</v>
      </c>
      <c r="BD138" s="36">
        <f t="shared" si="413"/>
        <v>0</v>
      </c>
      <c r="BE138" s="36">
        <f t="shared" si="414"/>
        <v>0</v>
      </c>
      <c r="BF138" s="36">
        <f t="shared" si="415"/>
        <v>0</v>
      </c>
      <c r="BG138" s="36">
        <f t="shared" si="416"/>
        <v>0</v>
      </c>
      <c r="BH138" s="36">
        <f t="shared" si="417"/>
        <v>0</v>
      </c>
      <c r="BI138" s="36">
        <f t="shared" si="418"/>
        <v>0</v>
      </c>
      <c r="BJ138" s="36">
        <f t="shared" si="419"/>
        <v>0</v>
      </c>
      <c r="BK138" s="37">
        <f t="shared" si="388"/>
        <v>0</v>
      </c>
      <c r="BL138" s="277"/>
      <c r="BM138" s="299"/>
      <c r="BN138" s="378"/>
      <c r="BO138" s="382"/>
      <c r="BR138" s="14">
        <f>T132</f>
        <v>12345678910</v>
      </c>
      <c r="BS138" s="14">
        <v>108</v>
      </c>
    </row>
    <row r="139" spans="1:71" ht="9" customHeight="1">
      <c r="A139" s="15"/>
      <c r="B139" s="22"/>
      <c r="C139" s="22"/>
      <c r="D139" s="22"/>
      <c r="E139" s="22"/>
      <c r="F139" s="22"/>
      <c r="G139" s="23"/>
      <c r="H139" s="23"/>
      <c r="I139" s="24"/>
      <c r="J139" s="190" t="str">
        <f>IF(BS139=Kodlar!$B$2,Kodlar!$A$2,IF(BS139=Kodlar!$B$3,Kodlar!$A$3,IF(BS139=Kodlar!$B$4,Kodlar!$A$4,IF(BS139=Kodlar!$B$5,Kodlar!$A$5,IF(BS139=Kodlar!$B$6,Kodlar!$A$6,IF(BS139=Kodlar!$B$7,Kodlar!$A$7,IF(BS139=Kodlar!$B$8,Kodlar!$A$8,IF(BS139=Kodlar!$B$9,Kodlar!$A$9,IF(BS139=Kodlar!$B$10,Kodlar!$A$10,IF(BS139=Kodlar!$B$11,Kodlar!$A$11,IF(BS139=Kodlar!$B$12,Kodlar!$A$12,IF(BS139=Kodlar!$B$13,Kodlar!$A$13,IF(BS139=Kodlar!$B$14,Kodlar!$A$14,IF(BS139=Kodlar!$B$15,Kodlar!$A$15,IF(BS139=Kodlar!$B$16,Kodlar!$A$16,IF(BS139=Kodlar!$B$17,Kodlar!$A$17,IF(BS139=Kodlar!$B$18,Kodlar!$A$18,IF(BS139=Kodlar!$B$19,Kodlar!$A$19,IF(BS139=Kodlar!$B$20,Kodlar!$A$20,"Hata")))))))))))))))))))</f>
        <v>Rehberlik</v>
      </c>
      <c r="K139" s="10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39"/>
      <c r="S139" s="386"/>
      <c r="T139" s="301"/>
      <c r="U139" s="206"/>
      <c r="V139" s="345"/>
      <c r="W139" s="375"/>
      <c r="X139" s="375"/>
      <c r="Y139" s="375"/>
      <c r="Z139" s="375"/>
      <c r="AA139" s="375"/>
      <c r="AB139" s="375"/>
      <c r="AC139" s="375"/>
      <c r="AD139" s="375"/>
      <c r="AE139" s="167" t="str">
        <f>IF(BS139=Kodlar!$B$2,Kodlar!$A$2,IF(BS139=Kodlar!$B$3,Kodlar!$A$3,IF(BS139=Kodlar!$B$4,Kodlar!$A$4,IF(BS139=Kodlar!$B$5,Kodlar!$A$5,IF(BS139=Kodlar!$B$6,Kodlar!$A$6,IF(BS139=Kodlar!$B$7,Kodlar!$A$7,IF(BS139=Kodlar!$B$8,Kodlar!$A$8,IF(BS139=Kodlar!$B$9,Kodlar!$A$9,IF(BS139=Kodlar!$B$10,Kodlar!$A$10,IF(BS139=Kodlar!$B$11,Kodlar!$A$11,IF(BS139=Kodlar!$B$12,Kodlar!$A$12,IF(BS139=Kodlar!$B$13,Kodlar!$A$13,IF(BS139=Kodlar!$B$14,Kodlar!$A$14,IF(BS139=Kodlar!$B$15,Kodlar!$A$15,IF(BS139=Kodlar!$B$16,Kodlar!$A$16,IF(BS139=Kodlar!$B$17,Kodlar!$A$17,IF(BS139=Kodlar!$B$18,Kodlar!$A$18,IF(BS139=Kodlar!$B$19,Kodlar!$A$19,IF(BS139=Kodlar!$B$20,Kodlar!$A$20,"Hata")))))))))))))))))))</f>
        <v>Rehberlik</v>
      </c>
      <c r="AF139" s="36">
        <f t="shared" si="389"/>
        <v>0</v>
      </c>
      <c r="AG139" s="36">
        <f t="shared" si="390"/>
        <v>0</v>
      </c>
      <c r="AH139" s="36">
        <f t="shared" si="391"/>
        <v>0</v>
      </c>
      <c r="AI139" s="36">
        <f t="shared" si="392"/>
        <v>0</v>
      </c>
      <c r="AJ139" s="36">
        <f t="shared" si="393"/>
        <v>0</v>
      </c>
      <c r="AK139" s="36">
        <f t="shared" si="394"/>
        <v>0</v>
      </c>
      <c r="AL139" s="36">
        <f t="shared" si="395"/>
        <v>0</v>
      </c>
      <c r="AM139" s="36">
        <f t="shared" si="396"/>
        <v>0</v>
      </c>
      <c r="AN139" s="36">
        <f t="shared" si="397"/>
        <v>0</v>
      </c>
      <c r="AO139" s="36">
        <f t="shared" si="398"/>
        <v>0</v>
      </c>
      <c r="AP139" s="36">
        <f t="shared" si="399"/>
        <v>0</v>
      </c>
      <c r="AQ139" s="36">
        <f t="shared" si="400"/>
        <v>0</v>
      </c>
      <c r="AR139" s="36">
        <f t="shared" si="401"/>
        <v>0</v>
      </c>
      <c r="AS139" s="36">
        <f t="shared" si="402"/>
        <v>0</v>
      </c>
      <c r="AT139" s="36">
        <f t="shared" si="403"/>
        <v>0</v>
      </c>
      <c r="AU139" s="36">
        <f t="shared" si="404"/>
        <v>0</v>
      </c>
      <c r="AV139" s="36">
        <f t="shared" si="405"/>
        <v>0</v>
      </c>
      <c r="AW139" s="36">
        <f t="shared" si="406"/>
        <v>0</v>
      </c>
      <c r="AX139" s="36">
        <f t="shared" si="407"/>
        <v>0</v>
      </c>
      <c r="AY139" s="36">
        <f t="shared" si="408"/>
        <v>0</v>
      </c>
      <c r="AZ139" s="36">
        <f t="shared" si="409"/>
        <v>0</v>
      </c>
      <c r="BA139" s="36">
        <f t="shared" si="410"/>
        <v>0</v>
      </c>
      <c r="BB139" s="36">
        <f t="shared" si="411"/>
        <v>0</v>
      </c>
      <c r="BC139" s="36">
        <f t="shared" si="412"/>
        <v>0</v>
      </c>
      <c r="BD139" s="36">
        <f t="shared" si="413"/>
        <v>0</v>
      </c>
      <c r="BE139" s="36">
        <f t="shared" si="414"/>
        <v>0</v>
      </c>
      <c r="BF139" s="36">
        <f t="shared" si="415"/>
        <v>0</v>
      </c>
      <c r="BG139" s="36">
        <f t="shared" si="416"/>
        <v>0</v>
      </c>
      <c r="BH139" s="36">
        <f t="shared" si="417"/>
        <v>0</v>
      </c>
      <c r="BI139" s="36">
        <f t="shared" si="418"/>
        <v>0</v>
      </c>
      <c r="BJ139" s="36">
        <f t="shared" si="419"/>
        <v>0</v>
      </c>
      <c r="BK139" s="37">
        <f t="shared" si="388"/>
        <v>0</v>
      </c>
      <c r="BL139" s="277"/>
      <c r="BM139" s="299"/>
      <c r="BN139" s="378"/>
      <c r="BO139" s="382"/>
      <c r="BR139" s="14">
        <f>T132</f>
        <v>12345678910</v>
      </c>
      <c r="BS139" s="14">
        <v>110</v>
      </c>
    </row>
    <row r="140" spans="1:71" ht="9" customHeight="1">
      <c r="A140" s="15"/>
      <c r="B140" s="22"/>
      <c r="C140" s="22"/>
      <c r="D140" s="22"/>
      <c r="E140" s="22"/>
      <c r="F140" s="22"/>
      <c r="G140" s="23"/>
      <c r="H140" s="23"/>
      <c r="I140" s="24"/>
      <c r="J140" s="190" t="str">
        <f>IF(BS140=Kodlar!$B$2,Kodlar!$A$2,IF(BS140=Kodlar!$B$3,Kodlar!$A$3,IF(BS140=Kodlar!$B$4,Kodlar!$A$4,IF(BS140=Kodlar!$B$5,Kodlar!$A$5,IF(BS140=Kodlar!$B$6,Kodlar!$A$6,IF(BS140=Kodlar!$B$7,Kodlar!$A$7,IF(BS140=Kodlar!$B$8,Kodlar!$A$8,IF(BS140=Kodlar!$B$9,Kodlar!$A$9,IF(BS140=Kodlar!$B$10,Kodlar!$A$10,IF(BS140=Kodlar!$B$11,Kodlar!$A$11,IF(BS140=Kodlar!$B$12,Kodlar!$A$12,IF(BS140=Kodlar!$B$13,Kodlar!$A$13,IF(BS140=Kodlar!$B$14,Kodlar!$A$14,IF(BS140=Kodlar!$B$15,Kodlar!$A$15,IF(BS140=Kodlar!$B$16,Kodlar!$A$16,IF(BS140=Kodlar!$B$17,Kodlar!$A$17,IF(BS140=Kodlar!$B$18,Kodlar!$A$18,IF(BS140=Kodlar!$B$19,Kodlar!$A$19,IF(BS140=Kodlar!$B$20,Kodlar!$A$20,"Hata")))))))))))))))))))</f>
        <v>Kurs Günd.</v>
      </c>
      <c r="K140" s="10"/>
      <c r="L140" s="11"/>
      <c r="M140" s="11"/>
      <c r="N140" s="11"/>
      <c r="O140" s="11"/>
      <c r="P140" s="11"/>
      <c r="Q140" s="11"/>
      <c r="R140" s="39"/>
      <c r="S140" s="386"/>
      <c r="T140" s="301"/>
      <c r="U140" s="206"/>
      <c r="V140" s="345"/>
      <c r="W140" s="205">
        <v>5</v>
      </c>
      <c r="X140" s="205"/>
      <c r="Y140" s="205"/>
      <c r="Z140" s="205"/>
      <c r="AA140" s="205"/>
      <c r="AB140" s="205"/>
      <c r="AC140" s="205"/>
      <c r="AD140" s="205"/>
      <c r="AE140" s="167" t="str">
        <f>IF(BS140=Kodlar!$B$2,Kodlar!$A$2,IF(BS140=Kodlar!$B$3,Kodlar!$A$3,IF(BS140=Kodlar!$B$4,Kodlar!$A$4,IF(BS140=Kodlar!$B$5,Kodlar!$A$5,IF(BS140=Kodlar!$B$6,Kodlar!$A$6,IF(BS140=Kodlar!$B$7,Kodlar!$A$7,IF(BS140=Kodlar!$B$8,Kodlar!$A$8,IF(BS140=Kodlar!$B$9,Kodlar!$A$9,IF(BS140=Kodlar!$B$10,Kodlar!$A$10,IF(BS140=Kodlar!$B$11,Kodlar!$A$11,IF(BS140=Kodlar!$B$12,Kodlar!$A$12,IF(BS140=Kodlar!$B$13,Kodlar!$A$13,IF(BS140=Kodlar!$B$14,Kodlar!$A$14,IF(BS140=Kodlar!$B$15,Kodlar!$A$15,IF(BS140=Kodlar!$B$16,Kodlar!$A$16,IF(BS140=Kodlar!$B$17,Kodlar!$A$17,IF(BS140=Kodlar!$B$18,Kodlar!$A$18,IF(BS140=Kodlar!$B$19,Kodlar!$A$19,IF(BS140=Kodlar!$B$20,Kodlar!$A$20,"Hata")))))))))))))))))))</f>
        <v>Kurs Günd.</v>
      </c>
      <c r="AF140" s="36">
        <f t="shared" si="389"/>
        <v>0</v>
      </c>
      <c r="AG140" s="36">
        <f t="shared" si="390"/>
        <v>0</v>
      </c>
      <c r="AH140" s="36">
        <f t="shared" si="391"/>
        <v>0</v>
      </c>
      <c r="AI140" s="36">
        <f t="shared" si="392"/>
        <v>0</v>
      </c>
      <c r="AJ140" s="36">
        <f t="shared" si="393"/>
        <v>0</v>
      </c>
      <c r="AK140" s="36">
        <f t="shared" si="394"/>
        <v>0</v>
      </c>
      <c r="AL140" s="36">
        <f t="shared" si="395"/>
        <v>0</v>
      </c>
      <c r="AM140" s="36">
        <f t="shared" si="396"/>
        <v>0</v>
      </c>
      <c r="AN140" s="36">
        <f t="shared" si="397"/>
        <v>0</v>
      </c>
      <c r="AO140" s="36">
        <f t="shared" si="398"/>
        <v>0</v>
      </c>
      <c r="AP140" s="36">
        <f t="shared" si="399"/>
        <v>0</v>
      </c>
      <c r="AQ140" s="36">
        <f t="shared" si="400"/>
        <v>0</v>
      </c>
      <c r="AR140" s="36">
        <f t="shared" si="401"/>
        <v>0</v>
      </c>
      <c r="AS140" s="36">
        <f t="shared" si="402"/>
        <v>0</v>
      </c>
      <c r="AT140" s="36">
        <f t="shared" si="403"/>
        <v>0</v>
      </c>
      <c r="AU140" s="36">
        <f t="shared" si="404"/>
        <v>0</v>
      </c>
      <c r="AV140" s="36">
        <f t="shared" si="405"/>
        <v>0</v>
      </c>
      <c r="AW140" s="36">
        <f t="shared" si="406"/>
        <v>0</v>
      </c>
      <c r="AX140" s="36">
        <f t="shared" si="407"/>
        <v>0</v>
      </c>
      <c r="AY140" s="36">
        <f t="shared" si="408"/>
        <v>0</v>
      </c>
      <c r="AZ140" s="36">
        <f t="shared" si="409"/>
        <v>0</v>
      </c>
      <c r="BA140" s="36">
        <f t="shared" si="410"/>
        <v>0</v>
      </c>
      <c r="BB140" s="36">
        <f t="shared" si="411"/>
        <v>0</v>
      </c>
      <c r="BC140" s="36">
        <f t="shared" si="412"/>
        <v>0</v>
      </c>
      <c r="BD140" s="36">
        <f t="shared" si="413"/>
        <v>0</v>
      </c>
      <c r="BE140" s="36">
        <f t="shared" si="414"/>
        <v>0</v>
      </c>
      <c r="BF140" s="36">
        <f t="shared" si="415"/>
        <v>0</v>
      </c>
      <c r="BG140" s="36">
        <f t="shared" si="416"/>
        <v>0</v>
      </c>
      <c r="BH140" s="36">
        <f t="shared" si="417"/>
        <v>0</v>
      </c>
      <c r="BI140" s="36">
        <f t="shared" si="418"/>
        <v>0</v>
      </c>
      <c r="BJ140" s="36">
        <f t="shared" si="419"/>
        <v>0</v>
      </c>
      <c r="BK140" s="37">
        <f t="shared" si="388"/>
        <v>0</v>
      </c>
      <c r="BL140" s="277"/>
      <c r="BM140" s="299"/>
      <c r="BN140" s="378"/>
      <c r="BO140" s="382"/>
      <c r="BR140" s="14">
        <f>T132</f>
        <v>12345678910</v>
      </c>
      <c r="BS140" s="14">
        <v>116</v>
      </c>
    </row>
    <row r="141" spans="1:71" ht="9" customHeight="1">
      <c r="A141" s="15"/>
      <c r="B141" s="22"/>
      <c r="C141" s="22"/>
      <c r="D141" s="22"/>
      <c r="E141" s="22"/>
      <c r="F141" s="22"/>
      <c r="G141" s="23"/>
      <c r="H141" s="23"/>
      <c r="I141" s="24"/>
      <c r="J141" s="190" t="str">
        <f>IF(BS141=Kodlar!$B$2,Kodlar!$A$2,IF(BS141=Kodlar!$B$3,Kodlar!$A$3,IF(BS141=Kodlar!$B$4,Kodlar!$A$4,IF(BS141=Kodlar!$B$5,Kodlar!$A$5,IF(BS141=Kodlar!$B$6,Kodlar!$A$6,IF(BS141=Kodlar!$B$7,Kodlar!$A$7,IF(BS141=Kodlar!$B$8,Kodlar!$A$8,IF(BS141=Kodlar!$B$9,Kodlar!$A$9,IF(BS141=Kodlar!$B$10,Kodlar!$A$10,IF(BS141=Kodlar!$B$11,Kodlar!$A$11,IF(BS141=Kodlar!$B$12,Kodlar!$A$12,IF(BS141=Kodlar!$B$13,Kodlar!$A$13,IF(BS141=Kodlar!$B$14,Kodlar!$A$14,IF(BS141=Kodlar!$B$15,Kodlar!$A$15,IF(BS141=Kodlar!$B$16,Kodlar!$A$16,IF(BS141=Kodlar!$B$17,Kodlar!$A$17,IF(BS141=Kodlar!$B$18,Kodlar!$A$18,IF(BS141=Kodlar!$B$19,Kodlar!$A$19,IF(BS141=Kodlar!$B$20,Kodlar!$A$20,"Hata")))))))))))))))))))</f>
        <v>Kurs Gece</v>
      </c>
      <c r="K141" s="10"/>
      <c r="L141" s="11"/>
      <c r="M141" s="11"/>
      <c r="N141" s="11"/>
      <c r="O141" s="11"/>
      <c r="P141" s="11"/>
      <c r="Q141" s="11"/>
      <c r="R141" s="39"/>
      <c r="S141" s="386"/>
      <c r="T141" s="301"/>
      <c r="U141" s="206"/>
      <c r="V141" s="345"/>
      <c r="W141" s="375"/>
      <c r="X141" s="375"/>
      <c r="Y141" s="375"/>
      <c r="Z141" s="375"/>
      <c r="AA141" s="375"/>
      <c r="AB141" s="375"/>
      <c r="AC141" s="375"/>
      <c r="AD141" s="375"/>
      <c r="AE141" s="167" t="str">
        <f>IF(BS141=Kodlar!$B$2,Kodlar!$A$2,IF(BS141=Kodlar!$B$3,Kodlar!$A$3,IF(BS141=Kodlar!$B$4,Kodlar!$A$4,IF(BS141=Kodlar!$B$5,Kodlar!$A$5,IF(BS141=Kodlar!$B$6,Kodlar!$A$6,IF(BS141=Kodlar!$B$7,Kodlar!$A$7,IF(BS141=Kodlar!$B$8,Kodlar!$A$8,IF(BS141=Kodlar!$B$9,Kodlar!$A$9,IF(BS141=Kodlar!$B$10,Kodlar!$A$10,IF(BS141=Kodlar!$B$11,Kodlar!$A$11,IF(BS141=Kodlar!$B$12,Kodlar!$A$12,IF(BS141=Kodlar!$B$13,Kodlar!$A$13,IF(BS141=Kodlar!$B$14,Kodlar!$A$14,IF(BS141=Kodlar!$B$15,Kodlar!$A$15,IF(BS141=Kodlar!$B$16,Kodlar!$A$16,IF(BS141=Kodlar!$B$17,Kodlar!$A$17,IF(BS141=Kodlar!$B$18,Kodlar!$A$18,IF(BS141=Kodlar!$B$19,Kodlar!$A$19,IF(BS141=Kodlar!$B$20,Kodlar!$A$20,"Hata")))))))))))))))))))</f>
        <v>Kurs Gece</v>
      </c>
      <c r="AF141" s="36">
        <f t="shared" si="389"/>
        <v>0</v>
      </c>
      <c r="AG141" s="36">
        <f t="shared" si="390"/>
        <v>0</v>
      </c>
      <c r="AH141" s="36">
        <f t="shared" si="391"/>
        <v>0</v>
      </c>
      <c r="AI141" s="36">
        <f t="shared" si="392"/>
        <v>0</v>
      </c>
      <c r="AJ141" s="36">
        <f t="shared" si="393"/>
        <v>0</v>
      </c>
      <c r="AK141" s="36">
        <f t="shared" si="394"/>
        <v>0</v>
      </c>
      <c r="AL141" s="36">
        <f t="shared" si="395"/>
        <v>0</v>
      </c>
      <c r="AM141" s="36">
        <f t="shared" si="396"/>
        <v>0</v>
      </c>
      <c r="AN141" s="36">
        <f t="shared" si="397"/>
        <v>0</v>
      </c>
      <c r="AO141" s="36">
        <f t="shared" si="398"/>
        <v>0</v>
      </c>
      <c r="AP141" s="36">
        <f t="shared" si="399"/>
        <v>0</v>
      </c>
      <c r="AQ141" s="36">
        <f t="shared" si="400"/>
        <v>0</v>
      </c>
      <c r="AR141" s="36">
        <f t="shared" si="401"/>
        <v>0</v>
      </c>
      <c r="AS141" s="36">
        <f t="shared" si="402"/>
        <v>0</v>
      </c>
      <c r="AT141" s="36">
        <f t="shared" si="403"/>
        <v>0</v>
      </c>
      <c r="AU141" s="36">
        <f t="shared" si="404"/>
        <v>0</v>
      </c>
      <c r="AV141" s="36">
        <f t="shared" si="405"/>
        <v>0</v>
      </c>
      <c r="AW141" s="36">
        <f t="shared" si="406"/>
        <v>0</v>
      </c>
      <c r="AX141" s="36">
        <f t="shared" si="407"/>
        <v>0</v>
      </c>
      <c r="AY141" s="36">
        <f t="shared" si="408"/>
        <v>0</v>
      </c>
      <c r="AZ141" s="36">
        <f t="shared" si="409"/>
        <v>0</v>
      </c>
      <c r="BA141" s="36">
        <f t="shared" si="410"/>
        <v>0</v>
      </c>
      <c r="BB141" s="36">
        <f t="shared" si="411"/>
        <v>0</v>
      </c>
      <c r="BC141" s="36">
        <f t="shared" si="412"/>
        <v>0</v>
      </c>
      <c r="BD141" s="36">
        <f t="shared" si="413"/>
        <v>0</v>
      </c>
      <c r="BE141" s="36">
        <f t="shared" si="414"/>
        <v>0</v>
      </c>
      <c r="BF141" s="36">
        <f t="shared" si="415"/>
        <v>0</v>
      </c>
      <c r="BG141" s="36">
        <f t="shared" si="416"/>
        <v>0</v>
      </c>
      <c r="BH141" s="36">
        <f t="shared" si="417"/>
        <v>0</v>
      </c>
      <c r="BI141" s="36">
        <f t="shared" si="418"/>
        <v>0</v>
      </c>
      <c r="BJ141" s="36">
        <f t="shared" si="419"/>
        <v>0</v>
      </c>
      <c r="BK141" s="37">
        <f t="shared" si="388"/>
        <v>0</v>
      </c>
      <c r="BL141" s="277"/>
      <c r="BM141" s="299"/>
      <c r="BN141" s="378"/>
      <c r="BO141" s="382"/>
      <c r="BR141" s="14">
        <f>T132</f>
        <v>12345678910</v>
      </c>
      <c r="BS141" s="14">
        <v>117</v>
      </c>
    </row>
    <row r="142" spans="1:71" ht="9" customHeight="1">
      <c r="A142" s="15"/>
      <c r="B142" s="22"/>
      <c r="C142" s="22"/>
      <c r="D142" s="22"/>
      <c r="E142" s="22"/>
      <c r="F142" s="22"/>
      <c r="G142" s="23"/>
      <c r="H142" s="23"/>
      <c r="I142" s="24"/>
      <c r="J142" s="167" t="str">
        <f>IF(BS142=Kodlar!$B$2,Kodlar!$A$2,IF(BS142=Kodlar!$B$3,Kodlar!$A$3,IF(BS142=Kodlar!$B$4,Kodlar!$A$4,IF(BS142=Kodlar!$B$5,Kodlar!$A$5,IF(BS142=Kodlar!$B$6,Kodlar!$A$6,IF(BS142=Kodlar!$B$7,Kodlar!$A$7,IF(BS142=Kodlar!$B$8,Kodlar!$A$8,IF(BS142=Kodlar!$B$9,Kodlar!$A$9,IF(BS142=Kodlar!$B$10,Kodlar!$A$10,IF(BS142=Kodlar!$B$11,Kodlar!$A$11,IF(BS142=Kodlar!$B$12,Kodlar!$A$12,IF(BS142=Kodlar!$B$13,Kodlar!$A$13,IF(BS142=Kodlar!$B$14,Kodlar!$A$14,IF(BS142=Kodlar!$B$15,Kodlar!$A$15,IF(BS142=Kodlar!$B$16,Kodlar!$A$16,IF(BS142=Kodlar!$B$17,Kodlar!$A$17,IF(BS142=Kodlar!$B$18,Kodlar!$A$18,IF(BS142=Kodlar!$B$19,Kodlar!$A$19,IF(BS142=Kodlar!$B$20,Kodlar!$A$20,IF(BS142=Kodlar!$B$21,Kodlar!$A$21,"Hata"))))))))))))))))))))</f>
        <v>Nöbet</v>
      </c>
      <c r="K142" s="10"/>
      <c r="L142" s="11"/>
      <c r="M142" s="11"/>
      <c r="N142" s="11"/>
      <c r="O142" s="11"/>
      <c r="P142" s="11"/>
      <c r="Q142" s="11"/>
      <c r="R142" s="39"/>
      <c r="S142" s="386"/>
      <c r="T142" s="301"/>
      <c r="U142" s="206"/>
      <c r="V142" s="345"/>
      <c r="W142" s="205">
        <v>6</v>
      </c>
      <c r="X142" s="205"/>
      <c r="Y142" s="205"/>
      <c r="Z142" s="205"/>
      <c r="AA142" s="205"/>
      <c r="AB142" s="205"/>
      <c r="AC142" s="205"/>
      <c r="AD142" s="205"/>
      <c r="AE142" s="167" t="str">
        <f>IF(BS142=Kodlar!$B$2,Kodlar!$A$2,IF(BS142=Kodlar!$B$3,Kodlar!$A$3,IF(BS142=Kodlar!$B$4,Kodlar!$A$4,IF(BS142=Kodlar!$B$5,Kodlar!$A$5,IF(BS142=Kodlar!$B$6,Kodlar!$A$6,IF(BS142=Kodlar!$B$7,Kodlar!$A$7,IF(BS142=Kodlar!$B$8,Kodlar!$A$8,IF(BS142=Kodlar!$B$9,Kodlar!$A$9,IF(BS142=Kodlar!$B$10,Kodlar!$A$10,IF(BS142=Kodlar!$B$11,Kodlar!$A$11,IF(BS142=Kodlar!$B$12,Kodlar!$A$12,IF(BS142=Kodlar!$B$13,Kodlar!$A$13,IF(BS142=Kodlar!$B$14,Kodlar!$A$14,IF(BS142=Kodlar!$B$15,Kodlar!$A$15,IF(BS142=Kodlar!$B$16,Kodlar!$A$16,IF(BS142=Kodlar!$B$17,Kodlar!$A$17,IF(BS142=Kodlar!$B$18,Kodlar!$A$18,IF(BS142=Kodlar!$B$19,Kodlar!$A$19,IF(BS142=Kodlar!$B$20,Kodlar!$A$20,IF(BS142=Kodlar!$B$21,Kodlar!$A$21,"Hata"))))))))))))))))))))</f>
        <v>Nöbet</v>
      </c>
      <c r="AF142" s="36">
        <f t="shared" ref="AF142" si="453">IF($AF$1=1,K142,IF($AF$1=2,L142,IF($AF$1=3,M142,IF($AF$1=4,N142,IF($AF$1=5,O142,IF($AF$1=6,P142,IF($AF$1=7,Q142)))))))</f>
        <v>0</v>
      </c>
      <c r="AG142" s="36">
        <f t="shared" ref="AG142" si="454">IF($AG$1=1,K142,IF($AG$1=2,L142,IF($AG$1=3,M142,IF($AG$1=4,N142,IF($AG$1=5,O142,IF($AG$1=6,P142,IF($AG$1=7,Q142)))))))</f>
        <v>0</v>
      </c>
      <c r="AH142" s="36">
        <f t="shared" ref="AH142" si="455">IF($AH$1=1,K142,IF($AH$1=2,L142,IF($AH$1=3,M142,IF($AH$1=4,N142,IF($AH$1=5,O142,IF($AH$1=6,P142,IF($AH$1=7,Q142)))))))</f>
        <v>0</v>
      </c>
      <c r="AI142" s="36">
        <f t="shared" ref="AI142" si="456">IF($AI$1=1,K142,IF($AI$1=2,L142,IF($AI$1=3,M142,IF($AI$1=4,N142,IF($AI$1=5,O142,IF($AI$1=6,P142,IF($AI$1=7,Q142)))))))</f>
        <v>0</v>
      </c>
      <c r="AJ142" s="36">
        <f t="shared" ref="AJ142" si="457">IF($AJ$1=1,K142,IF($AJ$1=2,L142,IF($AJ$1=3,M142,IF($AJ$1=4,N142,IF($AJ$1=5,O142,IF($AJ$1=6,P142,IF($AJ$1=7,Q142)))))))</f>
        <v>0</v>
      </c>
      <c r="AK142" s="36">
        <f t="shared" ref="AK142" si="458">IF($AK$1=1,K142,IF($AK$1=2,L142,IF($AK$1=3,M142,IF($AK$1=4,N142,IF($AK$1=5,O142,IF($AK$1=6,P142,IF($AK$1=7,Q142)))))))</f>
        <v>0</v>
      </c>
      <c r="AL142" s="36">
        <f t="shared" ref="AL142" si="459">IF($AL$1=1,K142,IF($AL$1=2,L142,IF($AL$1=3,M142,IF($AL$1=4,N142,IF($AL$1=5,O142,IF($AL$1=6,P142,IF($AL$1=7,Q142)))))))</f>
        <v>0</v>
      </c>
      <c r="AM142" s="36">
        <f t="shared" ref="AM142" si="460">IF($AM$1=1,K142,IF($AM$1=2,L142,IF($AM$1=3,M142,IF($AM$1=4,N142,IF($AM$1=5,O142,IF($AM$1=6,P142,IF($AM$1=7,Q142)))))))</f>
        <v>0</v>
      </c>
      <c r="AN142" s="36">
        <f t="shared" ref="AN142" si="461">IF($AN$1=1,K142,IF($AN$1=2,L142,IF($AN$1=3,M142,IF($AN$1=4,N142,IF($AN$1=5,O142,IF($AN$1=6,P142,IF($AN$1=7,Q142)))))))</f>
        <v>0</v>
      </c>
      <c r="AO142" s="36">
        <f t="shared" ref="AO142" si="462">IF($AO$1=1,K142,IF($AO$1=2,L142,IF($AO$1=3,M142,IF($AO$1=4,N142,IF($AO$1=5,O142,IF($AO$1=6,P142,IF($AO$1=7,Q142)))))))</f>
        <v>0</v>
      </c>
      <c r="AP142" s="36">
        <f t="shared" ref="AP142" si="463">IF($AP$1=1,K142,IF($AP$1=2,L142,IF($AP$1=3,M142,IF($AP$1=4,N142,IF($AP$1=5,O142,IF($AP$1=6,P142,IF($AP$1=7,Q142)))))))</f>
        <v>0</v>
      </c>
      <c r="AQ142" s="36">
        <f t="shared" ref="AQ142" si="464">IF($AQ$1=1,K142,IF($AQ$1=2,L142,IF($AQ$1=3,M142,IF($AQ$1=4,N142,IF($AQ$1=5,O142,IF($AQ$1=6,P142,IF($AQ$1=7,Q142)))))))</f>
        <v>0</v>
      </c>
      <c r="AR142" s="36">
        <f t="shared" ref="AR142" si="465">IF($AR$1=1,K142,IF($AR$1=2,L142,IF($AR$1=3,M142,IF($AR$1=4,N142,IF($AR$1=5,O142,IF($AR$1=6,P142,IF($AR$1=7,Q142)))))))</f>
        <v>0</v>
      </c>
      <c r="AS142" s="36">
        <f t="shared" ref="AS142" si="466">IF($AS$1=1,K142,IF($AS$1=2,L142,IF($AS$1=3,M142,IF($AS$1=4,N142,IF($AS$1=5,O142,IF($AS$1=6,P142,IF($AS$1=7,Q142)))))))</f>
        <v>0</v>
      </c>
      <c r="AT142" s="36">
        <f t="shared" ref="AT142" si="467">IF($AT$1=1,K142,IF($AT$1=2,L142,IF($AT$1=3,M142,IF($AT$1=4,N142,IF($AT$1=5,O142,IF($AT$1=6,P142,IF($AT$1=7,Q142)))))))</f>
        <v>0</v>
      </c>
      <c r="AU142" s="36">
        <f t="shared" ref="AU142" si="468">IF($AU$1=1,K142,IF($AU$1=2,L142,IF($AU$1=3,M142,IF($AU$1=4,N142,IF($AU$1=5,O142,IF($AU$1=6,P142,IF($AU$1=7,Q142)))))))</f>
        <v>0</v>
      </c>
      <c r="AV142" s="36">
        <f t="shared" ref="AV142" si="469">IF($AV$1=1,K142,IF($AV$1=2,L142,IF($AV$1=3,M142,IF($AV$1=4,N142,IF($AV$1=5,O142,IF($AV$1=6,P142,IF($AV$1=7,Q142)))))))</f>
        <v>0</v>
      </c>
      <c r="AW142" s="36">
        <f t="shared" ref="AW142" si="470">IF($AW$1=1,K142,IF($AW$1=2,L142,IF($AW$1=3,M142,IF($AW$1=4,N142,IF($AW$1=5,O142,IF($AW$1=6,P142,IF($AW$1=7,Q142)))))))</f>
        <v>0</v>
      </c>
      <c r="AX142" s="36">
        <f t="shared" ref="AX142" si="471">IF($AX$1=1,K142,IF($AX$1=2,L142,IF($AX$1=3,M142,IF($AX$1=4,N142,IF($AX$1=5,O142,IF($AX$1=6,P142,IF($AX$1=7,Q142)))))))</f>
        <v>0</v>
      </c>
      <c r="AY142" s="36">
        <f t="shared" ref="AY142" si="472">IF($AY$1=1,K142,IF($AY$1=2,L142,IF($AY$1=3,M142,IF($AY$1=4,N142,IF($AY$1=5,O142,IF($AY$1=6,P142,IF($AY$1=7,Q142)))))))</f>
        <v>0</v>
      </c>
      <c r="AZ142" s="36">
        <f t="shared" ref="AZ142" si="473">IF($AZ$1=1,K142,IF($AZ$1=2,L142,IF($AZ$1=3,M142,IF($AZ$1=4,N142,IF($AZ$1=5,O142,IF($AZ$1=6,P142,IF($AZ$1=7,Q142)))))))</f>
        <v>0</v>
      </c>
      <c r="BA142" s="36">
        <f t="shared" ref="BA142" si="474">IF($BA$1=1,K142,IF($BA$1=2,L142,IF($BA$1=3,M142,IF($BA$1=4,N142,IF($BA$1=5,O142,IF($BA$1=6,P142,IF($BA$1=7,Q142)))))))</f>
        <v>0</v>
      </c>
      <c r="BB142" s="36">
        <f t="shared" ref="BB142" si="475">IF(BB$1=1,K142,IF(BB$1=2,L142,IF(BB$1=3,M142,IF(BB$1=4,N142,IF(BB$1=5,O142,IF(BB$1=6,P142,IF(BB$1=7,Q142)))))))</f>
        <v>0</v>
      </c>
      <c r="BC142" s="36">
        <f t="shared" ref="BC142" si="476">IF(BC$1=1,K142,IF(BC$1=2,L142,IF(BC$1=3,M142,IF(BC$1=4,N142,IF(BC$1=5,O142,IF(BC$1=6,P142,IF(BC$1=7,Q142)))))))</f>
        <v>0</v>
      </c>
      <c r="BD142" s="36">
        <f t="shared" ref="BD142" si="477">IF(BD$1=1,K142,IF(BD$1=2,L142,IF(BD$1=3,M142,IF(BD$1=4,N142,IF(BD$1=5,O142,IF(BD$1=6,P142,IF(BD$1=7,Q142)))))))</f>
        <v>0</v>
      </c>
      <c r="BE142" s="36">
        <f t="shared" ref="BE142" si="478">IF(BE$1=1,K142,IF(BE$1=2,L142,IF(BE$1=3,M142,IF(BE$1=4,N142,IF(BE$1=5,O142,IF(BE$1=6,P142,IF(BE$1=7,Q142)))))))</f>
        <v>0</v>
      </c>
      <c r="BF142" s="36">
        <f t="shared" ref="BF142" si="479">IF(BF$1=1,K142,IF(BF$1=2,L142,IF(BF$1=3,M142,IF(BF$1=4,N142,IF(BF$1=5,O142,IF(BF$1=6,P142,IF(BF$1=7,Q142)))))))</f>
        <v>0</v>
      </c>
      <c r="BG142" s="36">
        <f t="shared" ref="BG142" si="480">IF(BG$1=1,K142,IF(BG$1=2,L142,IF(BG$1=3,M142,IF(BG$1=4,N142,IF(BG$1=5,O142,IF(BG$1=6,P142,IF(BG$1=7,Q142)))))))</f>
        <v>0</v>
      </c>
      <c r="BH142" s="36">
        <f t="shared" ref="BH142" si="481">IF($AF$1=1,K142,IF($AF$1=2,L142,IF($AF$1=3,M142,IF($AF$1=4,N142,IF($AF$1=5,O142,IF($AF$1=6,P142,IF($AF$1=7,Q142)))))))</f>
        <v>0</v>
      </c>
      <c r="BI142" s="36">
        <f t="shared" ref="BI142" si="482">IF($AG$1=1,K142,IF($AG$1=2,L142,IF($AG$1=3,M142,IF($AG$1=4,N142,IF($AG$1=5,O142,IF($AG$1=6,P142,IF($AG$1=7,Q142)))))))</f>
        <v>0</v>
      </c>
      <c r="BJ142" s="36">
        <f t="shared" ref="BJ142" si="483">IF($AG$1=1,L142,IF($AG$1=2,M142,IF($AG$1=3,N142,IF($AG$1=4,O142,IF($AG$1=5,P142,IF($AG$1=6,Q142,IF($AG$1=7,R142)))))))</f>
        <v>0</v>
      </c>
      <c r="BK142" s="37">
        <f t="shared" ref="BK142" si="484">SUM(AF142:BJ142)</f>
        <v>0</v>
      </c>
      <c r="BL142" s="277"/>
      <c r="BM142" s="299"/>
      <c r="BN142" s="378"/>
      <c r="BO142" s="382"/>
      <c r="BR142" s="14">
        <f>T132</f>
        <v>12345678910</v>
      </c>
      <c r="BS142" s="14">
        <v>119</v>
      </c>
    </row>
    <row r="143" spans="1:71" ht="9" customHeight="1">
      <c r="A143" s="15" t="s">
        <v>21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3"/>
      <c r="H143" s="23"/>
      <c r="I143" s="25">
        <f>SUM(B143:H143)</f>
        <v>0</v>
      </c>
      <c r="J143" s="190" t="str">
        <f>IF(BS143=Kodlar!$B$2,Kodlar!$A$2,IF(BS143=Kodlar!$B$3,Kodlar!$A$3,IF(BS143=Kodlar!$B$4,Kodlar!$A$4,IF(BS143=Kodlar!$B$5,Kodlar!$A$5,IF(BS143=Kodlar!$B$6,Kodlar!$A$6,IF(BS143=Kodlar!$B$7,Kodlar!$A$7,IF(BS143=Kodlar!$B$8,Kodlar!$A$8,IF(BS143=Kodlar!$B$9,Kodlar!$A$9,IF(BS143=Kodlar!$B$10,Kodlar!$A$10,IF(BS143=Kodlar!$B$11,Kodlar!$A$11,IF(BS143=Kodlar!$B$12,Kodlar!$A$12,IF(BS143=Kodlar!$B$13,Kodlar!$A$13,IF(BS143=Kodlar!$B$14,Kodlar!$A$14,IF(BS143=Kodlar!$B$15,Kodlar!$A$15,IF(BS143=Kodlar!$B$16,Kodlar!$A$16,IF(BS143=Kodlar!$B$17,Kodlar!$A$17,IF(BS143=Kodlar!$B$18,Kodlar!$A$18,IF(BS143=Kodlar!$B$19,Kodlar!$A$19,IF(BS143=Kodlar!$B$20,Kodlar!$A$20,"Hata")))))))))))))))))))</f>
        <v>Planlama</v>
      </c>
      <c r="K143" s="10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39">
        <f t="shared" si="103"/>
        <v>0</v>
      </c>
      <c r="S143" s="386"/>
      <c r="T143" s="301"/>
      <c r="U143" s="206"/>
      <c r="V143" s="345"/>
      <c r="W143" s="206"/>
      <c r="X143" s="206"/>
      <c r="Y143" s="206"/>
      <c r="Z143" s="206"/>
      <c r="AA143" s="206"/>
      <c r="AB143" s="206"/>
      <c r="AC143" s="206"/>
      <c r="AD143" s="206"/>
      <c r="AE143" s="167" t="str">
        <f>IF(BS143=Kodlar!$B$2,Kodlar!$A$2,IF(BS143=Kodlar!$B$3,Kodlar!$A$3,IF(BS143=Kodlar!$B$4,Kodlar!$A$4,IF(BS143=Kodlar!$B$5,Kodlar!$A$5,IF(BS143=Kodlar!$B$6,Kodlar!$A$6,IF(BS143=Kodlar!$B$7,Kodlar!$A$7,IF(BS143=Kodlar!$B$8,Kodlar!$A$8,IF(BS143=Kodlar!$B$9,Kodlar!$A$9,IF(BS143=Kodlar!$B$10,Kodlar!$A$10,IF(BS143=Kodlar!$B$11,Kodlar!$A$11,IF(BS143=Kodlar!$B$12,Kodlar!$A$12,IF(BS143=Kodlar!$B$13,Kodlar!$A$13,IF(BS143=Kodlar!$B$14,Kodlar!$A$14,IF(BS143=Kodlar!$B$15,Kodlar!$A$15,IF(BS143=Kodlar!$B$16,Kodlar!$A$16,IF(BS143=Kodlar!$B$17,Kodlar!$A$17,IF(BS143=Kodlar!$B$18,Kodlar!$A$18,IF(BS143=Kodlar!$B$19,Kodlar!$A$19,IF(BS143=Kodlar!$B$20,Kodlar!$A$20,"Hata")))))))))))))))))))</f>
        <v>Planlama</v>
      </c>
      <c r="AF143" s="36">
        <f t="shared" si="389"/>
        <v>0</v>
      </c>
      <c r="AG143" s="36">
        <f t="shared" si="390"/>
        <v>0</v>
      </c>
      <c r="AH143" s="36">
        <f t="shared" si="391"/>
        <v>0</v>
      </c>
      <c r="AI143" s="36">
        <f t="shared" si="392"/>
        <v>0</v>
      </c>
      <c r="AJ143" s="36">
        <f t="shared" si="393"/>
        <v>0</v>
      </c>
      <c r="AK143" s="36">
        <f t="shared" si="394"/>
        <v>0</v>
      </c>
      <c r="AL143" s="36">
        <f t="shared" si="395"/>
        <v>0</v>
      </c>
      <c r="AM143" s="36">
        <f t="shared" si="396"/>
        <v>0</v>
      </c>
      <c r="AN143" s="36">
        <f t="shared" si="397"/>
        <v>0</v>
      </c>
      <c r="AO143" s="36">
        <f t="shared" si="398"/>
        <v>0</v>
      </c>
      <c r="AP143" s="36">
        <f t="shared" si="399"/>
        <v>0</v>
      </c>
      <c r="AQ143" s="36">
        <f t="shared" si="400"/>
        <v>0</v>
      </c>
      <c r="AR143" s="36">
        <f t="shared" si="401"/>
        <v>0</v>
      </c>
      <c r="AS143" s="36">
        <f t="shared" si="402"/>
        <v>0</v>
      </c>
      <c r="AT143" s="36">
        <f t="shared" si="403"/>
        <v>0</v>
      </c>
      <c r="AU143" s="36">
        <f t="shared" si="404"/>
        <v>0</v>
      </c>
      <c r="AV143" s="36">
        <f t="shared" si="405"/>
        <v>0</v>
      </c>
      <c r="AW143" s="36">
        <f t="shared" si="406"/>
        <v>0</v>
      </c>
      <c r="AX143" s="36">
        <f t="shared" si="407"/>
        <v>0</v>
      </c>
      <c r="AY143" s="36">
        <f t="shared" si="408"/>
        <v>0</v>
      </c>
      <c r="AZ143" s="36">
        <f t="shared" si="409"/>
        <v>0</v>
      </c>
      <c r="BA143" s="36">
        <f t="shared" si="410"/>
        <v>0</v>
      </c>
      <c r="BB143" s="36">
        <f t="shared" si="411"/>
        <v>0</v>
      </c>
      <c r="BC143" s="36">
        <f t="shared" si="412"/>
        <v>0</v>
      </c>
      <c r="BD143" s="36">
        <f t="shared" si="413"/>
        <v>0</v>
      </c>
      <c r="BE143" s="36">
        <f t="shared" si="414"/>
        <v>0</v>
      </c>
      <c r="BF143" s="36">
        <f t="shared" si="415"/>
        <v>0</v>
      </c>
      <c r="BG143" s="36">
        <f t="shared" si="416"/>
        <v>0</v>
      </c>
      <c r="BH143" s="36">
        <f t="shared" si="417"/>
        <v>0</v>
      </c>
      <c r="BI143" s="36">
        <f t="shared" si="418"/>
        <v>0</v>
      </c>
      <c r="BJ143" s="36">
        <f t="shared" si="419"/>
        <v>0</v>
      </c>
      <c r="BK143" s="37">
        <f t="shared" si="388"/>
        <v>0</v>
      </c>
      <c r="BL143" s="277"/>
      <c r="BM143" s="299"/>
      <c r="BN143" s="378"/>
      <c r="BO143" s="382"/>
      <c r="BR143" s="14">
        <f>T132</f>
        <v>12345678910</v>
      </c>
      <c r="BS143" s="14">
        <v>122</v>
      </c>
    </row>
    <row r="144" spans="1:71" ht="9" customHeight="1" thickBot="1">
      <c r="A144" s="16"/>
      <c r="B144" s="26"/>
      <c r="C144" s="27"/>
      <c r="D144" s="27"/>
      <c r="E144" s="27"/>
      <c r="F144" s="27"/>
      <c r="G144" s="27"/>
      <c r="H144" s="27"/>
      <c r="I144" s="28"/>
      <c r="J144" s="190" t="str">
        <f>IF(BS144=Kodlar!$B$2,Kodlar!$A$2,IF(BS144=Kodlar!$B$3,Kodlar!$A$3,IF(BS144=Kodlar!$B$4,Kodlar!$A$4,IF(BS144=Kodlar!$B$5,Kodlar!$A$5,IF(BS144=Kodlar!$B$6,Kodlar!$A$6,IF(BS144=Kodlar!$B$7,Kodlar!$A$7,IF(BS144=Kodlar!$B$8,Kodlar!$A$8,IF(BS144=Kodlar!$B$9,Kodlar!$A$9,IF(BS144=Kodlar!$B$10,Kodlar!$A$10,IF(BS144=Kodlar!$B$11,Kodlar!$A$11,IF(BS144=Kodlar!$B$12,Kodlar!$A$12,IF(BS144=Kodlar!$B$13,Kodlar!$A$13,IF(BS144=Kodlar!$B$14,Kodlar!$A$14,IF(BS144=Kodlar!$B$15,Kodlar!$A$15,IF(BS144=Kodlar!$B$16,Kodlar!$A$16,IF(BS144=Kodlar!$B$17,Kodlar!$A$17,IF(BS144=Kodlar!$B$18,Kodlar!$A$18,IF(BS144=Kodlar!$B$19,Kodlar!$A$19,IF(BS144=Kodlar!$B$20,Kodlar!$A$20,"Hata")))))))))))))))))))</f>
        <v>Koor.</v>
      </c>
      <c r="K144" s="17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39">
        <f t="shared" si="103"/>
        <v>0</v>
      </c>
      <c r="S144" s="386"/>
      <c r="T144" s="302"/>
      <c r="U144" s="207"/>
      <c r="V144" s="346"/>
      <c r="W144" s="207"/>
      <c r="X144" s="207"/>
      <c r="Y144" s="207"/>
      <c r="Z144" s="207"/>
      <c r="AA144" s="207"/>
      <c r="AB144" s="207"/>
      <c r="AC144" s="207"/>
      <c r="AD144" s="207"/>
      <c r="AE144" s="53" t="str">
        <f>IF(BS144=Kodlar!$B$2,Kodlar!$A$2,IF(BS144=Kodlar!$B$3,Kodlar!$A$3,IF(BS144=Kodlar!$B$4,Kodlar!$A$4,IF(BS144=Kodlar!$B$5,Kodlar!$A$5,IF(BS144=Kodlar!$B$6,Kodlar!$A$6,IF(BS144=Kodlar!$B$7,Kodlar!$A$7,IF(BS144=Kodlar!$B$8,Kodlar!$A$8,IF(BS144=Kodlar!$B$9,Kodlar!$A$9,IF(BS144=Kodlar!$B$10,Kodlar!$A$10,IF(BS144=Kodlar!$B$11,Kodlar!$A$11,IF(BS144=Kodlar!$B$12,Kodlar!$A$12,IF(BS144=Kodlar!$B$13,Kodlar!$A$13,IF(BS144=Kodlar!$B$14,Kodlar!$A$14,IF(BS144=Kodlar!$B$15,Kodlar!$A$15,IF(BS144=Kodlar!$B$16,Kodlar!$A$16,IF(BS144=Kodlar!$B$17,Kodlar!$A$17,IF(BS144=Kodlar!$B$18,Kodlar!$A$18,IF(BS144=Kodlar!$B$19,Kodlar!$A$19,IF(BS144=Kodlar!$B$20,Kodlar!$A$20,"Hata")))))))))))))))))))</f>
        <v>Koor.</v>
      </c>
      <c r="AF144" s="42">
        <f t="shared" si="389"/>
        <v>0</v>
      </c>
      <c r="AG144" s="42">
        <f t="shared" si="390"/>
        <v>0</v>
      </c>
      <c r="AH144" s="42">
        <f t="shared" si="391"/>
        <v>0</v>
      </c>
      <c r="AI144" s="42">
        <f t="shared" si="392"/>
        <v>0</v>
      </c>
      <c r="AJ144" s="42">
        <f t="shared" si="393"/>
        <v>0</v>
      </c>
      <c r="AK144" s="42">
        <f t="shared" si="394"/>
        <v>0</v>
      </c>
      <c r="AL144" s="42">
        <f t="shared" si="395"/>
        <v>0</v>
      </c>
      <c r="AM144" s="42">
        <f t="shared" si="396"/>
        <v>0</v>
      </c>
      <c r="AN144" s="42">
        <f t="shared" si="397"/>
        <v>0</v>
      </c>
      <c r="AO144" s="42">
        <f t="shared" si="398"/>
        <v>0</v>
      </c>
      <c r="AP144" s="42">
        <f t="shared" si="399"/>
        <v>0</v>
      </c>
      <c r="AQ144" s="42">
        <f t="shared" si="400"/>
        <v>0</v>
      </c>
      <c r="AR144" s="42">
        <f t="shared" si="401"/>
        <v>0</v>
      </c>
      <c r="AS144" s="42">
        <f t="shared" si="402"/>
        <v>0</v>
      </c>
      <c r="AT144" s="42">
        <f t="shared" si="403"/>
        <v>0</v>
      </c>
      <c r="AU144" s="42">
        <f t="shared" si="404"/>
        <v>0</v>
      </c>
      <c r="AV144" s="42">
        <f t="shared" si="405"/>
        <v>0</v>
      </c>
      <c r="AW144" s="42">
        <f t="shared" si="406"/>
        <v>0</v>
      </c>
      <c r="AX144" s="42">
        <f t="shared" si="407"/>
        <v>0</v>
      </c>
      <c r="AY144" s="42">
        <f t="shared" si="408"/>
        <v>0</v>
      </c>
      <c r="AZ144" s="42">
        <f t="shared" si="409"/>
        <v>0</v>
      </c>
      <c r="BA144" s="42">
        <f t="shared" si="410"/>
        <v>0</v>
      </c>
      <c r="BB144" s="42">
        <f t="shared" si="411"/>
        <v>0</v>
      </c>
      <c r="BC144" s="42">
        <f t="shared" si="412"/>
        <v>0</v>
      </c>
      <c r="BD144" s="42">
        <f t="shared" si="413"/>
        <v>0</v>
      </c>
      <c r="BE144" s="42">
        <f t="shared" si="414"/>
        <v>0</v>
      </c>
      <c r="BF144" s="42">
        <f t="shared" si="415"/>
        <v>0</v>
      </c>
      <c r="BG144" s="42">
        <f t="shared" si="416"/>
        <v>0</v>
      </c>
      <c r="BH144" s="42">
        <f t="shared" si="417"/>
        <v>0</v>
      </c>
      <c r="BI144" s="42">
        <f t="shared" si="418"/>
        <v>0</v>
      </c>
      <c r="BJ144" s="42">
        <f t="shared" si="419"/>
        <v>0</v>
      </c>
      <c r="BK144" s="170">
        <f t="shared" si="388"/>
        <v>0</v>
      </c>
      <c r="BL144" s="278"/>
      <c r="BM144" s="299"/>
      <c r="BN144" s="400"/>
      <c r="BO144" s="384"/>
      <c r="BR144" s="14">
        <f>T132</f>
        <v>12345678910</v>
      </c>
      <c r="BS144" s="14">
        <v>123</v>
      </c>
    </row>
    <row r="145" spans="1:71" ht="9" customHeight="1">
      <c r="A145" s="9" t="s">
        <v>19</v>
      </c>
      <c r="B145" s="19"/>
      <c r="C145" s="20"/>
      <c r="D145" s="20"/>
      <c r="E145" s="20"/>
      <c r="F145" s="20"/>
      <c r="G145" s="20"/>
      <c r="H145" s="20"/>
      <c r="I145" s="21"/>
      <c r="J145" s="190" t="str">
        <f>IF(BS145=Kodlar!$B$2,Kodlar!$A$2,IF(BS145=Kodlar!$B$3,Kodlar!$A$3,IF(BS145=Kodlar!$B$4,Kodlar!$A$4,IF(BS145=Kodlar!$B$5,Kodlar!$A$5,IF(BS145=Kodlar!$B$6,Kodlar!$A$6,IF(BS145=Kodlar!$B$7,Kodlar!$A$7,IF(BS145=Kodlar!$B$8,Kodlar!$A$8,IF(BS145=Kodlar!$B$9,Kodlar!$A$9,IF(BS145=Kodlar!$B$10,Kodlar!$A$10,IF(BS145=Kodlar!$B$11,Kodlar!$A$11,IF(BS145=Kodlar!$B$12,Kodlar!$A$12,IF(BS145=Kodlar!$B$13,Kodlar!$A$13,IF(BS145=Kodlar!$B$14,Kodlar!$A$14,IF(BS145=Kodlar!$B$15,Kodlar!$A$15,IF(BS145=Kodlar!$B$16,Kodlar!$A$16,IF(BS145=Kodlar!$B$17,Kodlar!$A$17,IF(BS145=Kodlar!$B$18,Kodlar!$A$18,IF(BS145=Kodlar!$B$19,Kodlar!$A$19,IF(BS145=Kodlar!$B$20,Kodlar!$A$20,"Hata")))))))))))))))))))</f>
        <v>MAAŞ</v>
      </c>
      <c r="K145" s="10"/>
      <c r="L145" s="11"/>
      <c r="M145" s="11"/>
      <c r="N145" s="11"/>
      <c r="O145" s="11"/>
      <c r="P145" s="11"/>
      <c r="Q145" s="12"/>
      <c r="R145" s="39">
        <f t="shared" si="103"/>
        <v>0</v>
      </c>
      <c r="S145" s="385">
        <v>11</v>
      </c>
      <c r="T145" s="347">
        <f>Personel!B12</f>
        <v>12345678910</v>
      </c>
      <c r="U145" s="322" t="str">
        <f>Personel!E12</f>
        <v>LİSANS</v>
      </c>
      <c r="V145" s="341">
        <f>Personel!F12</f>
        <v>15</v>
      </c>
      <c r="W145" s="406">
        <v>1</v>
      </c>
      <c r="X145" s="406"/>
      <c r="Y145" s="406"/>
      <c r="Z145" s="406"/>
      <c r="AA145" s="406"/>
      <c r="AB145" s="406"/>
      <c r="AC145" s="406"/>
      <c r="AD145" s="206"/>
      <c r="AE145" s="197" t="str">
        <f>IF(BS145=Kodlar!$B$2,Kodlar!$A$2,IF(BS145=Kodlar!$B$3,Kodlar!$A$3,IF(BS145=Kodlar!$B$4,Kodlar!$A$4,IF(BS145=Kodlar!$B$5,Kodlar!$A$5,IF(BS145=Kodlar!$B$6,Kodlar!$A$6,IF(BS145=Kodlar!$B$7,Kodlar!$A$7,IF(BS145=Kodlar!$B$8,Kodlar!$A$8,IF(BS145=Kodlar!$B$9,Kodlar!$A$9,IF(BS145=Kodlar!$B$10,Kodlar!$A$10,IF(BS145=Kodlar!$B$11,Kodlar!$A$11,IF(BS145=Kodlar!$B$12,Kodlar!$A$12,IF(BS145=Kodlar!$B$13,Kodlar!$A$13,IF(BS145=Kodlar!$B$14,Kodlar!$A$14,IF(BS145=Kodlar!$B$15,Kodlar!$A$15,IF(BS145=Kodlar!$B$16,Kodlar!$A$16,IF(BS145=Kodlar!$B$17,Kodlar!$A$17,IF(BS145=Kodlar!$B$18,Kodlar!$A$18,IF(BS145=Kodlar!$B$19,Kodlar!$A$19,IF(BS145=Kodlar!$B$20,Kodlar!$A$20,"Hata")))))))))))))))))))</f>
        <v>MAAŞ</v>
      </c>
      <c r="AF145" s="165">
        <f t="shared" si="389"/>
        <v>0</v>
      </c>
      <c r="AG145" s="165">
        <f t="shared" si="390"/>
        <v>0</v>
      </c>
      <c r="AH145" s="165">
        <f t="shared" si="391"/>
        <v>0</v>
      </c>
      <c r="AI145" s="165">
        <f t="shared" si="392"/>
        <v>0</v>
      </c>
      <c r="AJ145" s="165">
        <f t="shared" si="393"/>
        <v>0</v>
      </c>
      <c r="AK145" s="165">
        <f t="shared" si="394"/>
        <v>0</v>
      </c>
      <c r="AL145" s="165">
        <f t="shared" si="395"/>
        <v>0</v>
      </c>
      <c r="AM145" s="165">
        <f t="shared" si="396"/>
        <v>0</v>
      </c>
      <c r="AN145" s="165">
        <f t="shared" si="397"/>
        <v>0</v>
      </c>
      <c r="AO145" s="165">
        <f t="shared" si="398"/>
        <v>0</v>
      </c>
      <c r="AP145" s="165">
        <f t="shared" si="399"/>
        <v>0</v>
      </c>
      <c r="AQ145" s="165">
        <f t="shared" si="400"/>
        <v>0</v>
      </c>
      <c r="AR145" s="165">
        <f t="shared" si="401"/>
        <v>0</v>
      </c>
      <c r="AS145" s="165">
        <f t="shared" si="402"/>
        <v>0</v>
      </c>
      <c r="AT145" s="165">
        <f t="shared" si="403"/>
        <v>0</v>
      </c>
      <c r="AU145" s="165">
        <f t="shared" si="404"/>
        <v>0</v>
      </c>
      <c r="AV145" s="165">
        <f t="shared" si="405"/>
        <v>0</v>
      </c>
      <c r="AW145" s="165">
        <f t="shared" si="406"/>
        <v>0</v>
      </c>
      <c r="AX145" s="165">
        <f t="shared" si="407"/>
        <v>0</v>
      </c>
      <c r="AY145" s="165">
        <f t="shared" si="408"/>
        <v>0</v>
      </c>
      <c r="AZ145" s="165">
        <f t="shared" si="409"/>
        <v>0</v>
      </c>
      <c r="BA145" s="165">
        <f t="shared" si="410"/>
        <v>0</v>
      </c>
      <c r="BB145" s="165">
        <f t="shared" si="411"/>
        <v>0</v>
      </c>
      <c r="BC145" s="165">
        <f t="shared" si="412"/>
        <v>0</v>
      </c>
      <c r="BD145" s="165">
        <f t="shared" si="413"/>
        <v>0</v>
      </c>
      <c r="BE145" s="165">
        <f t="shared" si="414"/>
        <v>0</v>
      </c>
      <c r="BF145" s="165">
        <f t="shared" si="415"/>
        <v>0</v>
      </c>
      <c r="BG145" s="165">
        <f t="shared" si="416"/>
        <v>0</v>
      </c>
      <c r="BH145" s="165">
        <f t="shared" si="417"/>
        <v>0</v>
      </c>
      <c r="BI145" s="165">
        <f t="shared" si="418"/>
        <v>0</v>
      </c>
      <c r="BJ145" s="165">
        <f t="shared" si="419"/>
        <v>0</v>
      </c>
      <c r="BK145" s="171">
        <f t="shared" si="388"/>
        <v>0</v>
      </c>
      <c r="BL145" s="276">
        <f t="shared" ref="BL145" si="485">SUM(BK146:BK157)</f>
        <v>0</v>
      </c>
      <c r="BM145" s="298"/>
      <c r="BN145" s="376"/>
      <c r="BO145" s="380">
        <f>S145</f>
        <v>11</v>
      </c>
      <c r="BR145" s="14">
        <f>T145</f>
        <v>12345678910</v>
      </c>
      <c r="BS145" s="14">
        <v>100</v>
      </c>
    </row>
    <row r="146" spans="1:71" ht="9" customHeight="1">
      <c r="A146" s="82"/>
      <c r="B146" s="85"/>
      <c r="C146" s="86"/>
      <c r="D146" s="86"/>
      <c r="E146" s="86"/>
      <c r="F146" s="86"/>
      <c r="G146" s="86"/>
      <c r="H146" s="86"/>
      <c r="I146" s="87"/>
      <c r="J146" s="190" t="str">
        <f>IF(BS146=Kodlar!$B$2,Kodlar!$A$2,IF(BS146=Kodlar!$B$3,Kodlar!$A$3,IF(BS146=Kodlar!$B$4,Kodlar!$A$4,IF(BS146=Kodlar!$B$5,Kodlar!$A$5,IF(BS146=Kodlar!$B$6,Kodlar!$A$6,IF(BS146=Kodlar!$B$7,Kodlar!$A$7,IF(BS146=Kodlar!$B$8,Kodlar!$A$8,IF(BS146=Kodlar!$B$9,Kodlar!$A$9,IF(BS146=Kodlar!$B$10,Kodlar!$A$10,IF(BS146=Kodlar!$B$11,Kodlar!$A$11,IF(BS146=Kodlar!$B$12,Kodlar!$A$12,IF(BS146=Kodlar!$B$13,Kodlar!$A$13,IF(BS146=Kodlar!$B$14,Kodlar!$A$14,IF(BS146=Kodlar!$B$15,Kodlar!$A$15,IF(BS146=Kodlar!$B$16,Kodlar!$A$16,IF(BS146=Kodlar!$B$17,Kodlar!$A$17,IF(BS146=Kodlar!$B$18,Kodlar!$A$18,IF(BS146=Kodlar!$B$19,Kodlar!$A$19,IF(BS146=Kodlar!$B$20,Kodlar!$A$20,"Hata")))))))))))))))))))</f>
        <v>Gündüz</v>
      </c>
      <c r="K146" s="10"/>
      <c r="L146" s="11"/>
      <c r="M146" s="11"/>
      <c r="N146" s="11"/>
      <c r="O146" s="11"/>
      <c r="P146" s="11"/>
      <c r="Q146" s="83"/>
      <c r="R146" s="39"/>
      <c r="S146" s="386"/>
      <c r="T146" s="348"/>
      <c r="U146" s="301"/>
      <c r="V146" s="342"/>
      <c r="W146" s="375"/>
      <c r="X146" s="375"/>
      <c r="Y146" s="375"/>
      <c r="Z146" s="375"/>
      <c r="AA146" s="375"/>
      <c r="AB146" s="375"/>
      <c r="AC146" s="375"/>
      <c r="AD146" s="375"/>
      <c r="AE146" s="167" t="str">
        <f>IF(BS146=Kodlar!$B$2,Kodlar!$A$2,IF(BS146=Kodlar!$B$3,Kodlar!$A$3,IF(BS146=Kodlar!$B$4,Kodlar!$A$4,IF(BS146=Kodlar!$B$5,Kodlar!$A$5,IF(BS146=Kodlar!$B$6,Kodlar!$A$6,IF(BS146=Kodlar!$B$7,Kodlar!$A$7,IF(BS146=Kodlar!$B$8,Kodlar!$A$8,IF(BS146=Kodlar!$B$9,Kodlar!$A$9,IF(BS146=Kodlar!$B$10,Kodlar!$A$10,IF(BS146=Kodlar!$B$11,Kodlar!$A$11,IF(BS146=Kodlar!$B$12,Kodlar!$A$12,IF(BS146=Kodlar!$B$13,Kodlar!$A$13,IF(BS146=Kodlar!$B$14,Kodlar!$A$14,IF(BS146=Kodlar!$B$15,Kodlar!$A$15,IF(BS146=Kodlar!$B$16,Kodlar!$A$16,IF(BS146=Kodlar!$B$17,Kodlar!$A$17,IF(BS146=Kodlar!$B$18,Kodlar!$A$18,IF(BS146=Kodlar!$B$19,Kodlar!$A$19,IF(BS146=Kodlar!$B$20,Kodlar!$A$20,"Hata")))))))))))))))))))</f>
        <v>Gündüz</v>
      </c>
      <c r="AF146" s="36">
        <f t="shared" si="389"/>
        <v>0</v>
      </c>
      <c r="AG146" s="36">
        <f t="shared" si="390"/>
        <v>0</v>
      </c>
      <c r="AH146" s="36">
        <f t="shared" si="391"/>
        <v>0</v>
      </c>
      <c r="AI146" s="36">
        <f t="shared" si="392"/>
        <v>0</v>
      </c>
      <c r="AJ146" s="36">
        <f t="shared" si="393"/>
        <v>0</v>
      </c>
      <c r="AK146" s="36">
        <f t="shared" si="394"/>
        <v>0</v>
      </c>
      <c r="AL146" s="36">
        <f t="shared" si="395"/>
        <v>0</v>
      </c>
      <c r="AM146" s="36">
        <f t="shared" si="396"/>
        <v>0</v>
      </c>
      <c r="AN146" s="36">
        <f t="shared" si="397"/>
        <v>0</v>
      </c>
      <c r="AO146" s="36">
        <f t="shared" si="398"/>
        <v>0</v>
      </c>
      <c r="AP146" s="36">
        <f t="shared" si="399"/>
        <v>0</v>
      </c>
      <c r="AQ146" s="36">
        <f t="shared" si="400"/>
        <v>0</v>
      </c>
      <c r="AR146" s="36">
        <f t="shared" si="401"/>
        <v>0</v>
      </c>
      <c r="AS146" s="36">
        <f t="shared" si="402"/>
        <v>0</v>
      </c>
      <c r="AT146" s="36">
        <f t="shared" si="403"/>
        <v>0</v>
      </c>
      <c r="AU146" s="36">
        <f t="shared" si="404"/>
        <v>0</v>
      </c>
      <c r="AV146" s="36">
        <f t="shared" si="405"/>
        <v>0</v>
      </c>
      <c r="AW146" s="36">
        <f t="shared" si="406"/>
        <v>0</v>
      </c>
      <c r="AX146" s="36">
        <f t="shared" si="407"/>
        <v>0</v>
      </c>
      <c r="AY146" s="36">
        <f t="shared" si="408"/>
        <v>0</v>
      </c>
      <c r="AZ146" s="36">
        <f t="shared" si="409"/>
        <v>0</v>
      </c>
      <c r="BA146" s="36">
        <f t="shared" si="410"/>
        <v>0</v>
      </c>
      <c r="BB146" s="36">
        <f t="shared" si="411"/>
        <v>0</v>
      </c>
      <c r="BC146" s="36">
        <f t="shared" si="412"/>
        <v>0</v>
      </c>
      <c r="BD146" s="36">
        <f t="shared" si="413"/>
        <v>0</v>
      </c>
      <c r="BE146" s="36">
        <f t="shared" si="414"/>
        <v>0</v>
      </c>
      <c r="BF146" s="36">
        <f t="shared" si="415"/>
        <v>0</v>
      </c>
      <c r="BG146" s="36">
        <f t="shared" si="416"/>
        <v>0</v>
      </c>
      <c r="BH146" s="36">
        <f t="shared" si="417"/>
        <v>0</v>
      </c>
      <c r="BI146" s="36">
        <f t="shared" si="418"/>
        <v>0</v>
      </c>
      <c r="BJ146" s="36">
        <f t="shared" si="419"/>
        <v>0</v>
      </c>
      <c r="BK146" s="37">
        <f t="shared" si="388"/>
        <v>0</v>
      </c>
      <c r="BL146" s="277"/>
      <c r="BM146" s="299"/>
      <c r="BN146" s="377"/>
      <c r="BO146" s="381"/>
      <c r="BR146" s="14">
        <f>T145</f>
        <v>12345678910</v>
      </c>
      <c r="BS146" s="14">
        <v>101</v>
      </c>
    </row>
    <row r="147" spans="1:71" ht="9" customHeight="1">
      <c r="A147" s="82"/>
      <c r="B147" s="85"/>
      <c r="C147" s="86"/>
      <c r="D147" s="86"/>
      <c r="E147" s="86"/>
      <c r="F147" s="86"/>
      <c r="G147" s="86"/>
      <c r="H147" s="86"/>
      <c r="I147" s="87"/>
      <c r="J147" s="190" t="str">
        <f>IF(BS147=Kodlar!$B$2,Kodlar!$A$2,IF(BS147=Kodlar!$B$3,Kodlar!$A$3,IF(BS147=Kodlar!$B$4,Kodlar!$A$4,IF(BS147=Kodlar!$B$5,Kodlar!$A$5,IF(BS147=Kodlar!$B$6,Kodlar!$A$6,IF(BS147=Kodlar!$B$7,Kodlar!$A$7,IF(BS147=Kodlar!$B$8,Kodlar!$A$8,IF(BS147=Kodlar!$B$9,Kodlar!$A$9,IF(BS147=Kodlar!$B$10,Kodlar!$A$10,IF(BS147=Kodlar!$B$11,Kodlar!$A$11,IF(BS147=Kodlar!$B$12,Kodlar!$A$12,IF(BS147=Kodlar!$B$13,Kodlar!$A$13,IF(BS147=Kodlar!$B$14,Kodlar!$A$14,IF(BS147=Kodlar!$B$15,Kodlar!$A$15,IF(BS147=Kodlar!$B$16,Kodlar!$A$16,IF(BS147=Kodlar!$B$17,Kodlar!$A$17,IF(BS147=Kodlar!$B$18,Kodlar!$A$18,IF(BS147=Kodlar!$B$19,Kodlar!$A$19,IF(BS147=Kodlar!$B$20,Kodlar!$A$20,"Hata")))))))))))))))))))</f>
        <v>Gece/H.S.</v>
      </c>
      <c r="K147" s="10"/>
      <c r="L147" s="11"/>
      <c r="M147" s="11"/>
      <c r="N147" s="11"/>
      <c r="O147" s="11"/>
      <c r="P147" s="11"/>
      <c r="Q147" s="83"/>
      <c r="R147" s="39"/>
      <c r="S147" s="386"/>
      <c r="T147" s="348"/>
      <c r="U147" s="301"/>
      <c r="V147" s="342"/>
      <c r="W147" s="205">
        <v>2</v>
      </c>
      <c r="X147" s="205"/>
      <c r="Y147" s="205"/>
      <c r="Z147" s="205"/>
      <c r="AA147" s="205"/>
      <c r="AB147" s="205"/>
      <c r="AC147" s="205"/>
      <c r="AD147" s="205"/>
      <c r="AE147" s="167" t="str">
        <f>IF(BS147=Kodlar!$B$2,Kodlar!$A$2,IF(BS147=Kodlar!$B$3,Kodlar!$A$3,IF(BS147=Kodlar!$B$4,Kodlar!$A$4,IF(BS147=Kodlar!$B$5,Kodlar!$A$5,IF(BS147=Kodlar!$B$6,Kodlar!$A$6,IF(BS147=Kodlar!$B$7,Kodlar!$A$7,IF(BS147=Kodlar!$B$8,Kodlar!$A$8,IF(BS147=Kodlar!$B$9,Kodlar!$A$9,IF(BS147=Kodlar!$B$10,Kodlar!$A$10,IF(BS147=Kodlar!$B$11,Kodlar!$A$11,IF(BS147=Kodlar!$B$12,Kodlar!$A$12,IF(BS147=Kodlar!$B$13,Kodlar!$A$13,IF(BS147=Kodlar!$B$14,Kodlar!$A$14,IF(BS147=Kodlar!$B$15,Kodlar!$A$15,IF(BS147=Kodlar!$B$16,Kodlar!$A$16,IF(BS147=Kodlar!$B$17,Kodlar!$A$17,IF(BS147=Kodlar!$B$18,Kodlar!$A$18,IF(BS147=Kodlar!$B$19,Kodlar!$A$19,IF(BS147=Kodlar!$B$20,Kodlar!$A$20,"Hata")))))))))))))))))))</f>
        <v>Gece/H.S.</v>
      </c>
      <c r="AF147" s="36">
        <f t="shared" si="389"/>
        <v>0</v>
      </c>
      <c r="AG147" s="36">
        <f t="shared" si="390"/>
        <v>0</v>
      </c>
      <c r="AH147" s="36">
        <f t="shared" si="391"/>
        <v>0</v>
      </c>
      <c r="AI147" s="36">
        <f t="shared" si="392"/>
        <v>0</v>
      </c>
      <c r="AJ147" s="36">
        <f t="shared" si="393"/>
        <v>0</v>
      </c>
      <c r="AK147" s="36">
        <f t="shared" si="394"/>
        <v>0</v>
      </c>
      <c r="AL147" s="36">
        <f t="shared" si="395"/>
        <v>0</v>
      </c>
      <c r="AM147" s="36">
        <f t="shared" si="396"/>
        <v>0</v>
      </c>
      <c r="AN147" s="36">
        <f t="shared" si="397"/>
        <v>0</v>
      </c>
      <c r="AO147" s="36">
        <f t="shared" si="398"/>
        <v>0</v>
      </c>
      <c r="AP147" s="36">
        <f t="shared" si="399"/>
        <v>0</v>
      </c>
      <c r="AQ147" s="36">
        <f t="shared" si="400"/>
        <v>0</v>
      </c>
      <c r="AR147" s="36">
        <f t="shared" si="401"/>
        <v>0</v>
      </c>
      <c r="AS147" s="36">
        <f t="shared" si="402"/>
        <v>0</v>
      </c>
      <c r="AT147" s="36">
        <f t="shared" si="403"/>
        <v>0</v>
      </c>
      <c r="AU147" s="36">
        <f t="shared" si="404"/>
        <v>0</v>
      </c>
      <c r="AV147" s="36">
        <f t="shared" si="405"/>
        <v>0</v>
      </c>
      <c r="AW147" s="36">
        <f t="shared" si="406"/>
        <v>0</v>
      </c>
      <c r="AX147" s="36">
        <f t="shared" si="407"/>
        <v>0</v>
      </c>
      <c r="AY147" s="36">
        <f t="shared" si="408"/>
        <v>0</v>
      </c>
      <c r="AZ147" s="36">
        <f t="shared" si="409"/>
        <v>0</v>
      </c>
      <c r="BA147" s="36">
        <f t="shared" si="410"/>
        <v>0</v>
      </c>
      <c r="BB147" s="36">
        <f t="shared" si="411"/>
        <v>0</v>
      </c>
      <c r="BC147" s="36">
        <f t="shared" si="412"/>
        <v>0</v>
      </c>
      <c r="BD147" s="36">
        <f t="shared" si="413"/>
        <v>0</v>
      </c>
      <c r="BE147" s="36">
        <f t="shared" si="414"/>
        <v>0</v>
      </c>
      <c r="BF147" s="36">
        <f t="shared" si="415"/>
        <v>0</v>
      </c>
      <c r="BG147" s="36">
        <f t="shared" si="416"/>
        <v>0</v>
      </c>
      <c r="BH147" s="36">
        <f t="shared" si="417"/>
        <v>0</v>
      </c>
      <c r="BI147" s="36">
        <f t="shared" si="418"/>
        <v>0</v>
      </c>
      <c r="BJ147" s="36">
        <f t="shared" si="419"/>
        <v>0</v>
      </c>
      <c r="BK147" s="37">
        <f t="shared" si="388"/>
        <v>0</v>
      </c>
      <c r="BL147" s="277"/>
      <c r="BM147" s="299"/>
      <c r="BN147" s="377"/>
      <c r="BO147" s="381"/>
      <c r="BR147" s="14">
        <f>T145</f>
        <v>12345678910</v>
      </c>
      <c r="BS147" s="14">
        <v>102</v>
      </c>
    </row>
    <row r="148" spans="1:71" ht="9" customHeight="1">
      <c r="A148" s="82"/>
      <c r="B148" s="85"/>
      <c r="C148" s="86"/>
      <c r="D148" s="86"/>
      <c r="E148" s="86"/>
      <c r="F148" s="86"/>
      <c r="G148" s="86"/>
      <c r="H148" s="86"/>
      <c r="I148" s="87"/>
      <c r="J148" s="190" t="str">
        <f>IF(BS148=Kodlar!$B$2,Kodlar!$A$2,IF(BS148=Kodlar!$B$3,Kodlar!$A$3,IF(BS148=Kodlar!$B$4,Kodlar!$A$4,IF(BS148=Kodlar!$B$5,Kodlar!$A$5,IF(BS148=Kodlar!$B$6,Kodlar!$A$6,IF(BS148=Kodlar!$B$7,Kodlar!$A$7,IF(BS148=Kodlar!$B$8,Kodlar!$A$8,IF(BS148=Kodlar!$B$9,Kodlar!$A$9,IF(BS148=Kodlar!$B$10,Kodlar!$A$10,IF(BS148=Kodlar!$B$11,Kodlar!$A$11,IF(BS148=Kodlar!$B$12,Kodlar!$A$12,IF(BS148=Kodlar!$B$13,Kodlar!$A$13,IF(BS148=Kodlar!$B$14,Kodlar!$A$14,IF(BS148=Kodlar!$B$15,Kodlar!$A$15,IF(BS148=Kodlar!$B$16,Kodlar!$A$16,IF(BS148=Kodlar!$B$17,Kodlar!$A$17,IF(BS148=Kodlar!$B$18,Kodlar!$A$18,IF(BS148=Kodlar!$B$19,Kodlar!$A$19,IF(BS148=Kodlar!$B$20,Kodlar!$A$20,"Hata")))))))))))))))))))</f>
        <v>%25F.</v>
      </c>
      <c r="K148" s="10"/>
      <c r="L148" s="11"/>
      <c r="M148" s="11"/>
      <c r="N148" s="11"/>
      <c r="O148" s="11"/>
      <c r="P148" s="11"/>
      <c r="Q148" s="83"/>
      <c r="R148" s="39"/>
      <c r="S148" s="386"/>
      <c r="T148" s="348"/>
      <c r="U148" s="301"/>
      <c r="V148" s="342"/>
      <c r="W148" s="375"/>
      <c r="X148" s="375"/>
      <c r="Y148" s="375"/>
      <c r="Z148" s="375"/>
      <c r="AA148" s="375"/>
      <c r="AB148" s="375"/>
      <c r="AC148" s="375"/>
      <c r="AD148" s="375"/>
      <c r="AE148" s="167" t="str">
        <f>IF(BS148=Kodlar!$B$2,Kodlar!$A$2,IF(BS148=Kodlar!$B$3,Kodlar!$A$3,IF(BS148=Kodlar!$B$4,Kodlar!$A$4,IF(BS148=Kodlar!$B$5,Kodlar!$A$5,IF(BS148=Kodlar!$B$6,Kodlar!$A$6,IF(BS148=Kodlar!$B$7,Kodlar!$A$7,IF(BS148=Kodlar!$B$8,Kodlar!$A$8,IF(BS148=Kodlar!$B$9,Kodlar!$A$9,IF(BS148=Kodlar!$B$10,Kodlar!$A$10,IF(BS148=Kodlar!$B$11,Kodlar!$A$11,IF(BS148=Kodlar!$B$12,Kodlar!$A$12,IF(BS148=Kodlar!$B$13,Kodlar!$A$13,IF(BS148=Kodlar!$B$14,Kodlar!$A$14,IF(BS148=Kodlar!$B$15,Kodlar!$A$15,IF(BS148=Kodlar!$B$16,Kodlar!$A$16,IF(BS148=Kodlar!$B$17,Kodlar!$A$17,IF(BS148=Kodlar!$B$18,Kodlar!$A$18,IF(BS148=Kodlar!$B$19,Kodlar!$A$19,IF(BS148=Kodlar!$B$20,Kodlar!$A$20,"Hata")))))))))))))))))))</f>
        <v>%25F.</v>
      </c>
      <c r="AF148" s="36">
        <f t="shared" si="389"/>
        <v>0</v>
      </c>
      <c r="AG148" s="36">
        <f t="shared" si="390"/>
        <v>0</v>
      </c>
      <c r="AH148" s="36">
        <f t="shared" si="391"/>
        <v>0</v>
      </c>
      <c r="AI148" s="36">
        <f t="shared" si="392"/>
        <v>0</v>
      </c>
      <c r="AJ148" s="36">
        <f t="shared" si="393"/>
        <v>0</v>
      </c>
      <c r="AK148" s="36">
        <f t="shared" si="394"/>
        <v>0</v>
      </c>
      <c r="AL148" s="36">
        <f t="shared" si="395"/>
        <v>0</v>
      </c>
      <c r="AM148" s="36">
        <f t="shared" si="396"/>
        <v>0</v>
      </c>
      <c r="AN148" s="36">
        <f t="shared" si="397"/>
        <v>0</v>
      </c>
      <c r="AO148" s="36">
        <f t="shared" si="398"/>
        <v>0</v>
      </c>
      <c r="AP148" s="36">
        <f t="shared" si="399"/>
        <v>0</v>
      </c>
      <c r="AQ148" s="36">
        <f t="shared" si="400"/>
        <v>0</v>
      </c>
      <c r="AR148" s="36">
        <f t="shared" si="401"/>
        <v>0</v>
      </c>
      <c r="AS148" s="36">
        <f t="shared" si="402"/>
        <v>0</v>
      </c>
      <c r="AT148" s="36">
        <f t="shared" si="403"/>
        <v>0</v>
      </c>
      <c r="AU148" s="36">
        <f t="shared" si="404"/>
        <v>0</v>
      </c>
      <c r="AV148" s="36">
        <f t="shared" si="405"/>
        <v>0</v>
      </c>
      <c r="AW148" s="36">
        <f t="shared" si="406"/>
        <v>0</v>
      </c>
      <c r="AX148" s="36">
        <f t="shared" si="407"/>
        <v>0</v>
      </c>
      <c r="AY148" s="36">
        <f t="shared" si="408"/>
        <v>0</v>
      </c>
      <c r="AZ148" s="36">
        <f t="shared" si="409"/>
        <v>0</v>
      </c>
      <c r="BA148" s="36">
        <f t="shared" si="410"/>
        <v>0</v>
      </c>
      <c r="BB148" s="36">
        <f t="shared" si="411"/>
        <v>0</v>
      </c>
      <c r="BC148" s="36">
        <f t="shared" si="412"/>
        <v>0</v>
      </c>
      <c r="BD148" s="36">
        <f t="shared" si="413"/>
        <v>0</v>
      </c>
      <c r="BE148" s="36">
        <f t="shared" si="414"/>
        <v>0</v>
      </c>
      <c r="BF148" s="36">
        <f t="shared" si="415"/>
        <v>0</v>
      </c>
      <c r="BG148" s="36">
        <f t="shared" si="416"/>
        <v>0</v>
      </c>
      <c r="BH148" s="36">
        <f t="shared" si="417"/>
        <v>0</v>
      </c>
      <c r="BI148" s="36">
        <f t="shared" si="418"/>
        <v>0</v>
      </c>
      <c r="BJ148" s="36">
        <f t="shared" si="419"/>
        <v>0</v>
      </c>
      <c r="BK148" s="37">
        <f t="shared" si="388"/>
        <v>0</v>
      </c>
      <c r="BL148" s="277"/>
      <c r="BM148" s="299"/>
      <c r="BN148" s="377"/>
      <c r="BO148" s="381"/>
      <c r="BR148" s="14">
        <f>T145</f>
        <v>12345678910</v>
      </c>
      <c r="BS148" s="14">
        <v>103</v>
      </c>
    </row>
    <row r="149" spans="1:71" ht="9" customHeight="1">
      <c r="A149" s="82"/>
      <c r="B149" s="85"/>
      <c r="C149" s="86"/>
      <c r="D149" s="86"/>
      <c r="E149" s="86"/>
      <c r="F149" s="86"/>
      <c r="G149" s="86"/>
      <c r="H149" s="86"/>
      <c r="I149" s="87"/>
      <c r="J149" s="190" t="str">
        <f>IF(BS149=Kodlar!$B$2,Kodlar!$A$2,IF(BS149=Kodlar!$B$3,Kodlar!$A$3,IF(BS149=Kodlar!$B$4,Kodlar!$A$4,IF(BS149=Kodlar!$B$5,Kodlar!$A$5,IF(BS149=Kodlar!$B$6,Kodlar!$A$6,IF(BS149=Kodlar!$B$7,Kodlar!$A$7,IF(BS149=Kodlar!$B$8,Kodlar!$A$8,IF(BS149=Kodlar!$B$9,Kodlar!$A$9,IF(BS149=Kodlar!$B$10,Kodlar!$A$10,IF(BS149=Kodlar!$B$11,Kodlar!$A$11,IF(BS149=Kodlar!$B$12,Kodlar!$A$12,IF(BS149=Kodlar!$B$13,Kodlar!$A$13,IF(BS149=Kodlar!$B$14,Kodlar!$A$14,IF(BS149=Kodlar!$B$15,Kodlar!$A$15,IF(BS149=Kodlar!$B$16,Kodlar!$A$16,IF(BS149=Kodlar!$B$17,Kodlar!$A$17,IF(BS149=Kodlar!$B$18,Kodlar!$A$18,IF(BS149=Kodlar!$B$19,Kodlar!$A$19,IF(BS149=Kodlar!$B$20,Kodlar!$A$20,"Hata")))))))))))))))))))</f>
        <v>Bellet.</v>
      </c>
      <c r="K149" s="10"/>
      <c r="L149" s="11"/>
      <c r="M149" s="11"/>
      <c r="N149" s="11"/>
      <c r="O149" s="11"/>
      <c r="P149" s="11"/>
      <c r="Q149" s="83"/>
      <c r="R149" s="39"/>
      <c r="S149" s="386"/>
      <c r="T149" s="348"/>
      <c r="U149" s="301"/>
      <c r="V149" s="342"/>
      <c r="W149" s="205">
        <v>3</v>
      </c>
      <c r="X149" s="205"/>
      <c r="Y149" s="205"/>
      <c r="Z149" s="205"/>
      <c r="AA149" s="205"/>
      <c r="AB149" s="205"/>
      <c r="AC149" s="205"/>
      <c r="AD149" s="205"/>
      <c r="AE149" s="167" t="str">
        <f>IF(BS149=Kodlar!$B$2,Kodlar!$A$2,IF(BS149=Kodlar!$B$3,Kodlar!$A$3,IF(BS149=Kodlar!$B$4,Kodlar!$A$4,IF(BS149=Kodlar!$B$5,Kodlar!$A$5,IF(BS149=Kodlar!$B$6,Kodlar!$A$6,IF(BS149=Kodlar!$B$7,Kodlar!$A$7,IF(BS149=Kodlar!$B$8,Kodlar!$A$8,IF(BS149=Kodlar!$B$9,Kodlar!$A$9,IF(BS149=Kodlar!$B$10,Kodlar!$A$10,IF(BS149=Kodlar!$B$11,Kodlar!$A$11,IF(BS149=Kodlar!$B$12,Kodlar!$A$12,IF(BS149=Kodlar!$B$13,Kodlar!$A$13,IF(BS149=Kodlar!$B$14,Kodlar!$A$14,IF(BS149=Kodlar!$B$15,Kodlar!$A$15,IF(BS149=Kodlar!$B$16,Kodlar!$A$16,IF(BS149=Kodlar!$B$17,Kodlar!$A$17,IF(BS149=Kodlar!$B$18,Kodlar!$A$18,IF(BS149=Kodlar!$B$19,Kodlar!$A$19,IF(BS149=Kodlar!$B$20,Kodlar!$A$20,"Hata")))))))))))))))))))</f>
        <v>Bellet.</v>
      </c>
      <c r="AF149" s="36">
        <f t="shared" si="389"/>
        <v>0</v>
      </c>
      <c r="AG149" s="36">
        <f t="shared" si="390"/>
        <v>0</v>
      </c>
      <c r="AH149" s="36">
        <f t="shared" si="391"/>
        <v>0</v>
      </c>
      <c r="AI149" s="36">
        <f t="shared" si="392"/>
        <v>0</v>
      </c>
      <c r="AJ149" s="36">
        <f t="shared" si="393"/>
        <v>0</v>
      </c>
      <c r="AK149" s="36">
        <f t="shared" si="394"/>
        <v>0</v>
      </c>
      <c r="AL149" s="36">
        <f t="shared" si="395"/>
        <v>0</v>
      </c>
      <c r="AM149" s="36">
        <f t="shared" si="396"/>
        <v>0</v>
      </c>
      <c r="AN149" s="36">
        <f t="shared" si="397"/>
        <v>0</v>
      </c>
      <c r="AO149" s="36">
        <f t="shared" si="398"/>
        <v>0</v>
      </c>
      <c r="AP149" s="36">
        <f t="shared" si="399"/>
        <v>0</v>
      </c>
      <c r="AQ149" s="36">
        <f t="shared" si="400"/>
        <v>0</v>
      </c>
      <c r="AR149" s="36">
        <f t="shared" si="401"/>
        <v>0</v>
      </c>
      <c r="AS149" s="36">
        <f t="shared" si="402"/>
        <v>0</v>
      </c>
      <c r="AT149" s="36">
        <f t="shared" si="403"/>
        <v>0</v>
      </c>
      <c r="AU149" s="36">
        <f t="shared" si="404"/>
        <v>0</v>
      </c>
      <c r="AV149" s="36">
        <f t="shared" si="405"/>
        <v>0</v>
      </c>
      <c r="AW149" s="36">
        <f t="shared" si="406"/>
        <v>0</v>
      </c>
      <c r="AX149" s="36">
        <f t="shared" si="407"/>
        <v>0</v>
      </c>
      <c r="AY149" s="36">
        <f t="shared" si="408"/>
        <v>0</v>
      </c>
      <c r="AZ149" s="36">
        <f t="shared" si="409"/>
        <v>0</v>
      </c>
      <c r="BA149" s="36">
        <f t="shared" si="410"/>
        <v>0</v>
      </c>
      <c r="BB149" s="36">
        <f t="shared" si="411"/>
        <v>0</v>
      </c>
      <c r="BC149" s="36">
        <f t="shared" si="412"/>
        <v>0</v>
      </c>
      <c r="BD149" s="36">
        <f t="shared" si="413"/>
        <v>0</v>
      </c>
      <c r="BE149" s="36">
        <f t="shared" si="414"/>
        <v>0</v>
      </c>
      <c r="BF149" s="36">
        <f t="shared" si="415"/>
        <v>0</v>
      </c>
      <c r="BG149" s="36">
        <f t="shared" si="416"/>
        <v>0</v>
      </c>
      <c r="BH149" s="36">
        <f t="shared" si="417"/>
        <v>0</v>
      </c>
      <c r="BI149" s="36">
        <f t="shared" si="418"/>
        <v>0</v>
      </c>
      <c r="BJ149" s="36">
        <f t="shared" si="419"/>
        <v>0</v>
      </c>
      <c r="BK149" s="37">
        <f t="shared" si="388"/>
        <v>0</v>
      </c>
      <c r="BL149" s="277"/>
      <c r="BM149" s="299"/>
      <c r="BN149" s="377"/>
      <c r="BO149" s="381"/>
      <c r="BR149" s="14">
        <f>T145</f>
        <v>12345678910</v>
      </c>
      <c r="BS149" s="14">
        <v>106</v>
      </c>
    </row>
    <row r="150" spans="1:71" ht="9" customHeight="1">
      <c r="A150" s="15" t="s">
        <v>20</v>
      </c>
      <c r="B150" s="22"/>
      <c r="C150" s="23"/>
      <c r="D150" s="23"/>
      <c r="E150" s="23"/>
      <c r="F150" s="23"/>
      <c r="G150" s="23"/>
      <c r="H150" s="23"/>
      <c r="I150" s="24"/>
      <c r="J150" s="190" t="str">
        <f>IF(BS150=Kodlar!$B$2,Kodlar!$A$2,IF(BS150=Kodlar!$B$3,Kodlar!$A$3,IF(BS150=Kodlar!$B$4,Kodlar!$A$4,IF(BS150=Kodlar!$B$5,Kodlar!$A$5,IF(BS150=Kodlar!$B$6,Kodlar!$A$6,IF(BS150=Kodlar!$B$7,Kodlar!$A$7,IF(BS150=Kodlar!$B$8,Kodlar!$A$8,IF(BS150=Kodlar!$B$9,Kodlar!$A$9,IF(BS150=Kodlar!$B$10,Kodlar!$A$10,IF(BS150=Kodlar!$B$11,Kodlar!$A$11,IF(BS150=Kodlar!$B$12,Kodlar!$A$12,IF(BS150=Kodlar!$B$13,Kodlar!$A$13,IF(BS150=Kodlar!$B$14,Kodlar!$A$14,IF(BS150=Kodlar!$B$15,Kodlar!$A$15,IF(BS150=Kodlar!$B$16,Kodlar!$A$16,IF(BS150=Kodlar!$B$17,Kodlar!$A$17,IF(BS150=Kodlar!$B$18,Kodlar!$A$18,IF(BS150=Kodlar!$B$19,Kodlar!$A$19,IF(BS150=Kodlar!$B$20,Kodlar!$A$20,"Hata")))))))))))))))))))</f>
        <v>Sınav</v>
      </c>
      <c r="K150" s="10"/>
      <c r="L150" s="11"/>
      <c r="M150" s="11"/>
      <c r="N150" s="11"/>
      <c r="O150" s="11"/>
      <c r="P150" s="11"/>
      <c r="Q150" s="11"/>
      <c r="R150" s="39">
        <f t="shared" si="103"/>
        <v>0</v>
      </c>
      <c r="S150" s="386"/>
      <c r="T150" s="349"/>
      <c r="U150" s="323"/>
      <c r="V150" s="343"/>
      <c r="W150" s="375"/>
      <c r="X150" s="375"/>
      <c r="Y150" s="375"/>
      <c r="Z150" s="375"/>
      <c r="AA150" s="375"/>
      <c r="AB150" s="375"/>
      <c r="AC150" s="375"/>
      <c r="AD150" s="375"/>
      <c r="AE150" s="167" t="str">
        <f>IF(BS150=Kodlar!$B$2,Kodlar!$A$2,IF(BS150=Kodlar!$B$3,Kodlar!$A$3,IF(BS150=Kodlar!$B$4,Kodlar!$A$4,IF(BS150=Kodlar!$B$5,Kodlar!$A$5,IF(BS150=Kodlar!$B$6,Kodlar!$A$6,IF(BS150=Kodlar!$B$7,Kodlar!$A$7,IF(BS150=Kodlar!$B$8,Kodlar!$A$8,IF(BS150=Kodlar!$B$9,Kodlar!$A$9,IF(BS150=Kodlar!$B$10,Kodlar!$A$10,IF(BS150=Kodlar!$B$11,Kodlar!$A$11,IF(BS150=Kodlar!$B$12,Kodlar!$A$12,IF(BS150=Kodlar!$B$13,Kodlar!$A$13,IF(BS150=Kodlar!$B$14,Kodlar!$A$14,IF(BS150=Kodlar!$B$15,Kodlar!$A$15,IF(BS150=Kodlar!$B$16,Kodlar!$A$16,IF(BS150=Kodlar!$B$17,Kodlar!$A$17,IF(BS150=Kodlar!$B$18,Kodlar!$A$18,IF(BS150=Kodlar!$B$19,Kodlar!$A$19,IF(BS150=Kodlar!$B$20,Kodlar!$A$20,"Hata")))))))))))))))))))</f>
        <v>Sınav</v>
      </c>
      <c r="AF150" s="36">
        <f t="shared" si="389"/>
        <v>0</v>
      </c>
      <c r="AG150" s="36">
        <f t="shared" si="390"/>
        <v>0</v>
      </c>
      <c r="AH150" s="36">
        <f t="shared" si="391"/>
        <v>0</v>
      </c>
      <c r="AI150" s="36">
        <f t="shared" si="392"/>
        <v>0</v>
      </c>
      <c r="AJ150" s="36">
        <f t="shared" si="393"/>
        <v>0</v>
      </c>
      <c r="AK150" s="36">
        <f t="shared" si="394"/>
        <v>0</v>
      </c>
      <c r="AL150" s="36">
        <f t="shared" si="395"/>
        <v>0</v>
      </c>
      <c r="AM150" s="36">
        <f t="shared" si="396"/>
        <v>0</v>
      </c>
      <c r="AN150" s="36">
        <f t="shared" si="397"/>
        <v>0</v>
      </c>
      <c r="AO150" s="36">
        <f t="shared" si="398"/>
        <v>0</v>
      </c>
      <c r="AP150" s="36">
        <f t="shared" si="399"/>
        <v>0</v>
      </c>
      <c r="AQ150" s="36">
        <f t="shared" si="400"/>
        <v>0</v>
      </c>
      <c r="AR150" s="36">
        <f t="shared" si="401"/>
        <v>0</v>
      </c>
      <c r="AS150" s="36">
        <f t="shared" si="402"/>
        <v>0</v>
      </c>
      <c r="AT150" s="36">
        <f t="shared" si="403"/>
        <v>0</v>
      </c>
      <c r="AU150" s="36">
        <f t="shared" si="404"/>
        <v>0</v>
      </c>
      <c r="AV150" s="36">
        <f t="shared" si="405"/>
        <v>0</v>
      </c>
      <c r="AW150" s="36">
        <f t="shared" si="406"/>
        <v>0</v>
      </c>
      <c r="AX150" s="36">
        <f t="shared" si="407"/>
        <v>0</v>
      </c>
      <c r="AY150" s="36">
        <f t="shared" si="408"/>
        <v>0</v>
      </c>
      <c r="AZ150" s="36">
        <f t="shared" si="409"/>
        <v>0</v>
      </c>
      <c r="BA150" s="36">
        <f t="shared" si="410"/>
        <v>0</v>
      </c>
      <c r="BB150" s="36">
        <f t="shared" si="411"/>
        <v>0</v>
      </c>
      <c r="BC150" s="36">
        <f t="shared" si="412"/>
        <v>0</v>
      </c>
      <c r="BD150" s="36">
        <f t="shared" si="413"/>
        <v>0</v>
      </c>
      <c r="BE150" s="36">
        <f t="shared" si="414"/>
        <v>0</v>
      </c>
      <c r="BF150" s="36">
        <f t="shared" si="415"/>
        <v>0</v>
      </c>
      <c r="BG150" s="36">
        <f t="shared" si="416"/>
        <v>0</v>
      </c>
      <c r="BH150" s="36">
        <f t="shared" si="417"/>
        <v>0</v>
      </c>
      <c r="BI150" s="36">
        <f t="shared" si="418"/>
        <v>0</v>
      </c>
      <c r="BJ150" s="36">
        <f t="shared" si="419"/>
        <v>0</v>
      </c>
      <c r="BK150" s="37">
        <f t="shared" si="388"/>
        <v>0</v>
      </c>
      <c r="BL150" s="277"/>
      <c r="BM150" s="299"/>
      <c r="BN150" s="378"/>
      <c r="BO150" s="382"/>
      <c r="BR150" s="14">
        <f>T145</f>
        <v>12345678910</v>
      </c>
      <c r="BS150" s="14">
        <v>107</v>
      </c>
    </row>
    <row r="151" spans="1:71" ht="9" customHeight="1">
      <c r="A151" s="15"/>
      <c r="B151" s="22"/>
      <c r="C151" s="22"/>
      <c r="D151" s="22"/>
      <c r="E151" s="22"/>
      <c r="F151" s="22"/>
      <c r="G151" s="23"/>
      <c r="H151" s="23"/>
      <c r="I151" s="24"/>
      <c r="J151" s="190" t="str">
        <f>IF(BS151=Kodlar!$B$2,Kodlar!$A$2,IF(BS151=Kodlar!$B$3,Kodlar!$A$3,IF(BS151=Kodlar!$B$4,Kodlar!$A$4,IF(BS151=Kodlar!$B$5,Kodlar!$A$5,IF(BS151=Kodlar!$B$6,Kodlar!$A$6,IF(BS151=Kodlar!$B$7,Kodlar!$A$7,IF(BS151=Kodlar!$B$8,Kodlar!$A$8,IF(BS151=Kodlar!$B$9,Kodlar!$A$9,IF(BS151=Kodlar!$B$10,Kodlar!$A$10,IF(BS151=Kodlar!$B$11,Kodlar!$A$11,IF(BS151=Kodlar!$B$12,Kodlar!$A$12,IF(BS151=Kodlar!$B$13,Kodlar!$A$13,IF(BS151=Kodlar!$B$14,Kodlar!$A$14,IF(BS151=Kodlar!$B$15,Kodlar!$A$15,IF(BS151=Kodlar!$B$16,Kodlar!$A$16,IF(BS151=Kodlar!$B$17,Kodlar!$A$17,IF(BS151=Kodlar!$B$18,Kodlar!$A$18,IF(BS151=Kodlar!$B$19,Kodlar!$A$19,IF(BS151=Kodlar!$B$20,Kodlar!$A$20,"Hata")))))))))))))))))))</f>
        <v>Egzersiz</v>
      </c>
      <c r="K151" s="10"/>
      <c r="L151" s="11"/>
      <c r="M151" s="11"/>
      <c r="N151" s="11"/>
      <c r="O151" s="11"/>
      <c r="P151" s="11"/>
      <c r="Q151" s="11"/>
      <c r="R151" s="39">
        <f t="shared" si="103"/>
        <v>0</v>
      </c>
      <c r="S151" s="386"/>
      <c r="T151" s="300" t="str">
        <f>Personel!C12</f>
        <v>İSİM SOYİSİM11</v>
      </c>
      <c r="U151" s="439" t="str">
        <f>Personel!D12</f>
        <v>ÖĞRT.</v>
      </c>
      <c r="V151" s="345" t="str">
        <f>V15</f>
        <v>Saat</v>
      </c>
      <c r="W151" s="205">
        <v>4</v>
      </c>
      <c r="X151" s="205"/>
      <c r="Y151" s="205"/>
      <c r="Z151" s="205"/>
      <c r="AA151" s="205"/>
      <c r="AB151" s="205"/>
      <c r="AC151" s="205"/>
      <c r="AD151" s="205"/>
      <c r="AE151" s="167" t="str">
        <f>IF(BS151=Kodlar!$B$2,Kodlar!$A$2,IF(BS151=Kodlar!$B$3,Kodlar!$A$3,IF(BS151=Kodlar!$B$4,Kodlar!$A$4,IF(BS151=Kodlar!$B$5,Kodlar!$A$5,IF(BS151=Kodlar!$B$6,Kodlar!$A$6,IF(BS151=Kodlar!$B$7,Kodlar!$A$7,IF(BS151=Kodlar!$B$8,Kodlar!$A$8,IF(BS151=Kodlar!$B$9,Kodlar!$A$9,IF(BS151=Kodlar!$B$10,Kodlar!$A$10,IF(BS151=Kodlar!$B$11,Kodlar!$A$11,IF(BS151=Kodlar!$B$12,Kodlar!$A$12,IF(BS151=Kodlar!$B$13,Kodlar!$A$13,IF(BS151=Kodlar!$B$14,Kodlar!$A$14,IF(BS151=Kodlar!$B$15,Kodlar!$A$15,IF(BS151=Kodlar!$B$16,Kodlar!$A$16,IF(BS151=Kodlar!$B$17,Kodlar!$A$17,IF(BS151=Kodlar!$B$18,Kodlar!$A$18,IF(BS151=Kodlar!$B$19,Kodlar!$A$19,IF(BS151=Kodlar!$B$20,Kodlar!$A$20,"Hata")))))))))))))))))))</f>
        <v>Egzersiz</v>
      </c>
      <c r="AF151" s="36">
        <f t="shared" si="389"/>
        <v>0</v>
      </c>
      <c r="AG151" s="36">
        <f t="shared" si="390"/>
        <v>0</v>
      </c>
      <c r="AH151" s="36">
        <f t="shared" si="391"/>
        <v>0</v>
      </c>
      <c r="AI151" s="36">
        <f t="shared" si="392"/>
        <v>0</v>
      </c>
      <c r="AJ151" s="36">
        <f t="shared" si="393"/>
        <v>0</v>
      </c>
      <c r="AK151" s="36">
        <f t="shared" si="394"/>
        <v>0</v>
      </c>
      <c r="AL151" s="36">
        <f t="shared" si="395"/>
        <v>0</v>
      </c>
      <c r="AM151" s="36">
        <f t="shared" si="396"/>
        <v>0</v>
      </c>
      <c r="AN151" s="36">
        <f t="shared" si="397"/>
        <v>0</v>
      </c>
      <c r="AO151" s="36">
        <f t="shared" si="398"/>
        <v>0</v>
      </c>
      <c r="AP151" s="36">
        <f t="shared" si="399"/>
        <v>0</v>
      </c>
      <c r="AQ151" s="36">
        <f t="shared" si="400"/>
        <v>0</v>
      </c>
      <c r="AR151" s="36">
        <f t="shared" si="401"/>
        <v>0</v>
      </c>
      <c r="AS151" s="36">
        <f t="shared" si="402"/>
        <v>0</v>
      </c>
      <c r="AT151" s="36">
        <f t="shared" si="403"/>
        <v>0</v>
      </c>
      <c r="AU151" s="36">
        <f t="shared" si="404"/>
        <v>0</v>
      </c>
      <c r="AV151" s="36">
        <f t="shared" si="405"/>
        <v>0</v>
      </c>
      <c r="AW151" s="36">
        <f t="shared" si="406"/>
        <v>0</v>
      </c>
      <c r="AX151" s="36">
        <f t="shared" si="407"/>
        <v>0</v>
      </c>
      <c r="AY151" s="36">
        <f t="shared" si="408"/>
        <v>0</v>
      </c>
      <c r="AZ151" s="36">
        <f t="shared" si="409"/>
        <v>0</v>
      </c>
      <c r="BA151" s="36">
        <f t="shared" si="410"/>
        <v>0</v>
      </c>
      <c r="BB151" s="36">
        <f t="shared" si="411"/>
        <v>0</v>
      </c>
      <c r="BC151" s="36">
        <f t="shared" si="412"/>
        <v>0</v>
      </c>
      <c r="BD151" s="36">
        <f t="shared" si="413"/>
        <v>0</v>
      </c>
      <c r="BE151" s="36">
        <f t="shared" si="414"/>
        <v>0</v>
      </c>
      <c r="BF151" s="36">
        <f t="shared" si="415"/>
        <v>0</v>
      </c>
      <c r="BG151" s="36">
        <f t="shared" si="416"/>
        <v>0</v>
      </c>
      <c r="BH151" s="36">
        <f t="shared" si="417"/>
        <v>0</v>
      </c>
      <c r="BI151" s="36">
        <f t="shared" si="418"/>
        <v>0</v>
      </c>
      <c r="BJ151" s="36">
        <f t="shared" si="419"/>
        <v>0</v>
      </c>
      <c r="BK151" s="37">
        <f t="shared" si="388"/>
        <v>0</v>
      </c>
      <c r="BL151" s="277"/>
      <c r="BM151" s="299"/>
      <c r="BN151" s="378"/>
      <c r="BO151" s="382"/>
      <c r="BR151" s="14">
        <f>T145</f>
        <v>12345678910</v>
      </c>
      <c r="BS151" s="14">
        <v>108</v>
      </c>
    </row>
    <row r="152" spans="1:71" ht="9" customHeight="1">
      <c r="A152" s="15"/>
      <c r="B152" s="22"/>
      <c r="C152" s="22"/>
      <c r="D152" s="22"/>
      <c r="E152" s="22"/>
      <c r="F152" s="22"/>
      <c r="G152" s="23"/>
      <c r="H152" s="23"/>
      <c r="I152" s="24"/>
      <c r="J152" s="190" t="str">
        <f>IF(BS152=Kodlar!$B$2,Kodlar!$A$2,IF(BS152=Kodlar!$B$3,Kodlar!$A$3,IF(BS152=Kodlar!$B$4,Kodlar!$A$4,IF(BS152=Kodlar!$B$5,Kodlar!$A$5,IF(BS152=Kodlar!$B$6,Kodlar!$A$6,IF(BS152=Kodlar!$B$7,Kodlar!$A$7,IF(BS152=Kodlar!$B$8,Kodlar!$A$8,IF(BS152=Kodlar!$B$9,Kodlar!$A$9,IF(BS152=Kodlar!$B$10,Kodlar!$A$10,IF(BS152=Kodlar!$B$11,Kodlar!$A$11,IF(BS152=Kodlar!$B$12,Kodlar!$A$12,IF(BS152=Kodlar!$B$13,Kodlar!$A$13,IF(BS152=Kodlar!$B$14,Kodlar!$A$14,IF(BS152=Kodlar!$B$15,Kodlar!$A$15,IF(BS152=Kodlar!$B$16,Kodlar!$A$16,IF(BS152=Kodlar!$B$17,Kodlar!$A$17,IF(BS152=Kodlar!$B$18,Kodlar!$A$18,IF(BS152=Kodlar!$B$19,Kodlar!$A$19,IF(BS152=Kodlar!$B$20,Kodlar!$A$20,"Hata")))))))))))))))))))</f>
        <v>Rehberlik</v>
      </c>
      <c r="K152" s="10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39"/>
      <c r="S152" s="386"/>
      <c r="T152" s="301"/>
      <c r="U152" s="437"/>
      <c r="V152" s="345"/>
      <c r="W152" s="375"/>
      <c r="X152" s="375"/>
      <c r="Y152" s="375"/>
      <c r="Z152" s="375"/>
      <c r="AA152" s="375"/>
      <c r="AB152" s="375"/>
      <c r="AC152" s="375"/>
      <c r="AD152" s="375"/>
      <c r="AE152" s="167" t="str">
        <f>IF(BS152=Kodlar!$B$2,Kodlar!$A$2,IF(BS152=Kodlar!$B$3,Kodlar!$A$3,IF(BS152=Kodlar!$B$4,Kodlar!$A$4,IF(BS152=Kodlar!$B$5,Kodlar!$A$5,IF(BS152=Kodlar!$B$6,Kodlar!$A$6,IF(BS152=Kodlar!$B$7,Kodlar!$A$7,IF(BS152=Kodlar!$B$8,Kodlar!$A$8,IF(BS152=Kodlar!$B$9,Kodlar!$A$9,IF(BS152=Kodlar!$B$10,Kodlar!$A$10,IF(BS152=Kodlar!$B$11,Kodlar!$A$11,IF(BS152=Kodlar!$B$12,Kodlar!$A$12,IF(BS152=Kodlar!$B$13,Kodlar!$A$13,IF(BS152=Kodlar!$B$14,Kodlar!$A$14,IF(BS152=Kodlar!$B$15,Kodlar!$A$15,IF(BS152=Kodlar!$B$16,Kodlar!$A$16,IF(BS152=Kodlar!$B$17,Kodlar!$A$17,IF(BS152=Kodlar!$B$18,Kodlar!$A$18,IF(BS152=Kodlar!$B$19,Kodlar!$A$19,IF(BS152=Kodlar!$B$20,Kodlar!$A$20,"Hata")))))))))))))))))))</f>
        <v>Rehberlik</v>
      </c>
      <c r="AF152" s="36">
        <f t="shared" si="389"/>
        <v>0</v>
      </c>
      <c r="AG152" s="36">
        <f t="shared" si="390"/>
        <v>0</v>
      </c>
      <c r="AH152" s="36">
        <f t="shared" si="391"/>
        <v>0</v>
      </c>
      <c r="AI152" s="36">
        <f t="shared" si="392"/>
        <v>0</v>
      </c>
      <c r="AJ152" s="36">
        <f t="shared" si="393"/>
        <v>0</v>
      </c>
      <c r="AK152" s="36">
        <f t="shared" si="394"/>
        <v>0</v>
      </c>
      <c r="AL152" s="36">
        <f t="shared" si="395"/>
        <v>0</v>
      </c>
      <c r="AM152" s="36">
        <f t="shared" si="396"/>
        <v>0</v>
      </c>
      <c r="AN152" s="36">
        <f t="shared" si="397"/>
        <v>0</v>
      </c>
      <c r="AO152" s="36">
        <f t="shared" si="398"/>
        <v>0</v>
      </c>
      <c r="AP152" s="36">
        <f t="shared" si="399"/>
        <v>0</v>
      </c>
      <c r="AQ152" s="36">
        <f t="shared" si="400"/>
        <v>0</v>
      </c>
      <c r="AR152" s="36">
        <f t="shared" si="401"/>
        <v>0</v>
      </c>
      <c r="AS152" s="36">
        <f t="shared" si="402"/>
        <v>0</v>
      </c>
      <c r="AT152" s="36">
        <f t="shared" si="403"/>
        <v>0</v>
      </c>
      <c r="AU152" s="36">
        <f t="shared" si="404"/>
        <v>0</v>
      </c>
      <c r="AV152" s="36">
        <f t="shared" si="405"/>
        <v>0</v>
      </c>
      <c r="AW152" s="36">
        <f t="shared" si="406"/>
        <v>0</v>
      </c>
      <c r="AX152" s="36">
        <f t="shared" si="407"/>
        <v>0</v>
      </c>
      <c r="AY152" s="36">
        <f t="shared" si="408"/>
        <v>0</v>
      </c>
      <c r="AZ152" s="36">
        <f t="shared" si="409"/>
        <v>0</v>
      </c>
      <c r="BA152" s="36">
        <f t="shared" si="410"/>
        <v>0</v>
      </c>
      <c r="BB152" s="36">
        <f t="shared" si="411"/>
        <v>0</v>
      </c>
      <c r="BC152" s="36">
        <f t="shared" si="412"/>
        <v>0</v>
      </c>
      <c r="BD152" s="36">
        <f t="shared" si="413"/>
        <v>0</v>
      </c>
      <c r="BE152" s="36">
        <f t="shared" si="414"/>
        <v>0</v>
      </c>
      <c r="BF152" s="36">
        <f t="shared" si="415"/>
        <v>0</v>
      </c>
      <c r="BG152" s="36">
        <f t="shared" si="416"/>
        <v>0</v>
      </c>
      <c r="BH152" s="36">
        <f t="shared" si="417"/>
        <v>0</v>
      </c>
      <c r="BI152" s="36">
        <f t="shared" si="418"/>
        <v>0</v>
      </c>
      <c r="BJ152" s="36">
        <f t="shared" si="419"/>
        <v>0</v>
      </c>
      <c r="BK152" s="37">
        <f t="shared" si="388"/>
        <v>0</v>
      </c>
      <c r="BL152" s="277"/>
      <c r="BM152" s="299"/>
      <c r="BN152" s="378"/>
      <c r="BO152" s="382"/>
      <c r="BR152" s="14">
        <f>T145</f>
        <v>12345678910</v>
      </c>
      <c r="BS152" s="14">
        <v>110</v>
      </c>
    </row>
    <row r="153" spans="1:71" ht="9" customHeight="1">
      <c r="A153" s="15"/>
      <c r="B153" s="22"/>
      <c r="C153" s="22"/>
      <c r="D153" s="22"/>
      <c r="E153" s="22"/>
      <c r="F153" s="22"/>
      <c r="G153" s="23"/>
      <c r="H153" s="23"/>
      <c r="I153" s="24"/>
      <c r="J153" s="190" t="str">
        <f>IF(BS153=Kodlar!$B$2,Kodlar!$A$2,IF(BS153=Kodlar!$B$3,Kodlar!$A$3,IF(BS153=Kodlar!$B$4,Kodlar!$A$4,IF(BS153=Kodlar!$B$5,Kodlar!$A$5,IF(BS153=Kodlar!$B$6,Kodlar!$A$6,IF(BS153=Kodlar!$B$7,Kodlar!$A$7,IF(BS153=Kodlar!$B$8,Kodlar!$A$8,IF(BS153=Kodlar!$B$9,Kodlar!$A$9,IF(BS153=Kodlar!$B$10,Kodlar!$A$10,IF(BS153=Kodlar!$B$11,Kodlar!$A$11,IF(BS153=Kodlar!$B$12,Kodlar!$A$12,IF(BS153=Kodlar!$B$13,Kodlar!$A$13,IF(BS153=Kodlar!$B$14,Kodlar!$A$14,IF(BS153=Kodlar!$B$15,Kodlar!$A$15,IF(BS153=Kodlar!$B$16,Kodlar!$A$16,IF(BS153=Kodlar!$B$17,Kodlar!$A$17,IF(BS153=Kodlar!$B$18,Kodlar!$A$18,IF(BS153=Kodlar!$B$19,Kodlar!$A$19,IF(BS153=Kodlar!$B$20,Kodlar!$A$20,"Hata")))))))))))))))))))</f>
        <v>Kurs Günd.</v>
      </c>
      <c r="K153" s="10"/>
      <c r="L153" s="11"/>
      <c r="M153" s="11"/>
      <c r="N153" s="11"/>
      <c r="O153" s="11"/>
      <c r="P153" s="11"/>
      <c r="Q153" s="11"/>
      <c r="R153" s="39"/>
      <c r="S153" s="386"/>
      <c r="T153" s="301"/>
      <c r="U153" s="437"/>
      <c r="V153" s="345"/>
      <c r="W153" s="205">
        <v>5</v>
      </c>
      <c r="X153" s="205"/>
      <c r="Y153" s="205"/>
      <c r="Z153" s="205"/>
      <c r="AA153" s="205"/>
      <c r="AB153" s="205"/>
      <c r="AC153" s="205"/>
      <c r="AD153" s="205"/>
      <c r="AE153" s="167" t="str">
        <f>IF(BS153=Kodlar!$B$2,Kodlar!$A$2,IF(BS153=Kodlar!$B$3,Kodlar!$A$3,IF(BS153=Kodlar!$B$4,Kodlar!$A$4,IF(BS153=Kodlar!$B$5,Kodlar!$A$5,IF(BS153=Kodlar!$B$6,Kodlar!$A$6,IF(BS153=Kodlar!$B$7,Kodlar!$A$7,IF(BS153=Kodlar!$B$8,Kodlar!$A$8,IF(BS153=Kodlar!$B$9,Kodlar!$A$9,IF(BS153=Kodlar!$B$10,Kodlar!$A$10,IF(BS153=Kodlar!$B$11,Kodlar!$A$11,IF(BS153=Kodlar!$B$12,Kodlar!$A$12,IF(BS153=Kodlar!$B$13,Kodlar!$A$13,IF(BS153=Kodlar!$B$14,Kodlar!$A$14,IF(BS153=Kodlar!$B$15,Kodlar!$A$15,IF(BS153=Kodlar!$B$16,Kodlar!$A$16,IF(BS153=Kodlar!$B$17,Kodlar!$A$17,IF(BS153=Kodlar!$B$18,Kodlar!$A$18,IF(BS153=Kodlar!$B$19,Kodlar!$A$19,IF(BS153=Kodlar!$B$20,Kodlar!$A$20,"Hata")))))))))))))))))))</f>
        <v>Kurs Günd.</v>
      </c>
      <c r="AF153" s="36">
        <f t="shared" si="389"/>
        <v>0</v>
      </c>
      <c r="AG153" s="36">
        <f t="shared" si="390"/>
        <v>0</v>
      </c>
      <c r="AH153" s="36">
        <f t="shared" si="391"/>
        <v>0</v>
      </c>
      <c r="AI153" s="36">
        <f t="shared" si="392"/>
        <v>0</v>
      </c>
      <c r="AJ153" s="36">
        <f t="shared" si="393"/>
        <v>0</v>
      </c>
      <c r="AK153" s="36">
        <f t="shared" si="394"/>
        <v>0</v>
      </c>
      <c r="AL153" s="36">
        <f t="shared" si="395"/>
        <v>0</v>
      </c>
      <c r="AM153" s="36">
        <f t="shared" si="396"/>
        <v>0</v>
      </c>
      <c r="AN153" s="36">
        <f t="shared" si="397"/>
        <v>0</v>
      </c>
      <c r="AO153" s="36">
        <f t="shared" si="398"/>
        <v>0</v>
      </c>
      <c r="AP153" s="36">
        <f t="shared" si="399"/>
        <v>0</v>
      </c>
      <c r="AQ153" s="36">
        <f t="shared" si="400"/>
        <v>0</v>
      </c>
      <c r="AR153" s="36">
        <f t="shared" si="401"/>
        <v>0</v>
      </c>
      <c r="AS153" s="36">
        <f t="shared" si="402"/>
        <v>0</v>
      </c>
      <c r="AT153" s="36">
        <f t="shared" si="403"/>
        <v>0</v>
      </c>
      <c r="AU153" s="36">
        <f t="shared" si="404"/>
        <v>0</v>
      </c>
      <c r="AV153" s="36">
        <f t="shared" si="405"/>
        <v>0</v>
      </c>
      <c r="AW153" s="36">
        <f t="shared" si="406"/>
        <v>0</v>
      </c>
      <c r="AX153" s="36">
        <f t="shared" si="407"/>
        <v>0</v>
      </c>
      <c r="AY153" s="36">
        <f t="shared" si="408"/>
        <v>0</v>
      </c>
      <c r="AZ153" s="36">
        <f t="shared" si="409"/>
        <v>0</v>
      </c>
      <c r="BA153" s="36">
        <f t="shared" si="410"/>
        <v>0</v>
      </c>
      <c r="BB153" s="36">
        <f t="shared" si="411"/>
        <v>0</v>
      </c>
      <c r="BC153" s="36">
        <f t="shared" si="412"/>
        <v>0</v>
      </c>
      <c r="BD153" s="36">
        <f t="shared" si="413"/>
        <v>0</v>
      </c>
      <c r="BE153" s="36">
        <f t="shared" si="414"/>
        <v>0</v>
      </c>
      <c r="BF153" s="36">
        <f t="shared" si="415"/>
        <v>0</v>
      </c>
      <c r="BG153" s="36">
        <f t="shared" si="416"/>
        <v>0</v>
      </c>
      <c r="BH153" s="36">
        <f t="shared" si="417"/>
        <v>0</v>
      </c>
      <c r="BI153" s="36">
        <f t="shared" si="418"/>
        <v>0</v>
      </c>
      <c r="BJ153" s="36">
        <f t="shared" si="419"/>
        <v>0</v>
      </c>
      <c r="BK153" s="37">
        <f t="shared" si="388"/>
        <v>0</v>
      </c>
      <c r="BL153" s="277"/>
      <c r="BM153" s="299"/>
      <c r="BN153" s="378"/>
      <c r="BO153" s="382"/>
      <c r="BR153" s="14">
        <f>T145</f>
        <v>12345678910</v>
      </c>
      <c r="BS153" s="14">
        <v>116</v>
      </c>
    </row>
    <row r="154" spans="1:71" ht="9" customHeight="1">
      <c r="A154" s="15"/>
      <c r="B154" s="22"/>
      <c r="C154" s="22"/>
      <c r="D154" s="22"/>
      <c r="E154" s="22"/>
      <c r="F154" s="22"/>
      <c r="G154" s="23"/>
      <c r="H154" s="23"/>
      <c r="I154" s="24"/>
      <c r="J154" s="190" t="str">
        <f>IF(BS154=Kodlar!$B$2,Kodlar!$A$2,IF(BS154=Kodlar!$B$3,Kodlar!$A$3,IF(BS154=Kodlar!$B$4,Kodlar!$A$4,IF(BS154=Kodlar!$B$5,Kodlar!$A$5,IF(BS154=Kodlar!$B$6,Kodlar!$A$6,IF(BS154=Kodlar!$B$7,Kodlar!$A$7,IF(BS154=Kodlar!$B$8,Kodlar!$A$8,IF(BS154=Kodlar!$B$9,Kodlar!$A$9,IF(BS154=Kodlar!$B$10,Kodlar!$A$10,IF(BS154=Kodlar!$B$11,Kodlar!$A$11,IF(BS154=Kodlar!$B$12,Kodlar!$A$12,IF(BS154=Kodlar!$B$13,Kodlar!$A$13,IF(BS154=Kodlar!$B$14,Kodlar!$A$14,IF(BS154=Kodlar!$B$15,Kodlar!$A$15,IF(BS154=Kodlar!$B$16,Kodlar!$A$16,IF(BS154=Kodlar!$B$17,Kodlar!$A$17,IF(BS154=Kodlar!$B$18,Kodlar!$A$18,IF(BS154=Kodlar!$B$19,Kodlar!$A$19,IF(BS154=Kodlar!$B$20,Kodlar!$A$20,"Hata")))))))))))))))))))</f>
        <v>Kurs Gece</v>
      </c>
      <c r="K154" s="10"/>
      <c r="L154" s="11"/>
      <c r="M154" s="11"/>
      <c r="N154" s="11"/>
      <c r="O154" s="11"/>
      <c r="P154" s="11"/>
      <c r="Q154" s="11"/>
      <c r="R154" s="39"/>
      <c r="S154" s="386"/>
      <c r="T154" s="301"/>
      <c r="U154" s="437"/>
      <c r="V154" s="345"/>
      <c r="W154" s="375"/>
      <c r="X154" s="375"/>
      <c r="Y154" s="375"/>
      <c r="Z154" s="375"/>
      <c r="AA154" s="375"/>
      <c r="AB154" s="375"/>
      <c r="AC154" s="375"/>
      <c r="AD154" s="375"/>
      <c r="AE154" s="167" t="str">
        <f>IF(BS154=Kodlar!$B$2,Kodlar!$A$2,IF(BS154=Kodlar!$B$3,Kodlar!$A$3,IF(BS154=Kodlar!$B$4,Kodlar!$A$4,IF(BS154=Kodlar!$B$5,Kodlar!$A$5,IF(BS154=Kodlar!$B$6,Kodlar!$A$6,IF(BS154=Kodlar!$B$7,Kodlar!$A$7,IF(BS154=Kodlar!$B$8,Kodlar!$A$8,IF(BS154=Kodlar!$B$9,Kodlar!$A$9,IF(BS154=Kodlar!$B$10,Kodlar!$A$10,IF(BS154=Kodlar!$B$11,Kodlar!$A$11,IF(BS154=Kodlar!$B$12,Kodlar!$A$12,IF(BS154=Kodlar!$B$13,Kodlar!$A$13,IF(BS154=Kodlar!$B$14,Kodlar!$A$14,IF(BS154=Kodlar!$B$15,Kodlar!$A$15,IF(BS154=Kodlar!$B$16,Kodlar!$A$16,IF(BS154=Kodlar!$B$17,Kodlar!$A$17,IF(BS154=Kodlar!$B$18,Kodlar!$A$18,IF(BS154=Kodlar!$B$19,Kodlar!$A$19,IF(BS154=Kodlar!$B$20,Kodlar!$A$20,"Hata")))))))))))))))))))</f>
        <v>Kurs Gece</v>
      </c>
      <c r="AF154" s="36">
        <f t="shared" si="389"/>
        <v>0</v>
      </c>
      <c r="AG154" s="36">
        <f t="shared" si="390"/>
        <v>0</v>
      </c>
      <c r="AH154" s="36">
        <f t="shared" si="391"/>
        <v>0</v>
      </c>
      <c r="AI154" s="36">
        <f t="shared" si="392"/>
        <v>0</v>
      </c>
      <c r="AJ154" s="36">
        <f t="shared" si="393"/>
        <v>0</v>
      </c>
      <c r="AK154" s="36">
        <f t="shared" si="394"/>
        <v>0</v>
      </c>
      <c r="AL154" s="36">
        <f t="shared" si="395"/>
        <v>0</v>
      </c>
      <c r="AM154" s="36">
        <f t="shared" si="396"/>
        <v>0</v>
      </c>
      <c r="AN154" s="36">
        <f t="shared" si="397"/>
        <v>0</v>
      </c>
      <c r="AO154" s="36">
        <f t="shared" si="398"/>
        <v>0</v>
      </c>
      <c r="AP154" s="36">
        <f t="shared" si="399"/>
        <v>0</v>
      </c>
      <c r="AQ154" s="36">
        <f t="shared" si="400"/>
        <v>0</v>
      </c>
      <c r="AR154" s="36">
        <f t="shared" si="401"/>
        <v>0</v>
      </c>
      <c r="AS154" s="36">
        <f t="shared" si="402"/>
        <v>0</v>
      </c>
      <c r="AT154" s="36">
        <f t="shared" si="403"/>
        <v>0</v>
      </c>
      <c r="AU154" s="36">
        <f t="shared" si="404"/>
        <v>0</v>
      </c>
      <c r="AV154" s="36">
        <f t="shared" si="405"/>
        <v>0</v>
      </c>
      <c r="AW154" s="36">
        <f t="shared" si="406"/>
        <v>0</v>
      </c>
      <c r="AX154" s="36">
        <f t="shared" si="407"/>
        <v>0</v>
      </c>
      <c r="AY154" s="36">
        <f t="shared" si="408"/>
        <v>0</v>
      </c>
      <c r="AZ154" s="36">
        <f t="shared" si="409"/>
        <v>0</v>
      </c>
      <c r="BA154" s="36">
        <f t="shared" si="410"/>
        <v>0</v>
      </c>
      <c r="BB154" s="36">
        <f t="shared" si="411"/>
        <v>0</v>
      </c>
      <c r="BC154" s="36">
        <f t="shared" si="412"/>
        <v>0</v>
      </c>
      <c r="BD154" s="36">
        <f t="shared" si="413"/>
        <v>0</v>
      </c>
      <c r="BE154" s="36">
        <f t="shared" si="414"/>
        <v>0</v>
      </c>
      <c r="BF154" s="36">
        <f t="shared" si="415"/>
        <v>0</v>
      </c>
      <c r="BG154" s="36">
        <f t="shared" si="416"/>
        <v>0</v>
      </c>
      <c r="BH154" s="36">
        <f t="shared" si="417"/>
        <v>0</v>
      </c>
      <c r="BI154" s="36">
        <f t="shared" si="418"/>
        <v>0</v>
      </c>
      <c r="BJ154" s="36">
        <f t="shared" si="419"/>
        <v>0</v>
      </c>
      <c r="BK154" s="37">
        <f t="shared" si="388"/>
        <v>0</v>
      </c>
      <c r="BL154" s="277"/>
      <c r="BM154" s="299"/>
      <c r="BN154" s="378"/>
      <c r="BO154" s="382"/>
      <c r="BR154" s="14">
        <f>T145</f>
        <v>12345678910</v>
      </c>
      <c r="BS154" s="14">
        <v>117</v>
      </c>
    </row>
    <row r="155" spans="1:71" ht="9" customHeight="1">
      <c r="A155" s="15"/>
      <c r="B155" s="22"/>
      <c r="C155" s="22"/>
      <c r="D155" s="22"/>
      <c r="E155" s="22"/>
      <c r="F155" s="22"/>
      <c r="G155" s="23"/>
      <c r="H155" s="23"/>
      <c r="I155" s="24"/>
      <c r="J155" s="167" t="str">
        <f>IF(BS155=Kodlar!$B$2,Kodlar!$A$2,IF(BS155=Kodlar!$B$3,Kodlar!$A$3,IF(BS155=Kodlar!$B$4,Kodlar!$A$4,IF(BS155=Kodlar!$B$5,Kodlar!$A$5,IF(BS155=Kodlar!$B$6,Kodlar!$A$6,IF(BS155=Kodlar!$B$7,Kodlar!$A$7,IF(BS155=Kodlar!$B$8,Kodlar!$A$8,IF(BS155=Kodlar!$B$9,Kodlar!$A$9,IF(BS155=Kodlar!$B$10,Kodlar!$A$10,IF(BS155=Kodlar!$B$11,Kodlar!$A$11,IF(BS155=Kodlar!$B$12,Kodlar!$A$12,IF(BS155=Kodlar!$B$13,Kodlar!$A$13,IF(BS155=Kodlar!$B$14,Kodlar!$A$14,IF(BS155=Kodlar!$B$15,Kodlar!$A$15,IF(BS155=Kodlar!$B$16,Kodlar!$A$16,IF(BS155=Kodlar!$B$17,Kodlar!$A$17,IF(BS155=Kodlar!$B$18,Kodlar!$A$18,IF(BS155=Kodlar!$B$19,Kodlar!$A$19,IF(BS155=Kodlar!$B$20,Kodlar!$A$20,IF(BS155=Kodlar!$B$21,Kodlar!$A$21,"Hata"))))))))))))))))))))</f>
        <v>Nöbet</v>
      </c>
      <c r="K155" s="10"/>
      <c r="L155" s="11"/>
      <c r="M155" s="11"/>
      <c r="N155" s="11"/>
      <c r="O155" s="11"/>
      <c r="P155" s="11"/>
      <c r="Q155" s="11"/>
      <c r="R155" s="39"/>
      <c r="S155" s="386"/>
      <c r="T155" s="301"/>
      <c r="U155" s="437"/>
      <c r="V155" s="345"/>
      <c r="W155" s="205">
        <v>6</v>
      </c>
      <c r="X155" s="205"/>
      <c r="Y155" s="205"/>
      <c r="Z155" s="205"/>
      <c r="AA155" s="205"/>
      <c r="AB155" s="205"/>
      <c r="AC155" s="205"/>
      <c r="AD155" s="205"/>
      <c r="AE155" s="167" t="str">
        <f>IF(BS155=Kodlar!$B$2,Kodlar!$A$2,IF(BS155=Kodlar!$B$3,Kodlar!$A$3,IF(BS155=Kodlar!$B$4,Kodlar!$A$4,IF(BS155=Kodlar!$B$5,Kodlar!$A$5,IF(BS155=Kodlar!$B$6,Kodlar!$A$6,IF(BS155=Kodlar!$B$7,Kodlar!$A$7,IF(BS155=Kodlar!$B$8,Kodlar!$A$8,IF(BS155=Kodlar!$B$9,Kodlar!$A$9,IF(BS155=Kodlar!$B$10,Kodlar!$A$10,IF(BS155=Kodlar!$B$11,Kodlar!$A$11,IF(BS155=Kodlar!$B$12,Kodlar!$A$12,IF(BS155=Kodlar!$B$13,Kodlar!$A$13,IF(BS155=Kodlar!$B$14,Kodlar!$A$14,IF(BS155=Kodlar!$B$15,Kodlar!$A$15,IF(BS155=Kodlar!$B$16,Kodlar!$A$16,IF(BS155=Kodlar!$B$17,Kodlar!$A$17,IF(BS155=Kodlar!$B$18,Kodlar!$A$18,IF(BS155=Kodlar!$B$19,Kodlar!$A$19,IF(BS155=Kodlar!$B$20,Kodlar!$A$20,IF(BS155=Kodlar!$B$21,Kodlar!$A$21,"Hata"))))))))))))))))))))</f>
        <v>Nöbet</v>
      </c>
      <c r="AF155" s="36">
        <f t="shared" ref="AF155" si="486">IF($AF$1=1,K155,IF($AF$1=2,L155,IF($AF$1=3,M155,IF($AF$1=4,N155,IF($AF$1=5,O155,IF($AF$1=6,P155,IF($AF$1=7,Q155)))))))</f>
        <v>0</v>
      </c>
      <c r="AG155" s="36">
        <f t="shared" ref="AG155" si="487">IF($AG$1=1,K155,IF($AG$1=2,L155,IF($AG$1=3,M155,IF($AG$1=4,N155,IF($AG$1=5,O155,IF($AG$1=6,P155,IF($AG$1=7,Q155)))))))</f>
        <v>0</v>
      </c>
      <c r="AH155" s="36">
        <f t="shared" ref="AH155" si="488">IF($AH$1=1,K155,IF($AH$1=2,L155,IF($AH$1=3,M155,IF($AH$1=4,N155,IF($AH$1=5,O155,IF($AH$1=6,P155,IF($AH$1=7,Q155)))))))</f>
        <v>0</v>
      </c>
      <c r="AI155" s="36">
        <f t="shared" ref="AI155" si="489">IF($AI$1=1,K155,IF($AI$1=2,L155,IF($AI$1=3,M155,IF($AI$1=4,N155,IF($AI$1=5,O155,IF($AI$1=6,P155,IF($AI$1=7,Q155)))))))</f>
        <v>0</v>
      </c>
      <c r="AJ155" s="36">
        <f t="shared" ref="AJ155" si="490">IF($AJ$1=1,K155,IF($AJ$1=2,L155,IF($AJ$1=3,M155,IF($AJ$1=4,N155,IF($AJ$1=5,O155,IF($AJ$1=6,P155,IF($AJ$1=7,Q155)))))))</f>
        <v>0</v>
      </c>
      <c r="AK155" s="36">
        <f t="shared" ref="AK155" si="491">IF($AK$1=1,K155,IF($AK$1=2,L155,IF($AK$1=3,M155,IF($AK$1=4,N155,IF($AK$1=5,O155,IF($AK$1=6,P155,IF($AK$1=7,Q155)))))))</f>
        <v>0</v>
      </c>
      <c r="AL155" s="36">
        <f t="shared" ref="AL155" si="492">IF($AL$1=1,K155,IF($AL$1=2,L155,IF($AL$1=3,M155,IF($AL$1=4,N155,IF($AL$1=5,O155,IF($AL$1=6,P155,IF($AL$1=7,Q155)))))))</f>
        <v>0</v>
      </c>
      <c r="AM155" s="36">
        <f t="shared" ref="AM155" si="493">IF($AM$1=1,K155,IF($AM$1=2,L155,IF($AM$1=3,M155,IF($AM$1=4,N155,IF($AM$1=5,O155,IF($AM$1=6,P155,IF($AM$1=7,Q155)))))))</f>
        <v>0</v>
      </c>
      <c r="AN155" s="36">
        <f t="shared" ref="AN155" si="494">IF($AN$1=1,K155,IF($AN$1=2,L155,IF($AN$1=3,M155,IF($AN$1=4,N155,IF($AN$1=5,O155,IF($AN$1=6,P155,IF($AN$1=7,Q155)))))))</f>
        <v>0</v>
      </c>
      <c r="AO155" s="36">
        <f t="shared" ref="AO155" si="495">IF($AO$1=1,K155,IF($AO$1=2,L155,IF($AO$1=3,M155,IF($AO$1=4,N155,IF($AO$1=5,O155,IF($AO$1=6,P155,IF($AO$1=7,Q155)))))))</f>
        <v>0</v>
      </c>
      <c r="AP155" s="36">
        <f t="shared" ref="AP155" si="496">IF($AP$1=1,K155,IF($AP$1=2,L155,IF($AP$1=3,M155,IF($AP$1=4,N155,IF($AP$1=5,O155,IF($AP$1=6,P155,IF($AP$1=7,Q155)))))))</f>
        <v>0</v>
      </c>
      <c r="AQ155" s="36">
        <f t="shared" ref="AQ155" si="497">IF($AQ$1=1,K155,IF($AQ$1=2,L155,IF($AQ$1=3,M155,IF($AQ$1=4,N155,IF($AQ$1=5,O155,IF($AQ$1=6,P155,IF($AQ$1=7,Q155)))))))</f>
        <v>0</v>
      </c>
      <c r="AR155" s="36">
        <f t="shared" ref="AR155" si="498">IF($AR$1=1,K155,IF($AR$1=2,L155,IF($AR$1=3,M155,IF($AR$1=4,N155,IF($AR$1=5,O155,IF($AR$1=6,P155,IF($AR$1=7,Q155)))))))</f>
        <v>0</v>
      </c>
      <c r="AS155" s="36">
        <f t="shared" ref="AS155" si="499">IF($AS$1=1,K155,IF($AS$1=2,L155,IF($AS$1=3,M155,IF($AS$1=4,N155,IF($AS$1=5,O155,IF($AS$1=6,P155,IF($AS$1=7,Q155)))))))</f>
        <v>0</v>
      </c>
      <c r="AT155" s="36">
        <f t="shared" ref="AT155" si="500">IF($AT$1=1,K155,IF($AT$1=2,L155,IF($AT$1=3,M155,IF($AT$1=4,N155,IF($AT$1=5,O155,IF($AT$1=6,P155,IF($AT$1=7,Q155)))))))</f>
        <v>0</v>
      </c>
      <c r="AU155" s="36">
        <f t="shared" ref="AU155" si="501">IF($AU$1=1,K155,IF($AU$1=2,L155,IF($AU$1=3,M155,IF($AU$1=4,N155,IF($AU$1=5,O155,IF($AU$1=6,P155,IF($AU$1=7,Q155)))))))</f>
        <v>0</v>
      </c>
      <c r="AV155" s="36">
        <f t="shared" ref="AV155" si="502">IF($AV$1=1,K155,IF($AV$1=2,L155,IF($AV$1=3,M155,IF($AV$1=4,N155,IF($AV$1=5,O155,IF($AV$1=6,P155,IF($AV$1=7,Q155)))))))</f>
        <v>0</v>
      </c>
      <c r="AW155" s="36">
        <f t="shared" ref="AW155" si="503">IF($AW$1=1,K155,IF($AW$1=2,L155,IF($AW$1=3,M155,IF($AW$1=4,N155,IF($AW$1=5,O155,IF($AW$1=6,P155,IF($AW$1=7,Q155)))))))</f>
        <v>0</v>
      </c>
      <c r="AX155" s="36">
        <f t="shared" ref="AX155" si="504">IF($AX$1=1,K155,IF($AX$1=2,L155,IF($AX$1=3,M155,IF($AX$1=4,N155,IF($AX$1=5,O155,IF($AX$1=6,P155,IF($AX$1=7,Q155)))))))</f>
        <v>0</v>
      </c>
      <c r="AY155" s="36">
        <f t="shared" ref="AY155" si="505">IF($AY$1=1,K155,IF($AY$1=2,L155,IF($AY$1=3,M155,IF($AY$1=4,N155,IF($AY$1=5,O155,IF($AY$1=6,P155,IF($AY$1=7,Q155)))))))</f>
        <v>0</v>
      </c>
      <c r="AZ155" s="36">
        <f t="shared" ref="AZ155" si="506">IF($AZ$1=1,K155,IF($AZ$1=2,L155,IF($AZ$1=3,M155,IF($AZ$1=4,N155,IF($AZ$1=5,O155,IF($AZ$1=6,P155,IF($AZ$1=7,Q155)))))))</f>
        <v>0</v>
      </c>
      <c r="BA155" s="36">
        <f t="shared" ref="BA155" si="507">IF($BA$1=1,K155,IF($BA$1=2,L155,IF($BA$1=3,M155,IF($BA$1=4,N155,IF($BA$1=5,O155,IF($BA$1=6,P155,IF($BA$1=7,Q155)))))))</f>
        <v>0</v>
      </c>
      <c r="BB155" s="36">
        <f t="shared" ref="BB155" si="508">IF(BB$1=1,K155,IF(BB$1=2,L155,IF(BB$1=3,M155,IF(BB$1=4,N155,IF(BB$1=5,O155,IF(BB$1=6,P155,IF(BB$1=7,Q155)))))))</f>
        <v>0</v>
      </c>
      <c r="BC155" s="36">
        <f t="shared" ref="BC155" si="509">IF(BC$1=1,K155,IF(BC$1=2,L155,IF(BC$1=3,M155,IF(BC$1=4,N155,IF(BC$1=5,O155,IF(BC$1=6,P155,IF(BC$1=7,Q155)))))))</f>
        <v>0</v>
      </c>
      <c r="BD155" s="36">
        <f t="shared" ref="BD155" si="510">IF(BD$1=1,K155,IF(BD$1=2,L155,IF(BD$1=3,M155,IF(BD$1=4,N155,IF(BD$1=5,O155,IF(BD$1=6,P155,IF(BD$1=7,Q155)))))))</f>
        <v>0</v>
      </c>
      <c r="BE155" s="36">
        <f t="shared" ref="BE155" si="511">IF(BE$1=1,K155,IF(BE$1=2,L155,IF(BE$1=3,M155,IF(BE$1=4,N155,IF(BE$1=5,O155,IF(BE$1=6,P155,IF(BE$1=7,Q155)))))))</f>
        <v>0</v>
      </c>
      <c r="BF155" s="36">
        <f t="shared" ref="BF155" si="512">IF(BF$1=1,K155,IF(BF$1=2,L155,IF(BF$1=3,M155,IF(BF$1=4,N155,IF(BF$1=5,O155,IF(BF$1=6,P155,IF(BF$1=7,Q155)))))))</f>
        <v>0</v>
      </c>
      <c r="BG155" s="36">
        <f t="shared" ref="BG155" si="513">IF(BG$1=1,K155,IF(BG$1=2,L155,IF(BG$1=3,M155,IF(BG$1=4,N155,IF(BG$1=5,O155,IF(BG$1=6,P155,IF(BG$1=7,Q155)))))))</f>
        <v>0</v>
      </c>
      <c r="BH155" s="36">
        <f t="shared" ref="BH155" si="514">IF($AF$1=1,K155,IF($AF$1=2,L155,IF($AF$1=3,M155,IF($AF$1=4,N155,IF($AF$1=5,O155,IF($AF$1=6,P155,IF($AF$1=7,Q155)))))))</f>
        <v>0</v>
      </c>
      <c r="BI155" s="36">
        <f t="shared" ref="BI155" si="515">IF($AG$1=1,K155,IF($AG$1=2,L155,IF($AG$1=3,M155,IF($AG$1=4,N155,IF($AG$1=5,O155,IF($AG$1=6,P155,IF($AG$1=7,Q155)))))))</f>
        <v>0</v>
      </c>
      <c r="BJ155" s="36">
        <f t="shared" ref="BJ155" si="516">IF($AG$1=1,L155,IF($AG$1=2,M155,IF($AG$1=3,N155,IF($AG$1=4,O155,IF($AG$1=5,P155,IF($AG$1=6,Q155,IF($AG$1=7,R155)))))))</f>
        <v>0</v>
      </c>
      <c r="BK155" s="37">
        <f t="shared" ref="BK155" si="517">SUM(AF155:BJ155)</f>
        <v>0</v>
      </c>
      <c r="BL155" s="277"/>
      <c r="BM155" s="299"/>
      <c r="BN155" s="378"/>
      <c r="BO155" s="382"/>
      <c r="BR155" s="14">
        <f>T145</f>
        <v>12345678910</v>
      </c>
      <c r="BS155" s="14">
        <v>119</v>
      </c>
    </row>
    <row r="156" spans="1:71" ht="9" customHeight="1">
      <c r="A156" s="15" t="s">
        <v>21</v>
      </c>
      <c r="B156" s="22">
        <v>3</v>
      </c>
      <c r="C156" s="22">
        <v>3</v>
      </c>
      <c r="D156" s="22">
        <v>0</v>
      </c>
      <c r="E156" s="22">
        <v>0</v>
      </c>
      <c r="F156" s="22">
        <v>0</v>
      </c>
      <c r="G156" s="23"/>
      <c r="H156" s="23"/>
      <c r="I156" s="25">
        <f>SUM(B156:H156)</f>
        <v>6</v>
      </c>
      <c r="J156" s="190" t="str">
        <f>IF(BS156=Kodlar!$B$2,Kodlar!$A$2,IF(BS156=Kodlar!$B$3,Kodlar!$A$3,IF(BS156=Kodlar!$B$4,Kodlar!$A$4,IF(BS156=Kodlar!$B$5,Kodlar!$A$5,IF(BS156=Kodlar!$B$6,Kodlar!$A$6,IF(BS156=Kodlar!$B$7,Kodlar!$A$7,IF(BS156=Kodlar!$B$8,Kodlar!$A$8,IF(BS156=Kodlar!$B$9,Kodlar!$A$9,IF(BS156=Kodlar!$B$10,Kodlar!$A$10,IF(BS156=Kodlar!$B$11,Kodlar!$A$11,IF(BS156=Kodlar!$B$12,Kodlar!$A$12,IF(BS156=Kodlar!$B$13,Kodlar!$A$13,IF(BS156=Kodlar!$B$14,Kodlar!$A$14,IF(BS156=Kodlar!$B$15,Kodlar!$A$15,IF(BS156=Kodlar!$B$16,Kodlar!$A$16,IF(BS156=Kodlar!$B$17,Kodlar!$A$17,IF(BS156=Kodlar!$B$18,Kodlar!$A$18,IF(BS156=Kodlar!$B$19,Kodlar!$A$19,IF(BS156=Kodlar!$B$20,Kodlar!$A$20,"Hata")))))))))))))))))))</f>
        <v>Planlama</v>
      </c>
      <c r="K156" s="10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39">
        <f t="shared" si="103"/>
        <v>0</v>
      </c>
      <c r="S156" s="386"/>
      <c r="T156" s="301"/>
      <c r="U156" s="437"/>
      <c r="V156" s="345"/>
      <c r="W156" s="206"/>
      <c r="X156" s="206"/>
      <c r="Y156" s="206"/>
      <c r="Z156" s="206"/>
      <c r="AA156" s="206"/>
      <c r="AB156" s="206"/>
      <c r="AC156" s="206"/>
      <c r="AD156" s="206"/>
      <c r="AE156" s="167" t="str">
        <f>IF(BS156=Kodlar!$B$2,Kodlar!$A$2,IF(BS156=Kodlar!$B$3,Kodlar!$A$3,IF(BS156=Kodlar!$B$4,Kodlar!$A$4,IF(BS156=Kodlar!$B$5,Kodlar!$A$5,IF(BS156=Kodlar!$B$6,Kodlar!$A$6,IF(BS156=Kodlar!$B$7,Kodlar!$A$7,IF(BS156=Kodlar!$B$8,Kodlar!$A$8,IF(BS156=Kodlar!$B$9,Kodlar!$A$9,IF(BS156=Kodlar!$B$10,Kodlar!$A$10,IF(BS156=Kodlar!$B$11,Kodlar!$A$11,IF(BS156=Kodlar!$B$12,Kodlar!$A$12,IF(BS156=Kodlar!$B$13,Kodlar!$A$13,IF(BS156=Kodlar!$B$14,Kodlar!$A$14,IF(BS156=Kodlar!$B$15,Kodlar!$A$15,IF(BS156=Kodlar!$B$16,Kodlar!$A$16,IF(BS156=Kodlar!$B$17,Kodlar!$A$17,IF(BS156=Kodlar!$B$18,Kodlar!$A$18,IF(BS156=Kodlar!$B$19,Kodlar!$A$19,IF(BS156=Kodlar!$B$20,Kodlar!$A$20,"Hata")))))))))))))))))))</f>
        <v>Planlama</v>
      </c>
      <c r="AF156" s="36">
        <f t="shared" si="389"/>
        <v>0</v>
      </c>
      <c r="AG156" s="36">
        <f t="shared" si="390"/>
        <v>0</v>
      </c>
      <c r="AH156" s="36">
        <f t="shared" si="391"/>
        <v>0</v>
      </c>
      <c r="AI156" s="36">
        <f t="shared" si="392"/>
        <v>0</v>
      </c>
      <c r="AJ156" s="36">
        <f t="shared" si="393"/>
        <v>0</v>
      </c>
      <c r="AK156" s="36">
        <f t="shared" si="394"/>
        <v>0</v>
      </c>
      <c r="AL156" s="36">
        <f t="shared" si="395"/>
        <v>0</v>
      </c>
      <c r="AM156" s="36">
        <f t="shared" si="396"/>
        <v>0</v>
      </c>
      <c r="AN156" s="36">
        <f t="shared" si="397"/>
        <v>0</v>
      </c>
      <c r="AO156" s="36">
        <f t="shared" si="398"/>
        <v>0</v>
      </c>
      <c r="AP156" s="36">
        <f t="shared" si="399"/>
        <v>0</v>
      </c>
      <c r="AQ156" s="36">
        <f t="shared" si="400"/>
        <v>0</v>
      </c>
      <c r="AR156" s="36">
        <f t="shared" si="401"/>
        <v>0</v>
      </c>
      <c r="AS156" s="36">
        <f t="shared" si="402"/>
        <v>0</v>
      </c>
      <c r="AT156" s="36">
        <f t="shared" si="403"/>
        <v>0</v>
      </c>
      <c r="AU156" s="36">
        <f t="shared" si="404"/>
        <v>0</v>
      </c>
      <c r="AV156" s="36">
        <f t="shared" si="405"/>
        <v>0</v>
      </c>
      <c r="AW156" s="36">
        <f t="shared" si="406"/>
        <v>0</v>
      </c>
      <c r="AX156" s="36">
        <f t="shared" si="407"/>
        <v>0</v>
      </c>
      <c r="AY156" s="36">
        <f t="shared" si="408"/>
        <v>0</v>
      </c>
      <c r="AZ156" s="36">
        <f t="shared" si="409"/>
        <v>0</v>
      </c>
      <c r="BA156" s="36">
        <f t="shared" si="410"/>
        <v>0</v>
      </c>
      <c r="BB156" s="36">
        <f t="shared" si="411"/>
        <v>0</v>
      </c>
      <c r="BC156" s="36">
        <f t="shared" si="412"/>
        <v>0</v>
      </c>
      <c r="BD156" s="36">
        <f t="shared" si="413"/>
        <v>0</v>
      </c>
      <c r="BE156" s="36">
        <f t="shared" si="414"/>
        <v>0</v>
      </c>
      <c r="BF156" s="36">
        <f t="shared" si="415"/>
        <v>0</v>
      </c>
      <c r="BG156" s="36">
        <f t="shared" si="416"/>
        <v>0</v>
      </c>
      <c r="BH156" s="36">
        <f t="shared" si="417"/>
        <v>0</v>
      </c>
      <c r="BI156" s="36">
        <f t="shared" si="418"/>
        <v>0</v>
      </c>
      <c r="BJ156" s="36">
        <f t="shared" si="419"/>
        <v>0</v>
      </c>
      <c r="BK156" s="37">
        <f t="shared" si="388"/>
        <v>0</v>
      </c>
      <c r="BL156" s="277"/>
      <c r="BM156" s="299"/>
      <c r="BN156" s="378"/>
      <c r="BO156" s="382"/>
      <c r="BR156" s="14">
        <f>T145</f>
        <v>12345678910</v>
      </c>
      <c r="BS156" s="14">
        <v>122</v>
      </c>
    </row>
    <row r="157" spans="1:71" ht="9" customHeight="1" thickBot="1">
      <c r="A157" s="16"/>
      <c r="B157" s="26"/>
      <c r="C157" s="27"/>
      <c r="D157" s="27"/>
      <c r="E157" s="27"/>
      <c r="F157" s="27"/>
      <c r="G157" s="27"/>
      <c r="H157" s="27"/>
      <c r="I157" s="28"/>
      <c r="J157" s="190" t="str">
        <f>IF(BS157=Kodlar!$B$2,Kodlar!$A$2,IF(BS157=Kodlar!$B$3,Kodlar!$A$3,IF(BS157=Kodlar!$B$4,Kodlar!$A$4,IF(BS157=Kodlar!$B$5,Kodlar!$A$5,IF(BS157=Kodlar!$B$6,Kodlar!$A$6,IF(BS157=Kodlar!$B$7,Kodlar!$A$7,IF(BS157=Kodlar!$B$8,Kodlar!$A$8,IF(BS157=Kodlar!$B$9,Kodlar!$A$9,IF(BS157=Kodlar!$B$10,Kodlar!$A$10,IF(BS157=Kodlar!$B$11,Kodlar!$A$11,IF(BS157=Kodlar!$B$12,Kodlar!$A$12,IF(BS157=Kodlar!$B$13,Kodlar!$A$13,IF(BS157=Kodlar!$B$14,Kodlar!$A$14,IF(BS157=Kodlar!$B$15,Kodlar!$A$15,IF(BS157=Kodlar!$B$16,Kodlar!$A$16,IF(BS157=Kodlar!$B$17,Kodlar!$A$17,IF(BS157=Kodlar!$B$18,Kodlar!$A$18,IF(BS157=Kodlar!$B$19,Kodlar!$A$19,IF(BS157=Kodlar!$B$20,Kodlar!$A$20,"Hata")))))))))))))))))))</f>
        <v>Koor.</v>
      </c>
      <c r="K157" s="17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39">
        <f t="shared" si="103"/>
        <v>0</v>
      </c>
      <c r="S157" s="387"/>
      <c r="T157" s="302"/>
      <c r="U157" s="438"/>
      <c r="V157" s="346"/>
      <c r="W157" s="207"/>
      <c r="X157" s="207"/>
      <c r="Y157" s="207"/>
      <c r="Z157" s="207"/>
      <c r="AA157" s="207"/>
      <c r="AB157" s="207"/>
      <c r="AC157" s="207"/>
      <c r="AD157" s="207"/>
      <c r="AE157" s="53" t="str">
        <f>IF(BS157=Kodlar!$B$2,Kodlar!$A$2,IF(BS157=Kodlar!$B$3,Kodlar!$A$3,IF(BS157=Kodlar!$B$4,Kodlar!$A$4,IF(BS157=Kodlar!$B$5,Kodlar!$A$5,IF(BS157=Kodlar!$B$6,Kodlar!$A$6,IF(BS157=Kodlar!$B$7,Kodlar!$A$7,IF(BS157=Kodlar!$B$8,Kodlar!$A$8,IF(BS157=Kodlar!$B$9,Kodlar!$A$9,IF(BS157=Kodlar!$B$10,Kodlar!$A$10,IF(BS157=Kodlar!$B$11,Kodlar!$A$11,IF(BS157=Kodlar!$B$12,Kodlar!$A$12,IF(BS157=Kodlar!$B$13,Kodlar!$A$13,IF(BS157=Kodlar!$B$14,Kodlar!$A$14,IF(BS157=Kodlar!$B$15,Kodlar!$A$15,IF(BS157=Kodlar!$B$16,Kodlar!$A$16,IF(BS157=Kodlar!$B$17,Kodlar!$A$17,IF(BS157=Kodlar!$B$18,Kodlar!$A$18,IF(BS157=Kodlar!$B$19,Kodlar!$A$19,IF(BS157=Kodlar!$B$20,Kodlar!$A$20,"Hata")))))))))))))))))))</f>
        <v>Koor.</v>
      </c>
      <c r="AF157" s="42">
        <f t="shared" si="389"/>
        <v>0</v>
      </c>
      <c r="AG157" s="42">
        <f t="shared" si="390"/>
        <v>0</v>
      </c>
      <c r="AH157" s="42">
        <f t="shared" si="391"/>
        <v>0</v>
      </c>
      <c r="AI157" s="42">
        <f t="shared" si="392"/>
        <v>0</v>
      </c>
      <c r="AJ157" s="42">
        <f t="shared" si="393"/>
        <v>0</v>
      </c>
      <c r="AK157" s="42">
        <f t="shared" si="394"/>
        <v>0</v>
      </c>
      <c r="AL157" s="42">
        <f t="shared" si="395"/>
        <v>0</v>
      </c>
      <c r="AM157" s="42">
        <f t="shared" si="396"/>
        <v>0</v>
      </c>
      <c r="AN157" s="42">
        <f t="shared" si="397"/>
        <v>0</v>
      </c>
      <c r="AO157" s="42">
        <f t="shared" si="398"/>
        <v>0</v>
      </c>
      <c r="AP157" s="42">
        <f t="shared" si="399"/>
        <v>0</v>
      </c>
      <c r="AQ157" s="42">
        <f t="shared" si="400"/>
        <v>0</v>
      </c>
      <c r="AR157" s="42">
        <f t="shared" si="401"/>
        <v>0</v>
      </c>
      <c r="AS157" s="42">
        <f t="shared" si="402"/>
        <v>0</v>
      </c>
      <c r="AT157" s="42">
        <f t="shared" si="403"/>
        <v>0</v>
      </c>
      <c r="AU157" s="42">
        <f t="shared" si="404"/>
        <v>0</v>
      </c>
      <c r="AV157" s="42">
        <f t="shared" si="405"/>
        <v>0</v>
      </c>
      <c r="AW157" s="42">
        <f t="shared" si="406"/>
        <v>0</v>
      </c>
      <c r="AX157" s="42">
        <f t="shared" si="407"/>
        <v>0</v>
      </c>
      <c r="AY157" s="42">
        <f t="shared" si="408"/>
        <v>0</v>
      </c>
      <c r="AZ157" s="42">
        <f t="shared" si="409"/>
        <v>0</v>
      </c>
      <c r="BA157" s="42">
        <f t="shared" si="410"/>
        <v>0</v>
      </c>
      <c r="BB157" s="42">
        <f t="shared" si="411"/>
        <v>0</v>
      </c>
      <c r="BC157" s="42">
        <f t="shared" si="412"/>
        <v>0</v>
      </c>
      <c r="BD157" s="42">
        <f t="shared" si="413"/>
        <v>0</v>
      </c>
      <c r="BE157" s="42">
        <f t="shared" si="414"/>
        <v>0</v>
      </c>
      <c r="BF157" s="42">
        <f t="shared" si="415"/>
        <v>0</v>
      </c>
      <c r="BG157" s="42">
        <f t="shared" si="416"/>
        <v>0</v>
      </c>
      <c r="BH157" s="42">
        <f t="shared" si="417"/>
        <v>0</v>
      </c>
      <c r="BI157" s="42">
        <f t="shared" si="418"/>
        <v>0</v>
      </c>
      <c r="BJ157" s="42">
        <f t="shared" si="419"/>
        <v>0</v>
      </c>
      <c r="BK157" s="170">
        <f t="shared" si="388"/>
        <v>0</v>
      </c>
      <c r="BL157" s="278"/>
      <c r="BM157" s="399"/>
      <c r="BN157" s="379"/>
      <c r="BO157" s="383"/>
      <c r="BR157" s="14">
        <f>T145</f>
        <v>12345678910</v>
      </c>
      <c r="BS157" s="14">
        <v>123</v>
      </c>
    </row>
    <row r="158" spans="1:71" ht="9" customHeight="1">
      <c r="A158" s="9" t="s">
        <v>19</v>
      </c>
      <c r="B158" s="19"/>
      <c r="C158" s="20"/>
      <c r="D158" s="20"/>
      <c r="E158" s="20"/>
      <c r="F158" s="20"/>
      <c r="G158" s="20"/>
      <c r="H158" s="20"/>
      <c r="I158" s="21"/>
      <c r="J158" s="190" t="str">
        <f>IF(BS158=Kodlar!$B$2,Kodlar!$A$2,IF(BS158=Kodlar!$B$3,Kodlar!$A$3,IF(BS158=Kodlar!$B$4,Kodlar!$A$4,IF(BS158=Kodlar!$B$5,Kodlar!$A$5,IF(BS158=Kodlar!$B$6,Kodlar!$A$6,IF(BS158=Kodlar!$B$7,Kodlar!$A$7,IF(BS158=Kodlar!$B$8,Kodlar!$A$8,IF(BS158=Kodlar!$B$9,Kodlar!$A$9,IF(BS158=Kodlar!$B$10,Kodlar!$A$10,IF(BS158=Kodlar!$B$11,Kodlar!$A$11,IF(BS158=Kodlar!$B$12,Kodlar!$A$12,IF(BS158=Kodlar!$B$13,Kodlar!$A$13,IF(BS158=Kodlar!$B$14,Kodlar!$A$14,IF(BS158=Kodlar!$B$15,Kodlar!$A$15,IF(BS158=Kodlar!$B$16,Kodlar!$A$16,IF(BS158=Kodlar!$B$17,Kodlar!$A$17,IF(BS158=Kodlar!$B$18,Kodlar!$A$18,IF(BS158=Kodlar!$B$19,Kodlar!$A$19,IF(BS158=Kodlar!$B$20,Kodlar!$A$20,"Hata")))))))))))))))))))</f>
        <v>MAAŞ</v>
      </c>
      <c r="K158" s="10"/>
      <c r="L158" s="11"/>
      <c r="M158" s="11"/>
      <c r="N158" s="11"/>
      <c r="O158" s="11"/>
      <c r="P158" s="11"/>
      <c r="Q158" s="12"/>
      <c r="R158" s="39">
        <f t="shared" si="103"/>
        <v>0</v>
      </c>
      <c r="S158" s="386">
        <v>12</v>
      </c>
      <c r="T158" s="347">
        <f>Personel!B13</f>
        <v>12345678910</v>
      </c>
      <c r="U158" s="322" t="str">
        <f>Personel!E13</f>
        <v>LİSANS</v>
      </c>
      <c r="V158" s="341">
        <f>Personel!F13</f>
        <v>15</v>
      </c>
      <c r="W158" s="406">
        <v>1</v>
      </c>
      <c r="X158" s="406"/>
      <c r="Y158" s="406"/>
      <c r="Z158" s="406"/>
      <c r="AA158" s="406"/>
      <c r="AB158" s="406"/>
      <c r="AC158" s="406"/>
      <c r="AD158" s="206"/>
      <c r="AE158" s="197" t="str">
        <f>IF(BS158=Kodlar!$B$2,Kodlar!$A$2,IF(BS158=Kodlar!$B$3,Kodlar!$A$3,IF(BS158=Kodlar!$B$4,Kodlar!$A$4,IF(BS158=Kodlar!$B$5,Kodlar!$A$5,IF(BS158=Kodlar!$B$6,Kodlar!$A$6,IF(BS158=Kodlar!$B$7,Kodlar!$A$7,IF(BS158=Kodlar!$B$8,Kodlar!$A$8,IF(BS158=Kodlar!$B$9,Kodlar!$A$9,IF(BS158=Kodlar!$B$10,Kodlar!$A$10,IF(BS158=Kodlar!$B$11,Kodlar!$A$11,IF(BS158=Kodlar!$B$12,Kodlar!$A$12,IF(BS158=Kodlar!$B$13,Kodlar!$A$13,IF(BS158=Kodlar!$B$14,Kodlar!$A$14,IF(BS158=Kodlar!$B$15,Kodlar!$A$15,IF(BS158=Kodlar!$B$16,Kodlar!$A$16,IF(BS158=Kodlar!$B$17,Kodlar!$A$17,IF(BS158=Kodlar!$B$18,Kodlar!$A$18,IF(BS158=Kodlar!$B$19,Kodlar!$A$19,IF(BS158=Kodlar!$B$20,Kodlar!$A$20,"Hata")))))))))))))))))))</f>
        <v>MAAŞ</v>
      </c>
      <c r="AF158" s="165">
        <f t="shared" si="389"/>
        <v>0</v>
      </c>
      <c r="AG158" s="165">
        <f t="shared" si="390"/>
        <v>0</v>
      </c>
      <c r="AH158" s="165">
        <f t="shared" si="391"/>
        <v>0</v>
      </c>
      <c r="AI158" s="165">
        <f t="shared" si="392"/>
        <v>0</v>
      </c>
      <c r="AJ158" s="165">
        <f t="shared" si="393"/>
        <v>0</v>
      </c>
      <c r="AK158" s="165">
        <f t="shared" si="394"/>
        <v>0</v>
      </c>
      <c r="AL158" s="165">
        <f t="shared" si="395"/>
        <v>0</v>
      </c>
      <c r="AM158" s="165">
        <f t="shared" si="396"/>
        <v>0</v>
      </c>
      <c r="AN158" s="165">
        <f t="shared" si="397"/>
        <v>0</v>
      </c>
      <c r="AO158" s="165">
        <f t="shared" si="398"/>
        <v>0</v>
      </c>
      <c r="AP158" s="165">
        <f t="shared" si="399"/>
        <v>0</v>
      </c>
      <c r="AQ158" s="165">
        <f t="shared" si="400"/>
        <v>0</v>
      </c>
      <c r="AR158" s="165">
        <f t="shared" si="401"/>
        <v>0</v>
      </c>
      <c r="AS158" s="165">
        <f t="shared" si="402"/>
        <v>0</v>
      </c>
      <c r="AT158" s="165">
        <f t="shared" si="403"/>
        <v>0</v>
      </c>
      <c r="AU158" s="165">
        <f t="shared" si="404"/>
        <v>0</v>
      </c>
      <c r="AV158" s="165">
        <f t="shared" si="405"/>
        <v>0</v>
      </c>
      <c r="AW158" s="165">
        <f t="shared" si="406"/>
        <v>0</v>
      </c>
      <c r="AX158" s="165">
        <f t="shared" si="407"/>
        <v>0</v>
      </c>
      <c r="AY158" s="165">
        <f t="shared" si="408"/>
        <v>0</v>
      </c>
      <c r="AZ158" s="165">
        <f t="shared" si="409"/>
        <v>0</v>
      </c>
      <c r="BA158" s="165">
        <f t="shared" si="410"/>
        <v>0</v>
      </c>
      <c r="BB158" s="165">
        <f t="shared" si="411"/>
        <v>0</v>
      </c>
      <c r="BC158" s="165">
        <f t="shared" si="412"/>
        <v>0</v>
      </c>
      <c r="BD158" s="165">
        <f t="shared" si="413"/>
        <v>0</v>
      </c>
      <c r="BE158" s="165">
        <f t="shared" si="414"/>
        <v>0</v>
      </c>
      <c r="BF158" s="165">
        <f t="shared" si="415"/>
        <v>0</v>
      </c>
      <c r="BG158" s="165">
        <f t="shared" si="416"/>
        <v>0</v>
      </c>
      <c r="BH158" s="165">
        <f t="shared" si="417"/>
        <v>0</v>
      </c>
      <c r="BI158" s="165">
        <f t="shared" si="418"/>
        <v>0</v>
      </c>
      <c r="BJ158" s="165">
        <f t="shared" si="419"/>
        <v>0</v>
      </c>
      <c r="BK158" s="171">
        <f t="shared" si="388"/>
        <v>0</v>
      </c>
      <c r="BL158" s="276">
        <f t="shared" ref="BL158" si="518">SUM(BK159:BK170)</f>
        <v>0</v>
      </c>
      <c r="BM158" s="306"/>
      <c r="BN158" s="377"/>
      <c r="BO158" s="381">
        <f>S158</f>
        <v>12</v>
      </c>
      <c r="BR158" s="14">
        <f>T158</f>
        <v>12345678910</v>
      </c>
      <c r="BS158" s="14">
        <v>100</v>
      </c>
    </row>
    <row r="159" spans="1:71" ht="9" customHeight="1">
      <c r="A159" s="82"/>
      <c r="B159" s="85"/>
      <c r="C159" s="86"/>
      <c r="D159" s="86"/>
      <c r="E159" s="86"/>
      <c r="F159" s="86"/>
      <c r="G159" s="86"/>
      <c r="H159" s="86"/>
      <c r="I159" s="87"/>
      <c r="J159" s="190" t="str">
        <f>IF(BS159=Kodlar!$B$2,Kodlar!$A$2,IF(BS159=Kodlar!$B$3,Kodlar!$A$3,IF(BS159=Kodlar!$B$4,Kodlar!$A$4,IF(BS159=Kodlar!$B$5,Kodlar!$A$5,IF(BS159=Kodlar!$B$6,Kodlar!$A$6,IF(BS159=Kodlar!$B$7,Kodlar!$A$7,IF(BS159=Kodlar!$B$8,Kodlar!$A$8,IF(BS159=Kodlar!$B$9,Kodlar!$A$9,IF(BS159=Kodlar!$B$10,Kodlar!$A$10,IF(BS159=Kodlar!$B$11,Kodlar!$A$11,IF(BS159=Kodlar!$B$12,Kodlar!$A$12,IF(BS159=Kodlar!$B$13,Kodlar!$A$13,IF(BS159=Kodlar!$B$14,Kodlar!$A$14,IF(BS159=Kodlar!$B$15,Kodlar!$A$15,IF(BS159=Kodlar!$B$16,Kodlar!$A$16,IF(BS159=Kodlar!$B$17,Kodlar!$A$17,IF(BS159=Kodlar!$B$18,Kodlar!$A$18,IF(BS159=Kodlar!$B$19,Kodlar!$A$19,IF(BS159=Kodlar!$B$20,Kodlar!$A$20,"Hata")))))))))))))))))))</f>
        <v>Gündüz</v>
      </c>
      <c r="K159" s="10"/>
      <c r="L159" s="11"/>
      <c r="M159" s="11"/>
      <c r="N159" s="11"/>
      <c r="O159" s="11"/>
      <c r="P159" s="11"/>
      <c r="Q159" s="83"/>
      <c r="R159" s="39"/>
      <c r="S159" s="386"/>
      <c r="T159" s="348"/>
      <c r="U159" s="301"/>
      <c r="V159" s="342"/>
      <c r="W159" s="375"/>
      <c r="X159" s="375"/>
      <c r="Y159" s="375"/>
      <c r="Z159" s="375"/>
      <c r="AA159" s="375"/>
      <c r="AB159" s="375"/>
      <c r="AC159" s="375"/>
      <c r="AD159" s="375"/>
      <c r="AE159" s="167" t="str">
        <f>IF(BS159=Kodlar!$B$2,Kodlar!$A$2,IF(BS159=Kodlar!$B$3,Kodlar!$A$3,IF(BS159=Kodlar!$B$4,Kodlar!$A$4,IF(BS159=Kodlar!$B$5,Kodlar!$A$5,IF(BS159=Kodlar!$B$6,Kodlar!$A$6,IF(BS159=Kodlar!$B$7,Kodlar!$A$7,IF(BS159=Kodlar!$B$8,Kodlar!$A$8,IF(BS159=Kodlar!$B$9,Kodlar!$A$9,IF(BS159=Kodlar!$B$10,Kodlar!$A$10,IF(BS159=Kodlar!$B$11,Kodlar!$A$11,IF(BS159=Kodlar!$B$12,Kodlar!$A$12,IF(BS159=Kodlar!$B$13,Kodlar!$A$13,IF(BS159=Kodlar!$B$14,Kodlar!$A$14,IF(BS159=Kodlar!$B$15,Kodlar!$A$15,IF(BS159=Kodlar!$B$16,Kodlar!$A$16,IF(BS159=Kodlar!$B$17,Kodlar!$A$17,IF(BS159=Kodlar!$B$18,Kodlar!$A$18,IF(BS159=Kodlar!$B$19,Kodlar!$A$19,IF(BS159=Kodlar!$B$20,Kodlar!$A$20,"Hata")))))))))))))))))))</f>
        <v>Gündüz</v>
      </c>
      <c r="AF159" s="36">
        <f t="shared" si="389"/>
        <v>0</v>
      </c>
      <c r="AG159" s="36">
        <f t="shared" si="390"/>
        <v>0</v>
      </c>
      <c r="AH159" s="36">
        <f t="shared" si="391"/>
        <v>0</v>
      </c>
      <c r="AI159" s="36">
        <f t="shared" si="392"/>
        <v>0</v>
      </c>
      <c r="AJ159" s="36">
        <f t="shared" si="393"/>
        <v>0</v>
      </c>
      <c r="AK159" s="36">
        <f t="shared" si="394"/>
        <v>0</v>
      </c>
      <c r="AL159" s="36">
        <f t="shared" si="395"/>
        <v>0</v>
      </c>
      <c r="AM159" s="36">
        <f t="shared" si="396"/>
        <v>0</v>
      </c>
      <c r="AN159" s="36">
        <f t="shared" si="397"/>
        <v>0</v>
      </c>
      <c r="AO159" s="36">
        <f t="shared" si="398"/>
        <v>0</v>
      </c>
      <c r="AP159" s="36">
        <f t="shared" si="399"/>
        <v>0</v>
      </c>
      <c r="AQ159" s="36">
        <f t="shared" si="400"/>
        <v>0</v>
      </c>
      <c r="AR159" s="36">
        <f t="shared" si="401"/>
        <v>0</v>
      </c>
      <c r="AS159" s="36">
        <f t="shared" si="402"/>
        <v>0</v>
      </c>
      <c r="AT159" s="36">
        <f t="shared" si="403"/>
        <v>0</v>
      </c>
      <c r="AU159" s="36">
        <f t="shared" si="404"/>
        <v>0</v>
      </c>
      <c r="AV159" s="36">
        <f t="shared" si="405"/>
        <v>0</v>
      </c>
      <c r="AW159" s="36">
        <f t="shared" si="406"/>
        <v>0</v>
      </c>
      <c r="AX159" s="36">
        <f t="shared" si="407"/>
        <v>0</v>
      </c>
      <c r="AY159" s="36">
        <f t="shared" si="408"/>
        <v>0</v>
      </c>
      <c r="AZ159" s="36">
        <f t="shared" si="409"/>
        <v>0</v>
      </c>
      <c r="BA159" s="36">
        <f t="shared" si="410"/>
        <v>0</v>
      </c>
      <c r="BB159" s="36">
        <f t="shared" si="411"/>
        <v>0</v>
      </c>
      <c r="BC159" s="36">
        <f t="shared" si="412"/>
        <v>0</v>
      </c>
      <c r="BD159" s="36">
        <f t="shared" si="413"/>
        <v>0</v>
      </c>
      <c r="BE159" s="36">
        <f t="shared" si="414"/>
        <v>0</v>
      </c>
      <c r="BF159" s="36">
        <f t="shared" si="415"/>
        <v>0</v>
      </c>
      <c r="BG159" s="36">
        <f t="shared" si="416"/>
        <v>0</v>
      </c>
      <c r="BH159" s="36">
        <f t="shared" si="417"/>
        <v>0</v>
      </c>
      <c r="BI159" s="36">
        <f t="shared" si="418"/>
        <v>0</v>
      </c>
      <c r="BJ159" s="36">
        <f t="shared" si="419"/>
        <v>0</v>
      </c>
      <c r="BK159" s="37">
        <f t="shared" si="388"/>
        <v>0</v>
      </c>
      <c r="BL159" s="277"/>
      <c r="BM159" s="306"/>
      <c r="BN159" s="377"/>
      <c r="BO159" s="381"/>
      <c r="BR159" s="14">
        <f>T158</f>
        <v>12345678910</v>
      </c>
      <c r="BS159" s="14">
        <v>101</v>
      </c>
    </row>
    <row r="160" spans="1:71" ht="9" customHeight="1">
      <c r="A160" s="82"/>
      <c r="B160" s="85"/>
      <c r="C160" s="86"/>
      <c r="D160" s="86"/>
      <c r="E160" s="86"/>
      <c r="F160" s="86"/>
      <c r="G160" s="86"/>
      <c r="H160" s="86"/>
      <c r="I160" s="87"/>
      <c r="J160" s="190" t="str">
        <f>IF(BS160=Kodlar!$B$2,Kodlar!$A$2,IF(BS160=Kodlar!$B$3,Kodlar!$A$3,IF(BS160=Kodlar!$B$4,Kodlar!$A$4,IF(BS160=Kodlar!$B$5,Kodlar!$A$5,IF(BS160=Kodlar!$B$6,Kodlar!$A$6,IF(BS160=Kodlar!$B$7,Kodlar!$A$7,IF(BS160=Kodlar!$B$8,Kodlar!$A$8,IF(BS160=Kodlar!$B$9,Kodlar!$A$9,IF(BS160=Kodlar!$B$10,Kodlar!$A$10,IF(BS160=Kodlar!$B$11,Kodlar!$A$11,IF(BS160=Kodlar!$B$12,Kodlar!$A$12,IF(BS160=Kodlar!$B$13,Kodlar!$A$13,IF(BS160=Kodlar!$B$14,Kodlar!$A$14,IF(BS160=Kodlar!$B$15,Kodlar!$A$15,IF(BS160=Kodlar!$B$16,Kodlar!$A$16,IF(BS160=Kodlar!$B$17,Kodlar!$A$17,IF(BS160=Kodlar!$B$18,Kodlar!$A$18,IF(BS160=Kodlar!$B$19,Kodlar!$A$19,IF(BS160=Kodlar!$B$20,Kodlar!$A$20,"Hata")))))))))))))))))))</f>
        <v>Gece/H.S.</v>
      </c>
      <c r="K160" s="10"/>
      <c r="L160" s="11"/>
      <c r="M160" s="11"/>
      <c r="N160" s="11"/>
      <c r="O160" s="11"/>
      <c r="P160" s="11"/>
      <c r="Q160" s="83"/>
      <c r="R160" s="39"/>
      <c r="S160" s="386"/>
      <c r="T160" s="348"/>
      <c r="U160" s="301"/>
      <c r="V160" s="342"/>
      <c r="W160" s="205">
        <v>2</v>
      </c>
      <c r="X160" s="205"/>
      <c r="Y160" s="205"/>
      <c r="Z160" s="205"/>
      <c r="AA160" s="205"/>
      <c r="AB160" s="205"/>
      <c r="AC160" s="205"/>
      <c r="AD160" s="205"/>
      <c r="AE160" s="167" t="str">
        <f>IF(BS160=Kodlar!$B$2,Kodlar!$A$2,IF(BS160=Kodlar!$B$3,Kodlar!$A$3,IF(BS160=Kodlar!$B$4,Kodlar!$A$4,IF(BS160=Kodlar!$B$5,Kodlar!$A$5,IF(BS160=Kodlar!$B$6,Kodlar!$A$6,IF(BS160=Kodlar!$B$7,Kodlar!$A$7,IF(BS160=Kodlar!$B$8,Kodlar!$A$8,IF(BS160=Kodlar!$B$9,Kodlar!$A$9,IF(BS160=Kodlar!$B$10,Kodlar!$A$10,IF(BS160=Kodlar!$B$11,Kodlar!$A$11,IF(BS160=Kodlar!$B$12,Kodlar!$A$12,IF(BS160=Kodlar!$B$13,Kodlar!$A$13,IF(BS160=Kodlar!$B$14,Kodlar!$A$14,IF(BS160=Kodlar!$B$15,Kodlar!$A$15,IF(BS160=Kodlar!$B$16,Kodlar!$A$16,IF(BS160=Kodlar!$B$17,Kodlar!$A$17,IF(BS160=Kodlar!$B$18,Kodlar!$A$18,IF(BS160=Kodlar!$B$19,Kodlar!$A$19,IF(BS160=Kodlar!$B$20,Kodlar!$A$20,"Hata")))))))))))))))))))</f>
        <v>Gece/H.S.</v>
      </c>
      <c r="AF160" s="36">
        <f t="shared" si="389"/>
        <v>0</v>
      </c>
      <c r="AG160" s="36">
        <f t="shared" si="390"/>
        <v>0</v>
      </c>
      <c r="AH160" s="36">
        <f t="shared" si="391"/>
        <v>0</v>
      </c>
      <c r="AI160" s="36">
        <f t="shared" si="392"/>
        <v>0</v>
      </c>
      <c r="AJ160" s="36">
        <f t="shared" si="393"/>
        <v>0</v>
      </c>
      <c r="AK160" s="36">
        <f t="shared" si="394"/>
        <v>0</v>
      </c>
      <c r="AL160" s="36">
        <f t="shared" si="395"/>
        <v>0</v>
      </c>
      <c r="AM160" s="36">
        <f t="shared" si="396"/>
        <v>0</v>
      </c>
      <c r="AN160" s="36">
        <f t="shared" si="397"/>
        <v>0</v>
      </c>
      <c r="AO160" s="36">
        <f t="shared" si="398"/>
        <v>0</v>
      </c>
      <c r="AP160" s="36">
        <f t="shared" si="399"/>
        <v>0</v>
      </c>
      <c r="AQ160" s="36">
        <f t="shared" si="400"/>
        <v>0</v>
      </c>
      <c r="AR160" s="36">
        <f t="shared" si="401"/>
        <v>0</v>
      </c>
      <c r="AS160" s="36">
        <f t="shared" si="402"/>
        <v>0</v>
      </c>
      <c r="AT160" s="36">
        <f t="shared" si="403"/>
        <v>0</v>
      </c>
      <c r="AU160" s="36">
        <f t="shared" si="404"/>
        <v>0</v>
      </c>
      <c r="AV160" s="36">
        <f t="shared" si="405"/>
        <v>0</v>
      </c>
      <c r="AW160" s="36">
        <f t="shared" si="406"/>
        <v>0</v>
      </c>
      <c r="AX160" s="36">
        <f t="shared" si="407"/>
        <v>0</v>
      </c>
      <c r="AY160" s="36">
        <f t="shared" si="408"/>
        <v>0</v>
      </c>
      <c r="AZ160" s="36">
        <f t="shared" si="409"/>
        <v>0</v>
      </c>
      <c r="BA160" s="36">
        <f t="shared" si="410"/>
        <v>0</v>
      </c>
      <c r="BB160" s="36">
        <f t="shared" si="411"/>
        <v>0</v>
      </c>
      <c r="BC160" s="36">
        <f t="shared" si="412"/>
        <v>0</v>
      </c>
      <c r="BD160" s="36">
        <f t="shared" si="413"/>
        <v>0</v>
      </c>
      <c r="BE160" s="36">
        <f t="shared" si="414"/>
        <v>0</v>
      </c>
      <c r="BF160" s="36">
        <f t="shared" si="415"/>
        <v>0</v>
      </c>
      <c r="BG160" s="36">
        <f t="shared" si="416"/>
        <v>0</v>
      </c>
      <c r="BH160" s="36">
        <f t="shared" si="417"/>
        <v>0</v>
      </c>
      <c r="BI160" s="36">
        <f t="shared" si="418"/>
        <v>0</v>
      </c>
      <c r="BJ160" s="36">
        <f t="shared" si="419"/>
        <v>0</v>
      </c>
      <c r="BK160" s="37">
        <f t="shared" si="388"/>
        <v>0</v>
      </c>
      <c r="BL160" s="277"/>
      <c r="BM160" s="306"/>
      <c r="BN160" s="377"/>
      <c r="BO160" s="381"/>
      <c r="BR160" s="14">
        <f>T158</f>
        <v>12345678910</v>
      </c>
      <c r="BS160" s="14">
        <v>102</v>
      </c>
    </row>
    <row r="161" spans="1:71" ht="9" customHeight="1">
      <c r="A161" s="82"/>
      <c r="B161" s="85"/>
      <c r="C161" s="86"/>
      <c r="D161" s="86"/>
      <c r="E161" s="86"/>
      <c r="F161" s="86"/>
      <c r="G161" s="86"/>
      <c r="H161" s="86"/>
      <c r="I161" s="87"/>
      <c r="J161" s="190" t="str">
        <f>IF(BS161=Kodlar!$B$2,Kodlar!$A$2,IF(BS161=Kodlar!$B$3,Kodlar!$A$3,IF(BS161=Kodlar!$B$4,Kodlar!$A$4,IF(BS161=Kodlar!$B$5,Kodlar!$A$5,IF(BS161=Kodlar!$B$6,Kodlar!$A$6,IF(BS161=Kodlar!$B$7,Kodlar!$A$7,IF(BS161=Kodlar!$B$8,Kodlar!$A$8,IF(BS161=Kodlar!$B$9,Kodlar!$A$9,IF(BS161=Kodlar!$B$10,Kodlar!$A$10,IF(BS161=Kodlar!$B$11,Kodlar!$A$11,IF(BS161=Kodlar!$B$12,Kodlar!$A$12,IF(BS161=Kodlar!$B$13,Kodlar!$A$13,IF(BS161=Kodlar!$B$14,Kodlar!$A$14,IF(BS161=Kodlar!$B$15,Kodlar!$A$15,IF(BS161=Kodlar!$B$16,Kodlar!$A$16,IF(BS161=Kodlar!$B$17,Kodlar!$A$17,IF(BS161=Kodlar!$B$18,Kodlar!$A$18,IF(BS161=Kodlar!$B$19,Kodlar!$A$19,IF(BS161=Kodlar!$B$20,Kodlar!$A$20,"Hata")))))))))))))))))))</f>
        <v>%25F.</v>
      </c>
      <c r="K161" s="10"/>
      <c r="L161" s="11"/>
      <c r="M161" s="11"/>
      <c r="N161" s="11"/>
      <c r="O161" s="11"/>
      <c r="P161" s="11"/>
      <c r="Q161" s="83"/>
      <c r="R161" s="39"/>
      <c r="S161" s="386"/>
      <c r="T161" s="348"/>
      <c r="U161" s="301"/>
      <c r="V161" s="342"/>
      <c r="W161" s="375"/>
      <c r="X161" s="375"/>
      <c r="Y161" s="375"/>
      <c r="Z161" s="375"/>
      <c r="AA161" s="375"/>
      <c r="AB161" s="375"/>
      <c r="AC161" s="375"/>
      <c r="AD161" s="375"/>
      <c r="AE161" s="167" t="str">
        <f>IF(BS161=Kodlar!$B$2,Kodlar!$A$2,IF(BS161=Kodlar!$B$3,Kodlar!$A$3,IF(BS161=Kodlar!$B$4,Kodlar!$A$4,IF(BS161=Kodlar!$B$5,Kodlar!$A$5,IF(BS161=Kodlar!$B$6,Kodlar!$A$6,IF(BS161=Kodlar!$B$7,Kodlar!$A$7,IF(BS161=Kodlar!$B$8,Kodlar!$A$8,IF(BS161=Kodlar!$B$9,Kodlar!$A$9,IF(BS161=Kodlar!$B$10,Kodlar!$A$10,IF(BS161=Kodlar!$B$11,Kodlar!$A$11,IF(BS161=Kodlar!$B$12,Kodlar!$A$12,IF(BS161=Kodlar!$B$13,Kodlar!$A$13,IF(BS161=Kodlar!$B$14,Kodlar!$A$14,IF(BS161=Kodlar!$B$15,Kodlar!$A$15,IF(BS161=Kodlar!$B$16,Kodlar!$A$16,IF(BS161=Kodlar!$B$17,Kodlar!$A$17,IF(BS161=Kodlar!$B$18,Kodlar!$A$18,IF(BS161=Kodlar!$B$19,Kodlar!$A$19,IF(BS161=Kodlar!$B$20,Kodlar!$A$20,"Hata")))))))))))))))))))</f>
        <v>%25F.</v>
      </c>
      <c r="AF161" s="36">
        <f t="shared" si="389"/>
        <v>0</v>
      </c>
      <c r="AG161" s="36">
        <f t="shared" si="390"/>
        <v>0</v>
      </c>
      <c r="AH161" s="36">
        <f t="shared" si="391"/>
        <v>0</v>
      </c>
      <c r="AI161" s="36">
        <f t="shared" si="392"/>
        <v>0</v>
      </c>
      <c r="AJ161" s="36">
        <f t="shared" si="393"/>
        <v>0</v>
      </c>
      <c r="AK161" s="36">
        <f t="shared" si="394"/>
        <v>0</v>
      </c>
      <c r="AL161" s="36">
        <f t="shared" si="395"/>
        <v>0</v>
      </c>
      <c r="AM161" s="36">
        <f t="shared" si="396"/>
        <v>0</v>
      </c>
      <c r="AN161" s="36">
        <f t="shared" si="397"/>
        <v>0</v>
      </c>
      <c r="AO161" s="36">
        <f t="shared" si="398"/>
        <v>0</v>
      </c>
      <c r="AP161" s="36">
        <f t="shared" si="399"/>
        <v>0</v>
      </c>
      <c r="AQ161" s="36">
        <f t="shared" si="400"/>
        <v>0</v>
      </c>
      <c r="AR161" s="36">
        <f t="shared" si="401"/>
        <v>0</v>
      </c>
      <c r="AS161" s="36">
        <f t="shared" si="402"/>
        <v>0</v>
      </c>
      <c r="AT161" s="36">
        <f t="shared" si="403"/>
        <v>0</v>
      </c>
      <c r="AU161" s="36">
        <f t="shared" si="404"/>
        <v>0</v>
      </c>
      <c r="AV161" s="36">
        <f t="shared" si="405"/>
        <v>0</v>
      </c>
      <c r="AW161" s="36">
        <f t="shared" si="406"/>
        <v>0</v>
      </c>
      <c r="AX161" s="36">
        <f t="shared" si="407"/>
        <v>0</v>
      </c>
      <c r="AY161" s="36">
        <f t="shared" si="408"/>
        <v>0</v>
      </c>
      <c r="AZ161" s="36">
        <f t="shared" si="409"/>
        <v>0</v>
      </c>
      <c r="BA161" s="36">
        <f t="shared" si="410"/>
        <v>0</v>
      </c>
      <c r="BB161" s="36">
        <f t="shared" si="411"/>
        <v>0</v>
      </c>
      <c r="BC161" s="36">
        <f t="shared" si="412"/>
        <v>0</v>
      </c>
      <c r="BD161" s="36">
        <f t="shared" si="413"/>
        <v>0</v>
      </c>
      <c r="BE161" s="36">
        <f t="shared" si="414"/>
        <v>0</v>
      </c>
      <c r="BF161" s="36">
        <f t="shared" si="415"/>
        <v>0</v>
      </c>
      <c r="BG161" s="36">
        <f t="shared" si="416"/>
        <v>0</v>
      </c>
      <c r="BH161" s="36">
        <f t="shared" si="417"/>
        <v>0</v>
      </c>
      <c r="BI161" s="36">
        <f t="shared" si="418"/>
        <v>0</v>
      </c>
      <c r="BJ161" s="36">
        <f t="shared" si="419"/>
        <v>0</v>
      </c>
      <c r="BK161" s="37">
        <f t="shared" si="388"/>
        <v>0</v>
      </c>
      <c r="BL161" s="277"/>
      <c r="BM161" s="306"/>
      <c r="BN161" s="377"/>
      <c r="BO161" s="381"/>
      <c r="BR161" s="14">
        <f>T158</f>
        <v>12345678910</v>
      </c>
      <c r="BS161" s="14">
        <v>103</v>
      </c>
    </row>
    <row r="162" spans="1:71" ht="9" customHeight="1">
      <c r="A162" s="82"/>
      <c r="B162" s="85"/>
      <c r="C162" s="86"/>
      <c r="D162" s="86"/>
      <c r="E162" s="86"/>
      <c r="F162" s="86"/>
      <c r="G162" s="86"/>
      <c r="H162" s="86"/>
      <c r="I162" s="87"/>
      <c r="J162" s="190" t="str">
        <f>IF(BS162=Kodlar!$B$2,Kodlar!$A$2,IF(BS162=Kodlar!$B$3,Kodlar!$A$3,IF(BS162=Kodlar!$B$4,Kodlar!$A$4,IF(BS162=Kodlar!$B$5,Kodlar!$A$5,IF(BS162=Kodlar!$B$6,Kodlar!$A$6,IF(BS162=Kodlar!$B$7,Kodlar!$A$7,IF(BS162=Kodlar!$B$8,Kodlar!$A$8,IF(BS162=Kodlar!$B$9,Kodlar!$A$9,IF(BS162=Kodlar!$B$10,Kodlar!$A$10,IF(BS162=Kodlar!$B$11,Kodlar!$A$11,IF(BS162=Kodlar!$B$12,Kodlar!$A$12,IF(BS162=Kodlar!$B$13,Kodlar!$A$13,IF(BS162=Kodlar!$B$14,Kodlar!$A$14,IF(BS162=Kodlar!$B$15,Kodlar!$A$15,IF(BS162=Kodlar!$B$16,Kodlar!$A$16,IF(BS162=Kodlar!$B$17,Kodlar!$A$17,IF(BS162=Kodlar!$B$18,Kodlar!$A$18,IF(BS162=Kodlar!$B$19,Kodlar!$A$19,IF(BS162=Kodlar!$B$20,Kodlar!$A$20,"Hata")))))))))))))))))))</f>
        <v>Bellet.</v>
      </c>
      <c r="K162" s="10"/>
      <c r="L162" s="11"/>
      <c r="M162" s="11"/>
      <c r="N162" s="11"/>
      <c r="O162" s="11"/>
      <c r="P162" s="11"/>
      <c r="Q162" s="83"/>
      <c r="R162" s="39"/>
      <c r="S162" s="386"/>
      <c r="T162" s="348"/>
      <c r="U162" s="301"/>
      <c r="V162" s="342"/>
      <c r="W162" s="205">
        <v>3</v>
      </c>
      <c r="X162" s="205"/>
      <c r="Y162" s="205"/>
      <c r="Z162" s="205"/>
      <c r="AA162" s="205"/>
      <c r="AB162" s="205"/>
      <c r="AC162" s="205"/>
      <c r="AD162" s="205"/>
      <c r="AE162" s="167" t="str">
        <f>IF(BS162=Kodlar!$B$2,Kodlar!$A$2,IF(BS162=Kodlar!$B$3,Kodlar!$A$3,IF(BS162=Kodlar!$B$4,Kodlar!$A$4,IF(BS162=Kodlar!$B$5,Kodlar!$A$5,IF(BS162=Kodlar!$B$6,Kodlar!$A$6,IF(BS162=Kodlar!$B$7,Kodlar!$A$7,IF(BS162=Kodlar!$B$8,Kodlar!$A$8,IF(BS162=Kodlar!$B$9,Kodlar!$A$9,IF(BS162=Kodlar!$B$10,Kodlar!$A$10,IF(BS162=Kodlar!$B$11,Kodlar!$A$11,IF(BS162=Kodlar!$B$12,Kodlar!$A$12,IF(BS162=Kodlar!$B$13,Kodlar!$A$13,IF(BS162=Kodlar!$B$14,Kodlar!$A$14,IF(BS162=Kodlar!$B$15,Kodlar!$A$15,IF(BS162=Kodlar!$B$16,Kodlar!$A$16,IF(BS162=Kodlar!$B$17,Kodlar!$A$17,IF(BS162=Kodlar!$B$18,Kodlar!$A$18,IF(BS162=Kodlar!$B$19,Kodlar!$A$19,IF(BS162=Kodlar!$B$20,Kodlar!$A$20,"Hata")))))))))))))))))))</f>
        <v>Bellet.</v>
      </c>
      <c r="AF162" s="36">
        <f t="shared" si="389"/>
        <v>0</v>
      </c>
      <c r="AG162" s="36">
        <f t="shared" si="390"/>
        <v>0</v>
      </c>
      <c r="AH162" s="36">
        <f t="shared" si="391"/>
        <v>0</v>
      </c>
      <c r="AI162" s="36">
        <f t="shared" si="392"/>
        <v>0</v>
      </c>
      <c r="AJ162" s="36">
        <f t="shared" si="393"/>
        <v>0</v>
      </c>
      <c r="AK162" s="36">
        <f t="shared" si="394"/>
        <v>0</v>
      </c>
      <c r="AL162" s="36">
        <f t="shared" si="395"/>
        <v>0</v>
      </c>
      <c r="AM162" s="36">
        <f t="shared" si="396"/>
        <v>0</v>
      </c>
      <c r="AN162" s="36">
        <f t="shared" si="397"/>
        <v>0</v>
      </c>
      <c r="AO162" s="36">
        <f t="shared" si="398"/>
        <v>0</v>
      </c>
      <c r="AP162" s="36">
        <f t="shared" si="399"/>
        <v>0</v>
      </c>
      <c r="AQ162" s="36">
        <f t="shared" si="400"/>
        <v>0</v>
      </c>
      <c r="AR162" s="36">
        <f t="shared" si="401"/>
        <v>0</v>
      </c>
      <c r="AS162" s="36">
        <f t="shared" si="402"/>
        <v>0</v>
      </c>
      <c r="AT162" s="36">
        <f t="shared" si="403"/>
        <v>0</v>
      </c>
      <c r="AU162" s="36">
        <f t="shared" si="404"/>
        <v>0</v>
      </c>
      <c r="AV162" s="36">
        <f t="shared" si="405"/>
        <v>0</v>
      </c>
      <c r="AW162" s="36">
        <f t="shared" si="406"/>
        <v>0</v>
      </c>
      <c r="AX162" s="36">
        <f t="shared" si="407"/>
        <v>0</v>
      </c>
      <c r="AY162" s="36">
        <f t="shared" si="408"/>
        <v>0</v>
      </c>
      <c r="AZ162" s="36">
        <f t="shared" si="409"/>
        <v>0</v>
      </c>
      <c r="BA162" s="36">
        <f t="shared" si="410"/>
        <v>0</v>
      </c>
      <c r="BB162" s="36">
        <f t="shared" si="411"/>
        <v>0</v>
      </c>
      <c r="BC162" s="36">
        <f t="shared" si="412"/>
        <v>0</v>
      </c>
      <c r="BD162" s="36">
        <f t="shared" si="413"/>
        <v>0</v>
      </c>
      <c r="BE162" s="36">
        <f t="shared" si="414"/>
        <v>0</v>
      </c>
      <c r="BF162" s="36">
        <f t="shared" si="415"/>
        <v>0</v>
      </c>
      <c r="BG162" s="36">
        <f t="shared" si="416"/>
        <v>0</v>
      </c>
      <c r="BH162" s="36">
        <f t="shared" si="417"/>
        <v>0</v>
      </c>
      <c r="BI162" s="36">
        <f t="shared" si="418"/>
        <v>0</v>
      </c>
      <c r="BJ162" s="36">
        <f t="shared" si="419"/>
        <v>0</v>
      </c>
      <c r="BK162" s="37">
        <f t="shared" si="388"/>
        <v>0</v>
      </c>
      <c r="BL162" s="277"/>
      <c r="BM162" s="306"/>
      <c r="BN162" s="377"/>
      <c r="BO162" s="381"/>
      <c r="BR162" s="14">
        <f>T158</f>
        <v>12345678910</v>
      </c>
      <c r="BS162" s="14">
        <v>106</v>
      </c>
    </row>
    <row r="163" spans="1:71" ht="9" customHeight="1">
      <c r="A163" s="15" t="s">
        <v>20</v>
      </c>
      <c r="B163" s="22"/>
      <c r="C163" s="23"/>
      <c r="D163" s="23"/>
      <c r="E163" s="23"/>
      <c r="F163" s="23"/>
      <c r="G163" s="23"/>
      <c r="H163" s="23"/>
      <c r="I163" s="24"/>
      <c r="J163" s="190" t="str">
        <f>IF(BS163=Kodlar!$B$2,Kodlar!$A$2,IF(BS163=Kodlar!$B$3,Kodlar!$A$3,IF(BS163=Kodlar!$B$4,Kodlar!$A$4,IF(BS163=Kodlar!$B$5,Kodlar!$A$5,IF(BS163=Kodlar!$B$6,Kodlar!$A$6,IF(BS163=Kodlar!$B$7,Kodlar!$A$7,IF(BS163=Kodlar!$B$8,Kodlar!$A$8,IF(BS163=Kodlar!$B$9,Kodlar!$A$9,IF(BS163=Kodlar!$B$10,Kodlar!$A$10,IF(BS163=Kodlar!$B$11,Kodlar!$A$11,IF(BS163=Kodlar!$B$12,Kodlar!$A$12,IF(BS163=Kodlar!$B$13,Kodlar!$A$13,IF(BS163=Kodlar!$B$14,Kodlar!$A$14,IF(BS163=Kodlar!$B$15,Kodlar!$A$15,IF(BS163=Kodlar!$B$16,Kodlar!$A$16,IF(BS163=Kodlar!$B$17,Kodlar!$A$17,IF(BS163=Kodlar!$B$18,Kodlar!$A$18,IF(BS163=Kodlar!$B$19,Kodlar!$A$19,IF(BS163=Kodlar!$B$20,Kodlar!$A$20,"Hata")))))))))))))))))))</f>
        <v>Sınav</v>
      </c>
      <c r="K163" s="10"/>
      <c r="L163" s="11"/>
      <c r="M163" s="11"/>
      <c r="N163" s="11"/>
      <c r="O163" s="11"/>
      <c r="P163" s="11"/>
      <c r="Q163" s="11"/>
      <c r="R163" s="39">
        <f t="shared" si="103"/>
        <v>0</v>
      </c>
      <c r="S163" s="386"/>
      <c r="T163" s="349"/>
      <c r="U163" s="323"/>
      <c r="V163" s="343"/>
      <c r="W163" s="375"/>
      <c r="X163" s="375"/>
      <c r="Y163" s="375"/>
      <c r="Z163" s="375"/>
      <c r="AA163" s="375"/>
      <c r="AB163" s="375"/>
      <c r="AC163" s="375"/>
      <c r="AD163" s="375"/>
      <c r="AE163" s="167" t="str">
        <f>IF(BS163=Kodlar!$B$2,Kodlar!$A$2,IF(BS163=Kodlar!$B$3,Kodlar!$A$3,IF(BS163=Kodlar!$B$4,Kodlar!$A$4,IF(BS163=Kodlar!$B$5,Kodlar!$A$5,IF(BS163=Kodlar!$B$6,Kodlar!$A$6,IF(BS163=Kodlar!$B$7,Kodlar!$A$7,IF(BS163=Kodlar!$B$8,Kodlar!$A$8,IF(BS163=Kodlar!$B$9,Kodlar!$A$9,IF(BS163=Kodlar!$B$10,Kodlar!$A$10,IF(BS163=Kodlar!$B$11,Kodlar!$A$11,IF(BS163=Kodlar!$B$12,Kodlar!$A$12,IF(BS163=Kodlar!$B$13,Kodlar!$A$13,IF(BS163=Kodlar!$B$14,Kodlar!$A$14,IF(BS163=Kodlar!$B$15,Kodlar!$A$15,IF(BS163=Kodlar!$B$16,Kodlar!$A$16,IF(BS163=Kodlar!$B$17,Kodlar!$A$17,IF(BS163=Kodlar!$B$18,Kodlar!$A$18,IF(BS163=Kodlar!$B$19,Kodlar!$A$19,IF(BS163=Kodlar!$B$20,Kodlar!$A$20,"Hata")))))))))))))))))))</f>
        <v>Sınav</v>
      </c>
      <c r="AF163" s="36">
        <f t="shared" si="389"/>
        <v>0</v>
      </c>
      <c r="AG163" s="36">
        <f t="shared" si="390"/>
        <v>0</v>
      </c>
      <c r="AH163" s="36">
        <f t="shared" si="391"/>
        <v>0</v>
      </c>
      <c r="AI163" s="36">
        <f t="shared" si="392"/>
        <v>0</v>
      </c>
      <c r="AJ163" s="36">
        <f t="shared" si="393"/>
        <v>0</v>
      </c>
      <c r="AK163" s="36">
        <f t="shared" si="394"/>
        <v>0</v>
      </c>
      <c r="AL163" s="36">
        <f t="shared" si="395"/>
        <v>0</v>
      </c>
      <c r="AM163" s="36">
        <f t="shared" si="396"/>
        <v>0</v>
      </c>
      <c r="AN163" s="36">
        <f t="shared" si="397"/>
        <v>0</v>
      </c>
      <c r="AO163" s="36">
        <f t="shared" si="398"/>
        <v>0</v>
      </c>
      <c r="AP163" s="36">
        <f t="shared" si="399"/>
        <v>0</v>
      </c>
      <c r="AQ163" s="36">
        <f t="shared" si="400"/>
        <v>0</v>
      </c>
      <c r="AR163" s="36">
        <f t="shared" si="401"/>
        <v>0</v>
      </c>
      <c r="AS163" s="36">
        <f t="shared" si="402"/>
        <v>0</v>
      </c>
      <c r="AT163" s="36">
        <f t="shared" si="403"/>
        <v>0</v>
      </c>
      <c r="AU163" s="36">
        <f t="shared" si="404"/>
        <v>0</v>
      </c>
      <c r="AV163" s="36">
        <f t="shared" si="405"/>
        <v>0</v>
      </c>
      <c r="AW163" s="36">
        <f t="shared" si="406"/>
        <v>0</v>
      </c>
      <c r="AX163" s="36">
        <f t="shared" si="407"/>
        <v>0</v>
      </c>
      <c r="AY163" s="36">
        <f t="shared" si="408"/>
        <v>0</v>
      </c>
      <c r="AZ163" s="36">
        <f t="shared" si="409"/>
        <v>0</v>
      </c>
      <c r="BA163" s="36">
        <f t="shared" si="410"/>
        <v>0</v>
      </c>
      <c r="BB163" s="36">
        <f t="shared" si="411"/>
        <v>0</v>
      </c>
      <c r="BC163" s="36">
        <f t="shared" si="412"/>
        <v>0</v>
      </c>
      <c r="BD163" s="36">
        <f t="shared" si="413"/>
        <v>0</v>
      </c>
      <c r="BE163" s="36">
        <f t="shared" si="414"/>
        <v>0</v>
      </c>
      <c r="BF163" s="36">
        <f t="shared" si="415"/>
        <v>0</v>
      </c>
      <c r="BG163" s="36">
        <f t="shared" si="416"/>
        <v>0</v>
      </c>
      <c r="BH163" s="36">
        <f t="shared" si="417"/>
        <v>0</v>
      </c>
      <c r="BI163" s="36">
        <f t="shared" si="418"/>
        <v>0</v>
      </c>
      <c r="BJ163" s="36">
        <f t="shared" si="419"/>
        <v>0</v>
      </c>
      <c r="BK163" s="37">
        <f t="shared" si="388"/>
        <v>0</v>
      </c>
      <c r="BL163" s="277"/>
      <c r="BM163" s="306"/>
      <c r="BN163" s="378"/>
      <c r="BO163" s="382"/>
      <c r="BR163" s="14">
        <f>T158</f>
        <v>12345678910</v>
      </c>
      <c r="BS163" s="14">
        <v>107</v>
      </c>
    </row>
    <row r="164" spans="1:71" ht="9" customHeight="1">
      <c r="A164" s="15"/>
      <c r="B164" s="22"/>
      <c r="C164" s="22"/>
      <c r="D164" s="22"/>
      <c r="E164" s="22"/>
      <c r="F164" s="22"/>
      <c r="G164" s="23"/>
      <c r="H164" s="23"/>
      <c r="I164" s="24"/>
      <c r="J164" s="190" t="str">
        <f>IF(BS164=Kodlar!$B$2,Kodlar!$A$2,IF(BS164=Kodlar!$B$3,Kodlar!$A$3,IF(BS164=Kodlar!$B$4,Kodlar!$A$4,IF(BS164=Kodlar!$B$5,Kodlar!$A$5,IF(BS164=Kodlar!$B$6,Kodlar!$A$6,IF(BS164=Kodlar!$B$7,Kodlar!$A$7,IF(BS164=Kodlar!$B$8,Kodlar!$A$8,IF(BS164=Kodlar!$B$9,Kodlar!$A$9,IF(BS164=Kodlar!$B$10,Kodlar!$A$10,IF(BS164=Kodlar!$B$11,Kodlar!$A$11,IF(BS164=Kodlar!$B$12,Kodlar!$A$12,IF(BS164=Kodlar!$B$13,Kodlar!$A$13,IF(BS164=Kodlar!$B$14,Kodlar!$A$14,IF(BS164=Kodlar!$B$15,Kodlar!$A$15,IF(BS164=Kodlar!$B$16,Kodlar!$A$16,IF(BS164=Kodlar!$B$17,Kodlar!$A$17,IF(BS164=Kodlar!$B$18,Kodlar!$A$18,IF(BS164=Kodlar!$B$19,Kodlar!$A$19,IF(BS164=Kodlar!$B$20,Kodlar!$A$20,"Hata")))))))))))))))))))</f>
        <v>Egzersiz</v>
      </c>
      <c r="K164" s="10"/>
      <c r="L164" s="11"/>
      <c r="M164" s="11"/>
      <c r="N164" s="11"/>
      <c r="O164" s="11"/>
      <c r="P164" s="11"/>
      <c r="Q164" s="11"/>
      <c r="R164" s="39">
        <f t="shared" si="103"/>
        <v>0</v>
      </c>
      <c r="S164" s="386"/>
      <c r="T164" s="300" t="str">
        <f>Personel!C13</f>
        <v>İSİM SOYİSİM12</v>
      </c>
      <c r="U164" s="205" t="str">
        <f>Personel!D13</f>
        <v>ÖĞRT.</v>
      </c>
      <c r="V164" s="344" t="str">
        <f>V15</f>
        <v>Saat</v>
      </c>
      <c r="W164" s="205">
        <v>4</v>
      </c>
      <c r="X164" s="205"/>
      <c r="Y164" s="205"/>
      <c r="Z164" s="205"/>
      <c r="AA164" s="205"/>
      <c r="AB164" s="205"/>
      <c r="AC164" s="205"/>
      <c r="AD164" s="205"/>
      <c r="AE164" s="167" t="str">
        <f>IF(BS164=Kodlar!$B$2,Kodlar!$A$2,IF(BS164=Kodlar!$B$3,Kodlar!$A$3,IF(BS164=Kodlar!$B$4,Kodlar!$A$4,IF(BS164=Kodlar!$B$5,Kodlar!$A$5,IF(BS164=Kodlar!$B$6,Kodlar!$A$6,IF(BS164=Kodlar!$B$7,Kodlar!$A$7,IF(BS164=Kodlar!$B$8,Kodlar!$A$8,IF(BS164=Kodlar!$B$9,Kodlar!$A$9,IF(BS164=Kodlar!$B$10,Kodlar!$A$10,IF(BS164=Kodlar!$B$11,Kodlar!$A$11,IF(BS164=Kodlar!$B$12,Kodlar!$A$12,IF(BS164=Kodlar!$B$13,Kodlar!$A$13,IF(BS164=Kodlar!$B$14,Kodlar!$A$14,IF(BS164=Kodlar!$B$15,Kodlar!$A$15,IF(BS164=Kodlar!$B$16,Kodlar!$A$16,IF(BS164=Kodlar!$B$17,Kodlar!$A$17,IF(BS164=Kodlar!$B$18,Kodlar!$A$18,IF(BS164=Kodlar!$B$19,Kodlar!$A$19,IF(BS164=Kodlar!$B$20,Kodlar!$A$20,"Hata")))))))))))))))))))</f>
        <v>Egzersiz</v>
      </c>
      <c r="AF164" s="36">
        <f t="shared" si="389"/>
        <v>0</v>
      </c>
      <c r="AG164" s="36">
        <f t="shared" si="390"/>
        <v>0</v>
      </c>
      <c r="AH164" s="36">
        <f t="shared" si="391"/>
        <v>0</v>
      </c>
      <c r="AI164" s="36">
        <f t="shared" si="392"/>
        <v>0</v>
      </c>
      <c r="AJ164" s="36">
        <f t="shared" si="393"/>
        <v>0</v>
      </c>
      <c r="AK164" s="36">
        <f t="shared" si="394"/>
        <v>0</v>
      </c>
      <c r="AL164" s="36">
        <f t="shared" si="395"/>
        <v>0</v>
      </c>
      <c r="AM164" s="36">
        <f t="shared" si="396"/>
        <v>0</v>
      </c>
      <c r="AN164" s="36">
        <f t="shared" si="397"/>
        <v>0</v>
      </c>
      <c r="AO164" s="36">
        <f t="shared" si="398"/>
        <v>0</v>
      </c>
      <c r="AP164" s="36">
        <f t="shared" si="399"/>
        <v>0</v>
      </c>
      <c r="AQ164" s="36">
        <f t="shared" si="400"/>
        <v>0</v>
      </c>
      <c r="AR164" s="36">
        <f t="shared" si="401"/>
        <v>0</v>
      </c>
      <c r="AS164" s="36">
        <f t="shared" si="402"/>
        <v>0</v>
      </c>
      <c r="AT164" s="36">
        <f t="shared" si="403"/>
        <v>0</v>
      </c>
      <c r="AU164" s="36">
        <f t="shared" si="404"/>
        <v>0</v>
      </c>
      <c r="AV164" s="36">
        <f t="shared" si="405"/>
        <v>0</v>
      </c>
      <c r="AW164" s="36">
        <f t="shared" si="406"/>
        <v>0</v>
      </c>
      <c r="AX164" s="36">
        <f t="shared" si="407"/>
        <v>0</v>
      </c>
      <c r="AY164" s="36">
        <f t="shared" si="408"/>
        <v>0</v>
      </c>
      <c r="AZ164" s="36">
        <f t="shared" si="409"/>
        <v>0</v>
      </c>
      <c r="BA164" s="36">
        <f t="shared" si="410"/>
        <v>0</v>
      </c>
      <c r="BB164" s="36">
        <f t="shared" si="411"/>
        <v>0</v>
      </c>
      <c r="BC164" s="36">
        <f t="shared" si="412"/>
        <v>0</v>
      </c>
      <c r="BD164" s="36">
        <f t="shared" si="413"/>
        <v>0</v>
      </c>
      <c r="BE164" s="36">
        <f t="shared" si="414"/>
        <v>0</v>
      </c>
      <c r="BF164" s="36">
        <f t="shared" si="415"/>
        <v>0</v>
      </c>
      <c r="BG164" s="36">
        <f t="shared" si="416"/>
        <v>0</v>
      </c>
      <c r="BH164" s="36">
        <f t="shared" si="417"/>
        <v>0</v>
      </c>
      <c r="BI164" s="36">
        <f t="shared" si="418"/>
        <v>0</v>
      </c>
      <c r="BJ164" s="36">
        <f t="shared" si="419"/>
        <v>0</v>
      </c>
      <c r="BK164" s="37">
        <f t="shared" si="388"/>
        <v>0</v>
      </c>
      <c r="BL164" s="277"/>
      <c r="BM164" s="306"/>
      <c r="BN164" s="378"/>
      <c r="BO164" s="382"/>
      <c r="BR164" s="14">
        <f>T158</f>
        <v>12345678910</v>
      </c>
      <c r="BS164" s="14">
        <v>108</v>
      </c>
    </row>
    <row r="165" spans="1:71" ht="9" customHeight="1">
      <c r="A165" s="15"/>
      <c r="B165" s="22"/>
      <c r="C165" s="22"/>
      <c r="D165" s="22"/>
      <c r="E165" s="22"/>
      <c r="F165" s="22"/>
      <c r="G165" s="23"/>
      <c r="H165" s="23"/>
      <c r="I165" s="24"/>
      <c r="J165" s="190" t="str">
        <f>IF(BS165=Kodlar!$B$2,Kodlar!$A$2,IF(BS165=Kodlar!$B$3,Kodlar!$A$3,IF(BS165=Kodlar!$B$4,Kodlar!$A$4,IF(BS165=Kodlar!$B$5,Kodlar!$A$5,IF(BS165=Kodlar!$B$6,Kodlar!$A$6,IF(BS165=Kodlar!$B$7,Kodlar!$A$7,IF(BS165=Kodlar!$B$8,Kodlar!$A$8,IF(BS165=Kodlar!$B$9,Kodlar!$A$9,IF(BS165=Kodlar!$B$10,Kodlar!$A$10,IF(BS165=Kodlar!$B$11,Kodlar!$A$11,IF(BS165=Kodlar!$B$12,Kodlar!$A$12,IF(BS165=Kodlar!$B$13,Kodlar!$A$13,IF(BS165=Kodlar!$B$14,Kodlar!$A$14,IF(BS165=Kodlar!$B$15,Kodlar!$A$15,IF(BS165=Kodlar!$B$16,Kodlar!$A$16,IF(BS165=Kodlar!$B$17,Kodlar!$A$17,IF(BS165=Kodlar!$B$18,Kodlar!$A$18,IF(BS165=Kodlar!$B$19,Kodlar!$A$19,IF(BS165=Kodlar!$B$20,Kodlar!$A$20,"Hata")))))))))))))))))))</f>
        <v>Rehberlik</v>
      </c>
      <c r="K165" s="10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39"/>
      <c r="S165" s="386"/>
      <c r="T165" s="301"/>
      <c r="U165" s="206"/>
      <c r="V165" s="345"/>
      <c r="W165" s="375"/>
      <c r="X165" s="375"/>
      <c r="Y165" s="375"/>
      <c r="Z165" s="375"/>
      <c r="AA165" s="375"/>
      <c r="AB165" s="375"/>
      <c r="AC165" s="375"/>
      <c r="AD165" s="375"/>
      <c r="AE165" s="167" t="str">
        <f>IF(BS165=Kodlar!$B$2,Kodlar!$A$2,IF(BS165=Kodlar!$B$3,Kodlar!$A$3,IF(BS165=Kodlar!$B$4,Kodlar!$A$4,IF(BS165=Kodlar!$B$5,Kodlar!$A$5,IF(BS165=Kodlar!$B$6,Kodlar!$A$6,IF(BS165=Kodlar!$B$7,Kodlar!$A$7,IF(BS165=Kodlar!$B$8,Kodlar!$A$8,IF(BS165=Kodlar!$B$9,Kodlar!$A$9,IF(BS165=Kodlar!$B$10,Kodlar!$A$10,IF(BS165=Kodlar!$B$11,Kodlar!$A$11,IF(BS165=Kodlar!$B$12,Kodlar!$A$12,IF(BS165=Kodlar!$B$13,Kodlar!$A$13,IF(BS165=Kodlar!$B$14,Kodlar!$A$14,IF(BS165=Kodlar!$B$15,Kodlar!$A$15,IF(BS165=Kodlar!$B$16,Kodlar!$A$16,IF(BS165=Kodlar!$B$17,Kodlar!$A$17,IF(BS165=Kodlar!$B$18,Kodlar!$A$18,IF(BS165=Kodlar!$B$19,Kodlar!$A$19,IF(BS165=Kodlar!$B$20,Kodlar!$A$20,"Hata")))))))))))))))))))</f>
        <v>Rehberlik</v>
      </c>
      <c r="AF165" s="36">
        <f t="shared" si="389"/>
        <v>0</v>
      </c>
      <c r="AG165" s="36">
        <f t="shared" si="390"/>
        <v>0</v>
      </c>
      <c r="AH165" s="36">
        <f t="shared" si="391"/>
        <v>0</v>
      </c>
      <c r="AI165" s="36">
        <f t="shared" si="392"/>
        <v>0</v>
      </c>
      <c r="AJ165" s="36">
        <f t="shared" si="393"/>
        <v>0</v>
      </c>
      <c r="AK165" s="36">
        <f t="shared" si="394"/>
        <v>0</v>
      </c>
      <c r="AL165" s="36">
        <f t="shared" si="395"/>
        <v>0</v>
      </c>
      <c r="AM165" s="36">
        <f t="shared" si="396"/>
        <v>0</v>
      </c>
      <c r="AN165" s="36">
        <f t="shared" si="397"/>
        <v>0</v>
      </c>
      <c r="AO165" s="36">
        <f t="shared" si="398"/>
        <v>0</v>
      </c>
      <c r="AP165" s="36">
        <f t="shared" si="399"/>
        <v>0</v>
      </c>
      <c r="AQ165" s="36">
        <f t="shared" si="400"/>
        <v>0</v>
      </c>
      <c r="AR165" s="36">
        <f t="shared" si="401"/>
        <v>0</v>
      </c>
      <c r="AS165" s="36">
        <f t="shared" si="402"/>
        <v>0</v>
      </c>
      <c r="AT165" s="36">
        <f t="shared" si="403"/>
        <v>0</v>
      </c>
      <c r="AU165" s="36">
        <f t="shared" si="404"/>
        <v>0</v>
      </c>
      <c r="AV165" s="36">
        <f t="shared" si="405"/>
        <v>0</v>
      </c>
      <c r="AW165" s="36">
        <f t="shared" si="406"/>
        <v>0</v>
      </c>
      <c r="AX165" s="36">
        <f t="shared" si="407"/>
        <v>0</v>
      </c>
      <c r="AY165" s="36">
        <f t="shared" si="408"/>
        <v>0</v>
      </c>
      <c r="AZ165" s="36">
        <f t="shared" si="409"/>
        <v>0</v>
      </c>
      <c r="BA165" s="36">
        <f t="shared" si="410"/>
        <v>0</v>
      </c>
      <c r="BB165" s="36">
        <f t="shared" si="411"/>
        <v>0</v>
      </c>
      <c r="BC165" s="36">
        <f t="shared" si="412"/>
        <v>0</v>
      </c>
      <c r="BD165" s="36">
        <f t="shared" si="413"/>
        <v>0</v>
      </c>
      <c r="BE165" s="36">
        <f t="shared" si="414"/>
        <v>0</v>
      </c>
      <c r="BF165" s="36">
        <f t="shared" si="415"/>
        <v>0</v>
      </c>
      <c r="BG165" s="36">
        <f t="shared" si="416"/>
        <v>0</v>
      </c>
      <c r="BH165" s="36">
        <f t="shared" si="417"/>
        <v>0</v>
      </c>
      <c r="BI165" s="36">
        <f t="shared" si="418"/>
        <v>0</v>
      </c>
      <c r="BJ165" s="36">
        <f t="shared" si="419"/>
        <v>0</v>
      </c>
      <c r="BK165" s="37">
        <f t="shared" si="388"/>
        <v>0</v>
      </c>
      <c r="BL165" s="277"/>
      <c r="BM165" s="306"/>
      <c r="BN165" s="378"/>
      <c r="BO165" s="382"/>
      <c r="BR165" s="14">
        <f>T158</f>
        <v>12345678910</v>
      </c>
      <c r="BS165" s="14">
        <v>110</v>
      </c>
    </row>
    <row r="166" spans="1:71" ht="9" customHeight="1">
      <c r="A166" s="15"/>
      <c r="B166" s="22"/>
      <c r="C166" s="22"/>
      <c r="D166" s="22"/>
      <c r="E166" s="22"/>
      <c r="F166" s="22"/>
      <c r="G166" s="23"/>
      <c r="H166" s="23"/>
      <c r="I166" s="24"/>
      <c r="J166" s="190" t="str">
        <f>IF(BS166=Kodlar!$B$2,Kodlar!$A$2,IF(BS166=Kodlar!$B$3,Kodlar!$A$3,IF(BS166=Kodlar!$B$4,Kodlar!$A$4,IF(BS166=Kodlar!$B$5,Kodlar!$A$5,IF(BS166=Kodlar!$B$6,Kodlar!$A$6,IF(BS166=Kodlar!$B$7,Kodlar!$A$7,IF(BS166=Kodlar!$B$8,Kodlar!$A$8,IF(BS166=Kodlar!$B$9,Kodlar!$A$9,IF(BS166=Kodlar!$B$10,Kodlar!$A$10,IF(BS166=Kodlar!$B$11,Kodlar!$A$11,IF(BS166=Kodlar!$B$12,Kodlar!$A$12,IF(BS166=Kodlar!$B$13,Kodlar!$A$13,IF(BS166=Kodlar!$B$14,Kodlar!$A$14,IF(BS166=Kodlar!$B$15,Kodlar!$A$15,IF(BS166=Kodlar!$B$16,Kodlar!$A$16,IF(BS166=Kodlar!$B$17,Kodlar!$A$17,IF(BS166=Kodlar!$B$18,Kodlar!$A$18,IF(BS166=Kodlar!$B$19,Kodlar!$A$19,IF(BS166=Kodlar!$B$20,Kodlar!$A$20,"Hata")))))))))))))))))))</f>
        <v>Kurs Günd.</v>
      </c>
      <c r="K166" s="10"/>
      <c r="L166" s="11"/>
      <c r="M166" s="11"/>
      <c r="N166" s="11"/>
      <c r="O166" s="11"/>
      <c r="P166" s="11"/>
      <c r="Q166" s="11"/>
      <c r="R166" s="39"/>
      <c r="S166" s="386"/>
      <c r="T166" s="301"/>
      <c r="U166" s="206"/>
      <c r="V166" s="345"/>
      <c r="W166" s="205">
        <v>5</v>
      </c>
      <c r="X166" s="205"/>
      <c r="Y166" s="205"/>
      <c r="Z166" s="205"/>
      <c r="AA166" s="205"/>
      <c r="AB166" s="205"/>
      <c r="AC166" s="205"/>
      <c r="AD166" s="205"/>
      <c r="AE166" s="167" t="str">
        <f>IF(BS166=Kodlar!$B$2,Kodlar!$A$2,IF(BS166=Kodlar!$B$3,Kodlar!$A$3,IF(BS166=Kodlar!$B$4,Kodlar!$A$4,IF(BS166=Kodlar!$B$5,Kodlar!$A$5,IF(BS166=Kodlar!$B$6,Kodlar!$A$6,IF(BS166=Kodlar!$B$7,Kodlar!$A$7,IF(BS166=Kodlar!$B$8,Kodlar!$A$8,IF(BS166=Kodlar!$B$9,Kodlar!$A$9,IF(BS166=Kodlar!$B$10,Kodlar!$A$10,IF(BS166=Kodlar!$B$11,Kodlar!$A$11,IF(BS166=Kodlar!$B$12,Kodlar!$A$12,IF(BS166=Kodlar!$B$13,Kodlar!$A$13,IF(BS166=Kodlar!$B$14,Kodlar!$A$14,IF(BS166=Kodlar!$B$15,Kodlar!$A$15,IF(BS166=Kodlar!$B$16,Kodlar!$A$16,IF(BS166=Kodlar!$B$17,Kodlar!$A$17,IF(BS166=Kodlar!$B$18,Kodlar!$A$18,IF(BS166=Kodlar!$B$19,Kodlar!$A$19,IF(BS166=Kodlar!$B$20,Kodlar!$A$20,"Hata")))))))))))))))))))</f>
        <v>Kurs Günd.</v>
      </c>
      <c r="AF166" s="36">
        <f t="shared" si="389"/>
        <v>0</v>
      </c>
      <c r="AG166" s="36">
        <f t="shared" si="390"/>
        <v>0</v>
      </c>
      <c r="AH166" s="36">
        <f t="shared" si="391"/>
        <v>0</v>
      </c>
      <c r="AI166" s="36">
        <f t="shared" si="392"/>
        <v>0</v>
      </c>
      <c r="AJ166" s="36">
        <f t="shared" si="393"/>
        <v>0</v>
      </c>
      <c r="AK166" s="36">
        <f t="shared" si="394"/>
        <v>0</v>
      </c>
      <c r="AL166" s="36">
        <f t="shared" si="395"/>
        <v>0</v>
      </c>
      <c r="AM166" s="36">
        <f t="shared" si="396"/>
        <v>0</v>
      </c>
      <c r="AN166" s="36">
        <f t="shared" si="397"/>
        <v>0</v>
      </c>
      <c r="AO166" s="36">
        <f t="shared" si="398"/>
        <v>0</v>
      </c>
      <c r="AP166" s="36">
        <f t="shared" si="399"/>
        <v>0</v>
      </c>
      <c r="AQ166" s="36">
        <f t="shared" si="400"/>
        <v>0</v>
      </c>
      <c r="AR166" s="36">
        <f t="shared" si="401"/>
        <v>0</v>
      </c>
      <c r="AS166" s="36">
        <f t="shared" si="402"/>
        <v>0</v>
      </c>
      <c r="AT166" s="36">
        <f t="shared" si="403"/>
        <v>0</v>
      </c>
      <c r="AU166" s="36">
        <f t="shared" si="404"/>
        <v>0</v>
      </c>
      <c r="AV166" s="36">
        <f t="shared" si="405"/>
        <v>0</v>
      </c>
      <c r="AW166" s="36">
        <f t="shared" si="406"/>
        <v>0</v>
      </c>
      <c r="AX166" s="36">
        <f t="shared" si="407"/>
        <v>0</v>
      </c>
      <c r="AY166" s="36">
        <f t="shared" si="408"/>
        <v>0</v>
      </c>
      <c r="AZ166" s="36">
        <f t="shared" si="409"/>
        <v>0</v>
      </c>
      <c r="BA166" s="36">
        <f t="shared" si="410"/>
        <v>0</v>
      </c>
      <c r="BB166" s="36">
        <f t="shared" si="411"/>
        <v>0</v>
      </c>
      <c r="BC166" s="36">
        <f t="shared" si="412"/>
        <v>0</v>
      </c>
      <c r="BD166" s="36">
        <f t="shared" si="413"/>
        <v>0</v>
      </c>
      <c r="BE166" s="36">
        <f t="shared" si="414"/>
        <v>0</v>
      </c>
      <c r="BF166" s="36">
        <f t="shared" si="415"/>
        <v>0</v>
      </c>
      <c r="BG166" s="36">
        <f t="shared" si="416"/>
        <v>0</v>
      </c>
      <c r="BH166" s="36">
        <f t="shared" si="417"/>
        <v>0</v>
      </c>
      <c r="BI166" s="36">
        <f t="shared" si="418"/>
        <v>0</v>
      </c>
      <c r="BJ166" s="36">
        <f t="shared" si="419"/>
        <v>0</v>
      </c>
      <c r="BK166" s="37">
        <f t="shared" si="388"/>
        <v>0</v>
      </c>
      <c r="BL166" s="277"/>
      <c r="BM166" s="306"/>
      <c r="BN166" s="378"/>
      <c r="BO166" s="382"/>
      <c r="BR166" s="14">
        <f>T158</f>
        <v>12345678910</v>
      </c>
      <c r="BS166" s="14">
        <v>116</v>
      </c>
    </row>
    <row r="167" spans="1:71" ht="9" customHeight="1">
      <c r="A167" s="15"/>
      <c r="B167" s="22"/>
      <c r="C167" s="22"/>
      <c r="D167" s="22"/>
      <c r="E167" s="22"/>
      <c r="F167" s="22"/>
      <c r="G167" s="23"/>
      <c r="H167" s="23"/>
      <c r="I167" s="24"/>
      <c r="J167" s="190" t="str">
        <f>IF(BS167=Kodlar!$B$2,Kodlar!$A$2,IF(BS167=Kodlar!$B$3,Kodlar!$A$3,IF(BS167=Kodlar!$B$4,Kodlar!$A$4,IF(BS167=Kodlar!$B$5,Kodlar!$A$5,IF(BS167=Kodlar!$B$6,Kodlar!$A$6,IF(BS167=Kodlar!$B$7,Kodlar!$A$7,IF(BS167=Kodlar!$B$8,Kodlar!$A$8,IF(BS167=Kodlar!$B$9,Kodlar!$A$9,IF(BS167=Kodlar!$B$10,Kodlar!$A$10,IF(BS167=Kodlar!$B$11,Kodlar!$A$11,IF(BS167=Kodlar!$B$12,Kodlar!$A$12,IF(BS167=Kodlar!$B$13,Kodlar!$A$13,IF(BS167=Kodlar!$B$14,Kodlar!$A$14,IF(BS167=Kodlar!$B$15,Kodlar!$A$15,IF(BS167=Kodlar!$B$16,Kodlar!$A$16,IF(BS167=Kodlar!$B$17,Kodlar!$A$17,IF(BS167=Kodlar!$B$18,Kodlar!$A$18,IF(BS167=Kodlar!$B$19,Kodlar!$A$19,IF(BS167=Kodlar!$B$20,Kodlar!$A$20,"Hata")))))))))))))))))))</f>
        <v>Kurs Gece</v>
      </c>
      <c r="K167" s="10"/>
      <c r="L167" s="11"/>
      <c r="M167" s="11"/>
      <c r="N167" s="11"/>
      <c r="O167" s="11"/>
      <c r="P167" s="11"/>
      <c r="Q167" s="11"/>
      <c r="R167" s="39"/>
      <c r="S167" s="386"/>
      <c r="T167" s="301"/>
      <c r="U167" s="206"/>
      <c r="V167" s="345"/>
      <c r="W167" s="375"/>
      <c r="X167" s="375"/>
      <c r="Y167" s="375"/>
      <c r="Z167" s="375"/>
      <c r="AA167" s="375"/>
      <c r="AB167" s="375"/>
      <c r="AC167" s="375"/>
      <c r="AD167" s="375"/>
      <c r="AE167" s="167" t="str">
        <f>IF(BS167=Kodlar!$B$2,Kodlar!$A$2,IF(BS167=Kodlar!$B$3,Kodlar!$A$3,IF(BS167=Kodlar!$B$4,Kodlar!$A$4,IF(BS167=Kodlar!$B$5,Kodlar!$A$5,IF(BS167=Kodlar!$B$6,Kodlar!$A$6,IF(BS167=Kodlar!$B$7,Kodlar!$A$7,IF(BS167=Kodlar!$B$8,Kodlar!$A$8,IF(BS167=Kodlar!$B$9,Kodlar!$A$9,IF(BS167=Kodlar!$B$10,Kodlar!$A$10,IF(BS167=Kodlar!$B$11,Kodlar!$A$11,IF(BS167=Kodlar!$B$12,Kodlar!$A$12,IF(BS167=Kodlar!$B$13,Kodlar!$A$13,IF(BS167=Kodlar!$B$14,Kodlar!$A$14,IF(BS167=Kodlar!$B$15,Kodlar!$A$15,IF(BS167=Kodlar!$B$16,Kodlar!$A$16,IF(BS167=Kodlar!$B$17,Kodlar!$A$17,IF(BS167=Kodlar!$B$18,Kodlar!$A$18,IF(BS167=Kodlar!$B$19,Kodlar!$A$19,IF(BS167=Kodlar!$B$20,Kodlar!$A$20,"Hata")))))))))))))))))))</f>
        <v>Kurs Gece</v>
      </c>
      <c r="AF167" s="36">
        <f t="shared" si="389"/>
        <v>0</v>
      </c>
      <c r="AG167" s="36">
        <f t="shared" si="390"/>
        <v>0</v>
      </c>
      <c r="AH167" s="36">
        <f t="shared" si="391"/>
        <v>0</v>
      </c>
      <c r="AI167" s="36">
        <f t="shared" si="392"/>
        <v>0</v>
      </c>
      <c r="AJ167" s="36">
        <f t="shared" si="393"/>
        <v>0</v>
      </c>
      <c r="AK167" s="36">
        <f t="shared" si="394"/>
        <v>0</v>
      </c>
      <c r="AL167" s="36">
        <f t="shared" si="395"/>
        <v>0</v>
      </c>
      <c r="AM167" s="36">
        <f t="shared" si="396"/>
        <v>0</v>
      </c>
      <c r="AN167" s="36">
        <f t="shared" si="397"/>
        <v>0</v>
      </c>
      <c r="AO167" s="36">
        <f t="shared" si="398"/>
        <v>0</v>
      </c>
      <c r="AP167" s="36">
        <f t="shared" si="399"/>
        <v>0</v>
      </c>
      <c r="AQ167" s="36">
        <f t="shared" si="400"/>
        <v>0</v>
      </c>
      <c r="AR167" s="36">
        <f t="shared" si="401"/>
        <v>0</v>
      </c>
      <c r="AS167" s="36">
        <f t="shared" si="402"/>
        <v>0</v>
      </c>
      <c r="AT167" s="36">
        <f t="shared" si="403"/>
        <v>0</v>
      </c>
      <c r="AU167" s="36">
        <f t="shared" si="404"/>
        <v>0</v>
      </c>
      <c r="AV167" s="36">
        <f t="shared" si="405"/>
        <v>0</v>
      </c>
      <c r="AW167" s="36">
        <f t="shared" si="406"/>
        <v>0</v>
      </c>
      <c r="AX167" s="36">
        <f t="shared" si="407"/>
        <v>0</v>
      </c>
      <c r="AY167" s="36">
        <f t="shared" si="408"/>
        <v>0</v>
      </c>
      <c r="AZ167" s="36">
        <f t="shared" si="409"/>
        <v>0</v>
      </c>
      <c r="BA167" s="36">
        <f t="shared" si="410"/>
        <v>0</v>
      </c>
      <c r="BB167" s="36">
        <f t="shared" si="411"/>
        <v>0</v>
      </c>
      <c r="BC167" s="36">
        <f t="shared" si="412"/>
        <v>0</v>
      </c>
      <c r="BD167" s="36">
        <f t="shared" si="413"/>
        <v>0</v>
      </c>
      <c r="BE167" s="36">
        <f t="shared" si="414"/>
        <v>0</v>
      </c>
      <c r="BF167" s="36">
        <f t="shared" si="415"/>
        <v>0</v>
      </c>
      <c r="BG167" s="36">
        <f t="shared" si="416"/>
        <v>0</v>
      </c>
      <c r="BH167" s="36">
        <f t="shared" si="417"/>
        <v>0</v>
      </c>
      <c r="BI167" s="36">
        <f t="shared" si="418"/>
        <v>0</v>
      </c>
      <c r="BJ167" s="36">
        <f t="shared" si="419"/>
        <v>0</v>
      </c>
      <c r="BK167" s="37">
        <f t="shared" si="388"/>
        <v>0</v>
      </c>
      <c r="BL167" s="277"/>
      <c r="BM167" s="306"/>
      <c r="BN167" s="378"/>
      <c r="BO167" s="382"/>
      <c r="BR167" s="14">
        <f>T158</f>
        <v>12345678910</v>
      </c>
      <c r="BS167" s="14">
        <v>117</v>
      </c>
    </row>
    <row r="168" spans="1:71" ht="9" customHeight="1">
      <c r="A168" s="15"/>
      <c r="B168" s="22"/>
      <c r="C168" s="22"/>
      <c r="D168" s="22"/>
      <c r="E168" s="22"/>
      <c r="F168" s="22"/>
      <c r="G168" s="23"/>
      <c r="H168" s="23"/>
      <c r="I168" s="24"/>
      <c r="J168" s="167" t="str">
        <f>IF(BS168=Kodlar!$B$2,Kodlar!$A$2,IF(BS168=Kodlar!$B$3,Kodlar!$A$3,IF(BS168=Kodlar!$B$4,Kodlar!$A$4,IF(BS168=Kodlar!$B$5,Kodlar!$A$5,IF(BS168=Kodlar!$B$6,Kodlar!$A$6,IF(BS168=Kodlar!$B$7,Kodlar!$A$7,IF(BS168=Kodlar!$B$8,Kodlar!$A$8,IF(BS168=Kodlar!$B$9,Kodlar!$A$9,IF(BS168=Kodlar!$B$10,Kodlar!$A$10,IF(BS168=Kodlar!$B$11,Kodlar!$A$11,IF(BS168=Kodlar!$B$12,Kodlar!$A$12,IF(BS168=Kodlar!$B$13,Kodlar!$A$13,IF(BS168=Kodlar!$B$14,Kodlar!$A$14,IF(BS168=Kodlar!$B$15,Kodlar!$A$15,IF(BS168=Kodlar!$B$16,Kodlar!$A$16,IF(BS168=Kodlar!$B$17,Kodlar!$A$17,IF(BS168=Kodlar!$B$18,Kodlar!$A$18,IF(BS168=Kodlar!$B$19,Kodlar!$A$19,IF(BS168=Kodlar!$B$20,Kodlar!$A$20,IF(BS168=Kodlar!$B$21,Kodlar!$A$21,"Hata"))))))))))))))))))))</f>
        <v>Nöbet</v>
      </c>
      <c r="K168" s="10"/>
      <c r="L168" s="11"/>
      <c r="M168" s="11"/>
      <c r="N168" s="11"/>
      <c r="O168" s="11"/>
      <c r="P168" s="11"/>
      <c r="Q168" s="11"/>
      <c r="R168" s="39"/>
      <c r="S168" s="386"/>
      <c r="T168" s="301"/>
      <c r="U168" s="206"/>
      <c r="V168" s="345"/>
      <c r="W168" s="205">
        <v>6</v>
      </c>
      <c r="X168" s="205"/>
      <c r="Y168" s="205"/>
      <c r="Z168" s="205"/>
      <c r="AA168" s="205"/>
      <c r="AB168" s="205"/>
      <c r="AC168" s="205"/>
      <c r="AD168" s="205"/>
      <c r="AE168" s="167" t="str">
        <f>IF(BS168=Kodlar!$B$2,Kodlar!$A$2,IF(BS168=Kodlar!$B$3,Kodlar!$A$3,IF(BS168=Kodlar!$B$4,Kodlar!$A$4,IF(BS168=Kodlar!$B$5,Kodlar!$A$5,IF(BS168=Kodlar!$B$6,Kodlar!$A$6,IF(BS168=Kodlar!$B$7,Kodlar!$A$7,IF(BS168=Kodlar!$B$8,Kodlar!$A$8,IF(BS168=Kodlar!$B$9,Kodlar!$A$9,IF(BS168=Kodlar!$B$10,Kodlar!$A$10,IF(BS168=Kodlar!$B$11,Kodlar!$A$11,IF(BS168=Kodlar!$B$12,Kodlar!$A$12,IF(BS168=Kodlar!$B$13,Kodlar!$A$13,IF(BS168=Kodlar!$B$14,Kodlar!$A$14,IF(BS168=Kodlar!$B$15,Kodlar!$A$15,IF(BS168=Kodlar!$B$16,Kodlar!$A$16,IF(BS168=Kodlar!$B$17,Kodlar!$A$17,IF(BS168=Kodlar!$B$18,Kodlar!$A$18,IF(BS168=Kodlar!$B$19,Kodlar!$A$19,IF(BS168=Kodlar!$B$20,Kodlar!$A$20,IF(BS168=Kodlar!$B$21,Kodlar!$A$21,"Hata"))))))))))))))))))))</f>
        <v>Nöbet</v>
      </c>
      <c r="AF168" s="36">
        <f t="shared" ref="AF168" si="519">IF($AF$1=1,K168,IF($AF$1=2,L168,IF($AF$1=3,M168,IF($AF$1=4,N168,IF($AF$1=5,O168,IF($AF$1=6,P168,IF($AF$1=7,Q168)))))))</f>
        <v>0</v>
      </c>
      <c r="AG168" s="36">
        <f t="shared" ref="AG168" si="520">IF($AG$1=1,K168,IF($AG$1=2,L168,IF($AG$1=3,M168,IF($AG$1=4,N168,IF($AG$1=5,O168,IF($AG$1=6,P168,IF($AG$1=7,Q168)))))))</f>
        <v>0</v>
      </c>
      <c r="AH168" s="36">
        <f t="shared" ref="AH168" si="521">IF($AH$1=1,K168,IF($AH$1=2,L168,IF($AH$1=3,M168,IF($AH$1=4,N168,IF($AH$1=5,O168,IF($AH$1=6,P168,IF($AH$1=7,Q168)))))))</f>
        <v>0</v>
      </c>
      <c r="AI168" s="36">
        <f t="shared" ref="AI168" si="522">IF($AI$1=1,K168,IF($AI$1=2,L168,IF($AI$1=3,M168,IF($AI$1=4,N168,IF($AI$1=5,O168,IF($AI$1=6,P168,IF($AI$1=7,Q168)))))))</f>
        <v>0</v>
      </c>
      <c r="AJ168" s="36">
        <f t="shared" ref="AJ168" si="523">IF($AJ$1=1,K168,IF($AJ$1=2,L168,IF($AJ$1=3,M168,IF($AJ$1=4,N168,IF($AJ$1=5,O168,IF($AJ$1=6,P168,IF($AJ$1=7,Q168)))))))</f>
        <v>0</v>
      </c>
      <c r="AK168" s="36">
        <f t="shared" ref="AK168" si="524">IF($AK$1=1,K168,IF($AK$1=2,L168,IF($AK$1=3,M168,IF($AK$1=4,N168,IF($AK$1=5,O168,IF($AK$1=6,P168,IF($AK$1=7,Q168)))))))</f>
        <v>0</v>
      </c>
      <c r="AL168" s="36">
        <f t="shared" ref="AL168" si="525">IF($AL$1=1,K168,IF($AL$1=2,L168,IF($AL$1=3,M168,IF($AL$1=4,N168,IF($AL$1=5,O168,IF($AL$1=6,P168,IF($AL$1=7,Q168)))))))</f>
        <v>0</v>
      </c>
      <c r="AM168" s="36">
        <f t="shared" ref="AM168" si="526">IF($AM$1=1,K168,IF($AM$1=2,L168,IF($AM$1=3,M168,IF($AM$1=4,N168,IF($AM$1=5,O168,IF($AM$1=6,P168,IF($AM$1=7,Q168)))))))</f>
        <v>0</v>
      </c>
      <c r="AN168" s="36">
        <f t="shared" ref="AN168" si="527">IF($AN$1=1,K168,IF($AN$1=2,L168,IF($AN$1=3,M168,IF($AN$1=4,N168,IF($AN$1=5,O168,IF($AN$1=6,P168,IF($AN$1=7,Q168)))))))</f>
        <v>0</v>
      </c>
      <c r="AO168" s="36">
        <f t="shared" ref="AO168" si="528">IF($AO$1=1,K168,IF($AO$1=2,L168,IF($AO$1=3,M168,IF($AO$1=4,N168,IF($AO$1=5,O168,IF($AO$1=6,P168,IF($AO$1=7,Q168)))))))</f>
        <v>0</v>
      </c>
      <c r="AP168" s="36">
        <f t="shared" ref="AP168" si="529">IF($AP$1=1,K168,IF($AP$1=2,L168,IF($AP$1=3,M168,IF($AP$1=4,N168,IF($AP$1=5,O168,IF($AP$1=6,P168,IF($AP$1=7,Q168)))))))</f>
        <v>0</v>
      </c>
      <c r="AQ168" s="36">
        <f t="shared" ref="AQ168" si="530">IF($AQ$1=1,K168,IF($AQ$1=2,L168,IF($AQ$1=3,M168,IF($AQ$1=4,N168,IF($AQ$1=5,O168,IF($AQ$1=6,P168,IF($AQ$1=7,Q168)))))))</f>
        <v>0</v>
      </c>
      <c r="AR168" s="36">
        <f t="shared" ref="AR168" si="531">IF($AR$1=1,K168,IF($AR$1=2,L168,IF($AR$1=3,M168,IF($AR$1=4,N168,IF($AR$1=5,O168,IF($AR$1=6,P168,IF($AR$1=7,Q168)))))))</f>
        <v>0</v>
      </c>
      <c r="AS168" s="36">
        <f t="shared" ref="AS168" si="532">IF($AS$1=1,K168,IF($AS$1=2,L168,IF($AS$1=3,M168,IF($AS$1=4,N168,IF($AS$1=5,O168,IF($AS$1=6,P168,IF($AS$1=7,Q168)))))))</f>
        <v>0</v>
      </c>
      <c r="AT168" s="36">
        <f t="shared" ref="AT168" si="533">IF($AT$1=1,K168,IF($AT$1=2,L168,IF($AT$1=3,M168,IF($AT$1=4,N168,IF($AT$1=5,O168,IF($AT$1=6,P168,IF($AT$1=7,Q168)))))))</f>
        <v>0</v>
      </c>
      <c r="AU168" s="36">
        <f t="shared" ref="AU168" si="534">IF($AU$1=1,K168,IF($AU$1=2,L168,IF($AU$1=3,M168,IF($AU$1=4,N168,IF($AU$1=5,O168,IF($AU$1=6,P168,IF($AU$1=7,Q168)))))))</f>
        <v>0</v>
      </c>
      <c r="AV168" s="36">
        <f t="shared" ref="AV168" si="535">IF($AV$1=1,K168,IF($AV$1=2,L168,IF($AV$1=3,M168,IF($AV$1=4,N168,IF($AV$1=5,O168,IF($AV$1=6,P168,IF($AV$1=7,Q168)))))))</f>
        <v>0</v>
      </c>
      <c r="AW168" s="36">
        <f t="shared" ref="AW168" si="536">IF($AW$1=1,K168,IF($AW$1=2,L168,IF($AW$1=3,M168,IF($AW$1=4,N168,IF($AW$1=5,O168,IF($AW$1=6,P168,IF($AW$1=7,Q168)))))))</f>
        <v>0</v>
      </c>
      <c r="AX168" s="36">
        <f t="shared" ref="AX168" si="537">IF($AX$1=1,K168,IF($AX$1=2,L168,IF($AX$1=3,M168,IF($AX$1=4,N168,IF($AX$1=5,O168,IF($AX$1=6,P168,IF($AX$1=7,Q168)))))))</f>
        <v>0</v>
      </c>
      <c r="AY168" s="36">
        <f t="shared" ref="AY168" si="538">IF($AY$1=1,K168,IF($AY$1=2,L168,IF($AY$1=3,M168,IF($AY$1=4,N168,IF($AY$1=5,O168,IF($AY$1=6,P168,IF($AY$1=7,Q168)))))))</f>
        <v>0</v>
      </c>
      <c r="AZ168" s="36">
        <f t="shared" ref="AZ168" si="539">IF($AZ$1=1,K168,IF($AZ$1=2,L168,IF($AZ$1=3,M168,IF($AZ$1=4,N168,IF($AZ$1=5,O168,IF($AZ$1=6,P168,IF($AZ$1=7,Q168)))))))</f>
        <v>0</v>
      </c>
      <c r="BA168" s="36">
        <f t="shared" ref="BA168" si="540">IF($BA$1=1,K168,IF($BA$1=2,L168,IF($BA$1=3,M168,IF($BA$1=4,N168,IF($BA$1=5,O168,IF($BA$1=6,P168,IF($BA$1=7,Q168)))))))</f>
        <v>0</v>
      </c>
      <c r="BB168" s="36">
        <f t="shared" ref="BB168" si="541">IF(BB$1=1,K168,IF(BB$1=2,L168,IF(BB$1=3,M168,IF(BB$1=4,N168,IF(BB$1=5,O168,IF(BB$1=6,P168,IF(BB$1=7,Q168)))))))</f>
        <v>0</v>
      </c>
      <c r="BC168" s="36">
        <f t="shared" ref="BC168" si="542">IF(BC$1=1,K168,IF(BC$1=2,L168,IF(BC$1=3,M168,IF(BC$1=4,N168,IF(BC$1=5,O168,IF(BC$1=6,P168,IF(BC$1=7,Q168)))))))</f>
        <v>0</v>
      </c>
      <c r="BD168" s="36">
        <f t="shared" ref="BD168" si="543">IF(BD$1=1,K168,IF(BD$1=2,L168,IF(BD$1=3,M168,IF(BD$1=4,N168,IF(BD$1=5,O168,IF(BD$1=6,P168,IF(BD$1=7,Q168)))))))</f>
        <v>0</v>
      </c>
      <c r="BE168" s="36">
        <f t="shared" ref="BE168" si="544">IF(BE$1=1,K168,IF(BE$1=2,L168,IF(BE$1=3,M168,IF(BE$1=4,N168,IF(BE$1=5,O168,IF(BE$1=6,P168,IF(BE$1=7,Q168)))))))</f>
        <v>0</v>
      </c>
      <c r="BF168" s="36">
        <f t="shared" ref="BF168" si="545">IF(BF$1=1,K168,IF(BF$1=2,L168,IF(BF$1=3,M168,IF(BF$1=4,N168,IF(BF$1=5,O168,IF(BF$1=6,P168,IF(BF$1=7,Q168)))))))</f>
        <v>0</v>
      </c>
      <c r="BG168" s="36">
        <f t="shared" ref="BG168" si="546">IF(BG$1=1,K168,IF(BG$1=2,L168,IF(BG$1=3,M168,IF(BG$1=4,N168,IF(BG$1=5,O168,IF(BG$1=6,P168,IF(BG$1=7,Q168)))))))</f>
        <v>0</v>
      </c>
      <c r="BH168" s="36">
        <f t="shared" ref="BH168" si="547">IF($AF$1=1,K168,IF($AF$1=2,L168,IF($AF$1=3,M168,IF($AF$1=4,N168,IF($AF$1=5,O168,IF($AF$1=6,P168,IF($AF$1=7,Q168)))))))</f>
        <v>0</v>
      </c>
      <c r="BI168" s="36">
        <f t="shared" ref="BI168" si="548">IF($AG$1=1,K168,IF($AG$1=2,L168,IF($AG$1=3,M168,IF($AG$1=4,N168,IF($AG$1=5,O168,IF($AG$1=6,P168,IF($AG$1=7,Q168)))))))</f>
        <v>0</v>
      </c>
      <c r="BJ168" s="36">
        <f t="shared" ref="BJ168" si="549">IF($AG$1=1,L168,IF($AG$1=2,M168,IF($AG$1=3,N168,IF($AG$1=4,O168,IF($AG$1=5,P168,IF($AG$1=6,Q168,IF($AG$1=7,R168)))))))</f>
        <v>0</v>
      </c>
      <c r="BK168" s="37">
        <f t="shared" ref="BK168" si="550">SUM(AF168:BJ168)</f>
        <v>0</v>
      </c>
      <c r="BL168" s="277"/>
      <c r="BM168" s="306"/>
      <c r="BN168" s="378"/>
      <c r="BO168" s="382"/>
      <c r="BR168" s="14">
        <f>T158</f>
        <v>12345678910</v>
      </c>
      <c r="BS168" s="14">
        <v>119</v>
      </c>
    </row>
    <row r="169" spans="1:71" ht="9" customHeight="1">
      <c r="A169" s="15" t="s">
        <v>21</v>
      </c>
      <c r="B169" s="22">
        <v>4</v>
      </c>
      <c r="C169" s="22">
        <v>0</v>
      </c>
      <c r="D169" s="22">
        <v>3</v>
      </c>
      <c r="E169" s="22">
        <v>4</v>
      </c>
      <c r="F169" s="22">
        <v>4</v>
      </c>
      <c r="G169" s="23"/>
      <c r="H169" s="23"/>
      <c r="I169" s="25">
        <f>SUM(B169:H169)</f>
        <v>15</v>
      </c>
      <c r="J169" s="190" t="str">
        <f>IF(BS169=Kodlar!$B$2,Kodlar!$A$2,IF(BS169=Kodlar!$B$3,Kodlar!$A$3,IF(BS169=Kodlar!$B$4,Kodlar!$A$4,IF(BS169=Kodlar!$B$5,Kodlar!$A$5,IF(BS169=Kodlar!$B$6,Kodlar!$A$6,IF(BS169=Kodlar!$B$7,Kodlar!$A$7,IF(BS169=Kodlar!$B$8,Kodlar!$A$8,IF(BS169=Kodlar!$B$9,Kodlar!$A$9,IF(BS169=Kodlar!$B$10,Kodlar!$A$10,IF(BS169=Kodlar!$B$11,Kodlar!$A$11,IF(BS169=Kodlar!$B$12,Kodlar!$A$12,IF(BS169=Kodlar!$B$13,Kodlar!$A$13,IF(BS169=Kodlar!$B$14,Kodlar!$A$14,IF(BS169=Kodlar!$B$15,Kodlar!$A$15,IF(BS169=Kodlar!$B$16,Kodlar!$A$16,IF(BS169=Kodlar!$B$17,Kodlar!$A$17,IF(BS169=Kodlar!$B$18,Kodlar!$A$18,IF(BS169=Kodlar!$B$19,Kodlar!$A$19,IF(BS169=Kodlar!$B$20,Kodlar!$A$20,"Hata")))))))))))))))))))</f>
        <v>Planlama</v>
      </c>
      <c r="K169" s="10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39">
        <f t="shared" si="103"/>
        <v>0</v>
      </c>
      <c r="S169" s="386"/>
      <c r="T169" s="301"/>
      <c r="U169" s="206"/>
      <c r="V169" s="345"/>
      <c r="W169" s="206"/>
      <c r="X169" s="206"/>
      <c r="Y169" s="206"/>
      <c r="Z169" s="206"/>
      <c r="AA169" s="206"/>
      <c r="AB169" s="206"/>
      <c r="AC169" s="206"/>
      <c r="AD169" s="206"/>
      <c r="AE169" s="167" t="str">
        <f>IF(BS169=Kodlar!$B$2,Kodlar!$A$2,IF(BS169=Kodlar!$B$3,Kodlar!$A$3,IF(BS169=Kodlar!$B$4,Kodlar!$A$4,IF(BS169=Kodlar!$B$5,Kodlar!$A$5,IF(BS169=Kodlar!$B$6,Kodlar!$A$6,IF(BS169=Kodlar!$B$7,Kodlar!$A$7,IF(BS169=Kodlar!$B$8,Kodlar!$A$8,IF(BS169=Kodlar!$B$9,Kodlar!$A$9,IF(BS169=Kodlar!$B$10,Kodlar!$A$10,IF(BS169=Kodlar!$B$11,Kodlar!$A$11,IF(BS169=Kodlar!$B$12,Kodlar!$A$12,IF(BS169=Kodlar!$B$13,Kodlar!$A$13,IF(BS169=Kodlar!$B$14,Kodlar!$A$14,IF(BS169=Kodlar!$B$15,Kodlar!$A$15,IF(BS169=Kodlar!$B$16,Kodlar!$A$16,IF(BS169=Kodlar!$B$17,Kodlar!$A$17,IF(BS169=Kodlar!$B$18,Kodlar!$A$18,IF(BS169=Kodlar!$B$19,Kodlar!$A$19,IF(BS169=Kodlar!$B$20,Kodlar!$A$20,"Hata")))))))))))))))))))</f>
        <v>Planlama</v>
      </c>
      <c r="AF169" s="36">
        <f t="shared" si="389"/>
        <v>0</v>
      </c>
      <c r="AG169" s="36">
        <f t="shared" si="390"/>
        <v>0</v>
      </c>
      <c r="AH169" s="36">
        <f t="shared" si="391"/>
        <v>0</v>
      </c>
      <c r="AI169" s="36">
        <f t="shared" si="392"/>
        <v>0</v>
      </c>
      <c r="AJ169" s="36">
        <f t="shared" si="393"/>
        <v>0</v>
      </c>
      <c r="AK169" s="36">
        <f t="shared" si="394"/>
        <v>0</v>
      </c>
      <c r="AL169" s="36">
        <f t="shared" si="395"/>
        <v>0</v>
      </c>
      <c r="AM169" s="36">
        <f t="shared" si="396"/>
        <v>0</v>
      </c>
      <c r="AN169" s="36">
        <f t="shared" si="397"/>
        <v>0</v>
      </c>
      <c r="AO169" s="36">
        <f t="shared" si="398"/>
        <v>0</v>
      </c>
      <c r="AP169" s="36">
        <f t="shared" si="399"/>
        <v>0</v>
      </c>
      <c r="AQ169" s="36">
        <f t="shared" si="400"/>
        <v>0</v>
      </c>
      <c r="AR169" s="36">
        <f t="shared" si="401"/>
        <v>0</v>
      </c>
      <c r="AS169" s="36">
        <f t="shared" si="402"/>
        <v>0</v>
      </c>
      <c r="AT169" s="36">
        <f t="shared" si="403"/>
        <v>0</v>
      </c>
      <c r="AU169" s="36">
        <f t="shared" si="404"/>
        <v>0</v>
      </c>
      <c r="AV169" s="36">
        <f t="shared" si="405"/>
        <v>0</v>
      </c>
      <c r="AW169" s="36">
        <f t="shared" si="406"/>
        <v>0</v>
      </c>
      <c r="AX169" s="36">
        <f t="shared" si="407"/>
        <v>0</v>
      </c>
      <c r="AY169" s="36">
        <f t="shared" si="408"/>
        <v>0</v>
      </c>
      <c r="AZ169" s="36">
        <f t="shared" si="409"/>
        <v>0</v>
      </c>
      <c r="BA169" s="36">
        <f t="shared" si="410"/>
        <v>0</v>
      </c>
      <c r="BB169" s="36">
        <f t="shared" si="411"/>
        <v>0</v>
      </c>
      <c r="BC169" s="36">
        <f t="shared" si="412"/>
        <v>0</v>
      </c>
      <c r="BD169" s="36">
        <f t="shared" si="413"/>
        <v>0</v>
      </c>
      <c r="BE169" s="36">
        <f t="shared" si="414"/>
        <v>0</v>
      </c>
      <c r="BF169" s="36">
        <f t="shared" si="415"/>
        <v>0</v>
      </c>
      <c r="BG169" s="36">
        <f t="shared" si="416"/>
        <v>0</v>
      </c>
      <c r="BH169" s="36">
        <f t="shared" si="417"/>
        <v>0</v>
      </c>
      <c r="BI169" s="36">
        <f t="shared" si="418"/>
        <v>0</v>
      </c>
      <c r="BJ169" s="36">
        <f t="shared" si="419"/>
        <v>0</v>
      </c>
      <c r="BK169" s="37">
        <f t="shared" si="388"/>
        <v>0</v>
      </c>
      <c r="BL169" s="277"/>
      <c r="BM169" s="306"/>
      <c r="BN169" s="378"/>
      <c r="BO169" s="382"/>
      <c r="BR169" s="14">
        <f>T158</f>
        <v>12345678910</v>
      </c>
      <c r="BS169" s="14">
        <v>122</v>
      </c>
    </row>
    <row r="170" spans="1:71" ht="9" customHeight="1" thickBot="1">
      <c r="A170" s="16"/>
      <c r="B170" s="26"/>
      <c r="C170" s="27"/>
      <c r="D170" s="27"/>
      <c r="E170" s="27"/>
      <c r="F170" s="27"/>
      <c r="G170" s="27"/>
      <c r="H170" s="27"/>
      <c r="I170" s="28"/>
      <c r="J170" s="190" t="str">
        <f>IF(BS170=Kodlar!$B$2,Kodlar!$A$2,IF(BS170=Kodlar!$B$3,Kodlar!$A$3,IF(BS170=Kodlar!$B$4,Kodlar!$A$4,IF(BS170=Kodlar!$B$5,Kodlar!$A$5,IF(BS170=Kodlar!$B$6,Kodlar!$A$6,IF(BS170=Kodlar!$B$7,Kodlar!$A$7,IF(BS170=Kodlar!$B$8,Kodlar!$A$8,IF(BS170=Kodlar!$B$9,Kodlar!$A$9,IF(BS170=Kodlar!$B$10,Kodlar!$A$10,IF(BS170=Kodlar!$B$11,Kodlar!$A$11,IF(BS170=Kodlar!$B$12,Kodlar!$A$12,IF(BS170=Kodlar!$B$13,Kodlar!$A$13,IF(BS170=Kodlar!$B$14,Kodlar!$A$14,IF(BS170=Kodlar!$B$15,Kodlar!$A$15,IF(BS170=Kodlar!$B$16,Kodlar!$A$16,IF(BS170=Kodlar!$B$17,Kodlar!$A$17,IF(BS170=Kodlar!$B$18,Kodlar!$A$18,IF(BS170=Kodlar!$B$19,Kodlar!$A$19,IF(BS170=Kodlar!$B$20,Kodlar!$A$20,"Hata")))))))))))))))))))</f>
        <v>Koor.</v>
      </c>
      <c r="K170" s="17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39">
        <f t="shared" si="103"/>
        <v>0</v>
      </c>
      <c r="S170" s="386"/>
      <c r="T170" s="302"/>
      <c r="U170" s="207"/>
      <c r="V170" s="346"/>
      <c r="W170" s="207"/>
      <c r="X170" s="207"/>
      <c r="Y170" s="207"/>
      <c r="Z170" s="207"/>
      <c r="AA170" s="207"/>
      <c r="AB170" s="207"/>
      <c r="AC170" s="207"/>
      <c r="AD170" s="207"/>
      <c r="AE170" s="53" t="str">
        <f>IF(BS170=Kodlar!$B$2,Kodlar!$A$2,IF(BS170=Kodlar!$B$3,Kodlar!$A$3,IF(BS170=Kodlar!$B$4,Kodlar!$A$4,IF(BS170=Kodlar!$B$5,Kodlar!$A$5,IF(BS170=Kodlar!$B$6,Kodlar!$A$6,IF(BS170=Kodlar!$B$7,Kodlar!$A$7,IF(BS170=Kodlar!$B$8,Kodlar!$A$8,IF(BS170=Kodlar!$B$9,Kodlar!$A$9,IF(BS170=Kodlar!$B$10,Kodlar!$A$10,IF(BS170=Kodlar!$B$11,Kodlar!$A$11,IF(BS170=Kodlar!$B$12,Kodlar!$A$12,IF(BS170=Kodlar!$B$13,Kodlar!$A$13,IF(BS170=Kodlar!$B$14,Kodlar!$A$14,IF(BS170=Kodlar!$B$15,Kodlar!$A$15,IF(BS170=Kodlar!$B$16,Kodlar!$A$16,IF(BS170=Kodlar!$B$17,Kodlar!$A$17,IF(BS170=Kodlar!$B$18,Kodlar!$A$18,IF(BS170=Kodlar!$B$19,Kodlar!$A$19,IF(BS170=Kodlar!$B$20,Kodlar!$A$20,"Hata")))))))))))))))))))</f>
        <v>Koor.</v>
      </c>
      <c r="AF170" s="42">
        <f t="shared" si="389"/>
        <v>0</v>
      </c>
      <c r="AG170" s="42">
        <f t="shared" si="390"/>
        <v>0</v>
      </c>
      <c r="AH170" s="42">
        <f t="shared" si="391"/>
        <v>0</v>
      </c>
      <c r="AI170" s="42">
        <f t="shared" si="392"/>
        <v>0</v>
      </c>
      <c r="AJ170" s="42">
        <f t="shared" si="393"/>
        <v>0</v>
      </c>
      <c r="AK170" s="42">
        <f t="shared" si="394"/>
        <v>0</v>
      </c>
      <c r="AL170" s="42">
        <f t="shared" si="395"/>
        <v>0</v>
      </c>
      <c r="AM170" s="42">
        <f t="shared" si="396"/>
        <v>0</v>
      </c>
      <c r="AN170" s="42">
        <f t="shared" si="397"/>
        <v>0</v>
      </c>
      <c r="AO170" s="42">
        <f t="shared" si="398"/>
        <v>0</v>
      </c>
      <c r="AP170" s="42">
        <f t="shared" si="399"/>
        <v>0</v>
      </c>
      <c r="AQ170" s="42">
        <f t="shared" si="400"/>
        <v>0</v>
      </c>
      <c r="AR170" s="42">
        <f t="shared" si="401"/>
        <v>0</v>
      </c>
      <c r="AS170" s="42">
        <f t="shared" si="402"/>
        <v>0</v>
      </c>
      <c r="AT170" s="42">
        <f t="shared" si="403"/>
        <v>0</v>
      </c>
      <c r="AU170" s="42">
        <f t="shared" si="404"/>
        <v>0</v>
      </c>
      <c r="AV170" s="42">
        <f t="shared" si="405"/>
        <v>0</v>
      </c>
      <c r="AW170" s="42">
        <f t="shared" si="406"/>
        <v>0</v>
      </c>
      <c r="AX170" s="42">
        <f t="shared" si="407"/>
        <v>0</v>
      </c>
      <c r="AY170" s="42">
        <f t="shared" si="408"/>
        <v>0</v>
      </c>
      <c r="AZ170" s="42">
        <f t="shared" si="409"/>
        <v>0</v>
      </c>
      <c r="BA170" s="42">
        <f t="shared" si="410"/>
        <v>0</v>
      </c>
      <c r="BB170" s="42">
        <f t="shared" si="411"/>
        <v>0</v>
      </c>
      <c r="BC170" s="42">
        <f t="shared" si="412"/>
        <v>0</v>
      </c>
      <c r="BD170" s="42">
        <f t="shared" si="413"/>
        <v>0</v>
      </c>
      <c r="BE170" s="42">
        <f t="shared" si="414"/>
        <v>0</v>
      </c>
      <c r="BF170" s="42">
        <f t="shared" si="415"/>
        <v>0</v>
      </c>
      <c r="BG170" s="42">
        <f t="shared" si="416"/>
        <v>0</v>
      </c>
      <c r="BH170" s="42">
        <f t="shared" si="417"/>
        <v>0</v>
      </c>
      <c r="BI170" s="42">
        <f t="shared" si="418"/>
        <v>0</v>
      </c>
      <c r="BJ170" s="42">
        <f t="shared" si="419"/>
        <v>0</v>
      </c>
      <c r="BK170" s="170">
        <f t="shared" si="388"/>
        <v>0</v>
      </c>
      <c r="BL170" s="278"/>
      <c r="BM170" s="306"/>
      <c r="BN170" s="400"/>
      <c r="BO170" s="384"/>
      <c r="BR170" s="14">
        <f>T158</f>
        <v>12345678910</v>
      </c>
      <c r="BS170" s="14">
        <v>123</v>
      </c>
    </row>
    <row r="171" spans="1:71" ht="9" customHeight="1">
      <c r="A171" s="9" t="s">
        <v>19</v>
      </c>
      <c r="B171" s="19"/>
      <c r="C171" s="20"/>
      <c r="D171" s="20"/>
      <c r="E171" s="20"/>
      <c r="F171" s="20"/>
      <c r="G171" s="20"/>
      <c r="H171" s="20"/>
      <c r="I171" s="21"/>
      <c r="J171" s="190" t="str">
        <f>IF(BS171=Kodlar!$B$2,Kodlar!$A$2,IF(BS171=Kodlar!$B$3,Kodlar!$A$3,IF(BS171=Kodlar!$B$4,Kodlar!$A$4,IF(BS171=Kodlar!$B$5,Kodlar!$A$5,IF(BS171=Kodlar!$B$6,Kodlar!$A$6,IF(BS171=Kodlar!$B$7,Kodlar!$A$7,IF(BS171=Kodlar!$B$8,Kodlar!$A$8,IF(BS171=Kodlar!$B$9,Kodlar!$A$9,IF(BS171=Kodlar!$B$10,Kodlar!$A$10,IF(BS171=Kodlar!$B$11,Kodlar!$A$11,IF(BS171=Kodlar!$B$12,Kodlar!$A$12,IF(BS171=Kodlar!$B$13,Kodlar!$A$13,IF(BS171=Kodlar!$B$14,Kodlar!$A$14,IF(BS171=Kodlar!$B$15,Kodlar!$A$15,IF(BS171=Kodlar!$B$16,Kodlar!$A$16,IF(BS171=Kodlar!$B$17,Kodlar!$A$17,IF(BS171=Kodlar!$B$18,Kodlar!$A$18,IF(BS171=Kodlar!$B$19,Kodlar!$A$19,IF(BS171=Kodlar!$B$20,Kodlar!$A$20,"Hata")))))))))))))))))))</f>
        <v>MAAŞ</v>
      </c>
      <c r="K171" s="10"/>
      <c r="L171" s="11"/>
      <c r="M171" s="11"/>
      <c r="N171" s="11"/>
      <c r="O171" s="11"/>
      <c r="P171" s="11"/>
      <c r="Q171" s="12"/>
      <c r="R171" s="39">
        <f t="shared" si="103"/>
        <v>0</v>
      </c>
      <c r="S171" s="385">
        <v>13</v>
      </c>
      <c r="T171" s="347">
        <f>Personel!B14</f>
        <v>12345678910</v>
      </c>
      <c r="U171" s="322" t="str">
        <f>Personel!E14</f>
        <v>LİSANS</v>
      </c>
      <c r="V171" s="341">
        <f>Personel!F14</f>
        <v>20</v>
      </c>
      <c r="W171" s="406">
        <v>1</v>
      </c>
      <c r="X171" s="406"/>
      <c r="Y171" s="406"/>
      <c r="Z171" s="406"/>
      <c r="AA171" s="406"/>
      <c r="AB171" s="406"/>
      <c r="AC171" s="406"/>
      <c r="AD171" s="206"/>
      <c r="AE171" s="197" t="str">
        <f>IF(BS171=Kodlar!$B$2,Kodlar!$A$2,IF(BS171=Kodlar!$B$3,Kodlar!$A$3,IF(BS171=Kodlar!$B$4,Kodlar!$A$4,IF(BS171=Kodlar!$B$5,Kodlar!$A$5,IF(BS171=Kodlar!$B$6,Kodlar!$A$6,IF(BS171=Kodlar!$B$7,Kodlar!$A$7,IF(BS171=Kodlar!$B$8,Kodlar!$A$8,IF(BS171=Kodlar!$B$9,Kodlar!$A$9,IF(BS171=Kodlar!$B$10,Kodlar!$A$10,IF(BS171=Kodlar!$B$11,Kodlar!$A$11,IF(BS171=Kodlar!$B$12,Kodlar!$A$12,IF(BS171=Kodlar!$B$13,Kodlar!$A$13,IF(BS171=Kodlar!$B$14,Kodlar!$A$14,IF(BS171=Kodlar!$B$15,Kodlar!$A$15,IF(BS171=Kodlar!$B$16,Kodlar!$A$16,IF(BS171=Kodlar!$B$17,Kodlar!$A$17,IF(BS171=Kodlar!$B$18,Kodlar!$A$18,IF(BS171=Kodlar!$B$19,Kodlar!$A$19,IF(BS171=Kodlar!$B$20,Kodlar!$A$20,"Hata")))))))))))))))))))</f>
        <v>MAAŞ</v>
      </c>
      <c r="AF171" s="165">
        <f t="shared" si="389"/>
        <v>0</v>
      </c>
      <c r="AG171" s="165">
        <f t="shared" si="390"/>
        <v>0</v>
      </c>
      <c r="AH171" s="165">
        <f t="shared" si="391"/>
        <v>0</v>
      </c>
      <c r="AI171" s="165">
        <f t="shared" si="392"/>
        <v>0</v>
      </c>
      <c r="AJ171" s="165">
        <f t="shared" si="393"/>
        <v>0</v>
      </c>
      <c r="AK171" s="165">
        <f t="shared" si="394"/>
        <v>0</v>
      </c>
      <c r="AL171" s="165">
        <f t="shared" si="395"/>
        <v>0</v>
      </c>
      <c r="AM171" s="165">
        <f t="shared" si="396"/>
        <v>0</v>
      </c>
      <c r="AN171" s="165">
        <f t="shared" si="397"/>
        <v>0</v>
      </c>
      <c r="AO171" s="165">
        <f t="shared" si="398"/>
        <v>0</v>
      </c>
      <c r="AP171" s="165">
        <f t="shared" si="399"/>
        <v>0</v>
      </c>
      <c r="AQ171" s="165">
        <f t="shared" si="400"/>
        <v>0</v>
      </c>
      <c r="AR171" s="165">
        <f t="shared" si="401"/>
        <v>0</v>
      </c>
      <c r="AS171" s="165">
        <f t="shared" si="402"/>
        <v>0</v>
      </c>
      <c r="AT171" s="165">
        <f t="shared" si="403"/>
        <v>0</v>
      </c>
      <c r="AU171" s="165">
        <f t="shared" si="404"/>
        <v>0</v>
      </c>
      <c r="AV171" s="165">
        <f t="shared" si="405"/>
        <v>0</v>
      </c>
      <c r="AW171" s="165">
        <f t="shared" si="406"/>
        <v>0</v>
      </c>
      <c r="AX171" s="165">
        <f t="shared" si="407"/>
        <v>0</v>
      </c>
      <c r="AY171" s="165">
        <f t="shared" si="408"/>
        <v>0</v>
      </c>
      <c r="AZ171" s="165">
        <f t="shared" si="409"/>
        <v>0</v>
      </c>
      <c r="BA171" s="165">
        <f t="shared" si="410"/>
        <v>0</v>
      </c>
      <c r="BB171" s="165">
        <f t="shared" si="411"/>
        <v>0</v>
      </c>
      <c r="BC171" s="165">
        <f t="shared" si="412"/>
        <v>0</v>
      </c>
      <c r="BD171" s="165">
        <f t="shared" si="413"/>
        <v>0</v>
      </c>
      <c r="BE171" s="165">
        <f t="shared" si="414"/>
        <v>0</v>
      </c>
      <c r="BF171" s="165">
        <f t="shared" si="415"/>
        <v>0</v>
      </c>
      <c r="BG171" s="165">
        <f t="shared" si="416"/>
        <v>0</v>
      </c>
      <c r="BH171" s="165">
        <f t="shared" si="417"/>
        <v>0</v>
      </c>
      <c r="BI171" s="165">
        <f t="shared" si="418"/>
        <v>0</v>
      </c>
      <c r="BJ171" s="165">
        <f t="shared" si="419"/>
        <v>0</v>
      </c>
      <c r="BK171" s="171">
        <f t="shared" si="388"/>
        <v>0</v>
      </c>
      <c r="BL171" s="276">
        <f>SUM(BK172:BK183)</f>
        <v>0</v>
      </c>
      <c r="BM171" s="298"/>
      <c r="BN171" s="376"/>
      <c r="BO171" s="380">
        <f>S171</f>
        <v>13</v>
      </c>
      <c r="BR171" s="14">
        <f>T171</f>
        <v>12345678910</v>
      </c>
      <c r="BS171" s="14">
        <v>100</v>
      </c>
    </row>
    <row r="172" spans="1:71" ht="9" customHeight="1">
      <c r="A172" s="82"/>
      <c r="B172" s="85"/>
      <c r="C172" s="86"/>
      <c r="D172" s="86"/>
      <c r="E172" s="86"/>
      <c r="F172" s="86"/>
      <c r="G172" s="86"/>
      <c r="H172" s="86"/>
      <c r="I172" s="87"/>
      <c r="J172" s="190" t="str">
        <f>IF(BS172=Kodlar!$B$2,Kodlar!$A$2,IF(BS172=Kodlar!$B$3,Kodlar!$A$3,IF(BS172=Kodlar!$B$4,Kodlar!$A$4,IF(BS172=Kodlar!$B$5,Kodlar!$A$5,IF(BS172=Kodlar!$B$6,Kodlar!$A$6,IF(BS172=Kodlar!$B$7,Kodlar!$A$7,IF(BS172=Kodlar!$B$8,Kodlar!$A$8,IF(BS172=Kodlar!$B$9,Kodlar!$A$9,IF(BS172=Kodlar!$B$10,Kodlar!$A$10,IF(BS172=Kodlar!$B$11,Kodlar!$A$11,IF(BS172=Kodlar!$B$12,Kodlar!$A$12,IF(BS172=Kodlar!$B$13,Kodlar!$A$13,IF(BS172=Kodlar!$B$14,Kodlar!$A$14,IF(BS172=Kodlar!$B$15,Kodlar!$A$15,IF(BS172=Kodlar!$B$16,Kodlar!$A$16,IF(BS172=Kodlar!$B$17,Kodlar!$A$17,IF(BS172=Kodlar!$B$18,Kodlar!$A$18,IF(BS172=Kodlar!$B$19,Kodlar!$A$19,IF(BS172=Kodlar!$B$20,Kodlar!$A$20,"Hata")))))))))))))))))))</f>
        <v>Gündüz</v>
      </c>
      <c r="K172" s="10"/>
      <c r="L172" s="11"/>
      <c r="M172" s="11"/>
      <c r="N172" s="11"/>
      <c r="O172" s="11"/>
      <c r="P172" s="11"/>
      <c r="Q172" s="83"/>
      <c r="R172" s="39"/>
      <c r="S172" s="386"/>
      <c r="T172" s="348"/>
      <c r="U172" s="301"/>
      <c r="V172" s="342"/>
      <c r="W172" s="375"/>
      <c r="X172" s="375"/>
      <c r="Y172" s="375"/>
      <c r="Z172" s="375"/>
      <c r="AA172" s="375"/>
      <c r="AB172" s="375"/>
      <c r="AC172" s="375"/>
      <c r="AD172" s="375"/>
      <c r="AE172" s="167" t="str">
        <f>IF(BS172=Kodlar!$B$2,Kodlar!$A$2,IF(BS172=Kodlar!$B$3,Kodlar!$A$3,IF(BS172=Kodlar!$B$4,Kodlar!$A$4,IF(BS172=Kodlar!$B$5,Kodlar!$A$5,IF(BS172=Kodlar!$B$6,Kodlar!$A$6,IF(BS172=Kodlar!$B$7,Kodlar!$A$7,IF(BS172=Kodlar!$B$8,Kodlar!$A$8,IF(BS172=Kodlar!$B$9,Kodlar!$A$9,IF(BS172=Kodlar!$B$10,Kodlar!$A$10,IF(BS172=Kodlar!$B$11,Kodlar!$A$11,IF(BS172=Kodlar!$B$12,Kodlar!$A$12,IF(BS172=Kodlar!$B$13,Kodlar!$A$13,IF(BS172=Kodlar!$B$14,Kodlar!$A$14,IF(BS172=Kodlar!$B$15,Kodlar!$A$15,IF(BS172=Kodlar!$B$16,Kodlar!$A$16,IF(BS172=Kodlar!$B$17,Kodlar!$A$17,IF(BS172=Kodlar!$B$18,Kodlar!$A$18,IF(BS172=Kodlar!$B$19,Kodlar!$A$19,IF(BS172=Kodlar!$B$20,Kodlar!$A$20,"Hata")))))))))))))))))))</f>
        <v>Gündüz</v>
      </c>
      <c r="AF172" s="36">
        <f t="shared" si="389"/>
        <v>0</v>
      </c>
      <c r="AG172" s="36">
        <f t="shared" si="390"/>
        <v>0</v>
      </c>
      <c r="AH172" s="36">
        <f t="shared" si="391"/>
        <v>0</v>
      </c>
      <c r="AI172" s="36">
        <f t="shared" si="392"/>
        <v>0</v>
      </c>
      <c r="AJ172" s="36">
        <f t="shared" si="393"/>
        <v>0</v>
      </c>
      <c r="AK172" s="36">
        <f t="shared" si="394"/>
        <v>0</v>
      </c>
      <c r="AL172" s="36">
        <f t="shared" si="395"/>
        <v>0</v>
      </c>
      <c r="AM172" s="36">
        <f t="shared" si="396"/>
        <v>0</v>
      </c>
      <c r="AN172" s="36">
        <f t="shared" si="397"/>
        <v>0</v>
      </c>
      <c r="AO172" s="36">
        <f t="shared" si="398"/>
        <v>0</v>
      </c>
      <c r="AP172" s="36">
        <f t="shared" si="399"/>
        <v>0</v>
      </c>
      <c r="AQ172" s="36">
        <f t="shared" si="400"/>
        <v>0</v>
      </c>
      <c r="AR172" s="36">
        <f t="shared" si="401"/>
        <v>0</v>
      </c>
      <c r="AS172" s="36">
        <f t="shared" si="402"/>
        <v>0</v>
      </c>
      <c r="AT172" s="36">
        <f t="shared" si="403"/>
        <v>0</v>
      </c>
      <c r="AU172" s="36">
        <f t="shared" si="404"/>
        <v>0</v>
      </c>
      <c r="AV172" s="36">
        <f t="shared" si="405"/>
        <v>0</v>
      </c>
      <c r="AW172" s="36">
        <f t="shared" si="406"/>
        <v>0</v>
      </c>
      <c r="AX172" s="36">
        <f t="shared" si="407"/>
        <v>0</v>
      </c>
      <c r="AY172" s="36">
        <f t="shared" si="408"/>
        <v>0</v>
      </c>
      <c r="AZ172" s="36">
        <f t="shared" si="409"/>
        <v>0</v>
      </c>
      <c r="BA172" s="36">
        <f t="shared" si="410"/>
        <v>0</v>
      </c>
      <c r="BB172" s="36">
        <f t="shared" si="411"/>
        <v>0</v>
      </c>
      <c r="BC172" s="36">
        <f t="shared" si="412"/>
        <v>0</v>
      </c>
      <c r="BD172" s="36">
        <f t="shared" si="413"/>
        <v>0</v>
      </c>
      <c r="BE172" s="36">
        <f t="shared" si="414"/>
        <v>0</v>
      </c>
      <c r="BF172" s="36">
        <f t="shared" si="415"/>
        <v>0</v>
      </c>
      <c r="BG172" s="36">
        <f t="shared" si="416"/>
        <v>0</v>
      </c>
      <c r="BH172" s="36">
        <f t="shared" si="417"/>
        <v>0</v>
      </c>
      <c r="BI172" s="36">
        <f t="shared" si="418"/>
        <v>0</v>
      </c>
      <c r="BJ172" s="36">
        <f t="shared" si="419"/>
        <v>0</v>
      </c>
      <c r="BK172" s="37">
        <f t="shared" si="388"/>
        <v>0</v>
      </c>
      <c r="BL172" s="277"/>
      <c r="BM172" s="299"/>
      <c r="BN172" s="377"/>
      <c r="BO172" s="381"/>
      <c r="BR172" s="14">
        <f>T171</f>
        <v>12345678910</v>
      </c>
      <c r="BS172" s="14">
        <v>101</v>
      </c>
    </row>
    <row r="173" spans="1:71" ht="9" customHeight="1">
      <c r="A173" s="82"/>
      <c r="B173" s="85"/>
      <c r="C173" s="86"/>
      <c r="D173" s="86"/>
      <c r="E173" s="86"/>
      <c r="F173" s="86"/>
      <c r="G173" s="86"/>
      <c r="H173" s="86"/>
      <c r="I173" s="87"/>
      <c r="J173" s="190" t="str">
        <f>IF(BS173=Kodlar!$B$2,Kodlar!$A$2,IF(BS173=Kodlar!$B$3,Kodlar!$A$3,IF(BS173=Kodlar!$B$4,Kodlar!$A$4,IF(BS173=Kodlar!$B$5,Kodlar!$A$5,IF(BS173=Kodlar!$B$6,Kodlar!$A$6,IF(BS173=Kodlar!$B$7,Kodlar!$A$7,IF(BS173=Kodlar!$B$8,Kodlar!$A$8,IF(BS173=Kodlar!$B$9,Kodlar!$A$9,IF(BS173=Kodlar!$B$10,Kodlar!$A$10,IF(BS173=Kodlar!$B$11,Kodlar!$A$11,IF(BS173=Kodlar!$B$12,Kodlar!$A$12,IF(BS173=Kodlar!$B$13,Kodlar!$A$13,IF(BS173=Kodlar!$B$14,Kodlar!$A$14,IF(BS173=Kodlar!$B$15,Kodlar!$A$15,IF(BS173=Kodlar!$B$16,Kodlar!$A$16,IF(BS173=Kodlar!$B$17,Kodlar!$A$17,IF(BS173=Kodlar!$B$18,Kodlar!$A$18,IF(BS173=Kodlar!$B$19,Kodlar!$A$19,IF(BS173=Kodlar!$B$20,Kodlar!$A$20,"Hata")))))))))))))))))))</f>
        <v>Gece/H.S.</v>
      </c>
      <c r="K173" s="10"/>
      <c r="L173" s="11"/>
      <c r="M173" s="11"/>
      <c r="N173" s="11"/>
      <c r="O173" s="11"/>
      <c r="P173" s="11"/>
      <c r="Q173" s="83"/>
      <c r="R173" s="39"/>
      <c r="S173" s="386"/>
      <c r="T173" s="348"/>
      <c r="U173" s="301"/>
      <c r="V173" s="342"/>
      <c r="W173" s="205">
        <v>2</v>
      </c>
      <c r="X173" s="205"/>
      <c r="Y173" s="205"/>
      <c r="Z173" s="205"/>
      <c r="AA173" s="205"/>
      <c r="AB173" s="205"/>
      <c r="AC173" s="205"/>
      <c r="AD173" s="205"/>
      <c r="AE173" s="167" t="str">
        <f>IF(BS173=Kodlar!$B$2,Kodlar!$A$2,IF(BS173=Kodlar!$B$3,Kodlar!$A$3,IF(BS173=Kodlar!$B$4,Kodlar!$A$4,IF(BS173=Kodlar!$B$5,Kodlar!$A$5,IF(BS173=Kodlar!$B$6,Kodlar!$A$6,IF(BS173=Kodlar!$B$7,Kodlar!$A$7,IF(BS173=Kodlar!$B$8,Kodlar!$A$8,IF(BS173=Kodlar!$B$9,Kodlar!$A$9,IF(BS173=Kodlar!$B$10,Kodlar!$A$10,IF(BS173=Kodlar!$B$11,Kodlar!$A$11,IF(BS173=Kodlar!$B$12,Kodlar!$A$12,IF(BS173=Kodlar!$B$13,Kodlar!$A$13,IF(BS173=Kodlar!$B$14,Kodlar!$A$14,IF(BS173=Kodlar!$B$15,Kodlar!$A$15,IF(BS173=Kodlar!$B$16,Kodlar!$A$16,IF(BS173=Kodlar!$B$17,Kodlar!$A$17,IF(BS173=Kodlar!$B$18,Kodlar!$A$18,IF(BS173=Kodlar!$B$19,Kodlar!$A$19,IF(BS173=Kodlar!$B$20,Kodlar!$A$20,"Hata")))))))))))))))))))</f>
        <v>Gece/H.S.</v>
      </c>
      <c r="AF173" s="36">
        <f t="shared" si="389"/>
        <v>0</v>
      </c>
      <c r="AG173" s="36">
        <f t="shared" si="390"/>
        <v>0</v>
      </c>
      <c r="AH173" s="36">
        <f t="shared" si="391"/>
        <v>0</v>
      </c>
      <c r="AI173" s="36">
        <f t="shared" si="392"/>
        <v>0</v>
      </c>
      <c r="AJ173" s="36">
        <f t="shared" si="393"/>
        <v>0</v>
      </c>
      <c r="AK173" s="36">
        <f t="shared" si="394"/>
        <v>0</v>
      </c>
      <c r="AL173" s="36">
        <f t="shared" si="395"/>
        <v>0</v>
      </c>
      <c r="AM173" s="36">
        <f t="shared" si="396"/>
        <v>0</v>
      </c>
      <c r="AN173" s="36">
        <f t="shared" si="397"/>
        <v>0</v>
      </c>
      <c r="AO173" s="36">
        <f t="shared" si="398"/>
        <v>0</v>
      </c>
      <c r="AP173" s="36">
        <f t="shared" si="399"/>
        <v>0</v>
      </c>
      <c r="AQ173" s="36">
        <f t="shared" si="400"/>
        <v>0</v>
      </c>
      <c r="AR173" s="36">
        <f t="shared" si="401"/>
        <v>0</v>
      </c>
      <c r="AS173" s="36">
        <f t="shared" si="402"/>
        <v>0</v>
      </c>
      <c r="AT173" s="36">
        <f t="shared" si="403"/>
        <v>0</v>
      </c>
      <c r="AU173" s="36">
        <f t="shared" si="404"/>
        <v>0</v>
      </c>
      <c r="AV173" s="36">
        <f t="shared" si="405"/>
        <v>0</v>
      </c>
      <c r="AW173" s="36">
        <f t="shared" si="406"/>
        <v>0</v>
      </c>
      <c r="AX173" s="36">
        <f t="shared" si="407"/>
        <v>0</v>
      </c>
      <c r="AY173" s="36">
        <f t="shared" si="408"/>
        <v>0</v>
      </c>
      <c r="AZ173" s="36">
        <f t="shared" si="409"/>
        <v>0</v>
      </c>
      <c r="BA173" s="36">
        <f t="shared" si="410"/>
        <v>0</v>
      </c>
      <c r="BB173" s="36">
        <f t="shared" si="411"/>
        <v>0</v>
      </c>
      <c r="BC173" s="36">
        <f t="shared" si="412"/>
        <v>0</v>
      </c>
      <c r="BD173" s="36">
        <f t="shared" si="413"/>
        <v>0</v>
      </c>
      <c r="BE173" s="36">
        <f t="shared" si="414"/>
        <v>0</v>
      </c>
      <c r="BF173" s="36">
        <f t="shared" si="415"/>
        <v>0</v>
      </c>
      <c r="BG173" s="36">
        <f t="shared" si="416"/>
        <v>0</v>
      </c>
      <c r="BH173" s="36">
        <f t="shared" si="417"/>
        <v>0</v>
      </c>
      <c r="BI173" s="36">
        <f t="shared" si="418"/>
        <v>0</v>
      </c>
      <c r="BJ173" s="36">
        <f t="shared" si="419"/>
        <v>0</v>
      </c>
      <c r="BK173" s="37">
        <f t="shared" si="388"/>
        <v>0</v>
      </c>
      <c r="BL173" s="277"/>
      <c r="BM173" s="299"/>
      <c r="BN173" s="377"/>
      <c r="BO173" s="381"/>
      <c r="BR173" s="14">
        <f>T171</f>
        <v>12345678910</v>
      </c>
      <c r="BS173" s="14">
        <v>102</v>
      </c>
    </row>
    <row r="174" spans="1:71" ht="9" customHeight="1">
      <c r="A174" s="82"/>
      <c r="B174" s="85"/>
      <c r="C174" s="86"/>
      <c r="D174" s="86"/>
      <c r="E174" s="86"/>
      <c r="F174" s="86"/>
      <c r="G174" s="86"/>
      <c r="H174" s="86"/>
      <c r="I174" s="87"/>
      <c r="J174" s="190" t="str">
        <f>IF(BS174=Kodlar!$B$2,Kodlar!$A$2,IF(BS174=Kodlar!$B$3,Kodlar!$A$3,IF(BS174=Kodlar!$B$4,Kodlar!$A$4,IF(BS174=Kodlar!$B$5,Kodlar!$A$5,IF(BS174=Kodlar!$B$6,Kodlar!$A$6,IF(BS174=Kodlar!$B$7,Kodlar!$A$7,IF(BS174=Kodlar!$B$8,Kodlar!$A$8,IF(BS174=Kodlar!$B$9,Kodlar!$A$9,IF(BS174=Kodlar!$B$10,Kodlar!$A$10,IF(BS174=Kodlar!$B$11,Kodlar!$A$11,IF(BS174=Kodlar!$B$12,Kodlar!$A$12,IF(BS174=Kodlar!$B$13,Kodlar!$A$13,IF(BS174=Kodlar!$B$14,Kodlar!$A$14,IF(BS174=Kodlar!$B$15,Kodlar!$A$15,IF(BS174=Kodlar!$B$16,Kodlar!$A$16,IF(BS174=Kodlar!$B$17,Kodlar!$A$17,IF(BS174=Kodlar!$B$18,Kodlar!$A$18,IF(BS174=Kodlar!$B$19,Kodlar!$A$19,IF(BS174=Kodlar!$B$20,Kodlar!$A$20,"Hata")))))))))))))))))))</f>
        <v>%25F.</v>
      </c>
      <c r="K174" s="10"/>
      <c r="L174" s="11"/>
      <c r="M174" s="11"/>
      <c r="N174" s="11"/>
      <c r="O174" s="11"/>
      <c r="P174" s="11"/>
      <c r="Q174" s="83"/>
      <c r="R174" s="39"/>
      <c r="S174" s="386"/>
      <c r="T174" s="348"/>
      <c r="U174" s="301"/>
      <c r="V174" s="342"/>
      <c r="W174" s="375"/>
      <c r="X174" s="375"/>
      <c r="Y174" s="375"/>
      <c r="Z174" s="375"/>
      <c r="AA174" s="375"/>
      <c r="AB174" s="375"/>
      <c r="AC174" s="375"/>
      <c r="AD174" s="375"/>
      <c r="AE174" s="167" t="str">
        <f>IF(BS174=Kodlar!$B$2,Kodlar!$A$2,IF(BS174=Kodlar!$B$3,Kodlar!$A$3,IF(BS174=Kodlar!$B$4,Kodlar!$A$4,IF(BS174=Kodlar!$B$5,Kodlar!$A$5,IF(BS174=Kodlar!$B$6,Kodlar!$A$6,IF(BS174=Kodlar!$B$7,Kodlar!$A$7,IF(BS174=Kodlar!$B$8,Kodlar!$A$8,IF(BS174=Kodlar!$B$9,Kodlar!$A$9,IF(BS174=Kodlar!$B$10,Kodlar!$A$10,IF(BS174=Kodlar!$B$11,Kodlar!$A$11,IF(BS174=Kodlar!$B$12,Kodlar!$A$12,IF(BS174=Kodlar!$B$13,Kodlar!$A$13,IF(BS174=Kodlar!$B$14,Kodlar!$A$14,IF(BS174=Kodlar!$B$15,Kodlar!$A$15,IF(BS174=Kodlar!$B$16,Kodlar!$A$16,IF(BS174=Kodlar!$B$17,Kodlar!$A$17,IF(BS174=Kodlar!$B$18,Kodlar!$A$18,IF(BS174=Kodlar!$B$19,Kodlar!$A$19,IF(BS174=Kodlar!$B$20,Kodlar!$A$20,"Hata")))))))))))))))))))</f>
        <v>%25F.</v>
      </c>
      <c r="AF174" s="36">
        <f t="shared" si="389"/>
        <v>0</v>
      </c>
      <c r="AG174" s="36">
        <f t="shared" si="390"/>
        <v>0</v>
      </c>
      <c r="AH174" s="36">
        <f t="shared" si="391"/>
        <v>0</v>
      </c>
      <c r="AI174" s="36">
        <f t="shared" si="392"/>
        <v>0</v>
      </c>
      <c r="AJ174" s="36">
        <f t="shared" si="393"/>
        <v>0</v>
      </c>
      <c r="AK174" s="36">
        <f t="shared" si="394"/>
        <v>0</v>
      </c>
      <c r="AL174" s="36">
        <f t="shared" si="395"/>
        <v>0</v>
      </c>
      <c r="AM174" s="36">
        <f t="shared" si="396"/>
        <v>0</v>
      </c>
      <c r="AN174" s="36">
        <f t="shared" si="397"/>
        <v>0</v>
      </c>
      <c r="AO174" s="36">
        <f t="shared" si="398"/>
        <v>0</v>
      </c>
      <c r="AP174" s="36">
        <f t="shared" si="399"/>
        <v>0</v>
      </c>
      <c r="AQ174" s="36">
        <f t="shared" si="400"/>
        <v>0</v>
      </c>
      <c r="AR174" s="36">
        <f t="shared" si="401"/>
        <v>0</v>
      </c>
      <c r="AS174" s="36">
        <f t="shared" si="402"/>
        <v>0</v>
      </c>
      <c r="AT174" s="36">
        <f t="shared" si="403"/>
        <v>0</v>
      </c>
      <c r="AU174" s="36">
        <f t="shared" si="404"/>
        <v>0</v>
      </c>
      <c r="AV174" s="36">
        <f t="shared" si="405"/>
        <v>0</v>
      </c>
      <c r="AW174" s="36">
        <f t="shared" si="406"/>
        <v>0</v>
      </c>
      <c r="AX174" s="36">
        <f t="shared" si="407"/>
        <v>0</v>
      </c>
      <c r="AY174" s="36">
        <f t="shared" si="408"/>
        <v>0</v>
      </c>
      <c r="AZ174" s="36">
        <f t="shared" si="409"/>
        <v>0</v>
      </c>
      <c r="BA174" s="36">
        <f t="shared" si="410"/>
        <v>0</v>
      </c>
      <c r="BB174" s="36">
        <f t="shared" si="411"/>
        <v>0</v>
      </c>
      <c r="BC174" s="36">
        <f t="shared" si="412"/>
        <v>0</v>
      </c>
      <c r="BD174" s="36">
        <f t="shared" si="413"/>
        <v>0</v>
      </c>
      <c r="BE174" s="36">
        <f t="shared" si="414"/>
        <v>0</v>
      </c>
      <c r="BF174" s="36">
        <f t="shared" si="415"/>
        <v>0</v>
      </c>
      <c r="BG174" s="36">
        <f t="shared" si="416"/>
        <v>0</v>
      </c>
      <c r="BH174" s="36">
        <f t="shared" si="417"/>
        <v>0</v>
      </c>
      <c r="BI174" s="36">
        <f t="shared" si="418"/>
        <v>0</v>
      </c>
      <c r="BJ174" s="36">
        <f t="shared" si="419"/>
        <v>0</v>
      </c>
      <c r="BK174" s="37">
        <f t="shared" si="388"/>
        <v>0</v>
      </c>
      <c r="BL174" s="277"/>
      <c r="BM174" s="299"/>
      <c r="BN174" s="377"/>
      <c r="BO174" s="381"/>
      <c r="BR174" s="14">
        <f>T171</f>
        <v>12345678910</v>
      </c>
      <c r="BS174" s="14">
        <v>103</v>
      </c>
    </row>
    <row r="175" spans="1:71" ht="9" customHeight="1">
      <c r="A175" s="82"/>
      <c r="B175" s="85"/>
      <c r="C175" s="86"/>
      <c r="D175" s="86"/>
      <c r="E175" s="86"/>
      <c r="F175" s="86"/>
      <c r="G175" s="86"/>
      <c r="H175" s="86"/>
      <c r="I175" s="87"/>
      <c r="J175" s="190" t="str">
        <f>IF(BS175=Kodlar!$B$2,Kodlar!$A$2,IF(BS175=Kodlar!$B$3,Kodlar!$A$3,IF(BS175=Kodlar!$B$4,Kodlar!$A$4,IF(BS175=Kodlar!$B$5,Kodlar!$A$5,IF(BS175=Kodlar!$B$6,Kodlar!$A$6,IF(BS175=Kodlar!$B$7,Kodlar!$A$7,IF(BS175=Kodlar!$B$8,Kodlar!$A$8,IF(BS175=Kodlar!$B$9,Kodlar!$A$9,IF(BS175=Kodlar!$B$10,Kodlar!$A$10,IF(BS175=Kodlar!$B$11,Kodlar!$A$11,IF(BS175=Kodlar!$B$12,Kodlar!$A$12,IF(BS175=Kodlar!$B$13,Kodlar!$A$13,IF(BS175=Kodlar!$B$14,Kodlar!$A$14,IF(BS175=Kodlar!$B$15,Kodlar!$A$15,IF(BS175=Kodlar!$B$16,Kodlar!$A$16,IF(BS175=Kodlar!$B$17,Kodlar!$A$17,IF(BS175=Kodlar!$B$18,Kodlar!$A$18,IF(BS175=Kodlar!$B$19,Kodlar!$A$19,IF(BS175=Kodlar!$B$20,Kodlar!$A$20,"Hata")))))))))))))))))))</f>
        <v>Bellet.</v>
      </c>
      <c r="K175" s="10"/>
      <c r="L175" s="11"/>
      <c r="M175" s="11"/>
      <c r="N175" s="11"/>
      <c r="O175" s="11"/>
      <c r="P175" s="11"/>
      <c r="Q175" s="83"/>
      <c r="R175" s="39"/>
      <c r="S175" s="386"/>
      <c r="T175" s="348"/>
      <c r="U175" s="301"/>
      <c r="V175" s="342"/>
      <c r="W175" s="205">
        <v>3</v>
      </c>
      <c r="X175" s="205"/>
      <c r="Y175" s="205"/>
      <c r="Z175" s="205"/>
      <c r="AA175" s="205"/>
      <c r="AB175" s="205"/>
      <c r="AC175" s="205"/>
      <c r="AD175" s="205"/>
      <c r="AE175" s="167" t="str">
        <f>IF(BS175=Kodlar!$B$2,Kodlar!$A$2,IF(BS175=Kodlar!$B$3,Kodlar!$A$3,IF(BS175=Kodlar!$B$4,Kodlar!$A$4,IF(BS175=Kodlar!$B$5,Kodlar!$A$5,IF(BS175=Kodlar!$B$6,Kodlar!$A$6,IF(BS175=Kodlar!$B$7,Kodlar!$A$7,IF(BS175=Kodlar!$B$8,Kodlar!$A$8,IF(BS175=Kodlar!$B$9,Kodlar!$A$9,IF(BS175=Kodlar!$B$10,Kodlar!$A$10,IF(BS175=Kodlar!$B$11,Kodlar!$A$11,IF(BS175=Kodlar!$B$12,Kodlar!$A$12,IF(BS175=Kodlar!$B$13,Kodlar!$A$13,IF(BS175=Kodlar!$B$14,Kodlar!$A$14,IF(BS175=Kodlar!$B$15,Kodlar!$A$15,IF(BS175=Kodlar!$B$16,Kodlar!$A$16,IF(BS175=Kodlar!$B$17,Kodlar!$A$17,IF(BS175=Kodlar!$B$18,Kodlar!$A$18,IF(BS175=Kodlar!$B$19,Kodlar!$A$19,IF(BS175=Kodlar!$B$20,Kodlar!$A$20,"Hata")))))))))))))))))))</f>
        <v>Bellet.</v>
      </c>
      <c r="AF175" s="36">
        <f t="shared" si="389"/>
        <v>0</v>
      </c>
      <c r="AG175" s="36">
        <f t="shared" si="390"/>
        <v>0</v>
      </c>
      <c r="AH175" s="36">
        <f t="shared" si="391"/>
        <v>0</v>
      </c>
      <c r="AI175" s="36">
        <f t="shared" si="392"/>
        <v>0</v>
      </c>
      <c r="AJ175" s="36">
        <f t="shared" si="393"/>
        <v>0</v>
      </c>
      <c r="AK175" s="36">
        <f t="shared" si="394"/>
        <v>0</v>
      </c>
      <c r="AL175" s="36">
        <f t="shared" si="395"/>
        <v>0</v>
      </c>
      <c r="AM175" s="36">
        <f t="shared" si="396"/>
        <v>0</v>
      </c>
      <c r="AN175" s="36">
        <f t="shared" si="397"/>
        <v>0</v>
      </c>
      <c r="AO175" s="36">
        <f t="shared" si="398"/>
        <v>0</v>
      </c>
      <c r="AP175" s="36">
        <f t="shared" si="399"/>
        <v>0</v>
      </c>
      <c r="AQ175" s="36">
        <f t="shared" si="400"/>
        <v>0</v>
      </c>
      <c r="AR175" s="36">
        <f t="shared" si="401"/>
        <v>0</v>
      </c>
      <c r="AS175" s="36">
        <f t="shared" si="402"/>
        <v>0</v>
      </c>
      <c r="AT175" s="36">
        <f t="shared" si="403"/>
        <v>0</v>
      </c>
      <c r="AU175" s="36">
        <f t="shared" si="404"/>
        <v>0</v>
      </c>
      <c r="AV175" s="36">
        <f t="shared" si="405"/>
        <v>0</v>
      </c>
      <c r="AW175" s="36">
        <f t="shared" si="406"/>
        <v>0</v>
      </c>
      <c r="AX175" s="36">
        <f t="shared" si="407"/>
        <v>0</v>
      </c>
      <c r="AY175" s="36">
        <f t="shared" si="408"/>
        <v>0</v>
      </c>
      <c r="AZ175" s="36">
        <f t="shared" si="409"/>
        <v>0</v>
      </c>
      <c r="BA175" s="36">
        <f t="shared" si="410"/>
        <v>0</v>
      </c>
      <c r="BB175" s="36">
        <f t="shared" si="411"/>
        <v>0</v>
      </c>
      <c r="BC175" s="36">
        <f t="shared" si="412"/>
        <v>0</v>
      </c>
      <c r="BD175" s="36">
        <f t="shared" si="413"/>
        <v>0</v>
      </c>
      <c r="BE175" s="36">
        <f t="shared" si="414"/>
        <v>0</v>
      </c>
      <c r="BF175" s="36">
        <f t="shared" si="415"/>
        <v>0</v>
      </c>
      <c r="BG175" s="36">
        <f t="shared" si="416"/>
        <v>0</v>
      </c>
      <c r="BH175" s="36">
        <f t="shared" si="417"/>
        <v>0</v>
      </c>
      <c r="BI175" s="36">
        <f t="shared" si="418"/>
        <v>0</v>
      </c>
      <c r="BJ175" s="36">
        <f t="shared" si="419"/>
        <v>0</v>
      </c>
      <c r="BK175" s="37">
        <f t="shared" si="388"/>
        <v>0</v>
      </c>
      <c r="BL175" s="277"/>
      <c r="BM175" s="299"/>
      <c r="BN175" s="377"/>
      <c r="BO175" s="381"/>
      <c r="BR175" s="14">
        <f>T171</f>
        <v>12345678910</v>
      </c>
      <c r="BS175" s="14">
        <v>106</v>
      </c>
    </row>
    <row r="176" spans="1:71" ht="9" customHeight="1">
      <c r="A176" s="15" t="s">
        <v>20</v>
      </c>
      <c r="B176" s="22"/>
      <c r="C176" s="23"/>
      <c r="D176" s="23"/>
      <c r="E176" s="23"/>
      <c r="F176" s="23"/>
      <c r="G176" s="23"/>
      <c r="H176" s="23"/>
      <c r="I176" s="24"/>
      <c r="J176" s="190" t="str">
        <f>IF(BS176=Kodlar!$B$2,Kodlar!$A$2,IF(BS176=Kodlar!$B$3,Kodlar!$A$3,IF(BS176=Kodlar!$B$4,Kodlar!$A$4,IF(BS176=Kodlar!$B$5,Kodlar!$A$5,IF(BS176=Kodlar!$B$6,Kodlar!$A$6,IF(BS176=Kodlar!$B$7,Kodlar!$A$7,IF(BS176=Kodlar!$B$8,Kodlar!$A$8,IF(BS176=Kodlar!$B$9,Kodlar!$A$9,IF(BS176=Kodlar!$B$10,Kodlar!$A$10,IF(BS176=Kodlar!$B$11,Kodlar!$A$11,IF(BS176=Kodlar!$B$12,Kodlar!$A$12,IF(BS176=Kodlar!$B$13,Kodlar!$A$13,IF(BS176=Kodlar!$B$14,Kodlar!$A$14,IF(BS176=Kodlar!$B$15,Kodlar!$A$15,IF(BS176=Kodlar!$B$16,Kodlar!$A$16,IF(BS176=Kodlar!$B$17,Kodlar!$A$17,IF(BS176=Kodlar!$B$18,Kodlar!$A$18,IF(BS176=Kodlar!$B$19,Kodlar!$A$19,IF(BS176=Kodlar!$B$20,Kodlar!$A$20,"Hata")))))))))))))))))))</f>
        <v>Sınav</v>
      </c>
      <c r="K176" s="10"/>
      <c r="L176" s="11"/>
      <c r="M176" s="11"/>
      <c r="N176" s="11"/>
      <c r="O176" s="11"/>
      <c r="P176" s="11"/>
      <c r="Q176" s="11"/>
      <c r="R176" s="39">
        <f t="shared" si="103"/>
        <v>0</v>
      </c>
      <c r="S176" s="386"/>
      <c r="T176" s="349"/>
      <c r="U176" s="323"/>
      <c r="V176" s="343"/>
      <c r="W176" s="375"/>
      <c r="X176" s="375"/>
      <c r="Y176" s="375"/>
      <c r="Z176" s="375"/>
      <c r="AA176" s="375"/>
      <c r="AB176" s="375"/>
      <c r="AC176" s="375"/>
      <c r="AD176" s="375"/>
      <c r="AE176" s="167" t="str">
        <f>IF(BS176=Kodlar!$B$2,Kodlar!$A$2,IF(BS176=Kodlar!$B$3,Kodlar!$A$3,IF(BS176=Kodlar!$B$4,Kodlar!$A$4,IF(BS176=Kodlar!$B$5,Kodlar!$A$5,IF(BS176=Kodlar!$B$6,Kodlar!$A$6,IF(BS176=Kodlar!$B$7,Kodlar!$A$7,IF(BS176=Kodlar!$B$8,Kodlar!$A$8,IF(BS176=Kodlar!$B$9,Kodlar!$A$9,IF(BS176=Kodlar!$B$10,Kodlar!$A$10,IF(BS176=Kodlar!$B$11,Kodlar!$A$11,IF(BS176=Kodlar!$B$12,Kodlar!$A$12,IF(BS176=Kodlar!$B$13,Kodlar!$A$13,IF(BS176=Kodlar!$B$14,Kodlar!$A$14,IF(BS176=Kodlar!$B$15,Kodlar!$A$15,IF(BS176=Kodlar!$B$16,Kodlar!$A$16,IF(BS176=Kodlar!$B$17,Kodlar!$A$17,IF(BS176=Kodlar!$B$18,Kodlar!$A$18,IF(BS176=Kodlar!$B$19,Kodlar!$A$19,IF(BS176=Kodlar!$B$20,Kodlar!$A$20,"Hata")))))))))))))))))))</f>
        <v>Sınav</v>
      </c>
      <c r="AF176" s="36">
        <f t="shared" si="389"/>
        <v>0</v>
      </c>
      <c r="AG176" s="36">
        <f t="shared" si="390"/>
        <v>0</v>
      </c>
      <c r="AH176" s="36">
        <f t="shared" si="391"/>
        <v>0</v>
      </c>
      <c r="AI176" s="36">
        <f t="shared" si="392"/>
        <v>0</v>
      </c>
      <c r="AJ176" s="36">
        <f t="shared" si="393"/>
        <v>0</v>
      </c>
      <c r="AK176" s="36">
        <f t="shared" si="394"/>
        <v>0</v>
      </c>
      <c r="AL176" s="36">
        <f t="shared" si="395"/>
        <v>0</v>
      </c>
      <c r="AM176" s="36">
        <f t="shared" si="396"/>
        <v>0</v>
      </c>
      <c r="AN176" s="36">
        <f t="shared" si="397"/>
        <v>0</v>
      </c>
      <c r="AO176" s="36">
        <f t="shared" si="398"/>
        <v>0</v>
      </c>
      <c r="AP176" s="36">
        <f t="shared" si="399"/>
        <v>0</v>
      </c>
      <c r="AQ176" s="36">
        <f t="shared" si="400"/>
        <v>0</v>
      </c>
      <c r="AR176" s="36">
        <f t="shared" si="401"/>
        <v>0</v>
      </c>
      <c r="AS176" s="36">
        <f t="shared" si="402"/>
        <v>0</v>
      </c>
      <c r="AT176" s="36">
        <f t="shared" si="403"/>
        <v>0</v>
      </c>
      <c r="AU176" s="36">
        <f t="shared" si="404"/>
        <v>0</v>
      </c>
      <c r="AV176" s="36">
        <f t="shared" si="405"/>
        <v>0</v>
      </c>
      <c r="AW176" s="36">
        <f t="shared" si="406"/>
        <v>0</v>
      </c>
      <c r="AX176" s="36">
        <f t="shared" si="407"/>
        <v>0</v>
      </c>
      <c r="AY176" s="36">
        <f t="shared" si="408"/>
        <v>0</v>
      </c>
      <c r="AZ176" s="36">
        <f t="shared" si="409"/>
        <v>0</v>
      </c>
      <c r="BA176" s="36">
        <f t="shared" si="410"/>
        <v>0</v>
      </c>
      <c r="BB176" s="36">
        <f t="shared" si="411"/>
        <v>0</v>
      </c>
      <c r="BC176" s="36">
        <f t="shared" si="412"/>
        <v>0</v>
      </c>
      <c r="BD176" s="36">
        <f t="shared" si="413"/>
        <v>0</v>
      </c>
      <c r="BE176" s="36">
        <f t="shared" si="414"/>
        <v>0</v>
      </c>
      <c r="BF176" s="36">
        <f t="shared" si="415"/>
        <v>0</v>
      </c>
      <c r="BG176" s="36">
        <f t="shared" si="416"/>
        <v>0</v>
      </c>
      <c r="BH176" s="36">
        <f t="shared" si="417"/>
        <v>0</v>
      </c>
      <c r="BI176" s="36">
        <f t="shared" si="418"/>
        <v>0</v>
      </c>
      <c r="BJ176" s="36">
        <f t="shared" si="419"/>
        <v>0</v>
      </c>
      <c r="BK176" s="37">
        <f t="shared" si="388"/>
        <v>0</v>
      </c>
      <c r="BL176" s="277"/>
      <c r="BM176" s="299"/>
      <c r="BN176" s="378"/>
      <c r="BO176" s="382"/>
      <c r="BR176" s="14">
        <f>T171</f>
        <v>12345678910</v>
      </c>
      <c r="BS176" s="14">
        <v>107</v>
      </c>
    </row>
    <row r="177" spans="1:71" ht="9" customHeight="1">
      <c r="A177" s="15"/>
      <c r="B177" s="22"/>
      <c r="C177" s="22"/>
      <c r="D177" s="22"/>
      <c r="E177" s="22"/>
      <c r="F177" s="22"/>
      <c r="G177" s="23"/>
      <c r="H177" s="23"/>
      <c r="I177" s="24"/>
      <c r="J177" s="190" t="str">
        <f>IF(BS177=Kodlar!$B$2,Kodlar!$A$2,IF(BS177=Kodlar!$B$3,Kodlar!$A$3,IF(BS177=Kodlar!$B$4,Kodlar!$A$4,IF(BS177=Kodlar!$B$5,Kodlar!$A$5,IF(BS177=Kodlar!$B$6,Kodlar!$A$6,IF(BS177=Kodlar!$B$7,Kodlar!$A$7,IF(BS177=Kodlar!$B$8,Kodlar!$A$8,IF(BS177=Kodlar!$B$9,Kodlar!$A$9,IF(BS177=Kodlar!$B$10,Kodlar!$A$10,IF(BS177=Kodlar!$B$11,Kodlar!$A$11,IF(BS177=Kodlar!$B$12,Kodlar!$A$12,IF(BS177=Kodlar!$B$13,Kodlar!$A$13,IF(BS177=Kodlar!$B$14,Kodlar!$A$14,IF(BS177=Kodlar!$B$15,Kodlar!$A$15,IF(BS177=Kodlar!$B$16,Kodlar!$A$16,IF(BS177=Kodlar!$B$17,Kodlar!$A$17,IF(BS177=Kodlar!$B$18,Kodlar!$A$18,IF(BS177=Kodlar!$B$19,Kodlar!$A$19,IF(BS177=Kodlar!$B$20,Kodlar!$A$20,"Hata")))))))))))))))))))</f>
        <v>Egzersiz</v>
      </c>
      <c r="K177" s="10"/>
      <c r="L177" s="11"/>
      <c r="M177" s="11"/>
      <c r="N177" s="11"/>
      <c r="O177" s="11"/>
      <c r="P177" s="11"/>
      <c r="Q177" s="11"/>
      <c r="R177" s="39">
        <f t="shared" si="103"/>
        <v>0</v>
      </c>
      <c r="S177" s="386"/>
      <c r="T177" s="429" t="str">
        <f>Personel!C14</f>
        <v>İSİM SOYİSİM13</v>
      </c>
      <c r="U177" s="205" t="str">
        <f>Personel!D14</f>
        <v>DAL ŞEFİ</v>
      </c>
      <c r="V177" s="344" t="str">
        <f>V15</f>
        <v>Saat</v>
      </c>
      <c r="W177" s="205">
        <v>4</v>
      </c>
      <c r="X177" s="205"/>
      <c r="Y177" s="205"/>
      <c r="Z177" s="205"/>
      <c r="AA177" s="205"/>
      <c r="AB177" s="205"/>
      <c r="AC177" s="205"/>
      <c r="AD177" s="205"/>
      <c r="AE177" s="167" t="str">
        <f>IF(BS177=Kodlar!$B$2,Kodlar!$A$2,IF(BS177=Kodlar!$B$3,Kodlar!$A$3,IF(BS177=Kodlar!$B$4,Kodlar!$A$4,IF(BS177=Kodlar!$B$5,Kodlar!$A$5,IF(BS177=Kodlar!$B$6,Kodlar!$A$6,IF(BS177=Kodlar!$B$7,Kodlar!$A$7,IF(BS177=Kodlar!$B$8,Kodlar!$A$8,IF(BS177=Kodlar!$B$9,Kodlar!$A$9,IF(BS177=Kodlar!$B$10,Kodlar!$A$10,IF(BS177=Kodlar!$B$11,Kodlar!$A$11,IF(BS177=Kodlar!$B$12,Kodlar!$A$12,IF(BS177=Kodlar!$B$13,Kodlar!$A$13,IF(BS177=Kodlar!$B$14,Kodlar!$A$14,IF(BS177=Kodlar!$B$15,Kodlar!$A$15,IF(BS177=Kodlar!$B$16,Kodlar!$A$16,IF(BS177=Kodlar!$B$17,Kodlar!$A$17,IF(BS177=Kodlar!$B$18,Kodlar!$A$18,IF(BS177=Kodlar!$B$19,Kodlar!$A$19,IF(BS177=Kodlar!$B$20,Kodlar!$A$20,"Hata")))))))))))))))))))</f>
        <v>Egzersiz</v>
      </c>
      <c r="AF177" s="36">
        <f t="shared" si="389"/>
        <v>0</v>
      </c>
      <c r="AG177" s="36">
        <f t="shared" si="390"/>
        <v>0</v>
      </c>
      <c r="AH177" s="36">
        <f t="shared" si="391"/>
        <v>0</v>
      </c>
      <c r="AI177" s="36">
        <f t="shared" si="392"/>
        <v>0</v>
      </c>
      <c r="AJ177" s="36">
        <f t="shared" si="393"/>
        <v>0</v>
      </c>
      <c r="AK177" s="36">
        <f t="shared" si="394"/>
        <v>0</v>
      </c>
      <c r="AL177" s="36">
        <f t="shared" si="395"/>
        <v>0</v>
      </c>
      <c r="AM177" s="36">
        <f t="shared" si="396"/>
        <v>0</v>
      </c>
      <c r="AN177" s="36">
        <f t="shared" si="397"/>
        <v>0</v>
      </c>
      <c r="AO177" s="36">
        <f t="shared" si="398"/>
        <v>0</v>
      </c>
      <c r="AP177" s="36">
        <f t="shared" si="399"/>
        <v>0</v>
      </c>
      <c r="AQ177" s="36">
        <f t="shared" si="400"/>
        <v>0</v>
      </c>
      <c r="AR177" s="36">
        <f t="shared" si="401"/>
        <v>0</v>
      </c>
      <c r="AS177" s="36">
        <f t="shared" si="402"/>
        <v>0</v>
      </c>
      <c r="AT177" s="36">
        <f t="shared" si="403"/>
        <v>0</v>
      </c>
      <c r="AU177" s="36">
        <f t="shared" si="404"/>
        <v>0</v>
      </c>
      <c r="AV177" s="36">
        <f t="shared" si="405"/>
        <v>0</v>
      </c>
      <c r="AW177" s="36">
        <f t="shared" si="406"/>
        <v>0</v>
      </c>
      <c r="AX177" s="36">
        <f t="shared" si="407"/>
        <v>0</v>
      </c>
      <c r="AY177" s="36">
        <f t="shared" si="408"/>
        <v>0</v>
      </c>
      <c r="AZ177" s="36">
        <f t="shared" si="409"/>
        <v>0</v>
      </c>
      <c r="BA177" s="36">
        <f t="shared" si="410"/>
        <v>0</v>
      </c>
      <c r="BB177" s="36">
        <f t="shared" si="411"/>
        <v>0</v>
      </c>
      <c r="BC177" s="36">
        <f t="shared" si="412"/>
        <v>0</v>
      </c>
      <c r="BD177" s="36">
        <f t="shared" si="413"/>
        <v>0</v>
      </c>
      <c r="BE177" s="36">
        <f t="shared" si="414"/>
        <v>0</v>
      </c>
      <c r="BF177" s="36">
        <f t="shared" si="415"/>
        <v>0</v>
      </c>
      <c r="BG177" s="36">
        <f t="shared" si="416"/>
        <v>0</v>
      </c>
      <c r="BH177" s="36">
        <f t="shared" si="417"/>
        <v>0</v>
      </c>
      <c r="BI177" s="36">
        <f t="shared" si="418"/>
        <v>0</v>
      </c>
      <c r="BJ177" s="36">
        <f t="shared" si="419"/>
        <v>0</v>
      </c>
      <c r="BK177" s="37">
        <f t="shared" si="388"/>
        <v>0</v>
      </c>
      <c r="BL177" s="277"/>
      <c r="BM177" s="299"/>
      <c r="BN177" s="378"/>
      <c r="BO177" s="382"/>
      <c r="BR177" s="14">
        <f>T171</f>
        <v>12345678910</v>
      </c>
      <c r="BS177" s="14">
        <v>108</v>
      </c>
    </row>
    <row r="178" spans="1:71" ht="9" customHeight="1">
      <c r="A178" s="15"/>
      <c r="B178" s="22"/>
      <c r="C178" s="22"/>
      <c r="D178" s="22"/>
      <c r="E178" s="22"/>
      <c r="F178" s="22"/>
      <c r="G178" s="23"/>
      <c r="H178" s="23"/>
      <c r="I178" s="24"/>
      <c r="J178" s="190" t="str">
        <f>IF(BS178=Kodlar!$B$2,Kodlar!$A$2,IF(BS178=Kodlar!$B$3,Kodlar!$A$3,IF(BS178=Kodlar!$B$4,Kodlar!$A$4,IF(BS178=Kodlar!$B$5,Kodlar!$A$5,IF(BS178=Kodlar!$B$6,Kodlar!$A$6,IF(BS178=Kodlar!$B$7,Kodlar!$A$7,IF(BS178=Kodlar!$B$8,Kodlar!$A$8,IF(BS178=Kodlar!$B$9,Kodlar!$A$9,IF(BS178=Kodlar!$B$10,Kodlar!$A$10,IF(BS178=Kodlar!$B$11,Kodlar!$A$11,IF(BS178=Kodlar!$B$12,Kodlar!$A$12,IF(BS178=Kodlar!$B$13,Kodlar!$A$13,IF(BS178=Kodlar!$B$14,Kodlar!$A$14,IF(BS178=Kodlar!$B$15,Kodlar!$A$15,IF(BS178=Kodlar!$B$16,Kodlar!$A$16,IF(BS178=Kodlar!$B$17,Kodlar!$A$17,IF(BS178=Kodlar!$B$18,Kodlar!$A$18,IF(BS178=Kodlar!$B$19,Kodlar!$A$19,IF(BS178=Kodlar!$B$20,Kodlar!$A$20,"Hata")))))))))))))))))))</f>
        <v>Rehberlik</v>
      </c>
      <c r="K178" s="10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39"/>
      <c r="S178" s="386"/>
      <c r="T178" s="348"/>
      <c r="U178" s="206"/>
      <c r="V178" s="345"/>
      <c r="W178" s="375"/>
      <c r="X178" s="375"/>
      <c r="Y178" s="375"/>
      <c r="Z178" s="375"/>
      <c r="AA178" s="375"/>
      <c r="AB178" s="375"/>
      <c r="AC178" s="375"/>
      <c r="AD178" s="375"/>
      <c r="AE178" s="167" t="str">
        <f>IF(BS178=Kodlar!$B$2,Kodlar!$A$2,IF(BS178=Kodlar!$B$3,Kodlar!$A$3,IF(BS178=Kodlar!$B$4,Kodlar!$A$4,IF(BS178=Kodlar!$B$5,Kodlar!$A$5,IF(BS178=Kodlar!$B$6,Kodlar!$A$6,IF(BS178=Kodlar!$B$7,Kodlar!$A$7,IF(BS178=Kodlar!$B$8,Kodlar!$A$8,IF(BS178=Kodlar!$B$9,Kodlar!$A$9,IF(BS178=Kodlar!$B$10,Kodlar!$A$10,IF(BS178=Kodlar!$B$11,Kodlar!$A$11,IF(BS178=Kodlar!$B$12,Kodlar!$A$12,IF(BS178=Kodlar!$B$13,Kodlar!$A$13,IF(BS178=Kodlar!$B$14,Kodlar!$A$14,IF(BS178=Kodlar!$B$15,Kodlar!$A$15,IF(BS178=Kodlar!$B$16,Kodlar!$A$16,IF(BS178=Kodlar!$B$17,Kodlar!$A$17,IF(BS178=Kodlar!$B$18,Kodlar!$A$18,IF(BS178=Kodlar!$B$19,Kodlar!$A$19,IF(BS178=Kodlar!$B$20,Kodlar!$A$20,"Hata")))))))))))))))))))</f>
        <v>Rehberlik</v>
      </c>
      <c r="AF178" s="36">
        <f t="shared" si="389"/>
        <v>0</v>
      </c>
      <c r="AG178" s="36">
        <f t="shared" si="390"/>
        <v>0</v>
      </c>
      <c r="AH178" s="36">
        <f t="shared" si="391"/>
        <v>0</v>
      </c>
      <c r="AI178" s="36">
        <f t="shared" si="392"/>
        <v>0</v>
      </c>
      <c r="AJ178" s="36">
        <f t="shared" si="393"/>
        <v>0</v>
      </c>
      <c r="AK178" s="36">
        <f t="shared" si="394"/>
        <v>0</v>
      </c>
      <c r="AL178" s="36">
        <f t="shared" si="395"/>
        <v>0</v>
      </c>
      <c r="AM178" s="36">
        <f t="shared" si="396"/>
        <v>0</v>
      </c>
      <c r="AN178" s="36">
        <f t="shared" si="397"/>
        <v>0</v>
      </c>
      <c r="AO178" s="36">
        <f t="shared" si="398"/>
        <v>0</v>
      </c>
      <c r="AP178" s="36">
        <f t="shared" si="399"/>
        <v>0</v>
      </c>
      <c r="AQ178" s="36">
        <f t="shared" si="400"/>
        <v>0</v>
      </c>
      <c r="AR178" s="36">
        <f t="shared" si="401"/>
        <v>0</v>
      </c>
      <c r="AS178" s="36">
        <f t="shared" si="402"/>
        <v>0</v>
      </c>
      <c r="AT178" s="36">
        <f t="shared" si="403"/>
        <v>0</v>
      </c>
      <c r="AU178" s="36">
        <f t="shared" si="404"/>
        <v>0</v>
      </c>
      <c r="AV178" s="36">
        <f t="shared" si="405"/>
        <v>0</v>
      </c>
      <c r="AW178" s="36">
        <f t="shared" si="406"/>
        <v>0</v>
      </c>
      <c r="AX178" s="36">
        <f t="shared" si="407"/>
        <v>0</v>
      </c>
      <c r="AY178" s="36">
        <f t="shared" si="408"/>
        <v>0</v>
      </c>
      <c r="AZ178" s="36">
        <f t="shared" si="409"/>
        <v>0</v>
      </c>
      <c r="BA178" s="36">
        <f t="shared" si="410"/>
        <v>0</v>
      </c>
      <c r="BB178" s="36">
        <f t="shared" si="411"/>
        <v>0</v>
      </c>
      <c r="BC178" s="36">
        <f t="shared" si="412"/>
        <v>0</v>
      </c>
      <c r="BD178" s="36">
        <f t="shared" si="413"/>
        <v>0</v>
      </c>
      <c r="BE178" s="36">
        <f t="shared" si="414"/>
        <v>0</v>
      </c>
      <c r="BF178" s="36">
        <f t="shared" si="415"/>
        <v>0</v>
      </c>
      <c r="BG178" s="36">
        <f t="shared" si="416"/>
        <v>0</v>
      </c>
      <c r="BH178" s="36">
        <f t="shared" si="417"/>
        <v>0</v>
      </c>
      <c r="BI178" s="36">
        <f t="shared" si="418"/>
        <v>0</v>
      </c>
      <c r="BJ178" s="36">
        <f t="shared" si="419"/>
        <v>0</v>
      </c>
      <c r="BK178" s="37">
        <f t="shared" si="388"/>
        <v>0</v>
      </c>
      <c r="BL178" s="277"/>
      <c r="BM178" s="299"/>
      <c r="BN178" s="378"/>
      <c r="BO178" s="382"/>
      <c r="BR178" s="14">
        <f>T171</f>
        <v>12345678910</v>
      </c>
      <c r="BS178" s="14">
        <v>110</v>
      </c>
    </row>
    <row r="179" spans="1:71" ht="9" customHeight="1">
      <c r="A179" s="15"/>
      <c r="B179" s="22"/>
      <c r="C179" s="22"/>
      <c r="D179" s="22"/>
      <c r="E179" s="22"/>
      <c r="F179" s="22"/>
      <c r="G179" s="23"/>
      <c r="H179" s="23"/>
      <c r="I179" s="24"/>
      <c r="J179" s="190" t="str">
        <f>IF(BS179=Kodlar!$B$2,Kodlar!$A$2,IF(BS179=Kodlar!$B$3,Kodlar!$A$3,IF(BS179=Kodlar!$B$4,Kodlar!$A$4,IF(BS179=Kodlar!$B$5,Kodlar!$A$5,IF(BS179=Kodlar!$B$6,Kodlar!$A$6,IF(BS179=Kodlar!$B$7,Kodlar!$A$7,IF(BS179=Kodlar!$B$8,Kodlar!$A$8,IF(BS179=Kodlar!$B$9,Kodlar!$A$9,IF(BS179=Kodlar!$B$10,Kodlar!$A$10,IF(BS179=Kodlar!$B$11,Kodlar!$A$11,IF(BS179=Kodlar!$B$12,Kodlar!$A$12,IF(BS179=Kodlar!$B$13,Kodlar!$A$13,IF(BS179=Kodlar!$B$14,Kodlar!$A$14,IF(BS179=Kodlar!$B$15,Kodlar!$A$15,IF(BS179=Kodlar!$B$16,Kodlar!$A$16,IF(BS179=Kodlar!$B$17,Kodlar!$A$17,IF(BS179=Kodlar!$B$18,Kodlar!$A$18,IF(BS179=Kodlar!$B$19,Kodlar!$A$19,IF(BS179=Kodlar!$B$20,Kodlar!$A$20,"Hata")))))))))))))))))))</f>
        <v>Kurs Günd.</v>
      </c>
      <c r="K179" s="10"/>
      <c r="L179" s="11"/>
      <c r="M179" s="11"/>
      <c r="N179" s="11"/>
      <c r="O179" s="11"/>
      <c r="P179" s="11"/>
      <c r="Q179" s="11"/>
      <c r="R179" s="39"/>
      <c r="S179" s="386"/>
      <c r="T179" s="348"/>
      <c r="U179" s="206"/>
      <c r="V179" s="345"/>
      <c r="W179" s="205">
        <v>5</v>
      </c>
      <c r="X179" s="205"/>
      <c r="Y179" s="205"/>
      <c r="Z179" s="205"/>
      <c r="AA179" s="205"/>
      <c r="AB179" s="205"/>
      <c r="AC179" s="205"/>
      <c r="AD179" s="205"/>
      <c r="AE179" s="167" t="str">
        <f>IF(BS179=Kodlar!$B$2,Kodlar!$A$2,IF(BS179=Kodlar!$B$3,Kodlar!$A$3,IF(BS179=Kodlar!$B$4,Kodlar!$A$4,IF(BS179=Kodlar!$B$5,Kodlar!$A$5,IF(BS179=Kodlar!$B$6,Kodlar!$A$6,IF(BS179=Kodlar!$B$7,Kodlar!$A$7,IF(BS179=Kodlar!$B$8,Kodlar!$A$8,IF(BS179=Kodlar!$B$9,Kodlar!$A$9,IF(BS179=Kodlar!$B$10,Kodlar!$A$10,IF(BS179=Kodlar!$B$11,Kodlar!$A$11,IF(BS179=Kodlar!$B$12,Kodlar!$A$12,IF(BS179=Kodlar!$B$13,Kodlar!$A$13,IF(BS179=Kodlar!$B$14,Kodlar!$A$14,IF(BS179=Kodlar!$B$15,Kodlar!$A$15,IF(BS179=Kodlar!$B$16,Kodlar!$A$16,IF(BS179=Kodlar!$B$17,Kodlar!$A$17,IF(BS179=Kodlar!$B$18,Kodlar!$A$18,IF(BS179=Kodlar!$B$19,Kodlar!$A$19,IF(BS179=Kodlar!$B$20,Kodlar!$A$20,"Hata")))))))))))))))))))</f>
        <v>Kurs Günd.</v>
      </c>
      <c r="AF179" s="36">
        <f t="shared" si="389"/>
        <v>0</v>
      </c>
      <c r="AG179" s="36">
        <f t="shared" si="390"/>
        <v>0</v>
      </c>
      <c r="AH179" s="36">
        <f t="shared" si="391"/>
        <v>0</v>
      </c>
      <c r="AI179" s="36">
        <f t="shared" si="392"/>
        <v>0</v>
      </c>
      <c r="AJ179" s="36">
        <f t="shared" si="393"/>
        <v>0</v>
      </c>
      <c r="AK179" s="36">
        <f t="shared" si="394"/>
        <v>0</v>
      </c>
      <c r="AL179" s="36">
        <f t="shared" si="395"/>
        <v>0</v>
      </c>
      <c r="AM179" s="36">
        <f t="shared" si="396"/>
        <v>0</v>
      </c>
      <c r="AN179" s="36">
        <f t="shared" si="397"/>
        <v>0</v>
      </c>
      <c r="AO179" s="36">
        <f t="shared" si="398"/>
        <v>0</v>
      </c>
      <c r="AP179" s="36">
        <f t="shared" si="399"/>
        <v>0</v>
      </c>
      <c r="AQ179" s="36">
        <f t="shared" si="400"/>
        <v>0</v>
      </c>
      <c r="AR179" s="36">
        <f t="shared" si="401"/>
        <v>0</v>
      </c>
      <c r="AS179" s="36">
        <f t="shared" si="402"/>
        <v>0</v>
      </c>
      <c r="AT179" s="36">
        <f t="shared" si="403"/>
        <v>0</v>
      </c>
      <c r="AU179" s="36">
        <f t="shared" si="404"/>
        <v>0</v>
      </c>
      <c r="AV179" s="36">
        <f t="shared" si="405"/>
        <v>0</v>
      </c>
      <c r="AW179" s="36">
        <f t="shared" si="406"/>
        <v>0</v>
      </c>
      <c r="AX179" s="36">
        <f t="shared" si="407"/>
        <v>0</v>
      </c>
      <c r="AY179" s="36">
        <f t="shared" si="408"/>
        <v>0</v>
      </c>
      <c r="AZ179" s="36">
        <f t="shared" si="409"/>
        <v>0</v>
      </c>
      <c r="BA179" s="36">
        <f t="shared" si="410"/>
        <v>0</v>
      </c>
      <c r="BB179" s="36">
        <f t="shared" si="411"/>
        <v>0</v>
      </c>
      <c r="BC179" s="36">
        <f t="shared" si="412"/>
        <v>0</v>
      </c>
      <c r="BD179" s="36">
        <f t="shared" si="413"/>
        <v>0</v>
      </c>
      <c r="BE179" s="36">
        <f t="shared" si="414"/>
        <v>0</v>
      </c>
      <c r="BF179" s="36">
        <f t="shared" si="415"/>
        <v>0</v>
      </c>
      <c r="BG179" s="36">
        <f t="shared" si="416"/>
        <v>0</v>
      </c>
      <c r="BH179" s="36">
        <f t="shared" si="417"/>
        <v>0</v>
      </c>
      <c r="BI179" s="36">
        <f t="shared" si="418"/>
        <v>0</v>
      </c>
      <c r="BJ179" s="36">
        <f t="shared" si="419"/>
        <v>0</v>
      </c>
      <c r="BK179" s="37">
        <f t="shared" si="388"/>
        <v>0</v>
      </c>
      <c r="BL179" s="277"/>
      <c r="BM179" s="299"/>
      <c r="BN179" s="378"/>
      <c r="BO179" s="382"/>
      <c r="BR179" s="14">
        <f>T171</f>
        <v>12345678910</v>
      </c>
      <c r="BS179" s="14">
        <v>116</v>
      </c>
    </row>
    <row r="180" spans="1:71" ht="9" customHeight="1">
      <c r="A180" s="15"/>
      <c r="B180" s="22"/>
      <c r="C180" s="22"/>
      <c r="D180" s="22"/>
      <c r="E180" s="22"/>
      <c r="F180" s="22"/>
      <c r="G180" s="23"/>
      <c r="H180" s="23"/>
      <c r="I180" s="24"/>
      <c r="J180" s="190" t="str">
        <f>IF(BS180=Kodlar!$B$2,Kodlar!$A$2,IF(BS180=Kodlar!$B$3,Kodlar!$A$3,IF(BS180=Kodlar!$B$4,Kodlar!$A$4,IF(BS180=Kodlar!$B$5,Kodlar!$A$5,IF(BS180=Kodlar!$B$6,Kodlar!$A$6,IF(BS180=Kodlar!$B$7,Kodlar!$A$7,IF(BS180=Kodlar!$B$8,Kodlar!$A$8,IF(BS180=Kodlar!$B$9,Kodlar!$A$9,IF(BS180=Kodlar!$B$10,Kodlar!$A$10,IF(BS180=Kodlar!$B$11,Kodlar!$A$11,IF(BS180=Kodlar!$B$12,Kodlar!$A$12,IF(BS180=Kodlar!$B$13,Kodlar!$A$13,IF(BS180=Kodlar!$B$14,Kodlar!$A$14,IF(BS180=Kodlar!$B$15,Kodlar!$A$15,IF(BS180=Kodlar!$B$16,Kodlar!$A$16,IF(BS180=Kodlar!$B$17,Kodlar!$A$17,IF(BS180=Kodlar!$B$18,Kodlar!$A$18,IF(BS180=Kodlar!$B$19,Kodlar!$A$19,IF(BS180=Kodlar!$B$20,Kodlar!$A$20,"Hata")))))))))))))))))))</f>
        <v>Kurs Gece</v>
      </c>
      <c r="K180" s="10"/>
      <c r="L180" s="11"/>
      <c r="M180" s="11"/>
      <c r="N180" s="11"/>
      <c r="O180" s="11"/>
      <c r="P180" s="11"/>
      <c r="Q180" s="11"/>
      <c r="R180" s="39"/>
      <c r="S180" s="386"/>
      <c r="T180" s="348"/>
      <c r="U180" s="206"/>
      <c r="V180" s="345"/>
      <c r="W180" s="375"/>
      <c r="X180" s="375"/>
      <c r="Y180" s="375"/>
      <c r="Z180" s="375"/>
      <c r="AA180" s="375"/>
      <c r="AB180" s="375"/>
      <c r="AC180" s="375"/>
      <c r="AD180" s="375"/>
      <c r="AE180" s="167" t="str">
        <f>IF(BS180=Kodlar!$B$2,Kodlar!$A$2,IF(BS180=Kodlar!$B$3,Kodlar!$A$3,IF(BS180=Kodlar!$B$4,Kodlar!$A$4,IF(BS180=Kodlar!$B$5,Kodlar!$A$5,IF(BS180=Kodlar!$B$6,Kodlar!$A$6,IF(BS180=Kodlar!$B$7,Kodlar!$A$7,IF(BS180=Kodlar!$B$8,Kodlar!$A$8,IF(BS180=Kodlar!$B$9,Kodlar!$A$9,IF(BS180=Kodlar!$B$10,Kodlar!$A$10,IF(BS180=Kodlar!$B$11,Kodlar!$A$11,IF(BS180=Kodlar!$B$12,Kodlar!$A$12,IF(BS180=Kodlar!$B$13,Kodlar!$A$13,IF(BS180=Kodlar!$B$14,Kodlar!$A$14,IF(BS180=Kodlar!$B$15,Kodlar!$A$15,IF(BS180=Kodlar!$B$16,Kodlar!$A$16,IF(BS180=Kodlar!$B$17,Kodlar!$A$17,IF(BS180=Kodlar!$B$18,Kodlar!$A$18,IF(BS180=Kodlar!$B$19,Kodlar!$A$19,IF(BS180=Kodlar!$B$20,Kodlar!$A$20,"Hata")))))))))))))))))))</f>
        <v>Kurs Gece</v>
      </c>
      <c r="AF180" s="36">
        <f t="shared" si="389"/>
        <v>0</v>
      </c>
      <c r="AG180" s="36">
        <f t="shared" si="390"/>
        <v>0</v>
      </c>
      <c r="AH180" s="36">
        <f t="shared" si="391"/>
        <v>0</v>
      </c>
      <c r="AI180" s="36">
        <f t="shared" si="392"/>
        <v>0</v>
      </c>
      <c r="AJ180" s="36">
        <f t="shared" si="393"/>
        <v>0</v>
      </c>
      <c r="AK180" s="36">
        <f t="shared" si="394"/>
        <v>0</v>
      </c>
      <c r="AL180" s="36">
        <f t="shared" si="395"/>
        <v>0</v>
      </c>
      <c r="AM180" s="36">
        <f t="shared" si="396"/>
        <v>0</v>
      </c>
      <c r="AN180" s="36">
        <f t="shared" si="397"/>
        <v>0</v>
      </c>
      <c r="AO180" s="36">
        <f t="shared" si="398"/>
        <v>0</v>
      </c>
      <c r="AP180" s="36">
        <f t="shared" si="399"/>
        <v>0</v>
      </c>
      <c r="AQ180" s="36">
        <f t="shared" si="400"/>
        <v>0</v>
      </c>
      <c r="AR180" s="36">
        <f t="shared" si="401"/>
        <v>0</v>
      </c>
      <c r="AS180" s="36">
        <f t="shared" si="402"/>
        <v>0</v>
      </c>
      <c r="AT180" s="36">
        <f t="shared" si="403"/>
        <v>0</v>
      </c>
      <c r="AU180" s="36">
        <f t="shared" si="404"/>
        <v>0</v>
      </c>
      <c r="AV180" s="36">
        <f t="shared" si="405"/>
        <v>0</v>
      </c>
      <c r="AW180" s="36">
        <f t="shared" si="406"/>
        <v>0</v>
      </c>
      <c r="AX180" s="36">
        <f t="shared" si="407"/>
        <v>0</v>
      </c>
      <c r="AY180" s="36">
        <f t="shared" si="408"/>
        <v>0</v>
      </c>
      <c r="AZ180" s="36">
        <f t="shared" si="409"/>
        <v>0</v>
      </c>
      <c r="BA180" s="36">
        <f t="shared" si="410"/>
        <v>0</v>
      </c>
      <c r="BB180" s="36">
        <f t="shared" si="411"/>
        <v>0</v>
      </c>
      <c r="BC180" s="36">
        <f t="shared" si="412"/>
        <v>0</v>
      </c>
      <c r="BD180" s="36">
        <f t="shared" si="413"/>
        <v>0</v>
      </c>
      <c r="BE180" s="36">
        <f t="shared" si="414"/>
        <v>0</v>
      </c>
      <c r="BF180" s="36">
        <f t="shared" si="415"/>
        <v>0</v>
      </c>
      <c r="BG180" s="36">
        <f t="shared" si="416"/>
        <v>0</v>
      </c>
      <c r="BH180" s="36">
        <f t="shared" si="417"/>
        <v>0</v>
      </c>
      <c r="BI180" s="36">
        <f t="shared" si="418"/>
        <v>0</v>
      </c>
      <c r="BJ180" s="36">
        <f t="shared" si="419"/>
        <v>0</v>
      </c>
      <c r="BK180" s="37">
        <f t="shared" si="388"/>
        <v>0</v>
      </c>
      <c r="BL180" s="277"/>
      <c r="BM180" s="299"/>
      <c r="BN180" s="378"/>
      <c r="BO180" s="382"/>
      <c r="BR180" s="14">
        <f>T171</f>
        <v>12345678910</v>
      </c>
      <c r="BS180" s="14">
        <v>117</v>
      </c>
    </row>
    <row r="181" spans="1:71" ht="9" customHeight="1">
      <c r="A181" s="15"/>
      <c r="B181" s="22"/>
      <c r="C181" s="22"/>
      <c r="D181" s="22"/>
      <c r="E181" s="22"/>
      <c r="F181" s="22"/>
      <c r="G181" s="23"/>
      <c r="H181" s="23"/>
      <c r="I181" s="24"/>
      <c r="J181" s="167" t="str">
        <f>IF(BS181=Kodlar!$B$2,Kodlar!$A$2,IF(BS181=Kodlar!$B$3,Kodlar!$A$3,IF(BS181=Kodlar!$B$4,Kodlar!$A$4,IF(BS181=Kodlar!$B$5,Kodlar!$A$5,IF(BS181=Kodlar!$B$6,Kodlar!$A$6,IF(BS181=Kodlar!$B$7,Kodlar!$A$7,IF(BS181=Kodlar!$B$8,Kodlar!$A$8,IF(BS181=Kodlar!$B$9,Kodlar!$A$9,IF(BS181=Kodlar!$B$10,Kodlar!$A$10,IF(BS181=Kodlar!$B$11,Kodlar!$A$11,IF(BS181=Kodlar!$B$12,Kodlar!$A$12,IF(BS181=Kodlar!$B$13,Kodlar!$A$13,IF(BS181=Kodlar!$B$14,Kodlar!$A$14,IF(BS181=Kodlar!$B$15,Kodlar!$A$15,IF(BS181=Kodlar!$B$16,Kodlar!$A$16,IF(BS181=Kodlar!$B$17,Kodlar!$A$17,IF(BS181=Kodlar!$B$18,Kodlar!$A$18,IF(BS181=Kodlar!$B$19,Kodlar!$A$19,IF(BS181=Kodlar!$B$20,Kodlar!$A$20,IF(BS181=Kodlar!$B$21,Kodlar!$A$21,"Hata"))))))))))))))))))))</f>
        <v>Nöbet</v>
      </c>
      <c r="K181" s="10"/>
      <c r="L181" s="11"/>
      <c r="M181" s="11"/>
      <c r="N181" s="11"/>
      <c r="O181" s="11"/>
      <c r="P181" s="11"/>
      <c r="Q181" s="11"/>
      <c r="R181" s="39"/>
      <c r="S181" s="386"/>
      <c r="T181" s="348"/>
      <c r="U181" s="206"/>
      <c r="V181" s="345"/>
      <c r="W181" s="205">
        <v>6</v>
      </c>
      <c r="X181" s="205"/>
      <c r="Y181" s="205"/>
      <c r="Z181" s="205"/>
      <c r="AA181" s="205"/>
      <c r="AB181" s="205"/>
      <c r="AC181" s="205"/>
      <c r="AD181" s="205"/>
      <c r="AE181" s="167" t="str">
        <f>IF(BS181=Kodlar!$B$2,Kodlar!$A$2,IF(BS181=Kodlar!$B$3,Kodlar!$A$3,IF(BS181=Kodlar!$B$4,Kodlar!$A$4,IF(BS181=Kodlar!$B$5,Kodlar!$A$5,IF(BS181=Kodlar!$B$6,Kodlar!$A$6,IF(BS181=Kodlar!$B$7,Kodlar!$A$7,IF(BS181=Kodlar!$B$8,Kodlar!$A$8,IF(BS181=Kodlar!$B$9,Kodlar!$A$9,IF(BS181=Kodlar!$B$10,Kodlar!$A$10,IF(BS181=Kodlar!$B$11,Kodlar!$A$11,IF(BS181=Kodlar!$B$12,Kodlar!$A$12,IF(BS181=Kodlar!$B$13,Kodlar!$A$13,IF(BS181=Kodlar!$B$14,Kodlar!$A$14,IF(BS181=Kodlar!$B$15,Kodlar!$A$15,IF(BS181=Kodlar!$B$16,Kodlar!$A$16,IF(BS181=Kodlar!$B$17,Kodlar!$A$17,IF(BS181=Kodlar!$B$18,Kodlar!$A$18,IF(BS181=Kodlar!$B$19,Kodlar!$A$19,IF(BS181=Kodlar!$B$20,Kodlar!$A$20,IF(BS181=Kodlar!$B$21,Kodlar!$A$21,"Hata"))))))))))))))))))))</f>
        <v>Nöbet</v>
      </c>
      <c r="AF181" s="36">
        <f t="shared" ref="AF181" si="551">IF($AF$1=1,K181,IF($AF$1=2,L181,IF($AF$1=3,M181,IF($AF$1=4,N181,IF($AF$1=5,O181,IF($AF$1=6,P181,IF($AF$1=7,Q181)))))))</f>
        <v>0</v>
      </c>
      <c r="AG181" s="36">
        <f t="shared" ref="AG181" si="552">IF($AG$1=1,K181,IF($AG$1=2,L181,IF($AG$1=3,M181,IF($AG$1=4,N181,IF($AG$1=5,O181,IF($AG$1=6,P181,IF($AG$1=7,Q181)))))))</f>
        <v>0</v>
      </c>
      <c r="AH181" s="36">
        <f t="shared" ref="AH181" si="553">IF($AH$1=1,K181,IF($AH$1=2,L181,IF($AH$1=3,M181,IF($AH$1=4,N181,IF($AH$1=5,O181,IF($AH$1=6,P181,IF($AH$1=7,Q181)))))))</f>
        <v>0</v>
      </c>
      <c r="AI181" s="36">
        <f t="shared" ref="AI181" si="554">IF($AI$1=1,K181,IF($AI$1=2,L181,IF($AI$1=3,M181,IF($AI$1=4,N181,IF($AI$1=5,O181,IF($AI$1=6,P181,IF($AI$1=7,Q181)))))))</f>
        <v>0</v>
      </c>
      <c r="AJ181" s="36">
        <f t="shared" ref="AJ181" si="555">IF($AJ$1=1,K181,IF($AJ$1=2,L181,IF($AJ$1=3,M181,IF($AJ$1=4,N181,IF($AJ$1=5,O181,IF($AJ$1=6,P181,IF($AJ$1=7,Q181)))))))</f>
        <v>0</v>
      </c>
      <c r="AK181" s="36">
        <f t="shared" ref="AK181" si="556">IF($AK$1=1,K181,IF($AK$1=2,L181,IF($AK$1=3,M181,IF($AK$1=4,N181,IF($AK$1=5,O181,IF($AK$1=6,P181,IF($AK$1=7,Q181)))))))</f>
        <v>0</v>
      </c>
      <c r="AL181" s="36">
        <f t="shared" ref="AL181" si="557">IF($AL$1=1,K181,IF($AL$1=2,L181,IF($AL$1=3,M181,IF($AL$1=4,N181,IF($AL$1=5,O181,IF($AL$1=6,P181,IF($AL$1=7,Q181)))))))</f>
        <v>0</v>
      </c>
      <c r="AM181" s="36">
        <f t="shared" ref="AM181" si="558">IF($AM$1=1,K181,IF($AM$1=2,L181,IF($AM$1=3,M181,IF($AM$1=4,N181,IF($AM$1=5,O181,IF($AM$1=6,P181,IF($AM$1=7,Q181)))))))</f>
        <v>0</v>
      </c>
      <c r="AN181" s="36">
        <f t="shared" ref="AN181" si="559">IF($AN$1=1,K181,IF($AN$1=2,L181,IF($AN$1=3,M181,IF($AN$1=4,N181,IF($AN$1=5,O181,IF($AN$1=6,P181,IF($AN$1=7,Q181)))))))</f>
        <v>0</v>
      </c>
      <c r="AO181" s="36">
        <f t="shared" ref="AO181" si="560">IF($AO$1=1,K181,IF($AO$1=2,L181,IF($AO$1=3,M181,IF($AO$1=4,N181,IF($AO$1=5,O181,IF($AO$1=6,P181,IF($AO$1=7,Q181)))))))</f>
        <v>0</v>
      </c>
      <c r="AP181" s="36">
        <f t="shared" ref="AP181" si="561">IF($AP$1=1,K181,IF($AP$1=2,L181,IF($AP$1=3,M181,IF($AP$1=4,N181,IF($AP$1=5,O181,IF($AP$1=6,P181,IF($AP$1=7,Q181)))))))</f>
        <v>0</v>
      </c>
      <c r="AQ181" s="36">
        <f t="shared" ref="AQ181" si="562">IF($AQ$1=1,K181,IF($AQ$1=2,L181,IF($AQ$1=3,M181,IF($AQ$1=4,N181,IF($AQ$1=5,O181,IF($AQ$1=6,P181,IF($AQ$1=7,Q181)))))))</f>
        <v>0</v>
      </c>
      <c r="AR181" s="36">
        <f t="shared" ref="AR181" si="563">IF($AR$1=1,K181,IF($AR$1=2,L181,IF($AR$1=3,M181,IF($AR$1=4,N181,IF($AR$1=5,O181,IF($AR$1=6,P181,IF($AR$1=7,Q181)))))))</f>
        <v>0</v>
      </c>
      <c r="AS181" s="36">
        <f t="shared" ref="AS181" si="564">IF($AS$1=1,K181,IF($AS$1=2,L181,IF($AS$1=3,M181,IF($AS$1=4,N181,IF($AS$1=5,O181,IF($AS$1=6,P181,IF($AS$1=7,Q181)))))))</f>
        <v>0</v>
      </c>
      <c r="AT181" s="36">
        <f t="shared" ref="AT181" si="565">IF($AT$1=1,K181,IF($AT$1=2,L181,IF($AT$1=3,M181,IF($AT$1=4,N181,IF($AT$1=5,O181,IF($AT$1=6,P181,IF($AT$1=7,Q181)))))))</f>
        <v>0</v>
      </c>
      <c r="AU181" s="36">
        <f t="shared" ref="AU181" si="566">IF($AU$1=1,K181,IF($AU$1=2,L181,IF($AU$1=3,M181,IF($AU$1=4,N181,IF($AU$1=5,O181,IF($AU$1=6,P181,IF($AU$1=7,Q181)))))))</f>
        <v>0</v>
      </c>
      <c r="AV181" s="36">
        <f t="shared" ref="AV181" si="567">IF($AV$1=1,K181,IF($AV$1=2,L181,IF($AV$1=3,M181,IF($AV$1=4,N181,IF($AV$1=5,O181,IF($AV$1=6,P181,IF($AV$1=7,Q181)))))))</f>
        <v>0</v>
      </c>
      <c r="AW181" s="36">
        <f t="shared" ref="AW181" si="568">IF($AW$1=1,K181,IF($AW$1=2,L181,IF($AW$1=3,M181,IF($AW$1=4,N181,IF($AW$1=5,O181,IF($AW$1=6,P181,IF($AW$1=7,Q181)))))))</f>
        <v>0</v>
      </c>
      <c r="AX181" s="36">
        <f t="shared" ref="AX181" si="569">IF($AX$1=1,K181,IF($AX$1=2,L181,IF($AX$1=3,M181,IF($AX$1=4,N181,IF($AX$1=5,O181,IF($AX$1=6,P181,IF($AX$1=7,Q181)))))))</f>
        <v>0</v>
      </c>
      <c r="AY181" s="36">
        <f t="shared" ref="AY181" si="570">IF($AY$1=1,K181,IF($AY$1=2,L181,IF($AY$1=3,M181,IF($AY$1=4,N181,IF($AY$1=5,O181,IF($AY$1=6,P181,IF($AY$1=7,Q181)))))))</f>
        <v>0</v>
      </c>
      <c r="AZ181" s="36">
        <f t="shared" ref="AZ181" si="571">IF($AZ$1=1,K181,IF($AZ$1=2,L181,IF($AZ$1=3,M181,IF($AZ$1=4,N181,IF($AZ$1=5,O181,IF($AZ$1=6,P181,IF($AZ$1=7,Q181)))))))</f>
        <v>0</v>
      </c>
      <c r="BA181" s="36">
        <f t="shared" ref="BA181" si="572">IF($BA$1=1,K181,IF($BA$1=2,L181,IF($BA$1=3,M181,IF($BA$1=4,N181,IF($BA$1=5,O181,IF($BA$1=6,P181,IF($BA$1=7,Q181)))))))</f>
        <v>0</v>
      </c>
      <c r="BB181" s="36">
        <f t="shared" ref="BB181" si="573">IF(BB$1=1,K181,IF(BB$1=2,L181,IF(BB$1=3,M181,IF(BB$1=4,N181,IF(BB$1=5,O181,IF(BB$1=6,P181,IF(BB$1=7,Q181)))))))</f>
        <v>0</v>
      </c>
      <c r="BC181" s="36">
        <f t="shared" ref="BC181" si="574">IF(BC$1=1,K181,IF(BC$1=2,L181,IF(BC$1=3,M181,IF(BC$1=4,N181,IF(BC$1=5,O181,IF(BC$1=6,P181,IF(BC$1=7,Q181)))))))</f>
        <v>0</v>
      </c>
      <c r="BD181" s="36">
        <f t="shared" ref="BD181" si="575">IF(BD$1=1,K181,IF(BD$1=2,L181,IF(BD$1=3,M181,IF(BD$1=4,N181,IF(BD$1=5,O181,IF(BD$1=6,P181,IF(BD$1=7,Q181)))))))</f>
        <v>0</v>
      </c>
      <c r="BE181" s="36">
        <f t="shared" ref="BE181" si="576">IF(BE$1=1,K181,IF(BE$1=2,L181,IF(BE$1=3,M181,IF(BE$1=4,N181,IF(BE$1=5,O181,IF(BE$1=6,P181,IF(BE$1=7,Q181)))))))</f>
        <v>0</v>
      </c>
      <c r="BF181" s="36">
        <f t="shared" ref="BF181" si="577">IF(BF$1=1,K181,IF(BF$1=2,L181,IF(BF$1=3,M181,IF(BF$1=4,N181,IF(BF$1=5,O181,IF(BF$1=6,P181,IF(BF$1=7,Q181)))))))</f>
        <v>0</v>
      </c>
      <c r="BG181" s="36">
        <f t="shared" ref="BG181" si="578">IF(BG$1=1,K181,IF(BG$1=2,L181,IF(BG$1=3,M181,IF(BG$1=4,N181,IF(BG$1=5,O181,IF(BG$1=6,P181,IF(BG$1=7,Q181)))))))</f>
        <v>0</v>
      </c>
      <c r="BH181" s="36">
        <f t="shared" ref="BH181" si="579">IF($AF$1=1,K181,IF($AF$1=2,L181,IF($AF$1=3,M181,IF($AF$1=4,N181,IF($AF$1=5,O181,IF($AF$1=6,P181,IF($AF$1=7,Q181)))))))</f>
        <v>0</v>
      </c>
      <c r="BI181" s="36">
        <f t="shared" ref="BI181" si="580">IF($AG$1=1,K181,IF($AG$1=2,L181,IF($AG$1=3,M181,IF($AG$1=4,N181,IF($AG$1=5,O181,IF($AG$1=6,P181,IF($AG$1=7,Q181)))))))</f>
        <v>0</v>
      </c>
      <c r="BJ181" s="36">
        <f t="shared" ref="BJ181" si="581">IF($AG$1=1,L181,IF($AG$1=2,M181,IF($AG$1=3,N181,IF($AG$1=4,O181,IF($AG$1=5,P181,IF($AG$1=6,Q181,IF($AG$1=7,R181)))))))</f>
        <v>0</v>
      </c>
      <c r="BK181" s="37">
        <f t="shared" ref="BK181" si="582">SUM(AF181:BJ181)</f>
        <v>0</v>
      </c>
      <c r="BL181" s="277"/>
      <c r="BM181" s="299"/>
      <c r="BN181" s="378"/>
      <c r="BO181" s="382"/>
      <c r="BR181" s="14">
        <f>T171</f>
        <v>12345678910</v>
      </c>
      <c r="BS181" s="14">
        <v>119</v>
      </c>
    </row>
    <row r="182" spans="1:71" ht="9" customHeight="1">
      <c r="A182" s="15" t="s">
        <v>21</v>
      </c>
      <c r="B182" s="22">
        <v>0</v>
      </c>
      <c r="C182" s="22">
        <v>5</v>
      </c>
      <c r="D182" s="22">
        <v>5</v>
      </c>
      <c r="E182" s="22">
        <v>4</v>
      </c>
      <c r="F182" s="22">
        <v>6</v>
      </c>
      <c r="G182" s="23"/>
      <c r="H182" s="23"/>
      <c r="I182" s="25">
        <f>SUM(B182:H182)</f>
        <v>20</v>
      </c>
      <c r="J182" s="190" t="str">
        <f>IF(BS182=Kodlar!$B$2,Kodlar!$A$2,IF(BS182=Kodlar!$B$3,Kodlar!$A$3,IF(BS182=Kodlar!$B$4,Kodlar!$A$4,IF(BS182=Kodlar!$B$5,Kodlar!$A$5,IF(BS182=Kodlar!$B$6,Kodlar!$A$6,IF(BS182=Kodlar!$B$7,Kodlar!$A$7,IF(BS182=Kodlar!$B$8,Kodlar!$A$8,IF(BS182=Kodlar!$B$9,Kodlar!$A$9,IF(BS182=Kodlar!$B$10,Kodlar!$A$10,IF(BS182=Kodlar!$B$11,Kodlar!$A$11,IF(BS182=Kodlar!$B$12,Kodlar!$A$12,IF(BS182=Kodlar!$B$13,Kodlar!$A$13,IF(BS182=Kodlar!$B$14,Kodlar!$A$14,IF(BS182=Kodlar!$B$15,Kodlar!$A$15,IF(BS182=Kodlar!$B$16,Kodlar!$A$16,IF(BS182=Kodlar!$B$17,Kodlar!$A$17,IF(BS182=Kodlar!$B$18,Kodlar!$A$18,IF(BS182=Kodlar!$B$19,Kodlar!$A$19,IF(BS182=Kodlar!$B$20,Kodlar!$A$20,"Hata")))))))))))))))))))</f>
        <v>Planlama</v>
      </c>
      <c r="K182" s="10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39">
        <f t="shared" si="103"/>
        <v>0</v>
      </c>
      <c r="S182" s="386"/>
      <c r="T182" s="348"/>
      <c r="U182" s="206"/>
      <c r="V182" s="345"/>
      <c r="W182" s="206"/>
      <c r="X182" s="206"/>
      <c r="Y182" s="206"/>
      <c r="Z182" s="206"/>
      <c r="AA182" s="206"/>
      <c r="AB182" s="206"/>
      <c r="AC182" s="206"/>
      <c r="AD182" s="206"/>
      <c r="AE182" s="167" t="str">
        <f>IF(BS182=Kodlar!$B$2,Kodlar!$A$2,IF(BS182=Kodlar!$B$3,Kodlar!$A$3,IF(BS182=Kodlar!$B$4,Kodlar!$A$4,IF(BS182=Kodlar!$B$5,Kodlar!$A$5,IF(BS182=Kodlar!$B$6,Kodlar!$A$6,IF(BS182=Kodlar!$B$7,Kodlar!$A$7,IF(BS182=Kodlar!$B$8,Kodlar!$A$8,IF(BS182=Kodlar!$B$9,Kodlar!$A$9,IF(BS182=Kodlar!$B$10,Kodlar!$A$10,IF(BS182=Kodlar!$B$11,Kodlar!$A$11,IF(BS182=Kodlar!$B$12,Kodlar!$A$12,IF(BS182=Kodlar!$B$13,Kodlar!$A$13,IF(BS182=Kodlar!$B$14,Kodlar!$A$14,IF(BS182=Kodlar!$B$15,Kodlar!$A$15,IF(BS182=Kodlar!$B$16,Kodlar!$A$16,IF(BS182=Kodlar!$B$17,Kodlar!$A$17,IF(BS182=Kodlar!$B$18,Kodlar!$A$18,IF(BS182=Kodlar!$B$19,Kodlar!$A$19,IF(BS182=Kodlar!$B$20,Kodlar!$A$20,"Hata")))))))))))))))))))</f>
        <v>Planlama</v>
      </c>
      <c r="AF182" s="36">
        <f t="shared" si="389"/>
        <v>0</v>
      </c>
      <c r="AG182" s="36">
        <f t="shared" si="390"/>
        <v>0</v>
      </c>
      <c r="AH182" s="36">
        <f t="shared" si="391"/>
        <v>0</v>
      </c>
      <c r="AI182" s="36">
        <f t="shared" si="392"/>
        <v>0</v>
      </c>
      <c r="AJ182" s="36">
        <f t="shared" si="393"/>
        <v>0</v>
      </c>
      <c r="AK182" s="36">
        <f t="shared" si="394"/>
        <v>0</v>
      </c>
      <c r="AL182" s="36">
        <f t="shared" si="395"/>
        <v>0</v>
      </c>
      <c r="AM182" s="36">
        <f t="shared" si="396"/>
        <v>0</v>
      </c>
      <c r="AN182" s="36">
        <f t="shared" si="397"/>
        <v>0</v>
      </c>
      <c r="AO182" s="36">
        <f t="shared" si="398"/>
        <v>0</v>
      </c>
      <c r="AP182" s="36">
        <f t="shared" si="399"/>
        <v>0</v>
      </c>
      <c r="AQ182" s="36">
        <f t="shared" si="400"/>
        <v>0</v>
      </c>
      <c r="AR182" s="36">
        <f t="shared" si="401"/>
        <v>0</v>
      </c>
      <c r="AS182" s="36">
        <f t="shared" si="402"/>
        <v>0</v>
      </c>
      <c r="AT182" s="36">
        <f t="shared" si="403"/>
        <v>0</v>
      </c>
      <c r="AU182" s="36">
        <f t="shared" si="404"/>
        <v>0</v>
      </c>
      <c r="AV182" s="36">
        <f t="shared" si="405"/>
        <v>0</v>
      </c>
      <c r="AW182" s="36">
        <f t="shared" si="406"/>
        <v>0</v>
      </c>
      <c r="AX182" s="36">
        <f t="shared" si="407"/>
        <v>0</v>
      </c>
      <c r="AY182" s="36">
        <f t="shared" si="408"/>
        <v>0</v>
      </c>
      <c r="AZ182" s="36">
        <f t="shared" si="409"/>
        <v>0</v>
      </c>
      <c r="BA182" s="36">
        <f t="shared" si="410"/>
        <v>0</v>
      </c>
      <c r="BB182" s="36">
        <f t="shared" si="411"/>
        <v>0</v>
      </c>
      <c r="BC182" s="36">
        <f t="shared" si="412"/>
        <v>0</v>
      </c>
      <c r="BD182" s="36">
        <f t="shared" si="413"/>
        <v>0</v>
      </c>
      <c r="BE182" s="36">
        <f t="shared" si="414"/>
        <v>0</v>
      </c>
      <c r="BF182" s="36">
        <f t="shared" si="415"/>
        <v>0</v>
      </c>
      <c r="BG182" s="36">
        <f t="shared" si="416"/>
        <v>0</v>
      </c>
      <c r="BH182" s="36">
        <f t="shared" si="417"/>
        <v>0</v>
      </c>
      <c r="BI182" s="36">
        <f t="shared" si="418"/>
        <v>0</v>
      </c>
      <c r="BJ182" s="36">
        <f t="shared" si="419"/>
        <v>0</v>
      </c>
      <c r="BK182" s="37">
        <f t="shared" si="388"/>
        <v>0</v>
      </c>
      <c r="BL182" s="277"/>
      <c r="BM182" s="299"/>
      <c r="BN182" s="378"/>
      <c r="BO182" s="382"/>
      <c r="BR182" s="14">
        <f>T171</f>
        <v>12345678910</v>
      </c>
      <c r="BS182" s="14">
        <v>122</v>
      </c>
    </row>
    <row r="183" spans="1:71" ht="9" customHeight="1" thickBot="1">
      <c r="A183" s="16"/>
      <c r="B183" s="26"/>
      <c r="C183" s="27"/>
      <c r="D183" s="27"/>
      <c r="E183" s="27"/>
      <c r="F183" s="27"/>
      <c r="G183" s="27"/>
      <c r="H183" s="27"/>
      <c r="I183" s="28"/>
      <c r="J183" s="190" t="str">
        <f>IF(BS183=Kodlar!$B$2,Kodlar!$A$2,IF(BS183=Kodlar!$B$3,Kodlar!$A$3,IF(BS183=Kodlar!$B$4,Kodlar!$A$4,IF(BS183=Kodlar!$B$5,Kodlar!$A$5,IF(BS183=Kodlar!$B$6,Kodlar!$A$6,IF(BS183=Kodlar!$B$7,Kodlar!$A$7,IF(BS183=Kodlar!$B$8,Kodlar!$A$8,IF(BS183=Kodlar!$B$9,Kodlar!$A$9,IF(BS183=Kodlar!$B$10,Kodlar!$A$10,IF(BS183=Kodlar!$B$11,Kodlar!$A$11,IF(BS183=Kodlar!$B$12,Kodlar!$A$12,IF(BS183=Kodlar!$B$13,Kodlar!$A$13,IF(BS183=Kodlar!$B$14,Kodlar!$A$14,IF(BS183=Kodlar!$B$15,Kodlar!$A$15,IF(BS183=Kodlar!$B$16,Kodlar!$A$16,IF(BS183=Kodlar!$B$17,Kodlar!$A$17,IF(BS183=Kodlar!$B$18,Kodlar!$A$18,IF(BS183=Kodlar!$B$19,Kodlar!$A$19,IF(BS183=Kodlar!$B$20,Kodlar!$A$20,"Hata")))))))))))))))))))</f>
        <v>Koor.</v>
      </c>
      <c r="K183" s="17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39">
        <f t="shared" si="103"/>
        <v>0</v>
      </c>
      <c r="S183" s="387"/>
      <c r="T183" s="430"/>
      <c r="U183" s="207"/>
      <c r="V183" s="346"/>
      <c r="W183" s="207"/>
      <c r="X183" s="207"/>
      <c r="Y183" s="207"/>
      <c r="Z183" s="207"/>
      <c r="AA183" s="207"/>
      <c r="AB183" s="207"/>
      <c r="AC183" s="207"/>
      <c r="AD183" s="207"/>
      <c r="AE183" s="53" t="str">
        <f>IF(BS183=Kodlar!$B$2,Kodlar!$A$2,IF(BS183=Kodlar!$B$3,Kodlar!$A$3,IF(BS183=Kodlar!$B$4,Kodlar!$A$4,IF(BS183=Kodlar!$B$5,Kodlar!$A$5,IF(BS183=Kodlar!$B$6,Kodlar!$A$6,IF(BS183=Kodlar!$B$7,Kodlar!$A$7,IF(BS183=Kodlar!$B$8,Kodlar!$A$8,IF(BS183=Kodlar!$B$9,Kodlar!$A$9,IF(BS183=Kodlar!$B$10,Kodlar!$A$10,IF(BS183=Kodlar!$B$11,Kodlar!$A$11,IF(BS183=Kodlar!$B$12,Kodlar!$A$12,IF(BS183=Kodlar!$B$13,Kodlar!$A$13,IF(BS183=Kodlar!$B$14,Kodlar!$A$14,IF(BS183=Kodlar!$B$15,Kodlar!$A$15,IF(BS183=Kodlar!$B$16,Kodlar!$A$16,IF(BS183=Kodlar!$B$17,Kodlar!$A$17,IF(BS183=Kodlar!$B$18,Kodlar!$A$18,IF(BS183=Kodlar!$B$19,Kodlar!$A$19,IF(BS183=Kodlar!$B$20,Kodlar!$A$20,"Hata")))))))))))))))))))</f>
        <v>Koor.</v>
      </c>
      <c r="AF183" s="42">
        <f t="shared" si="389"/>
        <v>0</v>
      </c>
      <c r="AG183" s="42">
        <f t="shared" si="390"/>
        <v>0</v>
      </c>
      <c r="AH183" s="42">
        <f t="shared" si="391"/>
        <v>0</v>
      </c>
      <c r="AI183" s="42">
        <f t="shared" si="392"/>
        <v>0</v>
      </c>
      <c r="AJ183" s="42">
        <f t="shared" si="393"/>
        <v>0</v>
      </c>
      <c r="AK183" s="42">
        <f t="shared" si="394"/>
        <v>0</v>
      </c>
      <c r="AL183" s="42">
        <f t="shared" si="395"/>
        <v>0</v>
      </c>
      <c r="AM183" s="42">
        <f t="shared" si="396"/>
        <v>0</v>
      </c>
      <c r="AN183" s="42">
        <f t="shared" si="397"/>
        <v>0</v>
      </c>
      <c r="AO183" s="42">
        <f t="shared" si="398"/>
        <v>0</v>
      </c>
      <c r="AP183" s="42">
        <f t="shared" si="399"/>
        <v>0</v>
      </c>
      <c r="AQ183" s="42">
        <f t="shared" si="400"/>
        <v>0</v>
      </c>
      <c r="AR183" s="42">
        <f t="shared" si="401"/>
        <v>0</v>
      </c>
      <c r="AS183" s="42">
        <f t="shared" si="402"/>
        <v>0</v>
      </c>
      <c r="AT183" s="42">
        <f t="shared" si="403"/>
        <v>0</v>
      </c>
      <c r="AU183" s="42">
        <f t="shared" si="404"/>
        <v>0</v>
      </c>
      <c r="AV183" s="42">
        <f t="shared" si="405"/>
        <v>0</v>
      </c>
      <c r="AW183" s="42">
        <f t="shared" si="406"/>
        <v>0</v>
      </c>
      <c r="AX183" s="42">
        <f t="shared" si="407"/>
        <v>0</v>
      </c>
      <c r="AY183" s="42">
        <f t="shared" si="408"/>
        <v>0</v>
      </c>
      <c r="AZ183" s="42">
        <f t="shared" si="409"/>
        <v>0</v>
      </c>
      <c r="BA183" s="42">
        <f t="shared" si="410"/>
        <v>0</v>
      </c>
      <c r="BB183" s="42">
        <f t="shared" si="411"/>
        <v>0</v>
      </c>
      <c r="BC183" s="42">
        <f t="shared" si="412"/>
        <v>0</v>
      </c>
      <c r="BD183" s="42">
        <f t="shared" si="413"/>
        <v>0</v>
      </c>
      <c r="BE183" s="42">
        <f t="shared" si="414"/>
        <v>0</v>
      </c>
      <c r="BF183" s="42">
        <f t="shared" si="415"/>
        <v>0</v>
      </c>
      <c r="BG183" s="42">
        <f t="shared" si="416"/>
        <v>0</v>
      </c>
      <c r="BH183" s="42">
        <f t="shared" si="417"/>
        <v>0</v>
      </c>
      <c r="BI183" s="42">
        <f t="shared" si="418"/>
        <v>0</v>
      </c>
      <c r="BJ183" s="42">
        <f t="shared" si="419"/>
        <v>0</v>
      </c>
      <c r="BK183" s="170">
        <f t="shared" ref="BK183:BK222" si="583">SUM(AF183:BJ183)</f>
        <v>0</v>
      </c>
      <c r="BL183" s="278"/>
      <c r="BM183" s="399"/>
      <c r="BN183" s="379"/>
      <c r="BO183" s="383"/>
      <c r="BR183" s="14">
        <f>T171</f>
        <v>12345678910</v>
      </c>
      <c r="BS183" s="14">
        <v>123</v>
      </c>
    </row>
    <row r="184" spans="1:71" ht="9" customHeight="1">
      <c r="A184" s="9" t="s">
        <v>19</v>
      </c>
      <c r="B184" s="19"/>
      <c r="C184" s="20"/>
      <c r="D184" s="20"/>
      <c r="E184" s="20"/>
      <c r="F184" s="20"/>
      <c r="G184" s="20"/>
      <c r="H184" s="20"/>
      <c r="I184" s="21"/>
      <c r="J184" s="190" t="str">
        <f>IF(BS184=Kodlar!$B$2,Kodlar!$A$2,IF(BS184=Kodlar!$B$3,Kodlar!$A$3,IF(BS184=Kodlar!$B$4,Kodlar!$A$4,IF(BS184=Kodlar!$B$5,Kodlar!$A$5,IF(BS184=Kodlar!$B$6,Kodlar!$A$6,IF(BS184=Kodlar!$B$7,Kodlar!$A$7,IF(BS184=Kodlar!$B$8,Kodlar!$A$8,IF(BS184=Kodlar!$B$9,Kodlar!$A$9,IF(BS184=Kodlar!$B$10,Kodlar!$A$10,IF(BS184=Kodlar!$B$11,Kodlar!$A$11,IF(BS184=Kodlar!$B$12,Kodlar!$A$12,IF(BS184=Kodlar!$B$13,Kodlar!$A$13,IF(BS184=Kodlar!$B$14,Kodlar!$A$14,IF(BS184=Kodlar!$B$15,Kodlar!$A$15,IF(BS184=Kodlar!$B$16,Kodlar!$A$16,IF(BS184=Kodlar!$B$17,Kodlar!$A$17,IF(BS184=Kodlar!$B$18,Kodlar!$A$18,IF(BS184=Kodlar!$B$19,Kodlar!$A$19,IF(BS184=Kodlar!$B$20,Kodlar!$A$20,"Hata")))))))))))))))))))</f>
        <v>MAAŞ</v>
      </c>
      <c r="K184" s="10"/>
      <c r="L184" s="11"/>
      <c r="M184" s="11"/>
      <c r="N184" s="11"/>
      <c r="O184" s="11"/>
      <c r="P184" s="11"/>
      <c r="Q184" s="12"/>
      <c r="R184" s="39">
        <f t="shared" si="103"/>
        <v>0</v>
      </c>
      <c r="S184" s="386">
        <v>14</v>
      </c>
      <c r="T184" s="347">
        <f>Personel!B15</f>
        <v>12345678910</v>
      </c>
      <c r="U184" s="322" t="str">
        <f>Personel!E15</f>
        <v>YÜKSEK LİSANS</v>
      </c>
      <c r="V184" s="341">
        <f>Personel!F15</f>
        <v>15</v>
      </c>
      <c r="W184" s="406">
        <v>1</v>
      </c>
      <c r="X184" s="406"/>
      <c r="Y184" s="406"/>
      <c r="Z184" s="406"/>
      <c r="AA184" s="406"/>
      <c r="AB184" s="406"/>
      <c r="AC184" s="406"/>
      <c r="AD184" s="206"/>
      <c r="AE184" s="197" t="str">
        <f>IF(BS184=Kodlar!$B$2,Kodlar!$A$2,IF(BS184=Kodlar!$B$3,Kodlar!$A$3,IF(BS184=Kodlar!$B$4,Kodlar!$A$4,IF(BS184=Kodlar!$B$5,Kodlar!$A$5,IF(BS184=Kodlar!$B$6,Kodlar!$A$6,IF(BS184=Kodlar!$B$7,Kodlar!$A$7,IF(BS184=Kodlar!$B$8,Kodlar!$A$8,IF(BS184=Kodlar!$B$9,Kodlar!$A$9,IF(BS184=Kodlar!$B$10,Kodlar!$A$10,IF(BS184=Kodlar!$B$11,Kodlar!$A$11,IF(BS184=Kodlar!$B$12,Kodlar!$A$12,IF(BS184=Kodlar!$B$13,Kodlar!$A$13,IF(BS184=Kodlar!$B$14,Kodlar!$A$14,IF(BS184=Kodlar!$B$15,Kodlar!$A$15,IF(BS184=Kodlar!$B$16,Kodlar!$A$16,IF(BS184=Kodlar!$B$17,Kodlar!$A$17,IF(BS184=Kodlar!$B$18,Kodlar!$A$18,IF(BS184=Kodlar!$B$19,Kodlar!$A$19,IF(BS184=Kodlar!$B$20,Kodlar!$A$20,"Hata")))))))))))))))))))</f>
        <v>MAAŞ</v>
      </c>
      <c r="AF184" s="165">
        <f t="shared" si="389"/>
        <v>0</v>
      </c>
      <c r="AG184" s="165">
        <f t="shared" si="390"/>
        <v>0</v>
      </c>
      <c r="AH184" s="165">
        <f t="shared" si="391"/>
        <v>0</v>
      </c>
      <c r="AI184" s="165">
        <f t="shared" si="392"/>
        <v>0</v>
      </c>
      <c r="AJ184" s="165">
        <f t="shared" si="393"/>
        <v>0</v>
      </c>
      <c r="AK184" s="165">
        <f t="shared" si="394"/>
        <v>0</v>
      </c>
      <c r="AL184" s="165">
        <f t="shared" si="395"/>
        <v>0</v>
      </c>
      <c r="AM184" s="165">
        <f t="shared" si="396"/>
        <v>0</v>
      </c>
      <c r="AN184" s="165">
        <f t="shared" si="397"/>
        <v>0</v>
      </c>
      <c r="AO184" s="165">
        <f t="shared" si="398"/>
        <v>0</v>
      </c>
      <c r="AP184" s="165">
        <f t="shared" si="399"/>
        <v>0</v>
      </c>
      <c r="AQ184" s="165">
        <f t="shared" si="400"/>
        <v>0</v>
      </c>
      <c r="AR184" s="165">
        <f t="shared" si="401"/>
        <v>0</v>
      </c>
      <c r="AS184" s="165">
        <f t="shared" si="402"/>
        <v>0</v>
      </c>
      <c r="AT184" s="165">
        <f t="shared" si="403"/>
        <v>0</v>
      </c>
      <c r="AU184" s="165">
        <f t="shared" si="404"/>
        <v>0</v>
      </c>
      <c r="AV184" s="165">
        <f t="shared" si="405"/>
        <v>0</v>
      </c>
      <c r="AW184" s="165">
        <f t="shared" si="406"/>
        <v>0</v>
      </c>
      <c r="AX184" s="165">
        <f t="shared" si="407"/>
        <v>0</v>
      </c>
      <c r="AY184" s="165">
        <f t="shared" si="408"/>
        <v>0</v>
      </c>
      <c r="AZ184" s="165">
        <f t="shared" si="409"/>
        <v>0</v>
      </c>
      <c r="BA184" s="165">
        <f t="shared" si="410"/>
        <v>0</v>
      </c>
      <c r="BB184" s="165">
        <f t="shared" si="411"/>
        <v>0</v>
      </c>
      <c r="BC184" s="165">
        <f t="shared" si="412"/>
        <v>0</v>
      </c>
      <c r="BD184" s="165">
        <f t="shared" si="413"/>
        <v>0</v>
      </c>
      <c r="BE184" s="165">
        <f t="shared" si="414"/>
        <v>0</v>
      </c>
      <c r="BF184" s="165">
        <f t="shared" si="415"/>
        <v>0</v>
      </c>
      <c r="BG184" s="165">
        <f t="shared" si="416"/>
        <v>0</v>
      </c>
      <c r="BH184" s="165">
        <f t="shared" si="417"/>
        <v>0</v>
      </c>
      <c r="BI184" s="165">
        <f t="shared" si="418"/>
        <v>0</v>
      </c>
      <c r="BJ184" s="165">
        <f t="shared" si="419"/>
        <v>0</v>
      </c>
      <c r="BK184" s="171">
        <f t="shared" si="583"/>
        <v>0</v>
      </c>
      <c r="BL184" s="276">
        <f>SUM(BK185:BK196)</f>
        <v>0</v>
      </c>
      <c r="BM184" s="299"/>
      <c r="BN184" s="377"/>
      <c r="BO184" s="381">
        <f>S184</f>
        <v>14</v>
      </c>
      <c r="BR184" s="14">
        <f>T184</f>
        <v>12345678910</v>
      </c>
      <c r="BS184" s="14">
        <v>100</v>
      </c>
    </row>
    <row r="185" spans="1:71" ht="9" customHeight="1">
      <c r="A185" s="82"/>
      <c r="B185" s="85"/>
      <c r="C185" s="86"/>
      <c r="D185" s="86"/>
      <c r="E185" s="86"/>
      <c r="F185" s="86"/>
      <c r="G185" s="86"/>
      <c r="H185" s="86"/>
      <c r="I185" s="87"/>
      <c r="J185" s="190" t="str">
        <f>IF(BS185=Kodlar!$B$2,Kodlar!$A$2,IF(BS185=Kodlar!$B$3,Kodlar!$A$3,IF(BS185=Kodlar!$B$4,Kodlar!$A$4,IF(BS185=Kodlar!$B$5,Kodlar!$A$5,IF(BS185=Kodlar!$B$6,Kodlar!$A$6,IF(BS185=Kodlar!$B$7,Kodlar!$A$7,IF(BS185=Kodlar!$B$8,Kodlar!$A$8,IF(BS185=Kodlar!$B$9,Kodlar!$A$9,IF(BS185=Kodlar!$B$10,Kodlar!$A$10,IF(BS185=Kodlar!$B$11,Kodlar!$A$11,IF(BS185=Kodlar!$B$12,Kodlar!$A$12,IF(BS185=Kodlar!$B$13,Kodlar!$A$13,IF(BS185=Kodlar!$B$14,Kodlar!$A$14,IF(BS185=Kodlar!$B$15,Kodlar!$A$15,IF(BS185=Kodlar!$B$16,Kodlar!$A$16,IF(BS185=Kodlar!$B$17,Kodlar!$A$17,IF(BS185=Kodlar!$B$18,Kodlar!$A$18,IF(BS185=Kodlar!$B$19,Kodlar!$A$19,IF(BS185=Kodlar!$B$20,Kodlar!$A$20,"Hata")))))))))))))))))))</f>
        <v>Gündüz</v>
      </c>
      <c r="K185" s="10"/>
      <c r="L185" s="11"/>
      <c r="M185" s="11"/>
      <c r="N185" s="11"/>
      <c r="O185" s="11"/>
      <c r="P185" s="11"/>
      <c r="Q185" s="83"/>
      <c r="R185" s="39"/>
      <c r="S185" s="386"/>
      <c r="T185" s="348"/>
      <c r="U185" s="301"/>
      <c r="V185" s="342"/>
      <c r="W185" s="375"/>
      <c r="X185" s="375"/>
      <c r="Y185" s="375"/>
      <c r="Z185" s="375"/>
      <c r="AA185" s="375"/>
      <c r="AB185" s="375"/>
      <c r="AC185" s="375"/>
      <c r="AD185" s="375"/>
      <c r="AE185" s="167" t="str">
        <f>IF(BS185=Kodlar!$B$2,Kodlar!$A$2,IF(BS185=Kodlar!$B$3,Kodlar!$A$3,IF(BS185=Kodlar!$B$4,Kodlar!$A$4,IF(BS185=Kodlar!$B$5,Kodlar!$A$5,IF(BS185=Kodlar!$B$6,Kodlar!$A$6,IF(BS185=Kodlar!$B$7,Kodlar!$A$7,IF(BS185=Kodlar!$B$8,Kodlar!$A$8,IF(BS185=Kodlar!$B$9,Kodlar!$A$9,IF(BS185=Kodlar!$B$10,Kodlar!$A$10,IF(BS185=Kodlar!$B$11,Kodlar!$A$11,IF(BS185=Kodlar!$B$12,Kodlar!$A$12,IF(BS185=Kodlar!$B$13,Kodlar!$A$13,IF(BS185=Kodlar!$B$14,Kodlar!$A$14,IF(BS185=Kodlar!$B$15,Kodlar!$A$15,IF(BS185=Kodlar!$B$16,Kodlar!$A$16,IF(BS185=Kodlar!$B$17,Kodlar!$A$17,IF(BS185=Kodlar!$B$18,Kodlar!$A$18,IF(BS185=Kodlar!$B$19,Kodlar!$A$19,IF(BS185=Kodlar!$B$20,Kodlar!$A$20,"Hata")))))))))))))))))))</f>
        <v>Gündüz</v>
      </c>
      <c r="AF185" s="36">
        <f t="shared" si="389"/>
        <v>0</v>
      </c>
      <c r="AG185" s="36">
        <f t="shared" si="390"/>
        <v>0</v>
      </c>
      <c r="AH185" s="36">
        <f t="shared" si="391"/>
        <v>0</v>
      </c>
      <c r="AI185" s="36">
        <f t="shared" si="392"/>
        <v>0</v>
      </c>
      <c r="AJ185" s="36">
        <f t="shared" si="393"/>
        <v>0</v>
      </c>
      <c r="AK185" s="36">
        <f t="shared" si="394"/>
        <v>0</v>
      </c>
      <c r="AL185" s="36">
        <f t="shared" si="395"/>
        <v>0</v>
      </c>
      <c r="AM185" s="36">
        <f t="shared" si="396"/>
        <v>0</v>
      </c>
      <c r="AN185" s="36">
        <f t="shared" si="397"/>
        <v>0</v>
      </c>
      <c r="AO185" s="36">
        <f t="shared" si="398"/>
        <v>0</v>
      </c>
      <c r="AP185" s="36">
        <f t="shared" si="399"/>
        <v>0</v>
      </c>
      <c r="AQ185" s="36">
        <f t="shared" si="400"/>
        <v>0</v>
      </c>
      <c r="AR185" s="36">
        <f t="shared" si="401"/>
        <v>0</v>
      </c>
      <c r="AS185" s="36">
        <f t="shared" si="402"/>
        <v>0</v>
      </c>
      <c r="AT185" s="36">
        <f t="shared" si="403"/>
        <v>0</v>
      </c>
      <c r="AU185" s="36">
        <f t="shared" si="404"/>
        <v>0</v>
      </c>
      <c r="AV185" s="36">
        <f t="shared" si="405"/>
        <v>0</v>
      </c>
      <c r="AW185" s="36">
        <f t="shared" si="406"/>
        <v>0</v>
      </c>
      <c r="AX185" s="36">
        <f t="shared" si="407"/>
        <v>0</v>
      </c>
      <c r="AY185" s="36">
        <f t="shared" si="408"/>
        <v>0</v>
      </c>
      <c r="AZ185" s="36">
        <f t="shared" si="409"/>
        <v>0</v>
      </c>
      <c r="BA185" s="36">
        <f t="shared" si="410"/>
        <v>0</v>
      </c>
      <c r="BB185" s="36">
        <f t="shared" si="411"/>
        <v>0</v>
      </c>
      <c r="BC185" s="36">
        <f t="shared" si="412"/>
        <v>0</v>
      </c>
      <c r="BD185" s="36">
        <f t="shared" si="413"/>
        <v>0</v>
      </c>
      <c r="BE185" s="36">
        <f t="shared" si="414"/>
        <v>0</v>
      </c>
      <c r="BF185" s="36">
        <f t="shared" si="415"/>
        <v>0</v>
      </c>
      <c r="BG185" s="36">
        <f t="shared" si="416"/>
        <v>0</v>
      </c>
      <c r="BH185" s="36">
        <f t="shared" si="417"/>
        <v>0</v>
      </c>
      <c r="BI185" s="36">
        <f t="shared" si="418"/>
        <v>0</v>
      </c>
      <c r="BJ185" s="36">
        <f t="shared" si="419"/>
        <v>0</v>
      </c>
      <c r="BK185" s="37">
        <f t="shared" si="583"/>
        <v>0</v>
      </c>
      <c r="BL185" s="277"/>
      <c r="BM185" s="299"/>
      <c r="BN185" s="377"/>
      <c r="BO185" s="381"/>
      <c r="BR185" s="14">
        <f>T184</f>
        <v>12345678910</v>
      </c>
      <c r="BS185" s="14">
        <v>101</v>
      </c>
    </row>
    <row r="186" spans="1:71" ht="9" customHeight="1">
      <c r="A186" s="82"/>
      <c r="B186" s="85"/>
      <c r="C186" s="86"/>
      <c r="D186" s="86"/>
      <c r="E186" s="86"/>
      <c r="F186" s="86"/>
      <c r="G186" s="86"/>
      <c r="H186" s="86"/>
      <c r="I186" s="87"/>
      <c r="J186" s="190" t="str">
        <f>IF(BS186=Kodlar!$B$2,Kodlar!$A$2,IF(BS186=Kodlar!$B$3,Kodlar!$A$3,IF(BS186=Kodlar!$B$4,Kodlar!$A$4,IF(BS186=Kodlar!$B$5,Kodlar!$A$5,IF(BS186=Kodlar!$B$6,Kodlar!$A$6,IF(BS186=Kodlar!$B$7,Kodlar!$A$7,IF(BS186=Kodlar!$B$8,Kodlar!$A$8,IF(BS186=Kodlar!$B$9,Kodlar!$A$9,IF(BS186=Kodlar!$B$10,Kodlar!$A$10,IF(BS186=Kodlar!$B$11,Kodlar!$A$11,IF(BS186=Kodlar!$B$12,Kodlar!$A$12,IF(BS186=Kodlar!$B$13,Kodlar!$A$13,IF(BS186=Kodlar!$B$14,Kodlar!$A$14,IF(BS186=Kodlar!$B$15,Kodlar!$A$15,IF(BS186=Kodlar!$B$16,Kodlar!$A$16,IF(BS186=Kodlar!$B$17,Kodlar!$A$17,IF(BS186=Kodlar!$B$18,Kodlar!$A$18,IF(BS186=Kodlar!$B$19,Kodlar!$A$19,IF(BS186=Kodlar!$B$20,Kodlar!$A$20,"Hata")))))))))))))))))))</f>
        <v>Gece/H.S.</v>
      </c>
      <c r="K186" s="10"/>
      <c r="L186" s="11"/>
      <c r="M186" s="11"/>
      <c r="N186" s="11"/>
      <c r="O186" s="11"/>
      <c r="P186" s="11"/>
      <c r="Q186" s="83"/>
      <c r="R186" s="39"/>
      <c r="S186" s="386"/>
      <c r="T186" s="348"/>
      <c r="U186" s="301"/>
      <c r="V186" s="342"/>
      <c r="W186" s="205">
        <v>2</v>
      </c>
      <c r="X186" s="205"/>
      <c r="Y186" s="205"/>
      <c r="Z186" s="205"/>
      <c r="AA186" s="205"/>
      <c r="AB186" s="205"/>
      <c r="AC186" s="205"/>
      <c r="AD186" s="205"/>
      <c r="AE186" s="167" t="str">
        <f>IF(BS186=Kodlar!$B$2,Kodlar!$A$2,IF(BS186=Kodlar!$B$3,Kodlar!$A$3,IF(BS186=Kodlar!$B$4,Kodlar!$A$4,IF(BS186=Kodlar!$B$5,Kodlar!$A$5,IF(BS186=Kodlar!$B$6,Kodlar!$A$6,IF(BS186=Kodlar!$B$7,Kodlar!$A$7,IF(BS186=Kodlar!$B$8,Kodlar!$A$8,IF(BS186=Kodlar!$B$9,Kodlar!$A$9,IF(BS186=Kodlar!$B$10,Kodlar!$A$10,IF(BS186=Kodlar!$B$11,Kodlar!$A$11,IF(BS186=Kodlar!$B$12,Kodlar!$A$12,IF(BS186=Kodlar!$B$13,Kodlar!$A$13,IF(BS186=Kodlar!$B$14,Kodlar!$A$14,IF(BS186=Kodlar!$B$15,Kodlar!$A$15,IF(BS186=Kodlar!$B$16,Kodlar!$A$16,IF(BS186=Kodlar!$B$17,Kodlar!$A$17,IF(BS186=Kodlar!$B$18,Kodlar!$A$18,IF(BS186=Kodlar!$B$19,Kodlar!$A$19,IF(BS186=Kodlar!$B$20,Kodlar!$A$20,"Hata")))))))))))))))))))</f>
        <v>Gece/H.S.</v>
      </c>
      <c r="AF186" s="36">
        <f t="shared" si="389"/>
        <v>0</v>
      </c>
      <c r="AG186" s="36">
        <f t="shared" si="390"/>
        <v>0</v>
      </c>
      <c r="AH186" s="36">
        <f t="shared" si="391"/>
        <v>0</v>
      </c>
      <c r="AI186" s="36">
        <f t="shared" si="392"/>
        <v>0</v>
      </c>
      <c r="AJ186" s="36">
        <f t="shared" si="393"/>
        <v>0</v>
      </c>
      <c r="AK186" s="36">
        <f t="shared" si="394"/>
        <v>0</v>
      </c>
      <c r="AL186" s="36">
        <f t="shared" si="395"/>
        <v>0</v>
      </c>
      <c r="AM186" s="36">
        <f t="shared" si="396"/>
        <v>0</v>
      </c>
      <c r="AN186" s="36">
        <f t="shared" si="397"/>
        <v>0</v>
      </c>
      <c r="AO186" s="36">
        <f t="shared" si="398"/>
        <v>0</v>
      </c>
      <c r="AP186" s="36">
        <f t="shared" si="399"/>
        <v>0</v>
      </c>
      <c r="AQ186" s="36">
        <f t="shared" si="400"/>
        <v>0</v>
      </c>
      <c r="AR186" s="36">
        <f t="shared" si="401"/>
        <v>0</v>
      </c>
      <c r="AS186" s="36">
        <f t="shared" si="402"/>
        <v>0</v>
      </c>
      <c r="AT186" s="36">
        <f t="shared" si="403"/>
        <v>0</v>
      </c>
      <c r="AU186" s="36">
        <f t="shared" si="404"/>
        <v>0</v>
      </c>
      <c r="AV186" s="36">
        <f t="shared" si="405"/>
        <v>0</v>
      </c>
      <c r="AW186" s="36">
        <f t="shared" si="406"/>
        <v>0</v>
      </c>
      <c r="AX186" s="36">
        <f t="shared" si="407"/>
        <v>0</v>
      </c>
      <c r="AY186" s="36">
        <f t="shared" si="408"/>
        <v>0</v>
      </c>
      <c r="AZ186" s="36">
        <f t="shared" si="409"/>
        <v>0</v>
      </c>
      <c r="BA186" s="36">
        <f t="shared" si="410"/>
        <v>0</v>
      </c>
      <c r="BB186" s="36">
        <f t="shared" si="411"/>
        <v>0</v>
      </c>
      <c r="BC186" s="36">
        <f t="shared" si="412"/>
        <v>0</v>
      </c>
      <c r="BD186" s="36">
        <f t="shared" si="413"/>
        <v>0</v>
      </c>
      <c r="BE186" s="36">
        <f t="shared" si="414"/>
        <v>0</v>
      </c>
      <c r="BF186" s="36">
        <f t="shared" si="415"/>
        <v>0</v>
      </c>
      <c r="BG186" s="36">
        <f t="shared" si="416"/>
        <v>0</v>
      </c>
      <c r="BH186" s="36">
        <f t="shared" si="417"/>
        <v>0</v>
      </c>
      <c r="BI186" s="36">
        <f t="shared" si="418"/>
        <v>0</v>
      </c>
      <c r="BJ186" s="36">
        <f t="shared" si="419"/>
        <v>0</v>
      </c>
      <c r="BK186" s="37">
        <f t="shared" si="583"/>
        <v>0</v>
      </c>
      <c r="BL186" s="277"/>
      <c r="BM186" s="299"/>
      <c r="BN186" s="377"/>
      <c r="BO186" s="381"/>
      <c r="BR186" s="14">
        <f>T184</f>
        <v>12345678910</v>
      </c>
      <c r="BS186" s="14">
        <v>102</v>
      </c>
    </row>
    <row r="187" spans="1:71" ht="9" customHeight="1">
      <c r="A187" s="82"/>
      <c r="B187" s="85"/>
      <c r="C187" s="86"/>
      <c r="D187" s="86"/>
      <c r="E187" s="86"/>
      <c r="F187" s="86"/>
      <c r="G187" s="86"/>
      <c r="H187" s="86"/>
      <c r="I187" s="87"/>
      <c r="J187" s="190" t="str">
        <f>IF(BS187=Kodlar!$B$2,Kodlar!$A$2,IF(BS187=Kodlar!$B$3,Kodlar!$A$3,IF(BS187=Kodlar!$B$4,Kodlar!$A$4,IF(BS187=Kodlar!$B$5,Kodlar!$A$5,IF(BS187=Kodlar!$B$6,Kodlar!$A$6,IF(BS187=Kodlar!$B$7,Kodlar!$A$7,IF(BS187=Kodlar!$B$8,Kodlar!$A$8,IF(BS187=Kodlar!$B$9,Kodlar!$A$9,IF(BS187=Kodlar!$B$10,Kodlar!$A$10,IF(BS187=Kodlar!$B$11,Kodlar!$A$11,IF(BS187=Kodlar!$B$12,Kodlar!$A$12,IF(BS187=Kodlar!$B$13,Kodlar!$A$13,IF(BS187=Kodlar!$B$14,Kodlar!$A$14,IF(BS187=Kodlar!$B$15,Kodlar!$A$15,IF(BS187=Kodlar!$B$16,Kodlar!$A$16,IF(BS187=Kodlar!$B$17,Kodlar!$A$17,IF(BS187=Kodlar!$B$18,Kodlar!$A$18,IF(BS187=Kodlar!$B$19,Kodlar!$A$19,IF(BS187=Kodlar!$B$20,Kodlar!$A$20,"Hata")))))))))))))))))))</f>
        <v>%25F.</v>
      </c>
      <c r="K187" s="10"/>
      <c r="L187" s="11"/>
      <c r="M187" s="11"/>
      <c r="N187" s="11"/>
      <c r="O187" s="11"/>
      <c r="P187" s="11"/>
      <c r="Q187" s="83"/>
      <c r="R187" s="39"/>
      <c r="S187" s="386"/>
      <c r="T187" s="348"/>
      <c r="U187" s="301"/>
      <c r="V187" s="342"/>
      <c r="W187" s="375"/>
      <c r="X187" s="375"/>
      <c r="Y187" s="375"/>
      <c r="Z187" s="375"/>
      <c r="AA187" s="375"/>
      <c r="AB187" s="375"/>
      <c r="AC187" s="375"/>
      <c r="AD187" s="375"/>
      <c r="AE187" s="167" t="str">
        <f>IF(BS187=Kodlar!$B$2,Kodlar!$A$2,IF(BS187=Kodlar!$B$3,Kodlar!$A$3,IF(BS187=Kodlar!$B$4,Kodlar!$A$4,IF(BS187=Kodlar!$B$5,Kodlar!$A$5,IF(BS187=Kodlar!$B$6,Kodlar!$A$6,IF(BS187=Kodlar!$B$7,Kodlar!$A$7,IF(BS187=Kodlar!$B$8,Kodlar!$A$8,IF(BS187=Kodlar!$B$9,Kodlar!$A$9,IF(BS187=Kodlar!$B$10,Kodlar!$A$10,IF(BS187=Kodlar!$B$11,Kodlar!$A$11,IF(BS187=Kodlar!$B$12,Kodlar!$A$12,IF(BS187=Kodlar!$B$13,Kodlar!$A$13,IF(BS187=Kodlar!$B$14,Kodlar!$A$14,IF(BS187=Kodlar!$B$15,Kodlar!$A$15,IF(BS187=Kodlar!$B$16,Kodlar!$A$16,IF(BS187=Kodlar!$B$17,Kodlar!$A$17,IF(BS187=Kodlar!$B$18,Kodlar!$A$18,IF(BS187=Kodlar!$B$19,Kodlar!$A$19,IF(BS187=Kodlar!$B$20,Kodlar!$A$20,"Hata")))))))))))))))))))</f>
        <v>%25F.</v>
      </c>
      <c r="AF187" s="36">
        <f t="shared" si="389"/>
        <v>0</v>
      </c>
      <c r="AG187" s="36">
        <f t="shared" si="390"/>
        <v>0</v>
      </c>
      <c r="AH187" s="36">
        <f t="shared" si="391"/>
        <v>0</v>
      </c>
      <c r="AI187" s="36">
        <f t="shared" si="392"/>
        <v>0</v>
      </c>
      <c r="AJ187" s="36">
        <f t="shared" si="393"/>
        <v>0</v>
      </c>
      <c r="AK187" s="36">
        <f t="shared" si="394"/>
        <v>0</v>
      </c>
      <c r="AL187" s="36">
        <f t="shared" si="395"/>
        <v>0</v>
      </c>
      <c r="AM187" s="36">
        <f t="shared" si="396"/>
        <v>0</v>
      </c>
      <c r="AN187" s="36">
        <f t="shared" si="397"/>
        <v>0</v>
      </c>
      <c r="AO187" s="36">
        <f t="shared" si="398"/>
        <v>0</v>
      </c>
      <c r="AP187" s="36">
        <f t="shared" si="399"/>
        <v>0</v>
      </c>
      <c r="AQ187" s="36">
        <f t="shared" si="400"/>
        <v>0</v>
      </c>
      <c r="AR187" s="36">
        <f t="shared" si="401"/>
        <v>0</v>
      </c>
      <c r="AS187" s="36">
        <f t="shared" si="402"/>
        <v>0</v>
      </c>
      <c r="AT187" s="36">
        <f t="shared" si="403"/>
        <v>0</v>
      </c>
      <c r="AU187" s="36">
        <f t="shared" si="404"/>
        <v>0</v>
      </c>
      <c r="AV187" s="36">
        <f t="shared" si="405"/>
        <v>0</v>
      </c>
      <c r="AW187" s="36">
        <f t="shared" si="406"/>
        <v>0</v>
      </c>
      <c r="AX187" s="36">
        <f t="shared" si="407"/>
        <v>0</v>
      </c>
      <c r="AY187" s="36">
        <f t="shared" si="408"/>
        <v>0</v>
      </c>
      <c r="AZ187" s="36">
        <f t="shared" si="409"/>
        <v>0</v>
      </c>
      <c r="BA187" s="36">
        <f t="shared" si="410"/>
        <v>0</v>
      </c>
      <c r="BB187" s="36">
        <f t="shared" si="411"/>
        <v>0</v>
      </c>
      <c r="BC187" s="36">
        <f t="shared" si="412"/>
        <v>0</v>
      </c>
      <c r="BD187" s="36">
        <f t="shared" si="413"/>
        <v>0</v>
      </c>
      <c r="BE187" s="36">
        <f t="shared" si="414"/>
        <v>0</v>
      </c>
      <c r="BF187" s="36">
        <f t="shared" si="415"/>
        <v>0</v>
      </c>
      <c r="BG187" s="36">
        <f t="shared" si="416"/>
        <v>0</v>
      </c>
      <c r="BH187" s="36">
        <f t="shared" si="417"/>
        <v>0</v>
      </c>
      <c r="BI187" s="36">
        <f t="shared" si="418"/>
        <v>0</v>
      </c>
      <c r="BJ187" s="36">
        <f t="shared" si="419"/>
        <v>0</v>
      </c>
      <c r="BK187" s="37">
        <f t="shared" si="583"/>
        <v>0</v>
      </c>
      <c r="BL187" s="277"/>
      <c r="BM187" s="299"/>
      <c r="BN187" s="377"/>
      <c r="BO187" s="381"/>
      <c r="BR187" s="14">
        <f>T184</f>
        <v>12345678910</v>
      </c>
      <c r="BS187" s="14">
        <v>103</v>
      </c>
    </row>
    <row r="188" spans="1:71" ht="9" customHeight="1">
      <c r="A188" s="82"/>
      <c r="B188" s="85"/>
      <c r="C188" s="86"/>
      <c r="D188" s="86"/>
      <c r="E188" s="86"/>
      <c r="F188" s="86"/>
      <c r="G188" s="86"/>
      <c r="H188" s="86"/>
      <c r="I188" s="87"/>
      <c r="J188" s="190" t="str">
        <f>IF(BS188=Kodlar!$B$2,Kodlar!$A$2,IF(BS188=Kodlar!$B$3,Kodlar!$A$3,IF(BS188=Kodlar!$B$4,Kodlar!$A$4,IF(BS188=Kodlar!$B$5,Kodlar!$A$5,IF(BS188=Kodlar!$B$6,Kodlar!$A$6,IF(BS188=Kodlar!$B$7,Kodlar!$A$7,IF(BS188=Kodlar!$B$8,Kodlar!$A$8,IF(BS188=Kodlar!$B$9,Kodlar!$A$9,IF(BS188=Kodlar!$B$10,Kodlar!$A$10,IF(BS188=Kodlar!$B$11,Kodlar!$A$11,IF(BS188=Kodlar!$B$12,Kodlar!$A$12,IF(BS188=Kodlar!$B$13,Kodlar!$A$13,IF(BS188=Kodlar!$B$14,Kodlar!$A$14,IF(BS188=Kodlar!$B$15,Kodlar!$A$15,IF(BS188=Kodlar!$B$16,Kodlar!$A$16,IF(BS188=Kodlar!$B$17,Kodlar!$A$17,IF(BS188=Kodlar!$B$18,Kodlar!$A$18,IF(BS188=Kodlar!$B$19,Kodlar!$A$19,IF(BS188=Kodlar!$B$20,Kodlar!$A$20,"Hata")))))))))))))))))))</f>
        <v>Bellet.</v>
      </c>
      <c r="K188" s="10"/>
      <c r="L188" s="11"/>
      <c r="M188" s="11"/>
      <c r="N188" s="11"/>
      <c r="O188" s="11"/>
      <c r="P188" s="11"/>
      <c r="Q188" s="83"/>
      <c r="R188" s="39"/>
      <c r="S188" s="386"/>
      <c r="T188" s="348"/>
      <c r="U188" s="301"/>
      <c r="V188" s="342"/>
      <c r="W188" s="205">
        <v>3</v>
      </c>
      <c r="X188" s="205"/>
      <c r="Y188" s="205"/>
      <c r="Z188" s="205"/>
      <c r="AA188" s="205"/>
      <c r="AB188" s="205"/>
      <c r="AC188" s="205"/>
      <c r="AD188" s="205"/>
      <c r="AE188" s="167" t="str">
        <f>IF(BS188=Kodlar!$B$2,Kodlar!$A$2,IF(BS188=Kodlar!$B$3,Kodlar!$A$3,IF(BS188=Kodlar!$B$4,Kodlar!$A$4,IF(BS188=Kodlar!$B$5,Kodlar!$A$5,IF(BS188=Kodlar!$B$6,Kodlar!$A$6,IF(BS188=Kodlar!$B$7,Kodlar!$A$7,IF(BS188=Kodlar!$B$8,Kodlar!$A$8,IF(BS188=Kodlar!$B$9,Kodlar!$A$9,IF(BS188=Kodlar!$B$10,Kodlar!$A$10,IF(BS188=Kodlar!$B$11,Kodlar!$A$11,IF(BS188=Kodlar!$B$12,Kodlar!$A$12,IF(BS188=Kodlar!$B$13,Kodlar!$A$13,IF(BS188=Kodlar!$B$14,Kodlar!$A$14,IF(BS188=Kodlar!$B$15,Kodlar!$A$15,IF(BS188=Kodlar!$B$16,Kodlar!$A$16,IF(BS188=Kodlar!$B$17,Kodlar!$A$17,IF(BS188=Kodlar!$B$18,Kodlar!$A$18,IF(BS188=Kodlar!$B$19,Kodlar!$A$19,IF(BS188=Kodlar!$B$20,Kodlar!$A$20,"Hata")))))))))))))))))))</f>
        <v>Bellet.</v>
      </c>
      <c r="AF188" s="36">
        <f t="shared" si="389"/>
        <v>0</v>
      </c>
      <c r="AG188" s="36">
        <f t="shared" si="390"/>
        <v>0</v>
      </c>
      <c r="AH188" s="36">
        <f t="shared" si="391"/>
        <v>0</v>
      </c>
      <c r="AI188" s="36">
        <f t="shared" si="392"/>
        <v>0</v>
      </c>
      <c r="AJ188" s="36">
        <f t="shared" si="393"/>
        <v>0</v>
      </c>
      <c r="AK188" s="36">
        <f t="shared" si="394"/>
        <v>0</v>
      </c>
      <c r="AL188" s="36">
        <f t="shared" si="395"/>
        <v>0</v>
      </c>
      <c r="AM188" s="36">
        <f t="shared" si="396"/>
        <v>0</v>
      </c>
      <c r="AN188" s="36">
        <f t="shared" si="397"/>
        <v>0</v>
      </c>
      <c r="AO188" s="36">
        <f t="shared" si="398"/>
        <v>0</v>
      </c>
      <c r="AP188" s="36">
        <f t="shared" si="399"/>
        <v>0</v>
      </c>
      <c r="AQ188" s="36">
        <f t="shared" si="400"/>
        <v>0</v>
      </c>
      <c r="AR188" s="36">
        <f t="shared" si="401"/>
        <v>0</v>
      </c>
      <c r="AS188" s="36">
        <f t="shared" si="402"/>
        <v>0</v>
      </c>
      <c r="AT188" s="36">
        <f t="shared" si="403"/>
        <v>0</v>
      </c>
      <c r="AU188" s="36">
        <f t="shared" si="404"/>
        <v>0</v>
      </c>
      <c r="AV188" s="36">
        <f t="shared" si="405"/>
        <v>0</v>
      </c>
      <c r="AW188" s="36">
        <f t="shared" si="406"/>
        <v>0</v>
      </c>
      <c r="AX188" s="36">
        <f t="shared" si="407"/>
        <v>0</v>
      </c>
      <c r="AY188" s="36">
        <f t="shared" si="408"/>
        <v>0</v>
      </c>
      <c r="AZ188" s="36">
        <f t="shared" si="409"/>
        <v>0</v>
      </c>
      <c r="BA188" s="36">
        <f t="shared" si="410"/>
        <v>0</v>
      </c>
      <c r="BB188" s="36">
        <f t="shared" si="411"/>
        <v>0</v>
      </c>
      <c r="BC188" s="36">
        <f t="shared" si="412"/>
        <v>0</v>
      </c>
      <c r="BD188" s="36">
        <f t="shared" si="413"/>
        <v>0</v>
      </c>
      <c r="BE188" s="36">
        <f t="shared" si="414"/>
        <v>0</v>
      </c>
      <c r="BF188" s="36">
        <f t="shared" si="415"/>
        <v>0</v>
      </c>
      <c r="BG188" s="36">
        <f t="shared" si="416"/>
        <v>0</v>
      </c>
      <c r="BH188" s="36">
        <f t="shared" si="417"/>
        <v>0</v>
      </c>
      <c r="BI188" s="36">
        <f t="shared" si="418"/>
        <v>0</v>
      </c>
      <c r="BJ188" s="36">
        <f t="shared" si="419"/>
        <v>0</v>
      </c>
      <c r="BK188" s="37">
        <f t="shared" si="583"/>
        <v>0</v>
      </c>
      <c r="BL188" s="277"/>
      <c r="BM188" s="299"/>
      <c r="BN188" s="377"/>
      <c r="BO188" s="381"/>
      <c r="BR188" s="14">
        <f>T184</f>
        <v>12345678910</v>
      </c>
      <c r="BS188" s="14">
        <v>106</v>
      </c>
    </row>
    <row r="189" spans="1:71" ht="9" customHeight="1">
      <c r="A189" s="15" t="s">
        <v>20</v>
      </c>
      <c r="B189" s="22"/>
      <c r="C189" s="23"/>
      <c r="D189" s="23"/>
      <c r="E189" s="23"/>
      <c r="F189" s="23"/>
      <c r="G189" s="23"/>
      <c r="H189" s="23"/>
      <c r="I189" s="24"/>
      <c r="J189" s="190" t="str">
        <f>IF(BS189=Kodlar!$B$2,Kodlar!$A$2,IF(BS189=Kodlar!$B$3,Kodlar!$A$3,IF(BS189=Kodlar!$B$4,Kodlar!$A$4,IF(BS189=Kodlar!$B$5,Kodlar!$A$5,IF(BS189=Kodlar!$B$6,Kodlar!$A$6,IF(BS189=Kodlar!$B$7,Kodlar!$A$7,IF(BS189=Kodlar!$B$8,Kodlar!$A$8,IF(BS189=Kodlar!$B$9,Kodlar!$A$9,IF(BS189=Kodlar!$B$10,Kodlar!$A$10,IF(BS189=Kodlar!$B$11,Kodlar!$A$11,IF(BS189=Kodlar!$B$12,Kodlar!$A$12,IF(BS189=Kodlar!$B$13,Kodlar!$A$13,IF(BS189=Kodlar!$B$14,Kodlar!$A$14,IF(BS189=Kodlar!$B$15,Kodlar!$A$15,IF(BS189=Kodlar!$B$16,Kodlar!$A$16,IF(BS189=Kodlar!$B$17,Kodlar!$A$17,IF(BS189=Kodlar!$B$18,Kodlar!$A$18,IF(BS189=Kodlar!$B$19,Kodlar!$A$19,IF(BS189=Kodlar!$B$20,Kodlar!$A$20,"Hata")))))))))))))))))))</f>
        <v>Sınav</v>
      </c>
      <c r="K189" s="10"/>
      <c r="L189" s="11"/>
      <c r="M189" s="11"/>
      <c r="N189" s="11"/>
      <c r="O189" s="11"/>
      <c r="P189" s="11"/>
      <c r="Q189" s="11"/>
      <c r="R189" s="39">
        <f t="shared" si="103"/>
        <v>0</v>
      </c>
      <c r="S189" s="386"/>
      <c r="T189" s="349"/>
      <c r="U189" s="323"/>
      <c r="V189" s="343"/>
      <c r="W189" s="375"/>
      <c r="X189" s="375"/>
      <c r="Y189" s="375"/>
      <c r="Z189" s="375"/>
      <c r="AA189" s="375"/>
      <c r="AB189" s="375"/>
      <c r="AC189" s="375"/>
      <c r="AD189" s="375"/>
      <c r="AE189" s="167" t="str">
        <f>IF(BS189=Kodlar!$B$2,Kodlar!$A$2,IF(BS189=Kodlar!$B$3,Kodlar!$A$3,IF(BS189=Kodlar!$B$4,Kodlar!$A$4,IF(BS189=Kodlar!$B$5,Kodlar!$A$5,IF(BS189=Kodlar!$B$6,Kodlar!$A$6,IF(BS189=Kodlar!$B$7,Kodlar!$A$7,IF(BS189=Kodlar!$B$8,Kodlar!$A$8,IF(BS189=Kodlar!$B$9,Kodlar!$A$9,IF(BS189=Kodlar!$B$10,Kodlar!$A$10,IF(BS189=Kodlar!$B$11,Kodlar!$A$11,IF(BS189=Kodlar!$B$12,Kodlar!$A$12,IF(BS189=Kodlar!$B$13,Kodlar!$A$13,IF(BS189=Kodlar!$B$14,Kodlar!$A$14,IF(BS189=Kodlar!$B$15,Kodlar!$A$15,IF(BS189=Kodlar!$B$16,Kodlar!$A$16,IF(BS189=Kodlar!$B$17,Kodlar!$A$17,IF(BS189=Kodlar!$B$18,Kodlar!$A$18,IF(BS189=Kodlar!$B$19,Kodlar!$A$19,IF(BS189=Kodlar!$B$20,Kodlar!$A$20,"Hata")))))))))))))))))))</f>
        <v>Sınav</v>
      </c>
      <c r="AF189" s="36">
        <f t="shared" ref="AF189:AF222" si="584">IF($AF$1=1,K189,IF($AF$1=2,L189,IF($AF$1=3,M189,IF($AF$1=4,N189,IF($AF$1=5,O189,IF($AF$1=6,P189,IF($AF$1=7,Q189)))))))</f>
        <v>0</v>
      </c>
      <c r="AG189" s="36">
        <f t="shared" ref="AG189:AG222" si="585">IF($AG$1=1,K189,IF($AG$1=2,L189,IF($AG$1=3,M189,IF($AG$1=4,N189,IF($AG$1=5,O189,IF($AG$1=6,P189,IF($AG$1=7,Q189)))))))</f>
        <v>0</v>
      </c>
      <c r="AH189" s="36">
        <f t="shared" ref="AH189:AH222" si="586">IF($AH$1=1,K189,IF($AH$1=2,L189,IF($AH$1=3,M189,IF($AH$1=4,N189,IF($AH$1=5,O189,IF($AH$1=6,P189,IF($AH$1=7,Q189)))))))</f>
        <v>0</v>
      </c>
      <c r="AI189" s="36">
        <f t="shared" ref="AI189:AI222" si="587">IF($AI$1=1,K189,IF($AI$1=2,L189,IF($AI$1=3,M189,IF($AI$1=4,N189,IF($AI$1=5,O189,IF($AI$1=6,P189,IF($AI$1=7,Q189)))))))</f>
        <v>0</v>
      </c>
      <c r="AJ189" s="36">
        <f t="shared" ref="AJ189:AJ222" si="588">IF($AJ$1=1,K189,IF($AJ$1=2,L189,IF($AJ$1=3,M189,IF($AJ$1=4,N189,IF($AJ$1=5,O189,IF($AJ$1=6,P189,IF($AJ$1=7,Q189)))))))</f>
        <v>0</v>
      </c>
      <c r="AK189" s="36">
        <f t="shared" ref="AK189:AK222" si="589">IF($AK$1=1,K189,IF($AK$1=2,L189,IF($AK$1=3,M189,IF($AK$1=4,N189,IF($AK$1=5,O189,IF($AK$1=6,P189,IF($AK$1=7,Q189)))))))</f>
        <v>0</v>
      </c>
      <c r="AL189" s="36">
        <f t="shared" ref="AL189:AL222" si="590">IF($AL$1=1,K189,IF($AL$1=2,L189,IF($AL$1=3,M189,IF($AL$1=4,N189,IF($AL$1=5,O189,IF($AL$1=6,P189,IF($AL$1=7,Q189)))))))</f>
        <v>0</v>
      </c>
      <c r="AM189" s="36">
        <f t="shared" ref="AM189:AM222" si="591">IF($AM$1=1,K189,IF($AM$1=2,L189,IF($AM$1=3,M189,IF($AM$1=4,N189,IF($AM$1=5,O189,IF($AM$1=6,P189,IF($AM$1=7,Q189)))))))</f>
        <v>0</v>
      </c>
      <c r="AN189" s="36">
        <f t="shared" ref="AN189:AN222" si="592">IF($AN$1=1,K189,IF($AN$1=2,L189,IF($AN$1=3,M189,IF($AN$1=4,N189,IF($AN$1=5,O189,IF($AN$1=6,P189,IF($AN$1=7,Q189)))))))</f>
        <v>0</v>
      </c>
      <c r="AO189" s="36">
        <f t="shared" ref="AO189:AO222" si="593">IF($AO$1=1,K189,IF($AO$1=2,L189,IF($AO$1=3,M189,IF($AO$1=4,N189,IF($AO$1=5,O189,IF($AO$1=6,P189,IF($AO$1=7,Q189)))))))</f>
        <v>0</v>
      </c>
      <c r="AP189" s="36">
        <f t="shared" ref="AP189:AP222" si="594">IF($AP$1=1,K189,IF($AP$1=2,L189,IF($AP$1=3,M189,IF($AP$1=4,N189,IF($AP$1=5,O189,IF($AP$1=6,P189,IF($AP$1=7,Q189)))))))</f>
        <v>0</v>
      </c>
      <c r="AQ189" s="36">
        <f t="shared" ref="AQ189:AQ222" si="595">IF($AQ$1=1,K189,IF($AQ$1=2,L189,IF($AQ$1=3,M189,IF($AQ$1=4,N189,IF($AQ$1=5,O189,IF($AQ$1=6,P189,IF($AQ$1=7,Q189)))))))</f>
        <v>0</v>
      </c>
      <c r="AR189" s="36">
        <f t="shared" ref="AR189:AR222" si="596">IF($AR$1=1,K189,IF($AR$1=2,L189,IF($AR$1=3,M189,IF($AR$1=4,N189,IF($AR$1=5,O189,IF($AR$1=6,P189,IF($AR$1=7,Q189)))))))</f>
        <v>0</v>
      </c>
      <c r="AS189" s="36">
        <f t="shared" ref="AS189:AS222" si="597">IF($AS$1=1,K189,IF($AS$1=2,L189,IF($AS$1=3,M189,IF($AS$1=4,N189,IF($AS$1=5,O189,IF($AS$1=6,P189,IF($AS$1=7,Q189)))))))</f>
        <v>0</v>
      </c>
      <c r="AT189" s="36">
        <f t="shared" ref="AT189:AT222" si="598">IF($AT$1=1,K189,IF($AT$1=2,L189,IF($AT$1=3,M189,IF($AT$1=4,N189,IF($AT$1=5,O189,IF($AT$1=6,P189,IF($AT$1=7,Q189)))))))</f>
        <v>0</v>
      </c>
      <c r="AU189" s="36">
        <f t="shared" ref="AU189:AU222" si="599">IF($AU$1=1,K189,IF($AU$1=2,L189,IF($AU$1=3,M189,IF($AU$1=4,N189,IF($AU$1=5,O189,IF($AU$1=6,P189,IF($AU$1=7,Q189)))))))</f>
        <v>0</v>
      </c>
      <c r="AV189" s="36">
        <f t="shared" ref="AV189:AV222" si="600">IF($AV$1=1,K189,IF($AV$1=2,L189,IF($AV$1=3,M189,IF($AV$1=4,N189,IF($AV$1=5,O189,IF($AV$1=6,P189,IF($AV$1=7,Q189)))))))</f>
        <v>0</v>
      </c>
      <c r="AW189" s="36">
        <f t="shared" ref="AW189:AW222" si="601">IF($AW$1=1,K189,IF($AW$1=2,L189,IF($AW$1=3,M189,IF($AW$1=4,N189,IF($AW$1=5,O189,IF($AW$1=6,P189,IF($AW$1=7,Q189)))))))</f>
        <v>0</v>
      </c>
      <c r="AX189" s="36">
        <f t="shared" ref="AX189:AX222" si="602">IF($AX$1=1,K189,IF($AX$1=2,L189,IF($AX$1=3,M189,IF($AX$1=4,N189,IF($AX$1=5,O189,IF($AX$1=6,P189,IF($AX$1=7,Q189)))))))</f>
        <v>0</v>
      </c>
      <c r="AY189" s="36">
        <f t="shared" ref="AY189:AY222" si="603">IF($AY$1=1,K189,IF($AY$1=2,L189,IF($AY$1=3,M189,IF($AY$1=4,N189,IF($AY$1=5,O189,IF($AY$1=6,P189,IF($AY$1=7,Q189)))))))</f>
        <v>0</v>
      </c>
      <c r="AZ189" s="36">
        <f t="shared" ref="AZ189:AZ222" si="604">IF($AZ$1=1,K189,IF($AZ$1=2,L189,IF($AZ$1=3,M189,IF($AZ$1=4,N189,IF($AZ$1=5,O189,IF($AZ$1=6,P189,IF($AZ$1=7,Q189)))))))</f>
        <v>0</v>
      </c>
      <c r="BA189" s="36">
        <f t="shared" ref="BA189:BA222" si="605">IF($BA$1=1,K189,IF($BA$1=2,L189,IF($BA$1=3,M189,IF($BA$1=4,N189,IF($BA$1=5,O189,IF($BA$1=6,P189,IF($BA$1=7,Q189)))))))</f>
        <v>0</v>
      </c>
      <c r="BB189" s="36">
        <f t="shared" ref="BB189:BB222" si="606">IF(BB$1=1,K189,IF(BB$1=2,L189,IF(BB$1=3,M189,IF(BB$1=4,N189,IF(BB$1=5,O189,IF(BB$1=6,P189,IF(BB$1=7,Q189)))))))</f>
        <v>0</v>
      </c>
      <c r="BC189" s="36">
        <f t="shared" ref="BC189:BC222" si="607">IF(BC$1=1,K189,IF(BC$1=2,L189,IF(BC$1=3,M189,IF(BC$1=4,N189,IF(BC$1=5,O189,IF(BC$1=6,P189,IF(BC$1=7,Q189)))))))</f>
        <v>0</v>
      </c>
      <c r="BD189" s="36">
        <f t="shared" ref="BD189:BD222" si="608">IF(BD$1=1,K189,IF(BD$1=2,L189,IF(BD$1=3,M189,IF(BD$1=4,N189,IF(BD$1=5,O189,IF(BD$1=6,P189,IF(BD$1=7,Q189)))))))</f>
        <v>0</v>
      </c>
      <c r="BE189" s="36">
        <f t="shared" ref="BE189:BE222" si="609">IF(BE$1=1,K189,IF(BE$1=2,L189,IF(BE$1=3,M189,IF(BE$1=4,N189,IF(BE$1=5,O189,IF(BE$1=6,P189,IF(BE$1=7,Q189)))))))</f>
        <v>0</v>
      </c>
      <c r="BF189" s="36">
        <f t="shared" ref="BF189:BF222" si="610">IF(BF$1=1,K189,IF(BF$1=2,L189,IF(BF$1=3,M189,IF(BF$1=4,N189,IF(BF$1=5,O189,IF(BF$1=6,P189,IF(BF$1=7,Q189)))))))</f>
        <v>0</v>
      </c>
      <c r="BG189" s="36">
        <f t="shared" ref="BG189:BG222" si="611">IF(BG$1=1,K189,IF(BG$1=2,L189,IF(BG$1=3,M189,IF(BG$1=4,N189,IF(BG$1=5,O189,IF(BG$1=6,P189,IF(BG$1=7,Q189)))))))</f>
        <v>0</v>
      </c>
      <c r="BH189" s="36">
        <f t="shared" ref="BH189:BH222" si="612">IF($AF$1=1,K189,IF($AF$1=2,L189,IF($AF$1=3,M189,IF($AF$1=4,N189,IF($AF$1=5,O189,IF($AF$1=6,P189,IF($AF$1=7,Q189)))))))</f>
        <v>0</v>
      </c>
      <c r="BI189" s="36">
        <f t="shared" ref="BI189:BI222" si="613">IF($AG$1=1,K189,IF($AG$1=2,L189,IF($AG$1=3,M189,IF($AG$1=4,N189,IF($AG$1=5,O189,IF($AG$1=6,P189,IF($AG$1=7,Q189)))))))</f>
        <v>0</v>
      </c>
      <c r="BJ189" s="36">
        <f t="shared" ref="BJ189:BJ222" si="614">IF($AG$1=1,L189,IF($AG$1=2,M189,IF($AG$1=3,N189,IF($AG$1=4,O189,IF($AG$1=5,P189,IF($AG$1=6,Q189,IF($AG$1=7,R189)))))))</f>
        <v>0</v>
      </c>
      <c r="BK189" s="37">
        <f t="shared" si="583"/>
        <v>0</v>
      </c>
      <c r="BL189" s="277"/>
      <c r="BM189" s="299"/>
      <c r="BN189" s="378"/>
      <c r="BO189" s="382"/>
      <c r="BR189" s="14">
        <f>T184</f>
        <v>12345678910</v>
      </c>
      <c r="BS189" s="14">
        <v>107</v>
      </c>
    </row>
    <row r="190" spans="1:71" ht="9" customHeight="1">
      <c r="A190" s="15"/>
      <c r="B190" s="22"/>
      <c r="C190" s="22"/>
      <c r="D190" s="22"/>
      <c r="E190" s="22"/>
      <c r="F190" s="22"/>
      <c r="G190" s="23"/>
      <c r="H190" s="23"/>
      <c r="I190" s="24"/>
      <c r="J190" s="190" t="str">
        <f>IF(BS190=Kodlar!$B$2,Kodlar!$A$2,IF(BS190=Kodlar!$B$3,Kodlar!$A$3,IF(BS190=Kodlar!$B$4,Kodlar!$A$4,IF(BS190=Kodlar!$B$5,Kodlar!$A$5,IF(BS190=Kodlar!$B$6,Kodlar!$A$6,IF(BS190=Kodlar!$B$7,Kodlar!$A$7,IF(BS190=Kodlar!$B$8,Kodlar!$A$8,IF(BS190=Kodlar!$B$9,Kodlar!$A$9,IF(BS190=Kodlar!$B$10,Kodlar!$A$10,IF(BS190=Kodlar!$B$11,Kodlar!$A$11,IF(BS190=Kodlar!$B$12,Kodlar!$A$12,IF(BS190=Kodlar!$B$13,Kodlar!$A$13,IF(BS190=Kodlar!$B$14,Kodlar!$A$14,IF(BS190=Kodlar!$B$15,Kodlar!$A$15,IF(BS190=Kodlar!$B$16,Kodlar!$A$16,IF(BS190=Kodlar!$B$17,Kodlar!$A$17,IF(BS190=Kodlar!$B$18,Kodlar!$A$18,IF(BS190=Kodlar!$B$19,Kodlar!$A$19,IF(BS190=Kodlar!$B$20,Kodlar!$A$20,"Hata")))))))))))))))))))</f>
        <v>Egzersiz</v>
      </c>
      <c r="K190" s="10"/>
      <c r="L190" s="11"/>
      <c r="M190" s="11"/>
      <c r="N190" s="11"/>
      <c r="O190" s="11"/>
      <c r="P190" s="11"/>
      <c r="Q190" s="11"/>
      <c r="R190" s="39">
        <f t="shared" si="103"/>
        <v>0</v>
      </c>
      <c r="S190" s="386"/>
      <c r="T190" s="429" t="str">
        <f>Personel!C15</f>
        <v>İSİM SOYİSİM14</v>
      </c>
      <c r="U190" s="205" t="str">
        <f>Personel!D15</f>
        <v>ÖĞRT.</v>
      </c>
      <c r="V190" s="344" t="str">
        <f>V15</f>
        <v>Saat</v>
      </c>
      <c r="W190" s="205">
        <v>4</v>
      </c>
      <c r="X190" s="205"/>
      <c r="Y190" s="205"/>
      <c r="Z190" s="205"/>
      <c r="AA190" s="205"/>
      <c r="AB190" s="205"/>
      <c r="AC190" s="205"/>
      <c r="AD190" s="205"/>
      <c r="AE190" s="167" t="str">
        <f>IF(BS190=Kodlar!$B$2,Kodlar!$A$2,IF(BS190=Kodlar!$B$3,Kodlar!$A$3,IF(BS190=Kodlar!$B$4,Kodlar!$A$4,IF(BS190=Kodlar!$B$5,Kodlar!$A$5,IF(BS190=Kodlar!$B$6,Kodlar!$A$6,IF(BS190=Kodlar!$B$7,Kodlar!$A$7,IF(BS190=Kodlar!$B$8,Kodlar!$A$8,IF(BS190=Kodlar!$B$9,Kodlar!$A$9,IF(BS190=Kodlar!$B$10,Kodlar!$A$10,IF(BS190=Kodlar!$B$11,Kodlar!$A$11,IF(BS190=Kodlar!$B$12,Kodlar!$A$12,IF(BS190=Kodlar!$B$13,Kodlar!$A$13,IF(BS190=Kodlar!$B$14,Kodlar!$A$14,IF(BS190=Kodlar!$B$15,Kodlar!$A$15,IF(BS190=Kodlar!$B$16,Kodlar!$A$16,IF(BS190=Kodlar!$B$17,Kodlar!$A$17,IF(BS190=Kodlar!$B$18,Kodlar!$A$18,IF(BS190=Kodlar!$B$19,Kodlar!$A$19,IF(BS190=Kodlar!$B$20,Kodlar!$A$20,"Hata")))))))))))))))))))</f>
        <v>Egzersiz</v>
      </c>
      <c r="AF190" s="36">
        <f t="shared" si="584"/>
        <v>0</v>
      </c>
      <c r="AG190" s="36">
        <f t="shared" si="585"/>
        <v>0</v>
      </c>
      <c r="AH190" s="36">
        <f t="shared" si="586"/>
        <v>0</v>
      </c>
      <c r="AI190" s="36">
        <f t="shared" si="587"/>
        <v>0</v>
      </c>
      <c r="AJ190" s="36">
        <f t="shared" si="588"/>
        <v>0</v>
      </c>
      <c r="AK190" s="36">
        <f t="shared" si="589"/>
        <v>0</v>
      </c>
      <c r="AL190" s="36">
        <f t="shared" si="590"/>
        <v>0</v>
      </c>
      <c r="AM190" s="36">
        <f t="shared" si="591"/>
        <v>0</v>
      </c>
      <c r="AN190" s="36">
        <f t="shared" si="592"/>
        <v>0</v>
      </c>
      <c r="AO190" s="36">
        <f t="shared" si="593"/>
        <v>0</v>
      </c>
      <c r="AP190" s="36">
        <f t="shared" si="594"/>
        <v>0</v>
      </c>
      <c r="AQ190" s="36">
        <f t="shared" si="595"/>
        <v>0</v>
      </c>
      <c r="AR190" s="36">
        <f t="shared" si="596"/>
        <v>0</v>
      </c>
      <c r="AS190" s="36">
        <f t="shared" si="597"/>
        <v>0</v>
      </c>
      <c r="AT190" s="36">
        <f t="shared" si="598"/>
        <v>0</v>
      </c>
      <c r="AU190" s="36">
        <f t="shared" si="599"/>
        <v>0</v>
      </c>
      <c r="AV190" s="36">
        <f t="shared" si="600"/>
        <v>0</v>
      </c>
      <c r="AW190" s="36">
        <f t="shared" si="601"/>
        <v>0</v>
      </c>
      <c r="AX190" s="36">
        <f t="shared" si="602"/>
        <v>0</v>
      </c>
      <c r="AY190" s="36">
        <f t="shared" si="603"/>
        <v>0</v>
      </c>
      <c r="AZ190" s="36">
        <f t="shared" si="604"/>
        <v>0</v>
      </c>
      <c r="BA190" s="36">
        <f t="shared" si="605"/>
        <v>0</v>
      </c>
      <c r="BB190" s="36">
        <f t="shared" si="606"/>
        <v>0</v>
      </c>
      <c r="BC190" s="36">
        <f t="shared" si="607"/>
        <v>0</v>
      </c>
      <c r="BD190" s="36">
        <f t="shared" si="608"/>
        <v>0</v>
      </c>
      <c r="BE190" s="36">
        <f t="shared" si="609"/>
        <v>0</v>
      </c>
      <c r="BF190" s="36">
        <f t="shared" si="610"/>
        <v>0</v>
      </c>
      <c r="BG190" s="36">
        <f t="shared" si="611"/>
        <v>0</v>
      </c>
      <c r="BH190" s="36">
        <f t="shared" si="612"/>
        <v>0</v>
      </c>
      <c r="BI190" s="36">
        <f t="shared" si="613"/>
        <v>0</v>
      </c>
      <c r="BJ190" s="36">
        <f t="shared" si="614"/>
        <v>0</v>
      </c>
      <c r="BK190" s="37">
        <f t="shared" si="583"/>
        <v>0</v>
      </c>
      <c r="BL190" s="277"/>
      <c r="BM190" s="299"/>
      <c r="BN190" s="378"/>
      <c r="BO190" s="382"/>
      <c r="BR190" s="14">
        <f>T184</f>
        <v>12345678910</v>
      </c>
      <c r="BS190" s="14">
        <v>108</v>
      </c>
    </row>
    <row r="191" spans="1:71" ht="9" customHeight="1">
      <c r="A191" s="15"/>
      <c r="B191" s="22"/>
      <c r="C191" s="22"/>
      <c r="D191" s="22"/>
      <c r="E191" s="22"/>
      <c r="F191" s="22"/>
      <c r="G191" s="23"/>
      <c r="H191" s="23"/>
      <c r="I191" s="24"/>
      <c r="J191" s="190" t="str">
        <f>IF(BS191=Kodlar!$B$2,Kodlar!$A$2,IF(BS191=Kodlar!$B$3,Kodlar!$A$3,IF(BS191=Kodlar!$B$4,Kodlar!$A$4,IF(BS191=Kodlar!$B$5,Kodlar!$A$5,IF(BS191=Kodlar!$B$6,Kodlar!$A$6,IF(BS191=Kodlar!$B$7,Kodlar!$A$7,IF(BS191=Kodlar!$B$8,Kodlar!$A$8,IF(BS191=Kodlar!$B$9,Kodlar!$A$9,IF(BS191=Kodlar!$B$10,Kodlar!$A$10,IF(BS191=Kodlar!$B$11,Kodlar!$A$11,IF(BS191=Kodlar!$B$12,Kodlar!$A$12,IF(BS191=Kodlar!$B$13,Kodlar!$A$13,IF(BS191=Kodlar!$B$14,Kodlar!$A$14,IF(BS191=Kodlar!$B$15,Kodlar!$A$15,IF(BS191=Kodlar!$B$16,Kodlar!$A$16,IF(BS191=Kodlar!$B$17,Kodlar!$A$17,IF(BS191=Kodlar!$B$18,Kodlar!$A$18,IF(BS191=Kodlar!$B$19,Kodlar!$A$19,IF(BS191=Kodlar!$B$20,Kodlar!$A$20,"Hata")))))))))))))))))))</f>
        <v>Rehberlik</v>
      </c>
      <c r="K191" s="10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39"/>
      <c r="S191" s="386"/>
      <c r="T191" s="348"/>
      <c r="U191" s="206"/>
      <c r="V191" s="345"/>
      <c r="W191" s="375"/>
      <c r="X191" s="375"/>
      <c r="Y191" s="375"/>
      <c r="Z191" s="375"/>
      <c r="AA191" s="375"/>
      <c r="AB191" s="375"/>
      <c r="AC191" s="375"/>
      <c r="AD191" s="375"/>
      <c r="AE191" s="167" t="str">
        <f>IF(BS191=Kodlar!$B$2,Kodlar!$A$2,IF(BS191=Kodlar!$B$3,Kodlar!$A$3,IF(BS191=Kodlar!$B$4,Kodlar!$A$4,IF(BS191=Kodlar!$B$5,Kodlar!$A$5,IF(BS191=Kodlar!$B$6,Kodlar!$A$6,IF(BS191=Kodlar!$B$7,Kodlar!$A$7,IF(BS191=Kodlar!$B$8,Kodlar!$A$8,IF(BS191=Kodlar!$B$9,Kodlar!$A$9,IF(BS191=Kodlar!$B$10,Kodlar!$A$10,IF(BS191=Kodlar!$B$11,Kodlar!$A$11,IF(BS191=Kodlar!$B$12,Kodlar!$A$12,IF(BS191=Kodlar!$B$13,Kodlar!$A$13,IF(BS191=Kodlar!$B$14,Kodlar!$A$14,IF(BS191=Kodlar!$B$15,Kodlar!$A$15,IF(BS191=Kodlar!$B$16,Kodlar!$A$16,IF(BS191=Kodlar!$B$17,Kodlar!$A$17,IF(BS191=Kodlar!$B$18,Kodlar!$A$18,IF(BS191=Kodlar!$B$19,Kodlar!$A$19,IF(BS191=Kodlar!$B$20,Kodlar!$A$20,"Hata")))))))))))))))))))</f>
        <v>Rehberlik</v>
      </c>
      <c r="AF191" s="36">
        <f t="shared" si="584"/>
        <v>0</v>
      </c>
      <c r="AG191" s="36">
        <f t="shared" si="585"/>
        <v>0</v>
      </c>
      <c r="AH191" s="36">
        <f t="shared" si="586"/>
        <v>0</v>
      </c>
      <c r="AI191" s="36">
        <f t="shared" si="587"/>
        <v>0</v>
      </c>
      <c r="AJ191" s="36">
        <f t="shared" si="588"/>
        <v>0</v>
      </c>
      <c r="AK191" s="36">
        <f t="shared" si="589"/>
        <v>0</v>
      </c>
      <c r="AL191" s="36">
        <f t="shared" si="590"/>
        <v>0</v>
      </c>
      <c r="AM191" s="36">
        <f t="shared" si="591"/>
        <v>0</v>
      </c>
      <c r="AN191" s="36">
        <f t="shared" si="592"/>
        <v>0</v>
      </c>
      <c r="AO191" s="36">
        <f t="shared" si="593"/>
        <v>0</v>
      </c>
      <c r="AP191" s="36">
        <f t="shared" si="594"/>
        <v>0</v>
      </c>
      <c r="AQ191" s="36">
        <f t="shared" si="595"/>
        <v>0</v>
      </c>
      <c r="AR191" s="36">
        <f t="shared" si="596"/>
        <v>0</v>
      </c>
      <c r="AS191" s="36">
        <f t="shared" si="597"/>
        <v>0</v>
      </c>
      <c r="AT191" s="36">
        <f t="shared" si="598"/>
        <v>0</v>
      </c>
      <c r="AU191" s="36">
        <f t="shared" si="599"/>
        <v>0</v>
      </c>
      <c r="AV191" s="36">
        <f t="shared" si="600"/>
        <v>0</v>
      </c>
      <c r="AW191" s="36">
        <f t="shared" si="601"/>
        <v>0</v>
      </c>
      <c r="AX191" s="36">
        <f t="shared" si="602"/>
        <v>0</v>
      </c>
      <c r="AY191" s="36">
        <f t="shared" si="603"/>
        <v>0</v>
      </c>
      <c r="AZ191" s="36">
        <f t="shared" si="604"/>
        <v>0</v>
      </c>
      <c r="BA191" s="36">
        <f t="shared" si="605"/>
        <v>0</v>
      </c>
      <c r="BB191" s="36">
        <f t="shared" si="606"/>
        <v>0</v>
      </c>
      <c r="BC191" s="36">
        <f t="shared" si="607"/>
        <v>0</v>
      </c>
      <c r="BD191" s="36">
        <f t="shared" si="608"/>
        <v>0</v>
      </c>
      <c r="BE191" s="36">
        <f t="shared" si="609"/>
        <v>0</v>
      </c>
      <c r="BF191" s="36">
        <f t="shared" si="610"/>
        <v>0</v>
      </c>
      <c r="BG191" s="36">
        <f t="shared" si="611"/>
        <v>0</v>
      </c>
      <c r="BH191" s="36">
        <f t="shared" si="612"/>
        <v>0</v>
      </c>
      <c r="BI191" s="36">
        <f t="shared" si="613"/>
        <v>0</v>
      </c>
      <c r="BJ191" s="36">
        <f t="shared" si="614"/>
        <v>0</v>
      </c>
      <c r="BK191" s="37">
        <f t="shared" si="583"/>
        <v>0</v>
      </c>
      <c r="BL191" s="277"/>
      <c r="BM191" s="299"/>
      <c r="BN191" s="378"/>
      <c r="BO191" s="382"/>
      <c r="BR191" s="14">
        <f>T184</f>
        <v>12345678910</v>
      </c>
      <c r="BS191" s="14">
        <v>110</v>
      </c>
    </row>
    <row r="192" spans="1:71" ht="9" customHeight="1">
      <c r="A192" s="15"/>
      <c r="B192" s="22"/>
      <c r="C192" s="22"/>
      <c r="D192" s="22"/>
      <c r="E192" s="22"/>
      <c r="F192" s="22"/>
      <c r="G192" s="23"/>
      <c r="H192" s="23"/>
      <c r="I192" s="24"/>
      <c r="J192" s="190" t="str">
        <f>IF(BS192=Kodlar!$B$2,Kodlar!$A$2,IF(BS192=Kodlar!$B$3,Kodlar!$A$3,IF(BS192=Kodlar!$B$4,Kodlar!$A$4,IF(BS192=Kodlar!$B$5,Kodlar!$A$5,IF(BS192=Kodlar!$B$6,Kodlar!$A$6,IF(BS192=Kodlar!$B$7,Kodlar!$A$7,IF(BS192=Kodlar!$B$8,Kodlar!$A$8,IF(BS192=Kodlar!$B$9,Kodlar!$A$9,IF(BS192=Kodlar!$B$10,Kodlar!$A$10,IF(BS192=Kodlar!$B$11,Kodlar!$A$11,IF(BS192=Kodlar!$B$12,Kodlar!$A$12,IF(BS192=Kodlar!$B$13,Kodlar!$A$13,IF(BS192=Kodlar!$B$14,Kodlar!$A$14,IF(BS192=Kodlar!$B$15,Kodlar!$A$15,IF(BS192=Kodlar!$B$16,Kodlar!$A$16,IF(BS192=Kodlar!$B$17,Kodlar!$A$17,IF(BS192=Kodlar!$B$18,Kodlar!$A$18,IF(BS192=Kodlar!$B$19,Kodlar!$A$19,IF(BS192=Kodlar!$B$20,Kodlar!$A$20,"Hata")))))))))))))))))))</f>
        <v>Kurs Günd.</v>
      </c>
      <c r="K192" s="10"/>
      <c r="L192" s="11"/>
      <c r="M192" s="11"/>
      <c r="N192" s="11"/>
      <c r="O192" s="11"/>
      <c r="P192" s="11"/>
      <c r="Q192" s="11"/>
      <c r="R192" s="39"/>
      <c r="S192" s="386"/>
      <c r="T192" s="348"/>
      <c r="U192" s="206"/>
      <c r="V192" s="345"/>
      <c r="W192" s="205">
        <v>5</v>
      </c>
      <c r="X192" s="205"/>
      <c r="Y192" s="205"/>
      <c r="Z192" s="205"/>
      <c r="AA192" s="205"/>
      <c r="AB192" s="205"/>
      <c r="AC192" s="205"/>
      <c r="AD192" s="205"/>
      <c r="AE192" s="167" t="str">
        <f>IF(BS192=Kodlar!$B$2,Kodlar!$A$2,IF(BS192=Kodlar!$B$3,Kodlar!$A$3,IF(BS192=Kodlar!$B$4,Kodlar!$A$4,IF(BS192=Kodlar!$B$5,Kodlar!$A$5,IF(BS192=Kodlar!$B$6,Kodlar!$A$6,IF(BS192=Kodlar!$B$7,Kodlar!$A$7,IF(BS192=Kodlar!$B$8,Kodlar!$A$8,IF(BS192=Kodlar!$B$9,Kodlar!$A$9,IF(BS192=Kodlar!$B$10,Kodlar!$A$10,IF(BS192=Kodlar!$B$11,Kodlar!$A$11,IF(BS192=Kodlar!$B$12,Kodlar!$A$12,IF(BS192=Kodlar!$B$13,Kodlar!$A$13,IF(BS192=Kodlar!$B$14,Kodlar!$A$14,IF(BS192=Kodlar!$B$15,Kodlar!$A$15,IF(BS192=Kodlar!$B$16,Kodlar!$A$16,IF(BS192=Kodlar!$B$17,Kodlar!$A$17,IF(BS192=Kodlar!$B$18,Kodlar!$A$18,IF(BS192=Kodlar!$B$19,Kodlar!$A$19,IF(BS192=Kodlar!$B$20,Kodlar!$A$20,"Hata")))))))))))))))))))</f>
        <v>Kurs Günd.</v>
      </c>
      <c r="AF192" s="36">
        <f t="shared" si="584"/>
        <v>0</v>
      </c>
      <c r="AG192" s="36">
        <f t="shared" si="585"/>
        <v>0</v>
      </c>
      <c r="AH192" s="36">
        <f t="shared" si="586"/>
        <v>0</v>
      </c>
      <c r="AI192" s="36">
        <f t="shared" si="587"/>
        <v>0</v>
      </c>
      <c r="AJ192" s="36">
        <f t="shared" si="588"/>
        <v>0</v>
      </c>
      <c r="AK192" s="36">
        <f t="shared" si="589"/>
        <v>0</v>
      </c>
      <c r="AL192" s="36">
        <f t="shared" si="590"/>
        <v>0</v>
      </c>
      <c r="AM192" s="36">
        <f t="shared" si="591"/>
        <v>0</v>
      </c>
      <c r="AN192" s="36">
        <f t="shared" si="592"/>
        <v>0</v>
      </c>
      <c r="AO192" s="36">
        <f t="shared" si="593"/>
        <v>0</v>
      </c>
      <c r="AP192" s="36">
        <f t="shared" si="594"/>
        <v>0</v>
      </c>
      <c r="AQ192" s="36">
        <f t="shared" si="595"/>
        <v>0</v>
      </c>
      <c r="AR192" s="36">
        <f t="shared" si="596"/>
        <v>0</v>
      </c>
      <c r="AS192" s="36">
        <f t="shared" si="597"/>
        <v>0</v>
      </c>
      <c r="AT192" s="36">
        <f t="shared" si="598"/>
        <v>0</v>
      </c>
      <c r="AU192" s="36">
        <f t="shared" si="599"/>
        <v>0</v>
      </c>
      <c r="AV192" s="36">
        <f t="shared" si="600"/>
        <v>0</v>
      </c>
      <c r="AW192" s="36">
        <f t="shared" si="601"/>
        <v>0</v>
      </c>
      <c r="AX192" s="36">
        <f t="shared" si="602"/>
        <v>0</v>
      </c>
      <c r="AY192" s="36">
        <f t="shared" si="603"/>
        <v>0</v>
      </c>
      <c r="AZ192" s="36">
        <f t="shared" si="604"/>
        <v>0</v>
      </c>
      <c r="BA192" s="36">
        <f t="shared" si="605"/>
        <v>0</v>
      </c>
      <c r="BB192" s="36">
        <f t="shared" si="606"/>
        <v>0</v>
      </c>
      <c r="BC192" s="36">
        <f t="shared" si="607"/>
        <v>0</v>
      </c>
      <c r="BD192" s="36">
        <f t="shared" si="608"/>
        <v>0</v>
      </c>
      <c r="BE192" s="36">
        <f t="shared" si="609"/>
        <v>0</v>
      </c>
      <c r="BF192" s="36">
        <f t="shared" si="610"/>
        <v>0</v>
      </c>
      <c r="BG192" s="36">
        <f t="shared" si="611"/>
        <v>0</v>
      </c>
      <c r="BH192" s="36">
        <f t="shared" si="612"/>
        <v>0</v>
      </c>
      <c r="BI192" s="36">
        <f t="shared" si="613"/>
        <v>0</v>
      </c>
      <c r="BJ192" s="36">
        <f t="shared" si="614"/>
        <v>0</v>
      </c>
      <c r="BK192" s="37">
        <f t="shared" si="583"/>
        <v>0</v>
      </c>
      <c r="BL192" s="277"/>
      <c r="BM192" s="299"/>
      <c r="BN192" s="378"/>
      <c r="BO192" s="382"/>
      <c r="BR192" s="14">
        <f>T184</f>
        <v>12345678910</v>
      </c>
      <c r="BS192" s="14">
        <v>116</v>
      </c>
    </row>
    <row r="193" spans="1:71" ht="9" customHeight="1">
      <c r="A193" s="15"/>
      <c r="B193" s="22"/>
      <c r="C193" s="22"/>
      <c r="D193" s="22"/>
      <c r="E193" s="22"/>
      <c r="F193" s="22"/>
      <c r="G193" s="23"/>
      <c r="H193" s="23"/>
      <c r="I193" s="24"/>
      <c r="J193" s="190" t="str">
        <f>IF(BS193=Kodlar!$B$2,Kodlar!$A$2,IF(BS193=Kodlar!$B$3,Kodlar!$A$3,IF(BS193=Kodlar!$B$4,Kodlar!$A$4,IF(BS193=Kodlar!$B$5,Kodlar!$A$5,IF(BS193=Kodlar!$B$6,Kodlar!$A$6,IF(BS193=Kodlar!$B$7,Kodlar!$A$7,IF(BS193=Kodlar!$B$8,Kodlar!$A$8,IF(BS193=Kodlar!$B$9,Kodlar!$A$9,IF(BS193=Kodlar!$B$10,Kodlar!$A$10,IF(BS193=Kodlar!$B$11,Kodlar!$A$11,IF(BS193=Kodlar!$B$12,Kodlar!$A$12,IF(BS193=Kodlar!$B$13,Kodlar!$A$13,IF(BS193=Kodlar!$B$14,Kodlar!$A$14,IF(BS193=Kodlar!$B$15,Kodlar!$A$15,IF(BS193=Kodlar!$B$16,Kodlar!$A$16,IF(BS193=Kodlar!$B$17,Kodlar!$A$17,IF(BS193=Kodlar!$B$18,Kodlar!$A$18,IF(BS193=Kodlar!$B$19,Kodlar!$A$19,IF(BS193=Kodlar!$B$20,Kodlar!$A$20,"Hata")))))))))))))))))))</f>
        <v>Kurs Gece</v>
      </c>
      <c r="K193" s="10"/>
      <c r="L193" s="11"/>
      <c r="M193" s="11"/>
      <c r="N193" s="11"/>
      <c r="O193" s="11"/>
      <c r="P193" s="11"/>
      <c r="Q193" s="11"/>
      <c r="R193" s="39"/>
      <c r="S193" s="386"/>
      <c r="T193" s="348"/>
      <c r="U193" s="206"/>
      <c r="V193" s="345"/>
      <c r="W193" s="375"/>
      <c r="X193" s="375"/>
      <c r="Y193" s="375"/>
      <c r="Z193" s="375"/>
      <c r="AA193" s="375"/>
      <c r="AB193" s="375"/>
      <c r="AC193" s="375"/>
      <c r="AD193" s="375"/>
      <c r="AE193" s="167" t="str">
        <f>IF(BS193=Kodlar!$B$2,Kodlar!$A$2,IF(BS193=Kodlar!$B$3,Kodlar!$A$3,IF(BS193=Kodlar!$B$4,Kodlar!$A$4,IF(BS193=Kodlar!$B$5,Kodlar!$A$5,IF(BS193=Kodlar!$B$6,Kodlar!$A$6,IF(BS193=Kodlar!$B$7,Kodlar!$A$7,IF(BS193=Kodlar!$B$8,Kodlar!$A$8,IF(BS193=Kodlar!$B$9,Kodlar!$A$9,IF(BS193=Kodlar!$B$10,Kodlar!$A$10,IF(BS193=Kodlar!$B$11,Kodlar!$A$11,IF(BS193=Kodlar!$B$12,Kodlar!$A$12,IF(BS193=Kodlar!$B$13,Kodlar!$A$13,IF(BS193=Kodlar!$B$14,Kodlar!$A$14,IF(BS193=Kodlar!$B$15,Kodlar!$A$15,IF(BS193=Kodlar!$B$16,Kodlar!$A$16,IF(BS193=Kodlar!$B$17,Kodlar!$A$17,IF(BS193=Kodlar!$B$18,Kodlar!$A$18,IF(BS193=Kodlar!$B$19,Kodlar!$A$19,IF(BS193=Kodlar!$B$20,Kodlar!$A$20,"Hata")))))))))))))))))))</f>
        <v>Kurs Gece</v>
      </c>
      <c r="AF193" s="36">
        <f t="shared" si="584"/>
        <v>0</v>
      </c>
      <c r="AG193" s="36">
        <f t="shared" si="585"/>
        <v>0</v>
      </c>
      <c r="AH193" s="36">
        <f t="shared" si="586"/>
        <v>0</v>
      </c>
      <c r="AI193" s="36">
        <f t="shared" si="587"/>
        <v>0</v>
      </c>
      <c r="AJ193" s="36">
        <f t="shared" si="588"/>
        <v>0</v>
      </c>
      <c r="AK193" s="36">
        <f t="shared" si="589"/>
        <v>0</v>
      </c>
      <c r="AL193" s="36">
        <f t="shared" si="590"/>
        <v>0</v>
      </c>
      <c r="AM193" s="36">
        <f t="shared" si="591"/>
        <v>0</v>
      </c>
      <c r="AN193" s="36">
        <f t="shared" si="592"/>
        <v>0</v>
      </c>
      <c r="AO193" s="36">
        <f t="shared" si="593"/>
        <v>0</v>
      </c>
      <c r="AP193" s="36">
        <f t="shared" si="594"/>
        <v>0</v>
      </c>
      <c r="AQ193" s="36">
        <f t="shared" si="595"/>
        <v>0</v>
      </c>
      <c r="AR193" s="36">
        <f t="shared" si="596"/>
        <v>0</v>
      </c>
      <c r="AS193" s="36">
        <f t="shared" si="597"/>
        <v>0</v>
      </c>
      <c r="AT193" s="36">
        <f t="shared" si="598"/>
        <v>0</v>
      </c>
      <c r="AU193" s="36">
        <f t="shared" si="599"/>
        <v>0</v>
      </c>
      <c r="AV193" s="36">
        <f t="shared" si="600"/>
        <v>0</v>
      </c>
      <c r="AW193" s="36">
        <f t="shared" si="601"/>
        <v>0</v>
      </c>
      <c r="AX193" s="36">
        <f t="shared" si="602"/>
        <v>0</v>
      </c>
      <c r="AY193" s="36">
        <f t="shared" si="603"/>
        <v>0</v>
      </c>
      <c r="AZ193" s="36">
        <f t="shared" si="604"/>
        <v>0</v>
      </c>
      <c r="BA193" s="36">
        <f t="shared" si="605"/>
        <v>0</v>
      </c>
      <c r="BB193" s="36">
        <f t="shared" si="606"/>
        <v>0</v>
      </c>
      <c r="BC193" s="36">
        <f t="shared" si="607"/>
        <v>0</v>
      </c>
      <c r="BD193" s="36">
        <f t="shared" si="608"/>
        <v>0</v>
      </c>
      <c r="BE193" s="36">
        <f t="shared" si="609"/>
        <v>0</v>
      </c>
      <c r="BF193" s="36">
        <f t="shared" si="610"/>
        <v>0</v>
      </c>
      <c r="BG193" s="36">
        <f t="shared" si="611"/>
        <v>0</v>
      </c>
      <c r="BH193" s="36">
        <f t="shared" si="612"/>
        <v>0</v>
      </c>
      <c r="BI193" s="36">
        <f t="shared" si="613"/>
        <v>0</v>
      </c>
      <c r="BJ193" s="36">
        <f t="shared" si="614"/>
        <v>0</v>
      </c>
      <c r="BK193" s="37">
        <f t="shared" si="583"/>
        <v>0</v>
      </c>
      <c r="BL193" s="277"/>
      <c r="BM193" s="299"/>
      <c r="BN193" s="378"/>
      <c r="BO193" s="382"/>
      <c r="BR193" s="14">
        <f>T184</f>
        <v>12345678910</v>
      </c>
      <c r="BS193" s="14">
        <v>117</v>
      </c>
    </row>
    <row r="194" spans="1:71" ht="9" customHeight="1">
      <c r="A194" s="15"/>
      <c r="B194" s="22"/>
      <c r="C194" s="22"/>
      <c r="D194" s="22"/>
      <c r="E194" s="22"/>
      <c r="F194" s="22"/>
      <c r="G194" s="23"/>
      <c r="H194" s="23"/>
      <c r="I194" s="24"/>
      <c r="J194" s="167" t="str">
        <f>IF(BS194=Kodlar!$B$2,Kodlar!$A$2,IF(BS194=Kodlar!$B$3,Kodlar!$A$3,IF(BS194=Kodlar!$B$4,Kodlar!$A$4,IF(BS194=Kodlar!$B$5,Kodlar!$A$5,IF(BS194=Kodlar!$B$6,Kodlar!$A$6,IF(BS194=Kodlar!$B$7,Kodlar!$A$7,IF(BS194=Kodlar!$B$8,Kodlar!$A$8,IF(BS194=Kodlar!$B$9,Kodlar!$A$9,IF(BS194=Kodlar!$B$10,Kodlar!$A$10,IF(BS194=Kodlar!$B$11,Kodlar!$A$11,IF(BS194=Kodlar!$B$12,Kodlar!$A$12,IF(BS194=Kodlar!$B$13,Kodlar!$A$13,IF(BS194=Kodlar!$B$14,Kodlar!$A$14,IF(BS194=Kodlar!$B$15,Kodlar!$A$15,IF(BS194=Kodlar!$B$16,Kodlar!$A$16,IF(BS194=Kodlar!$B$17,Kodlar!$A$17,IF(BS194=Kodlar!$B$18,Kodlar!$A$18,IF(BS194=Kodlar!$B$19,Kodlar!$A$19,IF(BS194=Kodlar!$B$20,Kodlar!$A$20,IF(BS194=Kodlar!$B$21,Kodlar!$A$21,"Hata"))))))))))))))))))))</f>
        <v>Nöbet</v>
      </c>
      <c r="K194" s="10"/>
      <c r="L194" s="11"/>
      <c r="M194" s="11"/>
      <c r="N194" s="11"/>
      <c r="O194" s="11"/>
      <c r="P194" s="11"/>
      <c r="Q194" s="11"/>
      <c r="R194" s="39"/>
      <c r="S194" s="386"/>
      <c r="T194" s="348"/>
      <c r="U194" s="206"/>
      <c r="V194" s="345"/>
      <c r="W194" s="205">
        <v>6</v>
      </c>
      <c r="X194" s="205"/>
      <c r="Y194" s="205"/>
      <c r="Z194" s="205"/>
      <c r="AA194" s="205"/>
      <c r="AB194" s="205"/>
      <c r="AC194" s="205"/>
      <c r="AD194" s="205"/>
      <c r="AE194" s="167" t="str">
        <f>IF(BS194=Kodlar!$B$2,Kodlar!$A$2,IF(BS194=Kodlar!$B$3,Kodlar!$A$3,IF(BS194=Kodlar!$B$4,Kodlar!$A$4,IF(BS194=Kodlar!$B$5,Kodlar!$A$5,IF(BS194=Kodlar!$B$6,Kodlar!$A$6,IF(BS194=Kodlar!$B$7,Kodlar!$A$7,IF(BS194=Kodlar!$B$8,Kodlar!$A$8,IF(BS194=Kodlar!$B$9,Kodlar!$A$9,IF(BS194=Kodlar!$B$10,Kodlar!$A$10,IF(BS194=Kodlar!$B$11,Kodlar!$A$11,IF(BS194=Kodlar!$B$12,Kodlar!$A$12,IF(BS194=Kodlar!$B$13,Kodlar!$A$13,IF(BS194=Kodlar!$B$14,Kodlar!$A$14,IF(BS194=Kodlar!$B$15,Kodlar!$A$15,IF(BS194=Kodlar!$B$16,Kodlar!$A$16,IF(BS194=Kodlar!$B$17,Kodlar!$A$17,IF(BS194=Kodlar!$B$18,Kodlar!$A$18,IF(BS194=Kodlar!$B$19,Kodlar!$A$19,IF(BS194=Kodlar!$B$20,Kodlar!$A$20,IF(BS194=Kodlar!$B$21,Kodlar!$A$21,"Hata"))))))))))))))))))))</f>
        <v>Nöbet</v>
      </c>
      <c r="AF194" s="36">
        <f t="shared" ref="AF194" si="615">IF($AF$1=1,K194,IF($AF$1=2,L194,IF($AF$1=3,M194,IF($AF$1=4,N194,IF($AF$1=5,O194,IF($AF$1=6,P194,IF($AF$1=7,Q194)))))))</f>
        <v>0</v>
      </c>
      <c r="AG194" s="36">
        <f t="shared" ref="AG194" si="616">IF($AG$1=1,K194,IF($AG$1=2,L194,IF($AG$1=3,M194,IF($AG$1=4,N194,IF($AG$1=5,O194,IF($AG$1=6,P194,IF($AG$1=7,Q194)))))))</f>
        <v>0</v>
      </c>
      <c r="AH194" s="36">
        <f t="shared" ref="AH194" si="617">IF($AH$1=1,K194,IF($AH$1=2,L194,IF($AH$1=3,M194,IF($AH$1=4,N194,IF($AH$1=5,O194,IF($AH$1=6,P194,IF($AH$1=7,Q194)))))))</f>
        <v>0</v>
      </c>
      <c r="AI194" s="36">
        <f t="shared" ref="AI194" si="618">IF($AI$1=1,K194,IF($AI$1=2,L194,IF($AI$1=3,M194,IF($AI$1=4,N194,IF($AI$1=5,O194,IF($AI$1=6,P194,IF($AI$1=7,Q194)))))))</f>
        <v>0</v>
      </c>
      <c r="AJ194" s="36">
        <f t="shared" ref="AJ194" si="619">IF($AJ$1=1,K194,IF($AJ$1=2,L194,IF($AJ$1=3,M194,IF($AJ$1=4,N194,IF($AJ$1=5,O194,IF($AJ$1=6,P194,IF($AJ$1=7,Q194)))))))</f>
        <v>0</v>
      </c>
      <c r="AK194" s="36">
        <f t="shared" ref="AK194" si="620">IF($AK$1=1,K194,IF($AK$1=2,L194,IF($AK$1=3,M194,IF($AK$1=4,N194,IF($AK$1=5,O194,IF($AK$1=6,P194,IF($AK$1=7,Q194)))))))</f>
        <v>0</v>
      </c>
      <c r="AL194" s="36">
        <f t="shared" ref="AL194" si="621">IF($AL$1=1,K194,IF($AL$1=2,L194,IF($AL$1=3,M194,IF($AL$1=4,N194,IF($AL$1=5,O194,IF($AL$1=6,P194,IF($AL$1=7,Q194)))))))</f>
        <v>0</v>
      </c>
      <c r="AM194" s="36">
        <f t="shared" ref="AM194" si="622">IF($AM$1=1,K194,IF($AM$1=2,L194,IF($AM$1=3,M194,IF($AM$1=4,N194,IF($AM$1=5,O194,IF($AM$1=6,P194,IF($AM$1=7,Q194)))))))</f>
        <v>0</v>
      </c>
      <c r="AN194" s="36">
        <f t="shared" ref="AN194" si="623">IF($AN$1=1,K194,IF($AN$1=2,L194,IF($AN$1=3,M194,IF($AN$1=4,N194,IF($AN$1=5,O194,IF($AN$1=6,P194,IF($AN$1=7,Q194)))))))</f>
        <v>0</v>
      </c>
      <c r="AO194" s="36">
        <f t="shared" ref="AO194" si="624">IF($AO$1=1,K194,IF($AO$1=2,L194,IF($AO$1=3,M194,IF($AO$1=4,N194,IF($AO$1=5,O194,IF($AO$1=6,P194,IF($AO$1=7,Q194)))))))</f>
        <v>0</v>
      </c>
      <c r="AP194" s="36">
        <f t="shared" ref="AP194" si="625">IF($AP$1=1,K194,IF($AP$1=2,L194,IF($AP$1=3,M194,IF($AP$1=4,N194,IF($AP$1=5,O194,IF($AP$1=6,P194,IF($AP$1=7,Q194)))))))</f>
        <v>0</v>
      </c>
      <c r="AQ194" s="36">
        <f t="shared" ref="AQ194" si="626">IF($AQ$1=1,K194,IF($AQ$1=2,L194,IF($AQ$1=3,M194,IF($AQ$1=4,N194,IF($AQ$1=5,O194,IF($AQ$1=6,P194,IF($AQ$1=7,Q194)))))))</f>
        <v>0</v>
      </c>
      <c r="AR194" s="36">
        <f t="shared" ref="AR194" si="627">IF($AR$1=1,K194,IF($AR$1=2,L194,IF($AR$1=3,M194,IF($AR$1=4,N194,IF($AR$1=5,O194,IF($AR$1=6,P194,IF($AR$1=7,Q194)))))))</f>
        <v>0</v>
      </c>
      <c r="AS194" s="36">
        <f t="shared" ref="AS194" si="628">IF($AS$1=1,K194,IF($AS$1=2,L194,IF($AS$1=3,M194,IF($AS$1=4,N194,IF($AS$1=5,O194,IF($AS$1=6,P194,IF($AS$1=7,Q194)))))))</f>
        <v>0</v>
      </c>
      <c r="AT194" s="36">
        <f t="shared" ref="AT194" si="629">IF($AT$1=1,K194,IF($AT$1=2,L194,IF($AT$1=3,M194,IF($AT$1=4,N194,IF($AT$1=5,O194,IF($AT$1=6,P194,IF($AT$1=7,Q194)))))))</f>
        <v>0</v>
      </c>
      <c r="AU194" s="36">
        <f t="shared" ref="AU194" si="630">IF($AU$1=1,K194,IF($AU$1=2,L194,IF($AU$1=3,M194,IF($AU$1=4,N194,IF($AU$1=5,O194,IF($AU$1=6,P194,IF($AU$1=7,Q194)))))))</f>
        <v>0</v>
      </c>
      <c r="AV194" s="36">
        <f t="shared" ref="AV194" si="631">IF($AV$1=1,K194,IF($AV$1=2,L194,IF($AV$1=3,M194,IF($AV$1=4,N194,IF($AV$1=5,O194,IF($AV$1=6,P194,IF($AV$1=7,Q194)))))))</f>
        <v>0</v>
      </c>
      <c r="AW194" s="36">
        <f t="shared" ref="AW194" si="632">IF($AW$1=1,K194,IF($AW$1=2,L194,IF($AW$1=3,M194,IF($AW$1=4,N194,IF($AW$1=5,O194,IF($AW$1=6,P194,IF($AW$1=7,Q194)))))))</f>
        <v>0</v>
      </c>
      <c r="AX194" s="36">
        <f t="shared" ref="AX194" si="633">IF($AX$1=1,K194,IF($AX$1=2,L194,IF($AX$1=3,M194,IF($AX$1=4,N194,IF($AX$1=5,O194,IF($AX$1=6,P194,IF($AX$1=7,Q194)))))))</f>
        <v>0</v>
      </c>
      <c r="AY194" s="36">
        <f t="shared" ref="AY194" si="634">IF($AY$1=1,K194,IF($AY$1=2,L194,IF($AY$1=3,M194,IF($AY$1=4,N194,IF($AY$1=5,O194,IF($AY$1=6,P194,IF($AY$1=7,Q194)))))))</f>
        <v>0</v>
      </c>
      <c r="AZ194" s="36">
        <f t="shared" ref="AZ194" si="635">IF($AZ$1=1,K194,IF($AZ$1=2,L194,IF($AZ$1=3,M194,IF($AZ$1=4,N194,IF($AZ$1=5,O194,IF($AZ$1=6,P194,IF($AZ$1=7,Q194)))))))</f>
        <v>0</v>
      </c>
      <c r="BA194" s="36">
        <f t="shared" ref="BA194" si="636">IF($BA$1=1,K194,IF($BA$1=2,L194,IF($BA$1=3,M194,IF($BA$1=4,N194,IF($BA$1=5,O194,IF($BA$1=6,P194,IF($BA$1=7,Q194)))))))</f>
        <v>0</v>
      </c>
      <c r="BB194" s="36">
        <f t="shared" ref="BB194" si="637">IF(BB$1=1,K194,IF(BB$1=2,L194,IF(BB$1=3,M194,IF(BB$1=4,N194,IF(BB$1=5,O194,IF(BB$1=6,P194,IF(BB$1=7,Q194)))))))</f>
        <v>0</v>
      </c>
      <c r="BC194" s="36">
        <f t="shared" ref="BC194" si="638">IF(BC$1=1,K194,IF(BC$1=2,L194,IF(BC$1=3,M194,IF(BC$1=4,N194,IF(BC$1=5,O194,IF(BC$1=6,P194,IF(BC$1=7,Q194)))))))</f>
        <v>0</v>
      </c>
      <c r="BD194" s="36">
        <f t="shared" ref="BD194" si="639">IF(BD$1=1,K194,IF(BD$1=2,L194,IF(BD$1=3,M194,IF(BD$1=4,N194,IF(BD$1=5,O194,IF(BD$1=6,P194,IF(BD$1=7,Q194)))))))</f>
        <v>0</v>
      </c>
      <c r="BE194" s="36">
        <f t="shared" ref="BE194" si="640">IF(BE$1=1,K194,IF(BE$1=2,L194,IF(BE$1=3,M194,IF(BE$1=4,N194,IF(BE$1=5,O194,IF(BE$1=6,P194,IF(BE$1=7,Q194)))))))</f>
        <v>0</v>
      </c>
      <c r="BF194" s="36">
        <f t="shared" ref="BF194" si="641">IF(BF$1=1,K194,IF(BF$1=2,L194,IF(BF$1=3,M194,IF(BF$1=4,N194,IF(BF$1=5,O194,IF(BF$1=6,P194,IF(BF$1=7,Q194)))))))</f>
        <v>0</v>
      </c>
      <c r="BG194" s="36">
        <f t="shared" ref="BG194" si="642">IF(BG$1=1,K194,IF(BG$1=2,L194,IF(BG$1=3,M194,IF(BG$1=4,N194,IF(BG$1=5,O194,IF(BG$1=6,P194,IF(BG$1=7,Q194)))))))</f>
        <v>0</v>
      </c>
      <c r="BH194" s="36">
        <f t="shared" ref="BH194" si="643">IF($AF$1=1,K194,IF($AF$1=2,L194,IF($AF$1=3,M194,IF($AF$1=4,N194,IF($AF$1=5,O194,IF($AF$1=6,P194,IF($AF$1=7,Q194)))))))</f>
        <v>0</v>
      </c>
      <c r="BI194" s="36">
        <f t="shared" ref="BI194" si="644">IF($AG$1=1,K194,IF($AG$1=2,L194,IF($AG$1=3,M194,IF($AG$1=4,N194,IF($AG$1=5,O194,IF($AG$1=6,P194,IF($AG$1=7,Q194)))))))</f>
        <v>0</v>
      </c>
      <c r="BJ194" s="36">
        <f t="shared" ref="BJ194" si="645">IF($AG$1=1,L194,IF($AG$1=2,M194,IF($AG$1=3,N194,IF($AG$1=4,O194,IF($AG$1=5,P194,IF($AG$1=6,Q194,IF($AG$1=7,R194)))))))</f>
        <v>0</v>
      </c>
      <c r="BK194" s="37">
        <f t="shared" ref="BK194" si="646">SUM(AF194:BJ194)</f>
        <v>0</v>
      </c>
      <c r="BL194" s="277"/>
      <c r="BM194" s="299"/>
      <c r="BN194" s="378"/>
      <c r="BO194" s="382"/>
      <c r="BR194" s="14">
        <f>T184</f>
        <v>12345678910</v>
      </c>
      <c r="BS194" s="14">
        <v>119</v>
      </c>
    </row>
    <row r="195" spans="1:71" ht="9" customHeight="1">
      <c r="A195" s="15" t="s">
        <v>21</v>
      </c>
      <c r="B195" s="22">
        <v>4</v>
      </c>
      <c r="C195" s="22">
        <v>4</v>
      </c>
      <c r="D195" s="22">
        <v>4</v>
      </c>
      <c r="E195" s="22">
        <v>4</v>
      </c>
      <c r="F195" s="22">
        <v>4</v>
      </c>
      <c r="G195" s="23"/>
      <c r="H195" s="23"/>
      <c r="I195" s="25">
        <f>SUM(B195:H195)</f>
        <v>20</v>
      </c>
      <c r="J195" s="190" t="str">
        <f>IF(BS195=Kodlar!$B$2,Kodlar!$A$2,IF(BS195=Kodlar!$B$3,Kodlar!$A$3,IF(BS195=Kodlar!$B$4,Kodlar!$A$4,IF(BS195=Kodlar!$B$5,Kodlar!$A$5,IF(BS195=Kodlar!$B$6,Kodlar!$A$6,IF(BS195=Kodlar!$B$7,Kodlar!$A$7,IF(BS195=Kodlar!$B$8,Kodlar!$A$8,IF(BS195=Kodlar!$B$9,Kodlar!$A$9,IF(BS195=Kodlar!$B$10,Kodlar!$A$10,IF(BS195=Kodlar!$B$11,Kodlar!$A$11,IF(BS195=Kodlar!$B$12,Kodlar!$A$12,IF(BS195=Kodlar!$B$13,Kodlar!$A$13,IF(BS195=Kodlar!$B$14,Kodlar!$A$14,IF(BS195=Kodlar!$B$15,Kodlar!$A$15,IF(BS195=Kodlar!$B$16,Kodlar!$A$16,IF(BS195=Kodlar!$B$17,Kodlar!$A$17,IF(BS195=Kodlar!$B$18,Kodlar!$A$18,IF(BS195=Kodlar!$B$19,Kodlar!$A$19,IF(BS195=Kodlar!$B$20,Kodlar!$A$20,"Hata")))))))))))))))))))</f>
        <v>Planlama</v>
      </c>
      <c r="K195" s="10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39">
        <f t="shared" si="103"/>
        <v>0</v>
      </c>
      <c r="S195" s="386"/>
      <c r="T195" s="348"/>
      <c r="U195" s="206"/>
      <c r="V195" s="345"/>
      <c r="W195" s="206"/>
      <c r="X195" s="206"/>
      <c r="Y195" s="206"/>
      <c r="Z195" s="206"/>
      <c r="AA195" s="206"/>
      <c r="AB195" s="206"/>
      <c r="AC195" s="206"/>
      <c r="AD195" s="206"/>
      <c r="AE195" s="167" t="str">
        <f>IF(BS195=Kodlar!$B$2,Kodlar!$A$2,IF(BS195=Kodlar!$B$3,Kodlar!$A$3,IF(BS195=Kodlar!$B$4,Kodlar!$A$4,IF(BS195=Kodlar!$B$5,Kodlar!$A$5,IF(BS195=Kodlar!$B$6,Kodlar!$A$6,IF(BS195=Kodlar!$B$7,Kodlar!$A$7,IF(BS195=Kodlar!$B$8,Kodlar!$A$8,IF(BS195=Kodlar!$B$9,Kodlar!$A$9,IF(BS195=Kodlar!$B$10,Kodlar!$A$10,IF(BS195=Kodlar!$B$11,Kodlar!$A$11,IF(BS195=Kodlar!$B$12,Kodlar!$A$12,IF(BS195=Kodlar!$B$13,Kodlar!$A$13,IF(BS195=Kodlar!$B$14,Kodlar!$A$14,IF(BS195=Kodlar!$B$15,Kodlar!$A$15,IF(BS195=Kodlar!$B$16,Kodlar!$A$16,IF(BS195=Kodlar!$B$17,Kodlar!$A$17,IF(BS195=Kodlar!$B$18,Kodlar!$A$18,IF(BS195=Kodlar!$B$19,Kodlar!$A$19,IF(BS195=Kodlar!$B$20,Kodlar!$A$20,"Hata")))))))))))))))))))</f>
        <v>Planlama</v>
      </c>
      <c r="AF195" s="36">
        <f t="shared" si="584"/>
        <v>0</v>
      </c>
      <c r="AG195" s="36">
        <f t="shared" si="585"/>
        <v>0</v>
      </c>
      <c r="AH195" s="36">
        <f t="shared" si="586"/>
        <v>0</v>
      </c>
      <c r="AI195" s="36">
        <f t="shared" si="587"/>
        <v>0</v>
      </c>
      <c r="AJ195" s="36">
        <f t="shared" si="588"/>
        <v>0</v>
      </c>
      <c r="AK195" s="36">
        <f t="shared" si="589"/>
        <v>0</v>
      </c>
      <c r="AL195" s="36">
        <f t="shared" si="590"/>
        <v>0</v>
      </c>
      <c r="AM195" s="36">
        <f t="shared" si="591"/>
        <v>0</v>
      </c>
      <c r="AN195" s="36">
        <f t="shared" si="592"/>
        <v>0</v>
      </c>
      <c r="AO195" s="36">
        <f t="shared" si="593"/>
        <v>0</v>
      </c>
      <c r="AP195" s="36">
        <f t="shared" si="594"/>
        <v>0</v>
      </c>
      <c r="AQ195" s="36">
        <f t="shared" si="595"/>
        <v>0</v>
      </c>
      <c r="AR195" s="36">
        <f t="shared" si="596"/>
        <v>0</v>
      </c>
      <c r="AS195" s="36">
        <f t="shared" si="597"/>
        <v>0</v>
      </c>
      <c r="AT195" s="36">
        <f t="shared" si="598"/>
        <v>0</v>
      </c>
      <c r="AU195" s="36">
        <f t="shared" si="599"/>
        <v>0</v>
      </c>
      <c r="AV195" s="36">
        <f t="shared" si="600"/>
        <v>0</v>
      </c>
      <c r="AW195" s="36">
        <f t="shared" si="601"/>
        <v>0</v>
      </c>
      <c r="AX195" s="36">
        <f t="shared" si="602"/>
        <v>0</v>
      </c>
      <c r="AY195" s="36">
        <f t="shared" si="603"/>
        <v>0</v>
      </c>
      <c r="AZ195" s="36">
        <f t="shared" si="604"/>
        <v>0</v>
      </c>
      <c r="BA195" s="36">
        <f t="shared" si="605"/>
        <v>0</v>
      </c>
      <c r="BB195" s="36">
        <f t="shared" si="606"/>
        <v>0</v>
      </c>
      <c r="BC195" s="36">
        <f t="shared" si="607"/>
        <v>0</v>
      </c>
      <c r="BD195" s="36">
        <f t="shared" si="608"/>
        <v>0</v>
      </c>
      <c r="BE195" s="36">
        <f t="shared" si="609"/>
        <v>0</v>
      </c>
      <c r="BF195" s="36">
        <f t="shared" si="610"/>
        <v>0</v>
      </c>
      <c r="BG195" s="36">
        <f t="shared" si="611"/>
        <v>0</v>
      </c>
      <c r="BH195" s="36">
        <f t="shared" si="612"/>
        <v>0</v>
      </c>
      <c r="BI195" s="36">
        <f t="shared" si="613"/>
        <v>0</v>
      </c>
      <c r="BJ195" s="36">
        <f t="shared" si="614"/>
        <v>0</v>
      </c>
      <c r="BK195" s="37">
        <f t="shared" si="583"/>
        <v>0</v>
      </c>
      <c r="BL195" s="277"/>
      <c r="BM195" s="299"/>
      <c r="BN195" s="378"/>
      <c r="BO195" s="382"/>
      <c r="BR195" s="14">
        <f>T184</f>
        <v>12345678910</v>
      </c>
      <c r="BS195" s="14">
        <v>122</v>
      </c>
    </row>
    <row r="196" spans="1:71" ht="9" customHeight="1" thickBot="1">
      <c r="A196" s="16"/>
      <c r="B196" s="26"/>
      <c r="C196" s="27"/>
      <c r="D196" s="27"/>
      <c r="E196" s="27"/>
      <c r="F196" s="27"/>
      <c r="G196" s="27"/>
      <c r="H196" s="27"/>
      <c r="I196" s="28"/>
      <c r="J196" s="190" t="str">
        <f>IF(BS196=Kodlar!$B$2,Kodlar!$A$2,IF(BS196=Kodlar!$B$3,Kodlar!$A$3,IF(BS196=Kodlar!$B$4,Kodlar!$A$4,IF(BS196=Kodlar!$B$5,Kodlar!$A$5,IF(BS196=Kodlar!$B$6,Kodlar!$A$6,IF(BS196=Kodlar!$B$7,Kodlar!$A$7,IF(BS196=Kodlar!$B$8,Kodlar!$A$8,IF(BS196=Kodlar!$B$9,Kodlar!$A$9,IF(BS196=Kodlar!$B$10,Kodlar!$A$10,IF(BS196=Kodlar!$B$11,Kodlar!$A$11,IF(BS196=Kodlar!$B$12,Kodlar!$A$12,IF(BS196=Kodlar!$B$13,Kodlar!$A$13,IF(BS196=Kodlar!$B$14,Kodlar!$A$14,IF(BS196=Kodlar!$B$15,Kodlar!$A$15,IF(BS196=Kodlar!$B$16,Kodlar!$A$16,IF(BS196=Kodlar!$B$17,Kodlar!$A$17,IF(BS196=Kodlar!$B$18,Kodlar!$A$18,IF(BS196=Kodlar!$B$19,Kodlar!$A$19,IF(BS196=Kodlar!$B$20,Kodlar!$A$20,"Hata")))))))))))))))))))</f>
        <v>Koor.</v>
      </c>
      <c r="K196" s="17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39">
        <f t="shared" si="103"/>
        <v>0</v>
      </c>
      <c r="S196" s="386"/>
      <c r="T196" s="430"/>
      <c r="U196" s="207"/>
      <c r="V196" s="346"/>
      <c r="W196" s="207"/>
      <c r="X196" s="207"/>
      <c r="Y196" s="207"/>
      <c r="Z196" s="207"/>
      <c r="AA196" s="207"/>
      <c r="AB196" s="207"/>
      <c r="AC196" s="207"/>
      <c r="AD196" s="207"/>
      <c r="AE196" s="53" t="str">
        <f>IF(BS196=Kodlar!$B$2,Kodlar!$A$2,IF(BS196=Kodlar!$B$3,Kodlar!$A$3,IF(BS196=Kodlar!$B$4,Kodlar!$A$4,IF(BS196=Kodlar!$B$5,Kodlar!$A$5,IF(BS196=Kodlar!$B$6,Kodlar!$A$6,IF(BS196=Kodlar!$B$7,Kodlar!$A$7,IF(BS196=Kodlar!$B$8,Kodlar!$A$8,IF(BS196=Kodlar!$B$9,Kodlar!$A$9,IF(BS196=Kodlar!$B$10,Kodlar!$A$10,IF(BS196=Kodlar!$B$11,Kodlar!$A$11,IF(BS196=Kodlar!$B$12,Kodlar!$A$12,IF(BS196=Kodlar!$B$13,Kodlar!$A$13,IF(BS196=Kodlar!$B$14,Kodlar!$A$14,IF(BS196=Kodlar!$B$15,Kodlar!$A$15,IF(BS196=Kodlar!$B$16,Kodlar!$A$16,IF(BS196=Kodlar!$B$17,Kodlar!$A$17,IF(BS196=Kodlar!$B$18,Kodlar!$A$18,IF(BS196=Kodlar!$B$19,Kodlar!$A$19,IF(BS196=Kodlar!$B$20,Kodlar!$A$20,"Hata")))))))))))))))))))</f>
        <v>Koor.</v>
      </c>
      <c r="AF196" s="42">
        <f t="shared" si="584"/>
        <v>0</v>
      </c>
      <c r="AG196" s="42">
        <f t="shared" si="585"/>
        <v>0</v>
      </c>
      <c r="AH196" s="42">
        <f t="shared" si="586"/>
        <v>0</v>
      </c>
      <c r="AI196" s="42">
        <f t="shared" si="587"/>
        <v>0</v>
      </c>
      <c r="AJ196" s="42">
        <f t="shared" si="588"/>
        <v>0</v>
      </c>
      <c r="AK196" s="42">
        <f t="shared" si="589"/>
        <v>0</v>
      </c>
      <c r="AL196" s="42">
        <f t="shared" si="590"/>
        <v>0</v>
      </c>
      <c r="AM196" s="42">
        <f t="shared" si="591"/>
        <v>0</v>
      </c>
      <c r="AN196" s="42">
        <f t="shared" si="592"/>
        <v>0</v>
      </c>
      <c r="AO196" s="42">
        <f t="shared" si="593"/>
        <v>0</v>
      </c>
      <c r="AP196" s="42">
        <f t="shared" si="594"/>
        <v>0</v>
      </c>
      <c r="AQ196" s="42">
        <f t="shared" si="595"/>
        <v>0</v>
      </c>
      <c r="AR196" s="42">
        <f t="shared" si="596"/>
        <v>0</v>
      </c>
      <c r="AS196" s="42">
        <f t="shared" si="597"/>
        <v>0</v>
      </c>
      <c r="AT196" s="42">
        <f t="shared" si="598"/>
        <v>0</v>
      </c>
      <c r="AU196" s="42">
        <f t="shared" si="599"/>
        <v>0</v>
      </c>
      <c r="AV196" s="42">
        <f t="shared" si="600"/>
        <v>0</v>
      </c>
      <c r="AW196" s="42">
        <f t="shared" si="601"/>
        <v>0</v>
      </c>
      <c r="AX196" s="42">
        <f t="shared" si="602"/>
        <v>0</v>
      </c>
      <c r="AY196" s="42">
        <f t="shared" si="603"/>
        <v>0</v>
      </c>
      <c r="AZ196" s="42">
        <f t="shared" si="604"/>
        <v>0</v>
      </c>
      <c r="BA196" s="42">
        <f t="shared" si="605"/>
        <v>0</v>
      </c>
      <c r="BB196" s="42">
        <f t="shared" si="606"/>
        <v>0</v>
      </c>
      <c r="BC196" s="42">
        <f t="shared" si="607"/>
        <v>0</v>
      </c>
      <c r="BD196" s="42">
        <f t="shared" si="608"/>
        <v>0</v>
      </c>
      <c r="BE196" s="42">
        <f t="shared" si="609"/>
        <v>0</v>
      </c>
      <c r="BF196" s="42">
        <f t="shared" si="610"/>
        <v>0</v>
      </c>
      <c r="BG196" s="42">
        <f t="shared" si="611"/>
        <v>0</v>
      </c>
      <c r="BH196" s="42">
        <f t="shared" si="612"/>
        <v>0</v>
      </c>
      <c r="BI196" s="42">
        <f t="shared" si="613"/>
        <v>0</v>
      </c>
      <c r="BJ196" s="42">
        <f t="shared" si="614"/>
        <v>0</v>
      </c>
      <c r="BK196" s="170">
        <f t="shared" si="583"/>
        <v>0</v>
      </c>
      <c r="BL196" s="278"/>
      <c r="BM196" s="299"/>
      <c r="BN196" s="400"/>
      <c r="BO196" s="384"/>
      <c r="BP196" s="1" t="e">
        <f>SUM(#REF!)</f>
        <v>#REF!</v>
      </c>
      <c r="BQ196" s="1" t="e">
        <f>SUM(#REF!)</f>
        <v>#REF!</v>
      </c>
      <c r="BR196" s="14">
        <f>T184</f>
        <v>12345678910</v>
      </c>
      <c r="BS196" s="14">
        <v>123</v>
      </c>
    </row>
    <row r="197" spans="1:71" ht="9" customHeight="1">
      <c r="A197" s="9" t="s">
        <v>19</v>
      </c>
      <c r="B197" s="19"/>
      <c r="C197" s="20"/>
      <c r="D197" s="20"/>
      <c r="E197" s="20"/>
      <c r="F197" s="20"/>
      <c r="G197" s="20"/>
      <c r="H197" s="20"/>
      <c r="I197" s="21"/>
      <c r="J197" s="190" t="str">
        <f>IF(BS197=Kodlar!$B$2,Kodlar!$A$2,IF(BS197=Kodlar!$B$3,Kodlar!$A$3,IF(BS197=Kodlar!$B$4,Kodlar!$A$4,IF(BS197=Kodlar!$B$5,Kodlar!$A$5,IF(BS197=Kodlar!$B$6,Kodlar!$A$6,IF(BS197=Kodlar!$B$7,Kodlar!$A$7,IF(BS197=Kodlar!$B$8,Kodlar!$A$8,IF(BS197=Kodlar!$B$9,Kodlar!$A$9,IF(BS197=Kodlar!$B$10,Kodlar!$A$10,IF(BS197=Kodlar!$B$11,Kodlar!$A$11,IF(BS197=Kodlar!$B$12,Kodlar!$A$12,IF(BS197=Kodlar!$B$13,Kodlar!$A$13,IF(BS197=Kodlar!$B$14,Kodlar!$A$14,IF(BS197=Kodlar!$B$15,Kodlar!$A$15,IF(BS197=Kodlar!$B$16,Kodlar!$A$16,IF(BS197=Kodlar!$B$17,Kodlar!$A$17,IF(BS197=Kodlar!$B$18,Kodlar!$A$18,IF(BS197=Kodlar!$B$19,Kodlar!$A$19,IF(BS197=Kodlar!$B$20,Kodlar!$A$20,"Hata")))))))))))))))))))</f>
        <v>MAAŞ</v>
      </c>
      <c r="K197" s="10"/>
      <c r="L197" s="11"/>
      <c r="M197" s="11"/>
      <c r="N197" s="11"/>
      <c r="O197" s="11"/>
      <c r="P197" s="11"/>
      <c r="Q197" s="12"/>
      <c r="R197" s="13">
        <f t="shared" si="103"/>
        <v>0</v>
      </c>
      <c r="S197" s="385">
        <v>15</v>
      </c>
      <c r="T197" s="347">
        <f>Personel!B16</f>
        <v>12345678910</v>
      </c>
      <c r="U197" s="322" t="str">
        <f>Personel!E16</f>
        <v>LİSANS</v>
      </c>
      <c r="V197" s="341">
        <f>Personel!F16</f>
        <v>20</v>
      </c>
      <c r="W197" s="406">
        <v>1</v>
      </c>
      <c r="X197" s="406"/>
      <c r="Y197" s="406"/>
      <c r="Z197" s="406"/>
      <c r="AA197" s="406"/>
      <c r="AB197" s="406"/>
      <c r="AC197" s="406"/>
      <c r="AD197" s="206"/>
      <c r="AE197" s="197" t="str">
        <f>IF(BS197=Kodlar!$B$2,Kodlar!$A$2,IF(BS197=Kodlar!$B$3,Kodlar!$A$3,IF(BS197=Kodlar!$B$4,Kodlar!$A$4,IF(BS197=Kodlar!$B$5,Kodlar!$A$5,IF(BS197=Kodlar!$B$6,Kodlar!$A$6,IF(BS197=Kodlar!$B$7,Kodlar!$A$7,IF(BS197=Kodlar!$B$8,Kodlar!$A$8,IF(BS197=Kodlar!$B$9,Kodlar!$A$9,IF(BS197=Kodlar!$B$10,Kodlar!$A$10,IF(BS197=Kodlar!$B$11,Kodlar!$A$11,IF(BS197=Kodlar!$B$12,Kodlar!$A$12,IF(BS197=Kodlar!$B$13,Kodlar!$A$13,IF(BS197=Kodlar!$B$14,Kodlar!$A$14,IF(BS197=Kodlar!$B$15,Kodlar!$A$15,IF(BS197=Kodlar!$B$16,Kodlar!$A$16,IF(BS197=Kodlar!$B$17,Kodlar!$A$17,IF(BS197=Kodlar!$B$18,Kodlar!$A$18,IF(BS197=Kodlar!$B$19,Kodlar!$A$19,IF(BS197=Kodlar!$B$20,Kodlar!$A$20,"Hata")))))))))))))))))))</f>
        <v>MAAŞ</v>
      </c>
      <c r="AF197" s="165">
        <f t="shared" si="584"/>
        <v>0</v>
      </c>
      <c r="AG197" s="165">
        <f t="shared" si="585"/>
        <v>0</v>
      </c>
      <c r="AH197" s="165">
        <f t="shared" si="586"/>
        <v>0</v>
      </c>
      <c r="AI197" s="165">
        <f t="shared" si="587"/>
        <v>0</v>
      </c>
      <c r="AJ197" s="165">
        <f t="shared" si="588"/>
        <v>0</v>
      </c>
      <c r="AK197" s="165">
        <f t="shared" si="589"/>
        <v>0</v>
      </c>
      <c r="AL197" s="165">
        <f t="shared" si="590"/>
        <v>0</v>
      </c>
      <c r="AM197" s="165">
        <f t="shared" si="591"/>
        <v>0</v>
      </c>
      <c r="AN197" s="165">
        <f t="shared" si="592"/>
        <v>0</v>
      </c>
      <c r="AO197" s="165">
        <f t="shared" si="593"/>
        <v>0</v>
      </c>
      <c r="AP197" s="165">
        <f t="shared" si="594"/>
        <v>0</v>
      </c>
      <c r="AQ197" s="165">
        <f t="shared" si="595"/>
        <v>0</v>
      </c>
      <c r="AR197" s="165">
        <f t="shared" si="596"/>
        <v>0</v>
      </c>
      <c r="AS197" s="165">
        <f t="shared" si="597"/>
        <v>0</v>
      </c>
      <c r="AT197" s="165">
        <f t="shared" si="598"/>
        <v>0</v>
      </c>
      <c r="AU197" s="165">
        <f t="shared" si="599"/>
        <v>0</v>
      </c>
      <c r="AV197" s="165">
        <f t="shared" si="600"/>
        <v>0</v>
      </c>
      <c r="AW197" s="165">
        <f t="shared" si="601"/>
        <v>0</v>
      </c>
      <c r="AX197" s="165">
        <f t="shared" si="602"/>
        <v>0</v>
      </c>
      <c r="AY197" s="165">
        <f t="shared" si="603"/>
        <v>0</v>
      </c>
      <c r="AZ197" s="165">
        <f t="shared" si="604"/>
        <v>0</v>
      </c>
      <c r="BA197" s="165">
        <f t="shared" si="605"/>
        <v>0</v>
      </c>
      <c r="BB197" s="165">
        <f t="shared" si="606"/>
        <v>0</v>
      </c>
      <c r="BC197" s="165">
        <f t="shared" si="607"/>
        <v>0</v>
      </c>
      <c r="BD197" s="165">
        <f t="shared" si="608"/>
        <v>0</v>
      </c>
      <c r="BE197" s="165">
        <f t="shared" si="609"/>
        <v>0</v>
      </c>
      <c r="BF197" s="165">
        <f t="shared" si="610"/>
        <v>0</v>
      </c>
      <c r="BG197" s="165">
        <f t="shared" si="611"/>
        <v>0</v>
      </c>
      <c r="BH197" s="165">
        <f t="shared" si="612"/>
        <v>0</v>
      </c>
      <c r="BI197" s="165">
        <f t="shared" si="613"/>
        <v>0</v>
      </c>
      <c r="BJ197" s="165">
        <f t="shared" si="614"/>
        <v>0</v>
      </c>
      <c r="BK197" s="171">
        <f t="shared" si="583"/>
        <v>0</v>
      </c>
      <c r="BL197" s="276">
        <f>SUM(BK198:BK209)</f>
        <v>0</v>
      </c>
      <c r="BM197" s="279"/>
      <c r="BN197" s="376"/>
      <c r="BO197" s="380">
        <f>S197</f>
        <v>15</v>
      </c>
      <c r="BR197" s="14">
        <f>T197</f>
        <v>12345678910</v>
      </c>
      <c r="BS197" s="14">
        <v>100</v>
      </c>
    </row>
    <row r="198" spans="1:71" ht="9" customHeight="1">
      <c r="A198" s="82"/>
      <c r="B198" s="85"/>
      <c r="C198" s="86"/>
      <c r="D198" s="86"/>
      <c r="E198" s="86"/>
      <c r="F198" s="86"/>
      <c r="G198" s="86"/>
      <c r="H198" s="86"/>
      <c r="I198" s="87"/>
      <c r="J198" s="190" t="str">
        <f>IF(BS198=Kodlar!$B$2,Kodlar!$A$2,IF(BS198=Kodlar!$B$3,Kodlar!$A$3,IF(BS198=Kodlar!$B$4,Kodlar!$A$4,IF(BS198=Kodlar!$B$5,Kodlar!$A$5,IF(BS198=Kodlar!$B$6,Kodlar!$A$6,IF(BS198=Kodlar!$B$7,Kodlar!$A$7,IF(BS198=Kodlar!$B$8,Kodlar!$A$8,IF(BS198=Kodlar!$B$9,Kodlar!$A$9,IF(BS198=Kodlar!$B$10,Kodlar!$A$10,IF(BS198=Kodlar!$B$11,Kodlar!$A$11,IF(BS198=Kodlar!$B$12,Kodlar!$A$12,IF(BS198=Kodlar!$B$13,Kodlar!$A$13,IF(BS198=Kodlar!$B$14,Kodlar!$A$14,IF(BS198=Kodlar!$B$15,Kodlar!$A$15,IF(BS198=Kodlar!$B$16,Kodlar!$A$16,IF(BS198=Kodlar!$B$17,Kodlar!$A$17,IF(BS198=Kodlar!$B$18,Kodlar!$A$18,IF(BS198=Kodlar!$B$19,Kodlar!$A$19,IF(BS198=Kodlar!$B$20,Kodlar!$A$20,"Hata")))))))))))))))))))</f>
        <v>Gündüz</v>
      </c>
      <c r="K198" s="10"/>
      <c r="L198" s="11"/>
      <c r="M198" s="11"/>
      <c r="N198" s="11"/>
      <c r="O198" s="11"/>
      <c r="P198" s="11"/>
      <c r="Q198" s="83"/>
      <c r="R198" s="13"/>
      <c r="S198" s="386"/>
      <c r="T198" s="348"/>
      <c r="U198" s="301"/>
      <c r="V198" s="342"/>
      <c r="W198" s="375"/>
      <c r="X198" s="375"/>
      <c r="Y198" s="375"/>
      <c r="Z198" s="375"/>
      <c r="AA198" s="375"/>
      <c r="AB198" s="375"/>
      <c r="AC198" s="375"/>
      <c r="AD198" s="375"/>
      <c r="AE198" s="167" t="str">
        <f>IF(BS198=Kodlar!$B$2,Kodlar!$A$2,IF(BS198=Kodlar!$B$3,Kodlar!$A$3,IF(BS198=Kodlar!$B$4,Kodlar!$A$4,IF(BS198=Kodlar!$B$5,Kodlar!$A$5,IF(BS198=Kodlar!$B$6,Kodlar!$A$6,IF(BS198=Kodlar!$B$7,Kodlar!$A$7,IF(BS198=Kodlar!$B$8,Kodlar!$A$8,IF(BS198=Kodlar!$B$9,Kodlar!$A$9,IF(BS198=Kodlar!$B$10,Kodlar!$A$10,IF(BS198=Kodlar!$B$11,Kodlar!$A$11,IF(BS198=Kodlar!$B$12,Kodlar!$A$12,IF(BS198=Kodlar!$B$13,Kodlar!$A$13,IF(BS198=Kodlar!$B$14,Kodlar!$A$14,IF(BS198=Kodlar!$B$15,Kodlar!$A$15,IF(BS198=Kodlar!$B$16,Kodlar!$A$16,IF(BS198=Kodlar!$B$17,Kodlar!$A$17,IF(BS198=Kodlar!$B$18,Kodlar!$A$18,IF(BS198=Kodlar!$B$19,Kodlar!$A$19,IF(BS198=Kodlar!$B$20,Kodlar!$A$20,"Hata")))))))))))))))))))</f>
        <v>Gündüz</v>
      </c>
      <c r="AF198" s="36">
        <f t="shared" si="584"/>
        <v>0</v>
      </c>
      <c r="AG198" s="36">
        <f t="shared" si="585"/>
        <v>0</v>
      </c>
      <c r="AH198" s="36">
        <f t="shared" si="586"/>
        <v>0</v>
      </c>
      <c r="AI198" s="36">
        <f t="shared" si="587"/>
        <v>0</v>
      </c>
      <c r="AJ198" s="36">
        <f t="shared" si="588"/>
        <v>0</v>
      </c>
      <c r="AK198" s="36">
        <f t="shared" si="589"/>
        <v>0</v>
      </c>
      <c r="AL198" s="36">
        <f t="shared" si="590"/>
        <v>0</v>
      </c>
      <c r="AM198" s="36">
        <f t="shared" si="591"/>
        <v>0</v>
      </c>
      <c r="AN198" s="36">
        <f t="shared" si="592"/>
        <v>0</v>
      </c>
      <c r="AO198" s="36">
        <f t="shared" si="593"/>
        <v>0</v>
      </c>
      <c r="AP198" s="36">
        <f t="shared" si="594"/>
        <v>0</v>
      </c>
      <c r="AQ198" s="36">
        <f t="shared" si="595"/>
        <v>0</v>
      </c>
      <c r="AR198" s="36">
        <f t="shared" si="596"/>
        <v>0</v>
      </c>
      <c r="AS198" s="36">
        <f t="shared" si="597"/>
        <v>0</v>
      </c>
      <c r="AT198" s="36">
        <f t="shared" si="598"/>
        <v>0</v>
      </c>
      <c r="AU198" s="36">
        <f t="shared" si="599"/>
        <v>0</v>
      </c>
      <c r="AV198" s="36">
        <f t="shared" si="600"/>
        <v>0</v>
      </c>
      <c r="AW198" s="36">
        <f t="shared" si="601"/>
        <v>0</v>
      </c>
      <c r="AX198" s="36">
        <f t="shared" si="602"/>
        <v>0</v>
      </c>
      <c r="AY198" s="36">
        <f t="shared" si="603"/>
        <v>0</v>
      </c>
      <c r="AZ198" s="36">
        <f t="shared" si="604"/>
        <v>0</v>
      </c>
      <c r="BA198" s="36">
        <f t="shared" si="605"/>
        <v>0</v>
      </c>
      <c r="BB198" s="36">
        <f t="shared" si="606"/>
        <v>0</v>
      </c>
      <c r="BC198" s="36">
        <f t="shared" si="607"/>
        <v>0</v>
      </c>
      <c r="BD198" s="36">
        <f t="shared" si="608"/>
        <v>0</v>
      </c>
      <c r="BE198" s="36">
        <f t="shared" si="609"/>
        <v>0</v>
      </c>
      <c r="BF198" s="36">
        <f t="shared" si="610"/>
        <v>0</v>
      </c>
      <c r="BG198" s="36">
        <f t="shared" si="611"/>
        <v>0</v>
      </c>
      <c r="BH198" s="36">
        <f t="shared" si="612"/>
        <v>0</v>
      </c>
      <c r="BI198" s="36">
        <f t="shared" si="613"/>
        <v>0</v>
      </c>
      <c r="BJ198" s="36">
        <f t="shared" si="614"/>
        <v>0</v>
      </c>
      <c r="BK198" s="37">
        <f t="shared" si="583"/>
        <v>0</v>
      </c>
      <c r="BL198" s="277"/>
      <c r="BM198" s="280"/>
      <c r="BN198" s="377"/>
      <c r="BO198" s="381"/>
      <c r="BR198" s="14">
        <f>T197</f>
        <v>12345678910</v>
      </c>
      <c r="BS198" s="14">
        <v>101</v>
      </c>
    </row>
    <row r="199" spans="1:71" ht="9" customHeight="1">
      <c r="A199" s="82"/>
      <c r="B199" s="85"/>
      <c r="C199" s="86"/>
      <c r="D199" s="86"/>
      <c r="E199" s="86"/>
      <c r="F199" s="86"/>
      <c r="G199" s="86"/>
      <c r="H199" s="86"/>
      <c r="I199" s="87"/>
      <c r="J199" s="190" t="str">
        <f>IF(BS199=Kodlar!$B$2,Kodlar!$A$2,IF(BS199=Kodlar!$B$3,Kodlar!$A$3,IF(BS199=Kodlar!$B$4,Kodlar!$A$4,IF(BS199=Kodlar!$B$5,Kodlar!$A$5,IF(BS199=Kodlar!$B$6,Kodlar!$A$6,IF(BS199=Kodlar!$B$7,Kodlar!$A$7,IF(BS199=Kodlar!$B$8,Kodlar!$A$8,IF(BS199=Kodlar!$B$9,Kodlar!$A$9,IF(BS199=Kodlar!$B$10,Kodlar!$A$10,IF(BS199=Kodlar!$B$11,Kodlar!$A$11,IF(BS199=Kodlar!$B$12,Kodlar!$A$12,IF(BS199=Kodlar!$B$13,Kodlar!$A$13,IF(BS199=Kodlar!$B$14,Kodlar!$A$14,IF(BS199=Kodlar!$B$15,Kodlar!$A$15,IF(BS199=Kodlar!$B$16,Kodlar!$A$16,IF(BS199=Kodlar!$B$17,Kodlar!$A$17,IF(BS199=Kodlar!$B$18,Kodlar!$A$18,IF(BS199=Kodlar!$B$19,Kodlar!$A$19,IF(BS199=Kodlar!$B$20,Kodlar!$A$20,"Hata")))))))))))))))))))</f>
        <v>Gece/H.S.</v>
      </c>
      <c r="K199" s="10"/>
      <c r="L199" s="11"/>
      <c r="M199" s="11"/>
      <c r="N199" s="11"/>
      <c r="O199" s="11"/>
      <c r="P199" s="11"/>
      <c r="Q199" s="83"/>
      <c r="R199" s="13"/>
      <c r="S199" s="386"/>
      <c r="T199" s="348"/>
      <c r="U199" s="301"/>
      <c r="V199" s="342"/>
      <c r="W199" s="205">
        <v>2</v>
      </c>
      <c r="X199" s="205"/>
      <c r="Y199" s="205"/>
      <c r="Z199" s="205"/>
      <c r="AA199" s="205"/>
      <c r="AB199" s="205"/>
      <c r="AC199" s="205"/>
      <c r="AD199" s="205"/>
      <c r="AE199" s="167" t="str">
        <f>IF(BS199=Kodlar!$B$2,Kodlar!$A$2,IF(BS199=Kodlar!$B$3,Kodlar!$A$3,IF(BS199=Kodlar!$B$4,Kodlar!$A$4,IF(BS199=Kodlar!$B$5,Kodlar!$A$5,IF(BS199=Kodlar!$B$6,Kodlar!$A$6,IF(BS199=Kodlar!$B$7,Kodlar!$A$7,IF(BS199=Kodlar!$B$8,Kodlar!$A$8,IF(BS199=Kodlar!$B$9,Kodlar!$A$9,IF(BS199=Kodlar!$B$10,Kodlar!$A$10,IF(BS199=Kodlar!$B$11,Kodlar!$A$11,IF(BS199=Kodlar!$B$12,Kodlar!$A$12,IF(BS199=Kodlar!$B$13,Kodlar!$A$13,IF(BS199=Kodlar!$B$14,Kodlar!$A$14,IF(BS199=Kodlar!$B$15,Kodlar!$A$15,IF(BS199=Kodlar!$B$16,Kodlar!$A$16,IF(BS199=Kodlar!$B$17,Kodlar!$A$17,IF(BS199=Kodlar!$B$18,Kodlar!$A$18,IF(BS199=Kodlar!$B$19,Kodlar!$A$19,IF(BS199=Kodlar!$B$20,Kodlar!$A$20,"Hata")))))))))))))))))))</f>
        <v>Gece/H.S.</v>
      </c>
      <c r="AF199" s="36">
        <f t="shared" si="584"/>
        <v>0</v>
      </c>
      <c r="AG199" s="36">
        <f t="shared" si="585"/>
        <v>0</v>
      </c>
      <c r="AH199" s="36">
        <f t="shared" si="586"/>
        <v>0</v>
      </c>
      <c r="AI199" s="36">
        <f t="shared" si="587"/>
        <v>0</v>
      </c>
      <c r="AJ199" s="36">
        <f t="shared" si="588"/>
        <v>0</v>
      </c>
      <c r="AK199" s="36">
        <f t="shared" si="589"/>
        <v>0</v>
      </c>
      <c r="AL199" s="36">
        <f t="shared" si="590"/>
        <v>0</v>
      </c>
      <c r="AM199" s="36">
        <f t="shared" si="591"/>
        <v>0</v>
      </c>
      <c r="AN199" s="36">
        <f t="shared" si="592"/>
        <v>0</v>
      </c>
      <c r="AO199" s="36">
        <f t="shared" si="593"/>
        <v>0</v>
      </c>
      <c r="AP199" s="36">
        <f t="shared" si="594"/>
        <v>0</v>
      </c>
      <c r="AQ199" s="36">
        <f t="shared" si="595"/>
        <v>0</v>
      </c>
      <c r="AR199" s="36">
        <f t="shared" si="596"/>
        <v>0</v>
      </c>
      <c r="AS199" s="36">
        <f t="shared" si="597"/>
        <v>0</v>
      </c>
      <c r="AT199" s="36">
        <f t="shared" si="598"/>
        <v>0</v>
      </c>
      <c r="AU199" s="36">
        <f t="shared" si="599"/>
        <v>0</v>
      </c>
      <c r="AV199" s="36">
        <f t="shared" si="600"/>
        <v>0</v>
      </c>
      <c r="AW199" s="36">
        <f t="shared" si="601"/>
        <v>0</v>
      </c>
      <c r="AX199" s="36">
        <f t="shared" si="602"/>
        <v>0</v>
      </c>
      <c r="AY199" s="36">
        <f t="shared" si="603"/>
        <v>0</v>
      </c>
      <c r="AZ199" s="36">
        <f t="shared" si="604"/>
        <v>0</v>
      </c>
      <c r="BA199" s="36">
        <f t="shared" si="605"/>
        <v>0</v>
      </c>
      <c r="BB199" s="36">
        <f t="shared" si="606"/>
        <v>0</v>
      </c>
      <c r="BC199" s="36">
        <f t="shared" si="607"/>
        <v>0</v>
      </c>
      <c r="BD199" s="36">
        <f t="shared" si="608"/>
        <v>0</v>
      </c>
      <c r="BE199" s="36">
        <f t="shared" si="609"/>
        <v>0</v>
      </c>
      <c r="BF199" s="36">
        <f t="shared" si="610"/>
        <v>0</v>
      </c>
      <c r="BG199" s="36">
        <f t="shared" si="611"/>
        <v>0</v>
      </c>
      <c r="BH199" s="36">
        <f t="shared" si="612"/>
        <v>0</v>
      </c>
      <c r="BI199" s="36">
        <f t="shared" si="613"/>
        <v>0</v>
      </c>
      <c r="BJ199" s="36">
        <f t="shared" si="614"/>
        <v>0</v>
      </c>
      <c r="BK199" s="37">
        <f t="shared" si="583"/>
        <v>0</v>
      </c>
      <c r="BL199" s="277"/>
      <c r="BM199" s="280"/>
      <c r="BN199" s="377"/>
      <c r="BO199" s="381"/>
      <c r="BR199" s="14">
        <f>T197</f>
        <v>12345678910</v>
      </c>
      <c r="BS199" s="14">
        <v>102</v>
      </c>
    </row>
    <row r="200" spans="1:71" ht="9" customHeight="1">
      <c r="A200" s="82"/>
      <c r="B200" s="85"/>
      <c r="C200" s="86"/>
      <c r="D200" s="86"/>
      <c r="E200" s="86"/>
      <c r="F200" s="86"/>
      <c r="G200" s="86"/>
      <c r="H200" s="86"/>
      <c r="I200" s="87"/>
      <c r="J200" s="190" t="str">
        <f>IF(BS200=Kodlar!$B$2,Kodlar!$A$2,IF(BS200=Kodlar!$B$3,Kodlar!$A$3,IF(BS200=Kodlar!$B$4,Kodlar!$A$4,IF(BS200=Kodlar!$B$5,Kodlar!$A$5,IF(BS200=Kodlar!$B$6,Kodlar!$A$6,IF(BS200=Kodlar!$B$7,Kodlar!$A$7,IF(BS200=Kodlar!$B$8,Kodlar!$A$8,IF(BS200=Kodlar!$B$9,Kodlar!$A$9,IF(BS200=Kodlar!$B$10,Kodlar!$A$10,IF(BS200=Kodlar!$B$11,Kodlar!$A$11,IF(BS200=Kodlar!$B$12,Kodlar!$A$12,IF(BS200=Kodlar!$B$13,Kodlar!$A$13,IF(BS200=Kodlar!$B$14,Kodlar!$A$14,IF(BS200=Kodlar!$B$15,Kodlar!$A$15,IF(BS200=Kodlar!$B$16,Kodlar!$A$16,IF(BS200=Kodlar!$B$17,Kodlar!$A$17,IF(BS200=Kodlar!$B$18,Kodlar!$A$18,IF(BS200=Kodlar!$B$19,Kodlar!$A$19,IF(BS200=Kodlar!$B$20,Kodlar!$A$20,"Hata")))))))))))))))))))</f>
        <v>%25F.</v>
      </c>
      <c r="K200" s="10"/>
      <c r="L200" s="11"/>
      <c r="M200" s="11"/>
      <c r="N200" s="11"/>
      <c r="O200" s="11"/>
      <c r="P200" s="11"/>
      <c r="Q200" s="83"/>
      <c r="R200" s="13"/>
      <c r="S200" s="386"/>
      <c r="T200" s="348"/>
      <c r="U200" s="301"/>
      <c r="V200" s="342"/>
      <c r="W200" s="375"/>
      <c r="X200" s="375"/>
      <c r="Y200" s="375"/>
      <c r="Z200" s="375"/>
      <c r="AA200" s="375"/>
      <c r="AB200" s="375"/>
      <c r="AC200" s="375"/>
      <c r="AD200" s="375"/>
      <c r="AE200" s="167" t="str">
        <f>IF(BS200=Kodlar!$B$2,Kodlar!$A$2,IF(BS200=Kodlar!$B$3,Kodlar!$A$3,IF(BS200=Kodlar!$B$4,Kodlar!$A$4,IF(BS200=Kodlar!$B$5,Kodlar!$A$5,IF(BS200=Kodlar!$B$6,Kodlar!$A$6,IF(BS200=Kodlar!$B$7,Kodlar!$A$7,IF(BS200=Kodlar!$B$8,Kodlar!$A$8,IF(BS200=Kodlar!$B$9,Kodlar!$A$9,IF(BS200=Kodlar!$B$10,Kodlar!$A$10,IF(BS200=Kodlar!$B$11,Kodlar!$A$11,IF(BS200=Kodlar!$B$12,Kodlar!$A$12,IF(BS200=Kodlar!$B$13,Kodlar!$A$13,IF(BS200=Kodlar!$B$14,Kodlar!$A$14,IF(BS200=Kodlar!$B$15,Kodlar!$A$15,IF(BS200=Kodlar!$B$16,Kodlar!$A$16,IF(BS200=Kodlar!$B$17,Kodlar!$A$17,IF(BS200=Kodlar!$B$18,Kodlar!$A$18,IF(BS200=Kodlar!$B$19,Kodlar!$A$19,IF(BS200=Kodlar!$B$20,Kodlar!$A$20,"Hata")))))))))))))))))))</f>
        <v>%25F.</v>
      </c>
      <c r="AF200" s="36">
        <f t="shared" si="584"/>
        <v>0</v>
      </c>
      <c r="AG200" s="36">
        <f t="shared" si="585"/>
        <v>0</v>
      </c>
      <c r="AH200" s="36">
        <f t="shared" si="586"/>
        <v>0</v>
      </c>
      <c r="AI200" s="36">
        <f t="shared" si="587"/>
        <v>0</v>
      </c>
      <c r="AJ200" s="36">
        <f t="shared" si="588"/>
        <v>0</v>
      </c>
      <c r="AK200" s="36">
        <f t="shared" si="589"/>
        <v>0</v>
      </c>
      <c r="AL200" s="36">
        <f t="shared" si="590"/>
        <v>0</v>
      </c>
      <c r="AM200" s="36">
        <f t="shared" si="591"/>
        <v>0</v>
      </c>
      <c r="AN200" s="36">
        <f t="shared" si="592"/>
        <v>0</v>
      </c>
      <c r="AO200" s="36">
        <f t="shared" si="593"/>
        <v>0</v>
      </c>
      <c r="AP200" s="36">
        <f t="shared" si="594"/>
        <v>0</v>
      </c>
      <c r="AQ200" s="36">
        <f t="shared" si="595"/>
        <v>0</v>
      </c>
      <c r="AR200" s="36">
        <f t="shared" si="596"/>
        <v>0</v>
      </c>
      <c r="AS200" s="36">
        <f t="shared" si="597"/>
        <v>0</v>
      </c>
      <c r="AT200" s="36">
        <f t="shared" si="598"/>
        <v>0</v>
      </c>
      <c r="AU200" s="36">
        <f t="shared" si="599"/>
        <v>0</v>
      </c>
      <c r="AV200" s="36">
        <f t="shared" si="600"/>
        <v>0</v>
      </c>
      <c r="AW200" s="36">
        <f t="shared" si="601"/>
        <v>0</v>
      </c>
      <c r="AX200" s="36">
        <f t="shared" si="602"/>
        <v>0</v>
      </c>
      <c r="AY200" s="36">
        <f t="shared" si="603"/>
        <v>0</v>
      </c>
      <c r="AZ200" s="36">
        <f t="shared" si="604"/>
        <v>0</v>
      </c>
      <c r="BA200" s="36">
        <f t="shared" si="605"/>
        <v>0</v>
      </c>
      <c r="BB200" s="36">
        <f t="shared" si="606"/>
        <v>0</v>
      </c>
      <c r="BC200" s="36">
        <f t="shared" si="607"/>
        <v>0</v>
      </c>
      <c r="BD200" s="36">
        <f t="shared" si="608"/>
        <v>0</v>
      </c>
      <c r="BE200" s="36">
        <f t="shared" si="609"/>
        <v>0</v>
      </c>
      <c r="BF200" s="36">
        <f t="shared" si="610"/>
        <v>0</v>
      </c>
      <c r="BG200" s="36">
        <f t="shared" si="611"/>
        <v>0</v>
      </c>
      <c r="BH200" s="36">
        <f t="shared" si="612"/>
        <v>0</v>
      </c>
      <c r="BI200" s="36">
        <f t="shared" si="613"/>
        <v>0</v>
      </c>
      <c r="BJ200" s="36">
        <f t="shared" si="614"/>
        <v>0</v>
      </c>
      <c r="BK200" s="37">
        <f t="shared" si="583"/>
        <v>0</v>
      </c>
      <c r="BL200" s="277"/>
      <c r="BM200" s="280"/>
      <c r="BN200" s="377"/>
      <c r="BO200" s="381"/>
      <c r="BR200" s="14">
        <f>T197</f>
        <v>12345678910</v>
      </c>
      <c r="BS200" s="14">
        <v>103</v>
      </c>
    </row>
    <row r="201" spans="1:71" ht="9" customHeight="1">
      <c r="A201" s="82"/>
      <c r="B201" s="85"/>
      <c r="C201" s="86"/>
      <c r="D201" s="86"/>
      <c r="E201" s="86"/>
      <c r="F201" s="86"/>
      <c r="G201" s="86"/>
      <c r="H201" s="86"/>
      <c r="I201" s="87"/>
      <c r="J201" s="190" t="str">
        <f>IF(BS201=Kodlar!$B$2,Kodlar!$A$2,IF(BS201=Kodlar!$B$3,Kodlar!$A$3,IF(BS201=Kodlar!$B$4,Kodlar!$A$4,IF(BS201=Kodlar!$B$5,Kodlar!$A$5,IF(BS201=Kodlar!$B$6,Kodlar!$A$6,IF(BS201=Kodlar!$B$7,Kodlar!$A$7,IF(BS201=Kodlar!$B$8,Kodlar!$A$8,IF(BS201=Kodlar!$B$9,Kodlar!$A$9,IF(BS201=Kodlar!$B$10,Kodlar!$A$10,IF(BS201=Kodlar!$B$11,Kodlar!$A$11,IF(BS201=Kodlar!$B$12,Kodlar!$A$12,IF(BS201=Kodlar!$B$13,Kodlar!$A$13,IF(BS201=Kodlar!$B$14,Kodlar!$A$14,IF(BS201=Kodlar!$B$15,Kodlar!$A$15,IF(BS201=Kodlar!$B$16,Kodlar!$A$16,IF(BS201=Kodlar!$B$17,Kodlar!$A$17,IF(BS201=Kodlar!$B$18,Kodlar!$A$18,IF(BS201=Kodlar!$B$19,Kodlar!$A$19,IF(BS201=Kodlar!$B$20,Kodlar!$A$20,"Hata")))))))))))))))))))</f>
        <v>Bellet.</v>
      </c>
      <c r="K201" s="10"/>
      <c r="L201" s="11"/>
      <c r="M201" s="11"/>
      <c r="N201" s="11"/>
      <c r="O201" s="11"/>
      <c r="P201" s="11"/>
      <c r="Q201" s="83"/>
      <c r="R201" s="13"/>
      <c r="S201" s="386"/>
      <c r="T201" s="348"/>
      <c r="U201" s="301"/>
      <c r="V201" s="342"/>
      <c r="W201" s="205">
        <v>3</v>
      </c>
      <c r="X201" s="205"/>
      <c r="Y201" s="205"/>
      <c r="Z201" s="205"/>
      <c r="AA201" s="205"/>
      <c r="AB201" s="205"/>
      <c r="AC201" s="205"/>
      <c r="AD201" s="205"/>
      <c r="AE201" s="167" t="str">
        <f>IF(BS201=Kodlar!$B$2,Kodlar!$A$2,IF(BS201=Kodlar!$B$3,Kodlar!$A$3,IF(BS201=Kodlar!$B$4,Kodlar!$A$4,IF(BS201=Kodlar!$B$5,Kodlar!$A$5,IF(BS201=Kodlar!$B$6,Kodlar!$A$6,IF(BS201=Kodlar!$B$7,Kodlar!$A$7,IF(BS201=Kodlar!$B$8,Kodlar!$A$8,IF(BS201=Kodlar!$B$9,Kodlar!$A$9,IF(BS201=Kodlar!$B$10,Kodlar!$A$10,IF(BS201=Kodlar!$B$11,Kodlar!$A$11,IF(BS201=Kodlar!$B$12,Kodlar!$A$12,IF(BS201=Kodlar!$B$13,Kodlar!$A$13,IF(BS201=Kodlar!$B$14,Kodlar!$A$14,IF(BS201=Kodlar!$B$15,Kodlar!$A$15,IF(BS201=Kodlar!$B$16,Kodlar!$A$16,IF(BS201=Kodlar!$B$17,Kodlar!$A$17,IF(BS201=Kodlar!$B$18,Kodlar!$A$18,IF(BS201=Kodlar!$B$19,Kodlar!$A$19,IF(BS201=Kodlar!$B$20,Kodlar!$A$20,"Hata")))))))))))))))))))</f>
        <v>Bellet.</v>
      </c>
      <c r="AF201" s="36">
        <f t="shared" si="584"/>
        <v>0</v>
      </c>
      <c r="AG201" s="36">
        <f t="shared" si="585"/>
        <v>0</v>
      </c>
      <c r="AH201" s="36">
        <f t="shared" si="586"/>
        <v>0</v>
      </c>
      <c r="AI201" s="36">
        <f t="shared" si="587"/>
        <v>0</v>
      </c>
      <c r="AJ201" s="36">
        <f t="shared" si="588"/>
        <v>0</v>
      </c>
      <c r="AK201" s="36">
        <f t="shared" si="589"/>
        <v>0</v>
      </c>
      <c r="AL201" s="36">
        <f t="shared" si="590"/>
        <v>0</v>
      </c>
      <c r="AM201" s="36">
        <f t="shared" si="591"/>
        <v>0</v>
      </c>
      <c r="AN201" s="36">
        <f t="shared" si="592"/>
        <v>0</v>
      </c>
      <c r="AO201" s="36">
        <f t="shared" si="593"/>
        <v>0</v>
      </c>
      <c r="AP201" s="36">
        <f t="shared" si="594"/>
        <v>0</v>
      </c>
      <c r="AQ201" s="36">
        <f t="shared" si="595"/>
        <v>0</v>
      </c>
      <c r="AR201" s="36">
        <f t="shared" si="596"/>
        <v>0</v>
      </c>
      <c r="AS201" s="36">
        <f t="shared" si="597"/>
        <v>0</v>
      </c>
      <c r="AT201" s="36">
        <f t="shared" si="598"/>
        <v>0</v>
      </c>
      <c r="AU201" s="36">
        <f t="shared" si="599"/>
        <v>0</v>
      </c>
      <c r="AV201" s="36">
        <f t="shared" si="600"/>
        <v>0</v>
      </c>
      <c r="AW201" s="36">
        <f t="shared" si="601"/>
        <v>0</v>
      </c>
      <c r="AX201" s="36">
        <f t="shared" si="602"/>
        <v>0</v>
      </c>
      <c r="AY201" s="36">
        <f t="shared" si="603"/>
        <v>0</v>
      </c>
      <c r="AZ201" s="36">
        <f t="shared" si="604"/>
        <v>0</v>
      </c>
      <c r="BA201" s="36">
        <f t="shared" si="605"/>
        <v>0</v>
      </c>
      <c r="BB201" s="36">
        <f t="shared" si="606"/>
        <v>0</v>
      </c>
      <c r="BC201" s="36">
        <f t="shared" si="607"/>
        <v>0</v>
      </c>
      <c r="BD201" s="36">
        <f t="shared" si="608"/>
        <v>0</v>
      </c>
      <c r="BE201" s="36">
        <f t="shared" si="609"/>
        <v>0</v>
      </c>
      <c r="BF201" s="36">
        <f t="shared" si="610"/>
        <v>0</v>
      </c>
      <c r="BG201" s="36">
        <f t="shared" si="611"/>
        <v>0</v>
      </c>
      <c r="BH201" s="36">
        <f t="shared" si="612"/>
        <v>0</v>
      </c>
      <c r="BI201" s="36">
        <f t="shared" si="613"/>
        <v>0</v>
      </c>
      <c r="BJ201" s="36">
        <f t="shared" si="614"/>
        <v>0</v>
      </c>
      <c r="BK201" s="37">
        <f t="shared" si="583"/>
        <v>0</v>
      </c>
      <c r="BL201" s="277"/>
      <c r="BM201" s="280"/>
      <c r="BN201" s="377"/>
      <c r="BO201" s="381"/>
      <c r="BR201" s="14">
        <f>T197</f>
        <v>12345678910</v>
      </c>
      <c r="BS201" s="14">
        <v>106</v>
      </c>
    </row>
    <row r="202" spans="1:71" ht="9" customHeight="1">
      <c r="A202" s="15" t="s">
        <v>20</v>
      </c>
      <c r="B202" s="22"/>
      <c r="C202" s="23"/>
      <c r="D202" s="23"/>
      <c r="E202" s="23"/>
      <c r="F202" s="23"/>
      <c r="G202" s="23"/>
      <c r="H202" s="23"/>
      <c r="I202" s="24"/>
      <c r="J202" s="190" t="str">
        <f>IF(BS202=Kodlar!$B$2,Kodlar!$A$2,IF(BS202=Kodlar!$B$3,Kodlar!$A$3,IF(BS202=Kodlar!$B$4,Kodlar!$A$4,IF(BS202=Kodlar!$B$5,Kodlar!$A$5,IF(BS202=Kodlar!$B$6,Kodlar!$A$6,IF(BS202=Kodlar!$B$7,Kodlar!$A$7,IF(BS202=Kodlar!$B$8,Kodlar!$A$8,IF(BS202=Kodlar!$B$9,Kodlar!$A$9,IF(BS202=Kodlar!$B$10,Kodlar!$A$10,IF(BS202=Kodlar!$B$11,Kodlar!$A$11,IF(BS202=Kodlar!$B$12,Kodlar!$A$12,IF(BS202=Kodlar!$B$13,Kodlar!$A$13,IF(BS202=Kodlar!$B$14,Kodlar!$A$14,IF(BS202=Kodlar!$B$15,Kodlar!$A$15,IF(BS202=Kodlar!$B$16,Kodlar!$A$16,IF(BS202=Kodlar!$B$17,Kodlar!$A$17,IF(BS202=Kodlar!$B$18,Kodlar!$A$18,IF(BS202=Kodlar!$B$19,Kodlar!$A$19,IF(BS202=Kodlar!$B$20,Kodlar!$A$20,"Hata")))))))))))))))))))</f>
        <v>Sınav</v>
      </c>
      <c r="K202" s="10"/>
      <c r="L202" s="11"/>
      <c r="M202" s="11"/>
      <c r="N202" s="11"/>
      <c r="O202" s="11"/>
      <c r="P202" s="11"/>
      <c r="Q202" s="11"/>
      <c r="R202" s="13">
        <f t="shared" si="103"/>
        <v>0</v>
      </c>
      <c r="S202" s="386"/>
      <c r="T202" s="349"/>
      <c r="U202" s="323"/>
      <c r="V202" s="343"/>
      <c r="W202" s="375"/>
      <c r="X202" s="375"/>
      <c r="Y202" s="375"/>
      <c r="Z202" s="375"/>
      <c r="AA202" s="375"/>
      <c r="AB202" s="375"/>
      <c r="AC202" s="375"/>
      <c r="AD202" s="375"/>
      <c r="AE202" s="167" t="str">
        <f>IF(BS202=Kodlar!$B$2,Kodlar!$A$2,IF(BS202=Kodlar!$B$3,Kodlar!$A$3,IF(BS202=Kodlar!$B$4,Kodlar!$A$4,IF(BS202=Kodlar!$B$5,Kodlar!$A$5,IF(BS202=Kodlar!$B$6,Kodlar!$A$6,IF(BS202=Kodlar!$B$7,Kodlar!$A$7,IF(BS202=Kodlar!$B$8,Kodlar!$A$8,IF(BS202=Kodlar!$B$9,Kodlar!$A$9,IF(BS202=Kodlar!$B$10,Kodlar!$A$10,IF(BS202=Kodlar!$B$11,Kodlar!$A$11,IF(BS202=Kodlar!$B$12,Kodlar!$A$12,IF(BS202=Kodlar!$B$13,Kodlar!$A$13,IF(BS202=Kodlar!$B$14,Kodlar!$A$14,IF(BS202=Kodlar!$B$15,Kodlar!$A$15,IF(BS202=Kodlar!$B$16,Kodlar!$A$16,IF(BS202=Kodlar!$B$17,Kodlar!$A$17,IF(BS202=Kodlar!$B$18,Kodlar!$A$18,IF(BS202=Kodlar!$B$19,Kodlar!$A$19,IF(BS202=Kodlar!$B$20,Kodlar!$A$20,"Hata")))))))))))))))))))</f>
        <v>Sınav</v>
      </c>
      <c r="AF202" s="36">
        <f t="shared" si="584"/>
        <v>0</v>
      </c>
      <c r="AG202" s="36">
        <f t="shared" si="585"/>
        <v>0</v>
      </c>
      <c r="AH202" s="36">
        <f t="shared" si="586"/>
        <v>0</v>
      </c>
      <c r="AI202" s="36">
        <f t="shared" si="587"/>
        <v>0</v>
      </c>
      <c r="AJ202" s="36">
        <f t="shared" si="588"/>
        <v>0</v>
      </c>
      <c r="AK202" s="36">
        <f t="shared" si="589"/>
        <v>0</v>
      </c>
      <c r="AL202" s="36">
        <f t="shared" si="590"/>
        <v>0</v>
      </c>
      <c r="AM202" s="36">
        <f t="shared" si="591"/>
        <v>0</v>
      </c>
      <c r="AN202" s="36">
        <f t="shared" si="592"/>
        <v>0</v>
      </c>
      <c r="AO202" s="36">
        <f t="shared" si="593"/>
        <v>0</v>
      </c>
      <c r="AP202" s="36">
        <f t="shared" si="594"/>
        <v>0</v>
      </c>
      <c r="AQ202" s="36">
        <f t="shared" si="595"/>
        <v>0</v>
      </c>
      <c r="AR202" s="36">
        <f t="shared" si="596"/>
        <v>0</v>
      </c>
      <c r="AS202" s="36">
        <f t="shared" si="597"/>
        <v>0</v>
      </c>
      <c r="AT202" s="36">
        <f t="shared" si="598"/>
        <v>0</v>
      </c>
      <c r="AU202" s="36">
        <f t="shared" si="599"/>
        <v>0</v>
      </c>
      <c r="AV202" s="36">
        <f t="shared" si="600"/>
        <v>0</v>
      </c>
      <c r="AW202" s="36">
        <f t="shared" si="601"/>
        <v>0</v>
      </c>
      <c r="AX202" s="36">
        <f t="shared" si="602"/>
        <v>0</v>
      </c>
      <c r="AY202" s="36">
        <f t="shared" si="603"/>
        <v>0</v>
      </c>
      <c r="AZ202" s="36">
        <f t="shared" si="604"/>
        <v>0</v>
      </c>
      <c r="BA202" s="36">
        <f t="shared" si="605"/>
        <v>0</v>
      </c>
      <c r="BB202" s="36">
        <f t="shared" si="606"/>
        <v>0</v>
      </c>
      <c r="BC202" s="36">
        <f t="shared" si="607"/>
        <v>0</v>
      </c>
      <c r="BD202" s="36">
        <f t="shared" si="608"/>
        <v>0</v>
      </c>
      <c r="BE202" s="36">
        <f t="shared" si="609"/>
        <v>0</v>
      </c>
      <c r="BF202" s="36">
        <f t="shared" si="610"/>
        <v>0</v>
      </c>
      <c r="BG202" s="36">
        <f t="shared" si="611"/>
        <v>0</v>
      </c>
      <c r="BH202" s="36">
        <f t="shared" si="612"/>
        <v>0</v>
      </c>
      <c r="BI202" s="36">
        <f t="shared" si="613"/>
        <v>0</v>
      </c>
      <c r="BJ202" s="36">
        <f t="shared" si="614"/>
        <v>0</v>
      </c>
      <c r="BK202" s="37">
        <f t="shared" si="583"/>
        <v>0</v>
      </c>
      <c r="BL202" s="277"/>
      <c r="BM202" s="280"/>
      <c r="BN202" s="378"/>
      <c r="BO202" s="382"/>
      <c r="BR202" s="14">
        <f>T197</f>
        <v>12345678910</v>
      </c>
      <c r="BS202" s="14">
        <v>107</v>
      </c>
    </row>
    <row r="203" spans="1:71" ht="9" customHeight="1">
      <c r="A203" s="15" t="s">
        <v>21</v>
      </c>
      <c r="B203" s="22">
        <v>4</v>
      </c>
      <c r="C203" s="22">
        <v>4</v>
      </c>
      <c r="D203" s="22">
        <v>4</v>
      </c>
      <c r="E203" s="22">
        <v>4</v>
      </c>
      <c r="F203" s="22">
        <v>4</v>
      </c>
      <c r="G203" s="23"/>
      <c r="H203" s="23"/>
      <c r="I203" s="25">
        <f>SUM(B203:H203)</f>
        <v>20</v>
      </c>
      <c r="J203" s="190" t="str">
        <f>IF(BS203=Kodlar!$B$2,Kodlar!$A$2,IF(BS203=Kodlar!$B$3,Kodlar!$A$3,IF(BS203=Kodlar!$B$4,Kodlar!$A$4,IF(BS203=Kodlar!$B$5,Kodlar!$A$5,IF(BS203=Kodlar!$B$6,Kodlar!$A$6,IF(BS203=Kodlar!$B$7,Kodlar!$A$7,IF(BS203=Kodlar!$B$8,Kodlar!$A$8,IF(BS203=Kodlar!$B$9,Kodlar!$A$9,IF(BS203=Kodlar!$B$10,Kodlar!$A$10,IF(BS203=Kodlar!$B$11,Kodlar!$A$11,IF(BS203=Kodlar!$B$12,Kodlar!$A$12,IF(BS203=Kodlar!$B$13,Kodlar!$A$13,IF(BS203=Kodlar!$B$14,Kodlar!$A$14,IF(BS203=Kodlar!$B$15,Kodlar!$A$15,IF(BS203=Kodlar!$B$16,Kodlar!$A$16,IF(BS203=Kodlar!$B$17,Kodlar!$A$17,IF(BS203=Kodlar!$B$18,Kodlar!$A$18,IF(BS203=Kodlar!$B$19,Kodlar!$A$19,IF(BS203=Kodlar!$B$20,Kodlar!$A$20,"Hata")))))))))))))))))))</f>
        <v>Egzersiz</v>
      </c>
      <c r="K203" s="10"/>
      <c r="L203" s="11"/>
      <c r="M203" s="11"/>
      <c r="N203" s="11"/>
      <c r="O203" s="11"/>
      <c r="P203" s="11"/>
      <c r="Q203" s="11"/>
      <c r="R203" s="13">
        <f t="shared" si="103"/>
        <v>0</v>
      </c>
      <c r="S203" s="386"/>
      <c r="T203" s="300" t="str">
        <f>Personel!C16</f>
        <v>İSİM SOYİSİM15</v>
      </c>
      <c r="U203" s="205" t="str">
        <f>Personel!D16</f>
        <v>TEK.ÖĞRT.</v>
      </c>
      <c r="V203" s="344" t="str">
        <f>V15</f>
        <v>Saat</v>
      </c>
      <c r="W203" s="205">
        <v>4</v>
      </c>
      <c r="X203" s="205"/>
      <c r="Y203" s="205"/>
      <c r="Z203" s="205"/>
      <c r="AA203" s="205"/>
      <c r="AB203" s="205"/>
      <c r="AC203" s="205"/>
      <c r="AD203" s="205"/>
      <c r="AE203" s="167" t="str">
        <f>IF(BS203=Kodlar!$B$2,Kodlar!$A$2,IF(BS203=Kodlar!$B$3,Kodlar!$A$3,IF(BS203=Kodlar!$B$4,Kodlar!$A$4,IF(BS203=Kodlar!$B$5,Kodlar!$A$5,IF(BS203=Kodlar!$B$6,Kodlar!$A$6,IF(BS203=Kodlar!$B$7,Kodlar!$A$7,IF(BS203=Kodlar!$B$8,Kodlar!$A$8,IF(BS203=Kodlar!$B$9,Kodlar!$A$9,IF(BS203=Kodlar!$B$10,Kodlar!$A$10,IF(BS203=Kodlar!$B$11,Kodlar!$A$11,IF(BS203=Kodlar!$B$12,Kodlar!$A$12,IF(BS203=Kodlar!$B$13,Kodlar!$A$13,IF(BS203=Kodlar!$B$14,Kodlar!$A$14,IF(BS203=Kodlar!$B$15,Kodlar!$A$15,IF(BS203=Kodlar!$B$16,Kodlar!$A$16,IF(BS203=Kodlar!$B$17,Kodlar!$A$17,IF(BS203=Kodlar!$B$18,Kodlar!$A$18,IF(BS203=Kodlar!$B$19,Kodlar!$A$19,IF(BS203=Kodlar!$B$20,Kodlar!$A$20,"Hata")))))))))))))))))))</f>
        <v>Egzersiz</v>
      </c>
      <c r="AF203" s="36">
        <f t="shared" si="584"/>
        <v>0</v>
      </c>
      <c r="AG203" s="36">
        <f t="shared" si="585"/>
        <v>0</v>
      </c>
      <c r="AH203" s="36">
        <f t="shared" si="586"/>
        <v>0</v>
      </c>
      <c r="AI203" s="36">
        <f t="shared" si="587"/>
        <v>0</v>
      </c>
      <c r="AJ203" s="36">
        <f t="shared" si="588"/>
        <v>0</v>
      </c>
      <c r="AK203" s="36">
        <f t="shared" si="589"/>
        <v>0</v>
      </c>
      <c r="AL203" s="36">
        <f t="shared" si="590"/>
        <v>0</v>
      </c>
      <c r="AM203" s="36">
        <f t="shared" si="591"/>
        <v>0</v>
      </c>
      <c r="AN203" s="36">
        <f t="shared" si="592"/>
        <v>0</v>
      </c>
      <c r="AO203" s="36">
        <f t="shared" si="593"/>
        <v>0</v>
      </c>
      <c r="AP203" s="36">
        <f t="shared" si="594"/>
        <v>0</v>
      </c>
      <c r="AQ203" s="36">
        <f t="shared" si="595"/>
        <v>0</v>
      </c>
      <c r="AR203" s="36">
        <f t="shared" si="596"/>
        <v>0</v>
      </c>
      <c r="AS203" s="36">
        <f t="shared" si="597"/>
        <v>0</v>
      </c>
      <c r="AT203" s="36">
        <f t="shared" si="598"/>
        <v>0</v>
      </c>
      <c r="AU203" s="36">
        <f t="shared" si="599"/>
        <v>0</v>
      </c>
      <c r="AV203" s="36">
        <f t="shared" si="600"/>
        <v>0</v>
      </c>
      <c r="AW203" s="36">
        <f t="shared" si="601"/>
        <v>0</v>
      </c>
      <c r="AX203" s="36">
        <f t="shared" si="602"/>
        <v>0</v>
      </c>
      <c r="AY203" s="36">
        <f t="shared" si="603"/>
        <v>0</v>
      </c>
      <c r="AZ203" s="36">
        <f t="shared" si="604"/>
        <v>0</v>
      </c>
      <c r="BA203" s="36">
        <f t="shared" si="605"/>
        <v>0</v>
      </c>
      <c r="BB203" s="36">
        <f t="shared" si="606"/>
        <v>0</v>
      </c>
      <c r="BC203" s="36">
        <f t="shared" si="607"/>
        <v>0</v>
      </c>
      <c r="BD203" s="36">
        <f t="shared" si="608"/>
        <v>0</v>
      </c>
      <c r="BE203" s="36">
        <f t="shared" si="609"/>
        <v>0</v>
      </c>
      <c r="BF203" s="36">
        <f t="shared" si="610"/>
        <v>0</v>
      </c>
      <c r="BG203" s="36">
        <f t="shared" si="611"/>
        <v>0</v>
      </c>
      <c r="BH203" s="36">
        <f t="shared" si="612"/>
        <v>0</v>
      </c>
      <c r="BI203" s="36">
        <f t="shared" si="613"/>
        <v>0</v>
      </c>
      <c r="BJ203" s="36">
        <f t="shared" si="614"/>
        <v>0</v>
      </c>
      <c r="BK203" s="37">
        <f t="shared" si="583"/>
        <v>0</v>
      </c>
      <c r="BL203" s="277"/>
      <c r="BM203" s="280"/>
      <c r="BN203" s="378"/>
      <c r="BO203" s="382"/>
      <c r="BR203" s="14">
        <f>T197</f>
        <v>12345678910</v>
      </c>
      <c r="BS203" s="14">
        <v>108</v>
      </c>
    </row>
    <row r="204" spans="1:71" ht="9" customHeight="1">
      <c r="A204" s="67"/>
      <c r="B204" s="77"/>
      <c r="C204" s="77"/>
      <c r="D204" s="77"/>
      <c r="E204" s="77"/>
      <c r="F204" s="77"/>
      <c r="G204" s="78"/>
      <c r="H204" s="78"/>
      <c r="I204" s="79"/>
      <c r="J204" s="190" t="str">
        <f>IF(BS204=Kodlar!$B$2,Kodlar!$A$2,IF(BS204=Kodlar!$B$3,Kodlar!$A$3,IF(BS204=Kodlar!$B$4,Kodlar!$A$4,IF(BS204=Kodlar!$B$5,Kodlar!$A$5,IF(BS204=Kodlar!$B$6,Kodlar!$A$6,IF(BS204=Kodlar!$B$7,Kodlar!$A$7,IF(BS204=Kodlar!$B$8,Kodlar!$A$8,IF(BS204=Kodlar!$B$9,Kodlar!$A$9,IF(BS204=Kodlar!$B$10,Kodlar!$A$10,IF(BS204=Kodlar!$B$11,Kodlar!$A$11,IF(BS204=Kodlar!$B$12,Kodlar!$A$12,IF(BS204=Kodlar!$B$13,Kodlar!$A$13,IF(BS204=Kodlar!$B$14,Kodlar!$A$14,IF(BS204=Kodlar!$B$15,Kodlar!$A$15,IF(BS204=Kodlar!$B$16,Kodlar!$A$16,IF(BS204=Kodlar!$B$17,Kodlar!$A$17,IF(BS204=Kodlar!$B$18,Kodlar!$A$18,IF(BS204=Kodlar!$B$19,Kodlar!$A$19,IF(BS204=Kodlar!$B$20,Kodlar!$A$20,"Hata")))))))))))))))))))</f>
        <v>Rehberlik</v>
      </c>
      <c r="K204" s="10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3"/>
      <c r="S204" s="386"/>
      <c r="T204" s="301"/>
      <c r="U204" s="206"/>
      <c r="V204" s="345"/>
      <c r="W204" s="375"/>
      <c r="X204" s="375"/>
      <c r="Y204" s="375"/>
      <c r="Z204" s="375"/>
      <c r="AA204" s="375"/>
      <c r="AB204" s="375"/>
      <c r="AC204" s="375"/>
      <c r="AD204" s="375"/>
      <c r="AE204" s="167" t="str">
        <f>IF(BS204=Kodlar!$B$2,Kodlar!$A$2,IF(BS204=Kodlar!$B$3,Kodlar!$A$3,IF(BS204=Kodlar!$B$4,Kodlar!$A$4,IF(BS204=Kodlar!$B$5,Kodlar!$A$5,IF(BS204=Kodlar!$B$6,Kodlar!$A$6,IF(BS204=Kodlar!$B$7,Kodlar!$A$7,IF(BS204=Kodlar!$B$8,Kodlar!$A$8,IF(BS204=Kodlar!$B$9,Kodlar!$A$9,IF(BS204=Kodlar!$B$10,Kodlar!$A$10,IF(BS204=Kodlar!$B$11,Kodlar!$A$11,IF(BS204=Kodlar!$B$12,Kodlar!$A$12,IF(BS204=Kodlar!$B$13,Kodlar!$A$13,IF(BS204=Kodlar!$B$14,Kodlar!$A$14,IF(BS204=Kodlar!$B$15,Kodlar!$A$15,IF(BS204=Kodlar!$B$16,Kodlar!$A$16,IF(BS204=Kodlar!$B$17,Kodlar!$A$17,IF(BS204=Kodlar!$B$18,Kodlar!$A$18,IF(BS204=Kodlar!$B$19,Kodlar!$A$19,IF(BS204=Kodlar!$B$20,Kodlar!$A$20,"Hata")))))))))))))))))))</f>
        <v>Rehberlik</v>
      </c>
      <c r="AF204" s="36">
        <f t="shared" si="584"/>
        <v>0</v>
      </c>
      <c r="AG204" s="36">
        <f t="shared" si="585"/>
        <v>0</v>
      </c>
      <c r="AH204" s="36">
        <f t="shared" si="586"/>
        <v>0</v>
      </c>
      <c r="AI204" s="36">
        <f t="shared" si="587"/>
        <v>0</v>
      </c>
      <c r="AJ204" s="36">
        <f t="shared" si="588"/>
        <v>0</v>
      </c>
      <c r="AK204" s="36">
        <f t="shared" si="589"/>
        <v>0</v>
      </c>
      <c r="AL204" s="36">
        <f t="shared" si="590"/>
        <v>0</v>
      </c>
      <c r="AM204" s="36">
        <f t="shared" si="591"/>
        <v>0</v>
      </c>
      <c r="AN204" s="36">
        <f t="shared" si="592"/>
        <v>0</v>
      </c>
      <c r="AO204" s="36">
        <f t="shared" si="593"/>
        <v>0</v>
      </c>
      <c r="AP204" s="36">
        <f t="shared" si="594"/>
        <v>0</v>
      </c>
      <c r="AQ204" s="36">
        <f t="shared" si="595"/>
        <v>0</v>
      </c>
      <c r="AR204" s="36">
        <f t="shared" si="596"/>
        <v>0</v>
      </c>
      <c r="AS204" s="36">
        <f t="shared" si="597"/>
        <v>0</v>
      </c>
      <c r="AT204" s="36">
        <f t="shared" si="598"/>
        <v>0</v>
      </c>
      <c r="AU204" s="36">
        <f t="shared" si="599"/>
        <v>0</v>
      </c>
      <c r="AV204" s="36">
        <f t="shared" si="600"/>
        <v>0</v>
      </c>
      <c r="AW204" s="36">
        <f t="shared" si="601"/>
        <v>0</v>
      </c>
      <c r="AX204" s="36">
        <f t="shared" si="602"/>
        <v>0</v>
      </c>
      <c r="AY204" s="36">
        <f t="shared" si="603"/>
        <v>0</v>
      </c>
      <c r="AZ204" s="36">
        <f t="shared" si="604"/>
        <v>0</v>
      </c>
      <c r="BA204" s="36">
        <f t="shared" si="605"/>
        <v>0</v>
      </c>
      <c r="BB204" s="36">
        <f t="shared" si="606"/>
        <v>0</v>
      </c>
      <c r="BC204" s="36">
        <f t="shared" si="607"/>
        <v>0</v>
      </c>
      <c r="BD204" s="36">
        <f t="shared" si="608"/>
        <v>0</v>
      </c>
      <c r="BE204" s="36">
        <f t="shared" si="609"/>
        <v>0</v>
      </c>
      <c r="BF204" s="36">
        <f t="shared" si="610"/>
        <v>0</v>
      </c>
      <c r="BG204" s="36">
        <f t="shared" si="611"/>
        <v>0</v>
      </c>
      <c r="BH204" s="36">
        <f t="shared" si="612"/>
        <v>0</v>
      </c>
      <c r="BI204" s="36">
        <f t="shared" si="613"/>
        <v>0</v>
      </c>
      <c r="BJ204" s="36">
        <f t="shared" si="614"/>
        <v>0</v>
      </c>
      <c r="BK204" s="37">
        <f t="shared" si="583"/>
        <v>0</v>
      </c>
      <c r="BL204" s="277"/>
      <c r="BM204" s="280"/>
      <c r="BN204" s="400"/>
      <c r="BO204" s="384"/>
      <c r="BR204" s="14">
        <f>T197</f>
        <v>12345678910</v>
      </c>
      <c r="BS204" s="14">
        <v>110</v>
      </c>
    </row>
    <row r="205" spans="1:71" ht="9" customHeight="1">
      <c r="A205" s="67"/>
      <c r="B205" s="77"/>
      <c r="C205" s="77"/>
      <c r="D205" s="77"/>
      <c r="E205" s="77"/>
      <c r="F205" s="77"/>
      <c r="G205" s="78"/>
      <c r="H205" s="78"/>
      <c r="I205" s="79"/>
      <c r="J205" s="190" t="str">
        <f>IF(BS205=Kodlar!$B$2,Kodlar!$A$2,IF(BS205=Kodlar!$B$3,Kodlar!$A$3,IF(BS205=Kodlar!$B$4,Kodlar!$A$4,IF(BS205=Kodlar!$B$5,Kodlar!$A$5,IF(BS205=Kodlar!$B$6,Kodlar!$A$6,IF(BS205=Kodlar!$B$7,Kodlar!$A$7,IF(BS205=Kodlar!$B$8,Kodlar!$A$8,IF(BS205=Kodlar!$B$9,Kodlar!$A$9,IF(BS205=Kodlar!$B$10,Kodlar!$A$10,IF(BS205=Kodlar!$B$11,Kodlar!$A$11,IF(BS205=Kodlar!$B$12,Kodlar!$A$12,IF(BS205=Kodlar!$B$13,Kodlar!$A$13,IF(BS205=Kodlar!$B$14,Kodlar!$A$14,IF(BS205=Kodlar!$B$15,Kodlar!$A$15,IF(BS205=Kodlar!$B$16,Kodlar!$A$16,IF(BS205=Kodlar!$B$17,Kodlar!$A$17,IF(BS205=Kodlar!$B$18,Kodlar!$A$18,IF(BS205=Kodlar!$B$19,Kodlar!$A$19,IF(BS205=Kodlar!$B$20,Kodlar!$A$20,"Hata")))))))))))))))))))</f>
        <v>Kurs Günd.</v>
      </c>
      <c r="K205" s="10"/>
      <c r="L205" s="11"/>
      <c r="M205" s="11"/>
      <c r="N205" s="11"/>
      <c r="O205" s="11"/>
      <c r="P205" s="11"/>
      <c r="Q205" s="11"/>
      <c r="R205" s="13"/>
      <c r="S205" s="386"/>
      <c r="T205" s="301"/>
      <c r="U205" s="206"/>
      <c r="V205" s="345"/>
      <c r="W205" s="205">
        <v>5</v>
      </c>
      <c r="X205" s="205"/>
      <c r="Y205" s="205"/>
      <c r="Z205" s="205"/>
      <c r="AA205" s="205"/>
      <c r="AB205" s="205"/>
      <c r="AC205" s="205"/>
      <c r="AD205" s="205"/>
      <c r="AE205" s="167" t="str">
        <f>IF(BS205=Kodlar!$B$2,Kodlar!$A$2,IF(BS205=Kodlar!$B$3,Kodlar!$A$3,IF(BS205=Kodlar!$B$4,Kodlar!$A$4,IF(BS205=Kodlar!$B$5,Kodlar!$A$5,IF(BS205=Kodlar!$B$6,Kodlar!$A$6,IF(BS205=Kodlar!$B$7,Kodlar!$A$7,IF(BS205=Kodlar!$B$8,Kodlar!$A$8,IF(BS205=Kodlar!$B$9,Kodlar!$A$9,IF(BS205=Kodlar!$B$10,Kodlar!$A$10,IF(BS205=Kodlar!$B$11,Kodlar!$A$11,IF(BS205=Kodlar!$B$12,Kodlar!$A$12,IF(BS205=Kodlar!$B$13,Kodlar!$A$13,IF(BS205=Kodlar!$B$14,Kodlar!$A$14,IF(BS205=Kodlar!$B$15,Kodlar!$A$15,IF(BS205=Kodlar!$B$16,Kodlar!$A$16,IF(BS205=Kodlar!$B$17,Kodlar!$A$17,IF(BS205=Kodlar!$B$18,Kodlar!$A$18,IF(BS205=Kodlar!$B$19,Kodlar!$A$19,IF(BS205=Kodlar!$B$20,Kodlar!$A$20,"Hata")))))))))))))))))))</f>
        <v>Kurs Günd.</v>
      </c>
      <c r="AF205" s="36">
        <f t="shared" si="584"/>
        <v>0</v>
      </c>
      <c r="AG205" s="36">
        <f t="shared" si="585"/>
        <v>0</v>
      </c>
      <c r="AH205" s="36">
        <f t="shared" si="586"/>
        <v>0</v>
      </c>
      <c r="AI205" s="36">
        <f t="shared" si="587"/>
        <v>0</v>
      </c>
      <c r="AJ205" s="36">
        <f t="shared" si="588"/>
        <v>0</v>
      </c>
      <c r="AK205" s="36">
        <f t="shared" si="589"/>
        <v>0</v>
      </c>
      <c r="AL205" s="36">
        <f t="shared" si="590"/>
        <v>0</v>
      </c>
      <c r="AM205" s="36">
        <f t="shared" si="591"/>
        <v>0</v>
      </c>
      <c r="AN205" s="36">
        <f t="shared" si="592"/>
        <v>0</v>
      </c>
      <c r="AO205" s="36">
        <f t="shared" si="593"/>
        <v>0</v>
      </c>
      <c r="AP205" s="36">
        <f t="shared" si="594"/>
        <v>0</v>
      </c>
      <c r="AQ205" s="36">
        <f t="shared" si="595"/>
        <v>0</v>
      </c>
      <c r="AR205" s="36">
        <f t="shared" si="596"/>
        <v>0</v>
      </c>
      <c r="AS205" s="36">
        <f t="shared" si="597"/>
        <v>0</v>
      </c>
      <c r="AT205" s="36">
        <f t="shared" si="598"/>
        <v>0</v>
      </c>
      <c r="AU205" s="36">
        <f t="shared" si="599"/>
        <v>0</v>
      </c>
      <c r="AV205" s="36">
        <f t="shared" si="600"/>
        <v>0</v>
      </c>
      <c r="AW205" s="36">
        <f t="shared" si="601"/>
        <v>0</v>
      </c>
      <c r="AX205" s="36">
        <f t="shared" si="602"/>
        <v>0</v>
      </c>
      <c r="AY205" s="36">
        <f t="shared" si="603"/>
        <v>0</v>
      </c>
      <c r="AZ205" s="36">
        <f t="shared" si="604"/>
        <v>0</v>
      </c>
      <c r="BA205" s="36">
        <f t="shared" si="605"/>
        <v>0</v>
      </c>
      <c r="BB205" s="36">
        <f t="shared" si="606"/>
        <v>0</v>
      </c>
      <c r="BC205" s="36">
        <f t="shared" si="607"/>
        <v>0</v>
      </c>
      <c r="BD205" s="36">
        <f t="shared" si="608"/>
        <v>0</v>
      </c>
      <c r="BE205" s="36">
        <f t="shared" si="609"/>
        <v>0</v>
      </c>
      <c r="BF205" s="36">
        <f t="shared" si="610"/>
        <v>0</v>
      </c>
      <c r="BG205" s="36">
        <f t="shared" si="611"/>
        <v>0</v>
      </c>
      <c r="BH205" s="36">
        <f t="shared" si="612"/>
        <v>0</v>
      </c>
      <c r="BI205" s="36">
        <f t="shared" si="613"/>
        <v>0</v>
      </c>
      <c r="BJ205" s="36">
        <f t="shared" si="614"/>
        <v>0</v>
      </c>
      <c r="BK205" s="37">
        <f t="shared" si="583"/>
        <v>0</v>
      </c>
      <c r="BL205" s="277"/>
      <c r="BM205" s="280"/>
      <c r="BN205" s="400"/>
      <c r="BO205" s="384"/>
      <c r="BR205" s="14">
        <f>T197</f>
        <v>12345678910</v>
      </c>
      <c r="BS205" s="14">
        <v>116</v>
      </c>
    </row>
    <row r="206" spans="1:71" ht="9" customHeight="1">
      <c r="A206" s="67"/>
      <c r="B206" s="77"/>
      <c r="C206" s="77"/>
      <c r="D206" s="77"/>
      <c r="E206" s="77"/>
      <c r="F206" s="77"/>
      <c r="G206" s="78"/>
      <c r="H206" s="78"/>
      <c r="I206" s="79"/>
      <c r="J206" s="190" t="str">
        <f>IF(BS206=Kodlar!$B$2,Kodlar!$A$2,IF(BS206=Kodlar!$B$3,Kodlar!$A$3,IF(BS206=Kodlar!$B$4,Kodlar!$A$4,IF(BS206=Kodlar!$B$5,Kodlar!$A$5,IF(BS206=Kodlar!$B$6,Kodlar!$A$6,IF(BS206=Kodlar!$B$7,Kodlar!$A$7,IF(BS206=Kodlar!$B$8,Kodlar!$A$8,IF(BS206=Kodlar!$B$9,Kodlar!$A$9,IF(BS206=Kodlar!$B$10,Kodlar!$A$10,IF(BS206=Kodlar!$B$11,Kodlar!$A$11,IF(BS206=Kodlar!$B$12,Kodlar!$A$12,IF(BS206=Kodlar!$B$13,Kodlar!$A$13,IF(BS206=Kodlar!$B$14,Kodlar!$A$14,IF(BS206=Kodlar!$B$15,Kodlar!$A$15,IF(BS206=Kodlar!$B$16,Kodlar!$A$16,IF(BS206=Kodlar!$B$17,Kodlar!$A$17,IF(BS206=Kodlar!$B$18,Kodlar!$A$18,IF(BS206=Kodlar!$B$19,Kodlar!$A$19,IF(BS206=Kodlar!$B$20,Kodlar!$A$20,"Hata")))))))))))))))))))</f>
        <v>Kurs Gece</v>
      </c>
      <c r="K206" s="10"/>
      <c r="L206" s="11"/>
      <c r="M206" s="11"/>
      <c r="N206" s="11"/>
      <c r="O206" s="11"/>
      <c r="P206" s="11"/>
      <c r="Q206" s="11"/>
      <c r="R206" s="13"/>
      <c r="S206" s="386"/>
      <c r="T206" s="301"/>
      <c r="U206" s="206"/>
      <c r="V206" s="345"/>
      <c r="W206" s="375"/>
      <c r="X206" s="375"/>
      <c r="Y206" s="375"/>
      <c r="Z206" s="375"/>
      <c r="AA206" s="375"/>
      <c r="AB206" s="375"/>
      <c r="AC206" s="375"/>
      <c r="AD206" s="375"/>
      <c r="AE206" s="167" t="str">
        <f>IF(BS206=Kodlar!$B$2,Kodlar!$A$2,IF(BS206=Kodlar!$B$3,Kodlar!$A$3,IF(BS206=Kodlar!$B$4,Kodlar!$A$4,IF(BS206=Kodlar!$B$5,Kodlar!$A$5,IF(BS206=Kodlar!$B$6,Kodlar!$A$6,IF(BS206=Kodlar!$B$7,Kodlar!$A$7,IF(BS206=Kodlar!$B$8,Kodlar!$A$8,IF(BS206=Kodlar!$B$9,Kodlar!$A$9,IF(BS206=Kodlar!$B$10,Kodlar!$A$10,IF(BS206=Kodlar!$B$11,Kodlar!$A$11,IF(BS206=Kodlar!$B$12,Kodlar!$A$12,IF(BS206=Kodlar!$B$13,Kodlar!$A$13,IF(BS206=Kodlar!$B$14,Kodlar!$A$14,IF(BS206=Kodlar!$B$15,Kodlar!$A$15,IF(BS206=Kodlar!$B$16,Kodlar!$A$16,IF(BS206=Kodlar!$B$17,Kodlar!$A$17,IF(BS206=Kodlar!$B$18,Kodlar!$A$18,IF(BS206=Kodlar!$B$19,Kodlar!$A$19,IF(BS206=Kodlar!$B$20,Kodlar!$A$20,"Hata")))))))))))))))))))</f>
        <v>Kurs Gece</v>
      </c>
      <c r="AF206" s="36">
        <f t="shared" si="584"/>
        <v>0</v>
      </c>
      <c r="AG206" s="36">
        <f t="shared" si="585"/>
        <v>0</v>
      </c>
      <c r="AH206" s="36">
        <f t="shared" si="586"/>
        <v>0</v>
      </c>
      <c r="AI206" s="36">
        <f t="shared" si="587"/>
        <v>0</v>
      </c>
      <c r="AJ206" s="36">
        <f t="shared" si="588"/>
        <v>0</v>
      </c>
      <c r="AK206" s="36">
        <f t="shared" si="589"/>
        <v>0</v>
      </c>
      <c r="AL206" s="36">
        <f t="shared" si="590"/>
        <v>0</v>
      </c>
      <c r="AM206" s="36">
        <f t="shared" si="591"/>
        <v>0</v>
      </c>
      <c r="AN206" s="36">
        <f t="shared" si="592"/>
        <v>0</v>
      </c>
      <c r="AO206" s="36">
        <f t="shared" si="593"/>
        <v>0</v>
      </c>
      <c r="AP206" s="36">
        <f t="shared" si="594"/>
        <v>0</v>
      </c>
      <c r="AQ206" s="36">
        <f t="shared" si="595"/>
        <v>0</v>
      </c>
      <c r="AR206" s="36">
        <f t="shared" si="596"/>
        <v>0</v>
      </c>
      <c r="AS206" s="36">
        <f t="shared" si="597"/>
        <v>0</v>
      </c>
      <c r="AT206" s="36">
        <f t="shared" si="598"/>
        <v>0</v>
      </c>
      <c r="AU206" s="36">
        <f t="shared" si="599"/>
        <v>0</v>
      </c>
      <c r="AV206" s="36">
        <f t="shared" si="600"/>
        <v>0</v>
      </c>
      <c r="AW206" s="36">
        <f t="shared" si="601"/>
        <v>0</v>
      </c>
      <c r="AX206" s="36">
        <f t="shared" si="602"/>
        <v>0</v>
      </c>
      <c r="AY206" s="36">
        <f t="shared" si="603"/>
        <v>0</v>
      </c>
      <c r="AZ206" s="36">
        <f t="shared" si="604"/>
        <v>0</v>
      </c>
      <c r="BA206" s="36">
        <f t="shared" si="605"/>
        <v>0</v>
      </c>
      <c r="BB206" s="36">
        <f t="shared" si="606"/>
        <v>0</v>
      </c>
      <c r="BC206" s="36">
        <f t="shared" si="607"/>
        <v>0</v>
      </c>
      <c r="BD206" s="36">
        <f t="shared" si="608"/>
        <v>0</v>
      </c>
      <c r="BE206" s="36">
        <f t="shared" si="609"/>
        <v>0</v>
      </c>
      <c r="BF206" s="36">
        <f t="shared" si="610"/>
        <v>0</v>
      </c>
      <c r="BG206" s="36">
        <f t="shared" si="611"/>
        <v>0</v>
      </c>
      <c r="BH206" s="36">
        <f t="shared" si="612"/>
        <v>0</v>
      </c>
      <c r="BI206" s="36">
        <f t="shared" si="613"/>
        <v>0</v>
      </c>
      <c r="BJ206" s="36">
        <f t="shared" si="614"/>
        <v>0</v>
      </c>
      <c r="BK206" s="37">
        <f t="shared" si="583"/>
        <v>0</v>
      </c>
      <c r="BL206" s="277"/>
      <c r="BM206" s="280"/>
      <c r="BN206" s="400"/>
      <c r="BO206" s="384"/>
      <c r="BR206" s="14">
        <f>T197</f>
        <v>12345678910</v>
      </c>
      <c r="BS206" s="14">
        <v>117</v>
      </c>
    </row>
    <row r="207" spans="1:71" ht="9" customHeight="1">
      <c r="A207" s="67"/>
      <c r="B207" s="77"/>
      <c r="C207" s="77"/>
      <c r="D207" s="77"/>
      <c r="E207" s="77"/>
      <c r="F207" s="77"/>
      <c r="G207" s="78"/>
      <c r="H207" s="78"/>
      <c r="I207" s="79"/>
      <c r="J207" s="167" t="str">
        <f>IF(BS207=Kodlar!$B$2,Kodlar!$A$2,IF(BS207=Kodlar!$B$3,Kodlar!$A$3,IF(BS207=Kodlar!$B$4,Kodlar!$A$4,IF(BS207=Kodlar!$B$5,Kodlar!$A$5,IF(BS207=Kodlar!$B$6,Kodlar!$A$6,IF(BS207=Kodlar!$B$7,Kodlar!$A$7,IF(BS207=Kodlar!$B$8,Kodlar!$A$8,IF(BS207=Kodlar!$B$9,Kodlar!$A$9,IF(BS207=Kodlar!$B$10,Kodlar!$A$10,IF(BS207=Kodlar!$B$11,Kodlar!$A$11,IF(BS207=Kodlar!$B$12,Kodlar!$A$12,IF(BS207=Kodlar!$B$13,Kodlar!$A$13,IF(BS207=Kodlar!$B$14,Kodlar!$A$14,IF(BS207=Kodlar!$B$15,Kodlar!$A$15,IF(BS207=Kodlar!$B$16,Kodlar!$A$16,IF(BS207=Kodlar!$B$17,Kodlar!$A$17,IF(BS207=Kodlar!$B$18,Kodlar!$A$18,IF(BS207=Kodlar!$B$19,Kodlar!$A$19,IF(BS207=Kodlar!$B$20,Kodlar!$A$20,IF(BS207=Kodlar!$B$21,Kodlar!$A$21,"Hata"))))))))))))))))))))</f>
        <v>Nöbet</v>
      </c>
      <c r="K207" s="10"/>
      <c r="L207" s="11"/>
      <c r="M207" s="11"/>
      <c r="N207" s="11"/>
      <c r="O207" s="11"/>
      <c r="P207" s="11"/>
      <c r="Q207" s="11"/>
      <c r="R207" s="13"/>
      <c r="S207" s="386"/>
      <c r="T207" s="301"/>
      <c r="U207" s="206"/>
      <c r="V207" s="345"/>
      <c r="W207" s="205">
        <v>6</v>
      </c>
      <c r="X207" s="205"/>
      <c r="Y207" s="205"/>
      <c r="Z207" s="205"/>
      <c r="AA207" s="205"/>
      <c r="AB207" s="205"/>
      <c r="AC207" s="205"/>
      <c r="AD207" s="205"/>
      <c r="AE207" s="167" t="str">
        <f>IF(BS207=Kodlar!$B$2,Kodlar!$A$2,IF(BS207=Kodlar!$B$3,Kodlar!$A$3,IF(BS207=Kodlar!$B$4,Kodlar!$A$4,IF(BS207=Kodlar!$B$5,Kodlar!$A$5,IF(BS207=Kodlar!$B$6,Kodlar!$A$6,IF(BS207=Kodlar!$B$7,Kodlar!$A$7,IF(BS207=Kodlar!$B$8,Kodlar!$A$8,IF(BS207=Kodlar!$B$9,Kodlar!$A$9,IF(BS207=Kodlar!$B$10,Kodlar!$A$10,IF(BS207=Kodlar!$B$11,Kodlar!$A$11,IF(BS207=Kodlar!$B$12,Kodlar!$A$12,IF(BS207=Kodlar!$B$13,Kodlar!$A$13,IF(BS207=Kodlar!$B$14,Kodlar!$A$14,IF(BS207=Kodlar!$B$15,Kodlar!$A$15,IF(BS207=Kodlar!$B$16,Kodlar!$A$16,IF(BS207=Kodlar!$B$17,Kodlar!$A$17,IF(BS207=Kodlar!$B$18,Kodlar!$A$18,IF(BS207=Kodlar!$B$19,Kodlar!$A$19,IF(BS207=Kodlar!$B$20,Kodlar!$A$20,IF(BS207=Kodlar!$B$21,Kodlar!$A$21,"Hata"))))))))))))))))))))</f>
        <v>Nöbet</v>
      </c>
      <c r="AF207" s="36">
        <f t="shared" ref="AF207" si="647">IF($AF$1=1,K207,IF($AF$1=2,L207,IF($AF$1=3,M207,IF($AF$1=4,N207,IF($AF$1=5,O207,IF($AF$1=6,P207,IF($AF$1=7,Q207)))))))</f>
        <v>0</v>
      </c>
      <c r="AG207" s="36">
        <f t="shared" ref="AG207" si="648">IF($AG$1=1,K207,IF($AG$1=2,L207,IF($AG$1=3,M207,IF($AG$1=4,N207,IF($AG$1=5,O207,IF($AG$1=6,P207,IF($AG$1=7,Q207)))))))</f>
        <v>0</v>
      </c>
      <c r="AH207" s="36">
        <f t="shared" ref="AH207" si="649">IF($AH$1=1,K207,IF($AH$1=2,L207,IF($AH$1=3,M207,IF($AH$1=4,N207,IF($AH$1=5,O207,IF($AH$1=6,P207,IF($AH$1=7,Q207)))))))</f>
        <v>0</v>
      </c>
      <c r="AI207" s="36">
        <f t="shared" ref="AI207" si="650">IF($AI$1=1,K207,IF($AI$1=2,L207,IF($AI$1=3,M207,IF($AI$1=4,N207,IF($AI$1=5,O207,IF($AI$1=6,P207,IF($AI$1=7,Q207)))))))</f>
        <v>0</v>
      </c>
      <c r="AJ207" s="36">
        <f t="shared" ref="AJ207" si="651">IF($AJ$1=1,K207,IF($AJ$1=2,L207,IF($AJ$1=3,M207,IF($AJ$1=4,N207,IF($AJ$1=5,O207,IF($AJ$1=6,P207,IF($AJ$1=7,Q207)))))))</f>
        <v>0</v>
      </c>
      <c r="AK207" s="36">
        <f t="shared" ref="AK207" si="652">IF($AK$1=1,K207,IF($AK$1=2,L207,IF($AK$1=3,M207,IF($AK$1=4,N207,IF($AK$1=5,O207,IF($AK$1=6,P207,IF($AK$1=7,Q207)))))))</f>
        <v>0</v>
      </c>
      <c r="AL207" s="36">
        <f t="shared" ref="AL207" si="653">IF($AL$1=1,K207,IF($AL$1=2,L207,IF($AL$1=3,M207,IF($AL$1=4,N207,IF($AL$1=5,O207,IF($AL$1=6,P207,IF($AL$1=7,Q207)))))))</f>
        <v>0</v>
      </c>
      <c r="AM207" s="36">
        <f t="shared" ref="AM207" si="654">IF($AM$1=1,K207,IF($AM$1=2,L207,IF($AM$1=3,M207,IF($AM$1=4,N207,IF($AM$1=5,O207,IF($AM$1=6,P207,IF($AM$1=7,Q207)))))))</f>
        <v>0</v>
      </c>
      <c r="AN207" s="36">
        <f t="shared" ref="AN207" si="655">IF($AN$1=1,K207,IF($AN$1=2,L207,IF($AN$1=3,M207,IF($AN$1=4,N207,IF($AN$1=5,O207,IF($AN$1=6,P207,IF($AN$1=7,Q207)))))))</f>
        <v>0</v>
      </c>
      <c r="AO207" s="36">
        <f t="shared" ref="AO207" si="656">IF($AO$1=1,K207,IF($AO$1=2,L207,IF($AO$1=3,M207,IF($AO$1=4,N207,IF($AO$1=5,O207,IF($AO$1=6,P207,IF($AO$1=7,Q207)))))))</f>
        <v>0</v>
      </c>
      <c r="AP207" s="36">
        <f t="shared" ref="AP207" si="657">IF($AP$1=1,K207,IF($AP$1=2,L207,IF($AP$1=3,M207,IF($AP$1=4,N207,IF($AP$1=5,O207,IF($AP$1=6,P207,IF($AP$1=7,Q207)))))))</f>
        <v>0</v>
      </c>
      <c r="AQ207" s="36">
        <f t="shared" ref="AQ207" si="658">IF($AQ$1=1,K207,IF($AQ$1=2,L207,IF($AQ$1=3,M207,IF($AQ$1=4,N207,IF($AQ$1=5,O207,IF($AQ$1=6,P207,IF($AQ$1=7,Q207)))))))</f>
        <v>0</v>
      </c>
      <c r="AR207" s="36">
        <f t="shared" ref="AR207" si="659">IF($AR$1=1,K207,IF($AR$1=2,L207,IF($AR$1=3,M207,IF($AR$1=4,N207,IF($AR$1=5,O207,IF($AR$1=6,P207,IF($AR$1=7,Q207)))))))</f>
        <v>0</v>
      </c>
      <c r="AS207" s="36">
        <f t="shared" ref="AS207" si="660">IF($AS$1=1,K207,IF($AS$1=2,L207,IF($AS$1=3,M207,IF($AS$1=4,N207,IF($AS$1=5,O207,IF($AS$1=6,P207,IF($AS$1=7,Q207)))))))</f>
        <v>0</v>
      </c>
      <c r="AT207" s="36">
        <f t="shared" ref="AT207" si="661">IF($AT$1=1,K207,IF($AT$1=2,L207,IF($AT$1=3,M207,IF($AT$1=4,N207,IF($AT$1=5,O207,IF($AT$1=6,P207,IF($AT$1=7,Q207)))))))</f>
        <v>0</v>
      </c>
      <c r="AU207" s="36">
        <f t="shared" ref="AU207" si="662">IF($AU$1=1,K207,IF($AU$1=2,L207,IF($AU$1=3,M207,IF($AU$1=4,N207,IF($AU$1=5,O207,IF($AU$1=6,P207,IF($AU$1=7,Q207)))))))</f>
        <v>0</v>
      </c>
      <c r="AV207" s="36">
        <f t="shared" ref="AV207" si="663">IF($AV$1=1,K207,IF($AV$1=2,L207,IF($AV$1=3,M207,IF($AV$1=4,N207,IF($AV$1=5,O207,IF($AV$1=6,P207,IF($AV$1=7,Q207)))))))</f>
        <v>0</v>
      </c>
      <c r="AW207" s="36">
        <f t="shared" ref="AW207" si="664">IF($AW$1=1,K207,IF($AW$1=2,L207,IF($AW$1=3,M207,IF($AW$1=4,N207,IF($AW$1=5,O207,IF($AW$1=6,P207,IF($AW$1=7,Q207)))))))</f>
        <v>0</v>
      </c>
      <c r="AX207" s="36">
        <f t="shared" ref="AX207" si="665">IF($AX$1=1,K207,IF($AX$1=2,L207,IF($AX$1=3,M207,IF($AX$1=4,N207,IF($AX$1=5,O207,IF($AX$1=6,P207,IF($AX$1=7,Q207)))))))</f>
        <v>0</v>
      </c>
      <c r="AY207" s="36">
        <f t="shared" ref="AY207" si="666">IF($AY$1=1,K207,IF($AY$1=2,L207,IF($AY$1=3,M207,IF($AY$1=4,N207,IF($AY$1=5,O207,IF($AY$1=6,P207,IF($AY$1=7,Q207)))))))</f>
        <v>0</v>
      </c>
      <c r="AZ207" s="36">
        <f t="shared" ref="AZ207" si="667">IF($AZ$1=1,K207,IF($AZ$1=2,L207,IF($AZ$1=3,M207,IF($AZ$1=4,N207,IF($AZ$1=5,O207,IF($AZ$1=6,P207,IF($AZ$1=7,Q207)))))))</f>
        <v>0</v>
      </c>
      <c r="BA207" s="36">
        <f t="shared" ref="BA207" si="668">IF($BA$1=1,K207,IF($BA$1=2,L207,IF($BA$1=3,M207,IF($BA$1=4,N207,IF($BA$1=5,O207,IF($BA$1=6,P207,IF($BA$1=7,Q207)))))))</f>
        <v>0</v>
      </c>
      <c r="BB207" s="36">
        <f t="shared" ref="BB207" si="669">IF(BB$1=1,K207,IF(BB$1=2,L207,IF(BB$1=3,M207,IF(BB$1=4,N207,IF(BB$1=5,O207,IF(BB$1=6,P207,IF(BB$1=7,Q207)))))))</f>
        <v>0</v>
      </c>
      <c r="BC207" s="36">
        <f t="shared" ref="BC207" si="670">IF(BC$1=1,K207,IF(BC$1=2,L207,IF(BC$1=3,M207,IF(BC$1=4,N207,IF(BC$1=5,O207,IF(BC$1=6,P207,IF(BC$1=7,Q207)))))))</f>
        <v>0</v>
      </c>
      <c r="BD207" s="36">
        <f t="shared" ref="BD207" si="671">IF(BD$1=1,K207,IF(BD$1=2,L207,IF(BD$1=3,M207,IF(BD$1=4,N207,IF(BD$1=5,O207,IF(BD$1=6,P207,IF(BD$1=7,Q207)))))))</f>
        <v>0</v>
      </c>
      <c r="BE207" s="36">
        <f t="shared" ref="BE207" si="672">IF(BE$1=1,K207,IF(BE$1=2,L207,IF(BE$1=3,M207,IF(BE$1=4,N207,IF(BE$1=5,O207,IF(BE$1=6,P207,IF(BE$1=7,Q207)))))))</f>
        <v>0</v>
      </c>
      <c r="BF207" s="36">
        <f t="shared" ref="BF207" si="673">IF(BF$1=1,K207,IF(BF$1=2,L207,IF(BF$1=3,M207,IF(BF$1=4,N207,IF(BF$1=5,O207,IF(BF$1=6,P207,IF(BF$1=7,Q207)))))))</f>
        <v>0</v>
      </c>
      <c r="BG207" s="36">
        <f t="shared" ref="BG207" si="674">IF(BG$1=1,K207,IF(BG$1=2,L207,IF(BG$1=3,M207,IF(BG$1=4,N207,IF(BG$1=5,O207,IF(BG$1=6,P207,IF(BG$1=7,Q207)))))))</f>
        <v>0</v>
      </c>
      <c r="BH207" s="36">
        <f t="shared" ref="BH207" si="675">IF($AF$1=1,K207,IF($AF$1=2,L207,IF($AF$1=3,M207,IF($AF$1=4,N207,IF($AF$1=5,O207,IF($AF$1=6,P207,IF($AF$1=7,Q207)))))))</f>
        <v>0</v>
      </c>
      <c r="BI207" s="36">
        <f t="shared" ref="BI207" si="676">IF($AG$1=1,K207,IF($AG$1=2,L207,IF($AG$1=3,M207,IF($AG$1=4,N207,IF($AG$1=5,O207,IF($AG$1=6,P207,IF($AG$1=7,Q207)))))))</f>
        <v>0</v>
      </c>
      <c r="BJ207" s="36">
        <f t="shared" ref="BJ207" si="677">IF($AG$1=1,L207,IF($AG$1=2,M207,IF($AG$1=3,N207,IF($AG$1=4,O207,IF($AG$1=5,P207,IF($AG$1=6,Q207,IF($AG$1=7,R207)))))))</f>
        <v>0</v>
      </c>
      <c r="BK207" s="37">
        <f t="shared" ref="BK207" si="678">SUM(AF207:BJ207)</f>
        <v>0</v>
      </c>
      <c r="BL207" s="277"/>
      <c r="BM207" s="280"/>
      <c r="BN207" s="400"/>
      <c r="BO207" s="384"/>
      <c r="BR207" s="14">
        <f>T197</f>
        <v>12345678910</v>
      </c>
      <c r="BS207" s="14">
        <v>119</v>
      </c>
    </row>
    <row r="208" spans="1:71" ht="9" customHeight="1">
      <c r="A208" s="67"/>
      <c r="B208" s="77"/>
      <c r="C208" s="77"/>
      <c r="D208" s="77"/>
      <c r="E208" s="77"/>
      <c r="F208" s="77"/>
      <c r="G208" s="78"/>
      <c r="H208" s="78"/>
      <c r="I208" s="79"/>
      <c r="J208" s="190" t="str">
        <f>IF(BS208=Kodlar!$B$2,Kodlar!$A$2,IF(BS208=Kodlar!$B$3,Kodlar!$A$3,IF(BS208=Kodlar!$B$4,Kodlar!$A$4,IF(BS208=Kodlar!$B$5,Kodlar!$A$5,IF(BS208=Kodlar!$B$6,Kodlar!$A$6,IF(BS208=Kodlar!$B$7,Kodlar!$A$7,IF(BS208=Kodlar!$B$8,Kodlar!$A$8,IF(BS208=Kodlar!$B$9,Kodlar!$A$9,IF(BS208=Kodlar!$B$10,Kodlar!$A$10,IF(BS208=Kodlar!$B$11,Kodlar!$A$11,IF(BS208=Kodlar!$B$12,Kodlar!$A$12,IF(BS208=Kodlar!$B$13,Kodlar!$A$13,IF(BS208=Kodlar!$B$14,Kodlar!$A$14,IF(BS208=Kodlar!$B$15,Kodlar!$A$15,IF(BS208=Kodlar!$B$16,Kodlar!$A$16,IF(BS208=Kodlar!$B$17,Kodlar!$A$17,IF(BS208=Kodlar!$B$18,Kodlar!$A$18,IF(BS208=Kodlar!$B$19,Kodlar!$A$19,IF(BS208=Kodlar!$B$20,Kodlar!$A$20,"Hata")))))))))))))))))))</f>
        <v>Planlama</v>
      </c>
      <c r="K208" s="10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3">
        <f>K208+L208+M208+N208+O208+P208+Q208</f>
        <v>0</v>
      </c>
      <c r="S208" s="386"/>
      <c r="T208" s="301"/>
      <c r="U208" s="206"/>
      <c r="V208" s="345"/>
      <c r="W208" s="206"/>
      <c r="X208" s="206"/>
      <c r="Y208" s="206"/>
      <c r="Z208" s="206"/>
      <c r="AA208" s="206"/>
      <c r="AB208" s="206"/>
      <c r="AC208" s="206"/>
      <c r="AD208" s="206"/>
      <c r="AE208" s="167" t="str">
        <f>IF(BS208=Kodlar!$B$2,Kodlar!$A$2,IF(BS208=Kodlar!$B$3,Kodlar!$A$3,IF(BS208=Kodlar!$B$4,Kodlar!$A$4,IF(BS208=Kodlar!$B$5,Kodlar!$A$5,IF(BS208=Kodlar!$B$6,Kodlar!$A$6,IF(BS208=Kodlar!$B$7,Kodlar!$A$7,IF(BS208=Kodlar!$B$8,Kodlar!$A$8,IF(BS208=Kodlar!$B$9,Kodlar!$A$9,IF(BS208=Kodlar!$B$10,Kodlar!$A$10,IF(BS208=Kodlar!$B$11,Kodlar!$A$11,IF(BS208=Kodlar!$B$12,Kodlar!$A$12,IF(BS208=Kodlar!$B$13,Kodlar!$A$13,IF(BS208=Kodlar!$B$14,Kodlar!$A$14,IF(BS208=Kodlar!$B$15,Kodlar!$A$15,IF(BS208=Kodlar!$B$16,Kodlar!$A$16,IF(BS208=Kodlar!$B$17,Kodlar!$A$17,IF(BS208=Kodlar!$B$18,Kodlar!$A$18,IF(BS208=Kodlar!$B$19,Kodlar!$A$19,IF(BS208=Kodlar!$B$20,Kodlar!$A$20,"Hata")))))))))))))))))))</f>
        <v>Planlama</v>
      </c>
      <c r="AF208" s="36">
        <f t="shared" si="584"/>
        <v>0</v>
      </c>
      <c r="AG208" s="36">
        <f t="shared" si="585"/>
        <v>0</v>
      </c>
      <c r="AH208" s="36">
        <f t="shared" si="586"/>
        <v>0</v>
      </c>
      <c r="AI208" s="36">
        <f t="shared" si="587"/>
        <v>0</v>
      </c>
      <c r="AJ208" s="36">
        <f t="shared" si="588"/>
        <v>0</v>
      </c>
      <c r="AK208" s="36">
        <f t="shared" si="589"/>
        <v>0</v>
      </c>
      <c r="AL208" s="36">
        <f t="shared" si="590"/>
        <v>0</v>
      </c>
      <c r="AM208" s="36">
        <f t="shared" si="591"/>
        <v>0</v>
      </c>
      <c r="AN208" s="36">
        <f t="shared" si="592"/>
        <v>0</v>
      </c>
      <c r="AO208" s="36">
        <f t="shared" si="593"/>
        <v>0</v>
      </c>
      <c r="AP208" s="36">
        <f t="shared" si="594"/>
        <v>0</v>
      </c>
      <c r="AQ208" s="36">
        <f t="shared" si="595"/>
        <v>0</v>
      </c>
      <c r="AR208" s="36">
        <f t="shared" si="596"/>
        <v>0</v>
      </c>
      <c r="AS208" s="36">
        <f t="shared" si="597"/>
        <v>0</v>
      </c>
      <c r="AT208" s="36">
        <f t="shared" si="598"/>
        <v>0</v>
      </c>
      <c r="AU208" s="36">
        <f t="shared" si="599"/>
        <v>0</v>
      </c>
      <c r="AV208" s="36">
        <f t="shared" si="600"/>
        <v>0</v>
      </c>
      <c r="AW208" s="36">
        <f t="shared" si="601"/>
        <v>0</v>
      </c>
      <c r="AX208" s="36">
        <f t="shared" si="602"/>
        <v>0</v>
      </c>
      <c r="AY208" s="36">
        <f t="shared" si="603"/>
        <v>0</v>
      </c>
      <c r="AZ208" s="36">
        <f t="shared" si="604"/>
        <v>0</v>
      </c>
      <c r="BA208" s="36">
        <f t="shared" si="605"/>
        <v>0</v>
      </c>
      <c r="BB208" s="36">
        <f t="shared" si="606"/>
        <v>0</v>
      </c>
      <c r="BC208" s="36">
        <f t="shared" si="607"/>
        <v>0</v>
      </c>
      <c r="BD208" s="36">
        <f t="shared" si="608"/>
        <v>0</v>
      </c>
      <c r="BE208" s="36">
        <f t="shared" si="609"/>
        <v>0</v>
      </c>
      <c r="BF208" s="36">
        <f t="shared" si="610"/>
        <v>0</v>
      </c>
      <c r="BG208" s="36">
        <f t="shared" si="611"/>
        <v>0</v>
      </c>
      <c r="BH208" s="36">
        <f t="shared" si="612"/>
        <v>0</v>
      </c>
      <c r="BI208" s="36">
        <f t="shared" si="613"/>
        <v>0</v>
      </c>
      <c r="BJ208" s="36">
        <f t="shared" si="614"/>
        <v>0</v>
      </c>
      <c r="BK208" s="37">
        <f t="shared" si="583"/>
        <v>0</v>
      </c>
      <c r="BL208" s="277"/>
      <c r="BM208" s="280"/>
      <c r="BN208" s="400"/>
      <c r="BO208" s="384"/>
      <c r="BR208" s="14">
        <f>T197</f>
        <v>12345678910</v>
      </c>
      <c r="BS208" s="14">
        <v>122</v>
      </c>
    </row>
    <row r="209" spans="1:71" ht="9" customHeight="1" thickBot="1">
      <c r="A209" s="16"/>
      <c r="B209" s="26"/>
      <c r="C209" s="27"/>
      <c r="D209" s="27"/>
      <c r="E209" s="27"/>
      <c r="F209" s="27"/>
      <c r="G209" s="27"/>
      <c r="H209" s="27"/>
      <c r="I209" s="28"/>
      <c r="J209" s="190" t="str">
        <f>IF(BS209=Kodlar!$B$2,Kodlar!$A$2,IF(BS209=Kodlar!$B$3,Kodlar!$A$3,IF(BS209=Kodlar!$B$4,Kodlar!$A$4,IF(BS209=Kodlar!$B$5,Kodlar!$A$5,IF(BS209=Kodlar!$B$6,Kodlar!$A$6,IF(BS209=Kodlar!$B$7,Kodlar!$A$7,IF(BS209=Kodlar!$B$8,Kodlar!$A$8,IF(BS209=Kodlar!$B$9,Kodlar!$A$9,IF(BS209=Kodlar!$B$10,Kodlar!$A$10,IF(BS209=Kodlar!$B$11,Kodlar!$A$11,IF(BS209=Kodlar!$B$12,Kodlar!$A$12,IF(BS209=Kodlar!$B$13,Kodlar!$A$13,IF(BS209=Kodlar!$B$14,Kodlar!$A$14,IF(BS209=Kodlar!$B$15,Kodlar!$A$15,IF(BS209=Kodlar!$B$16,Kodlar!$A$16,IF(BS209=Kodlar!$B$17,Kodlar!$A$17,IF(BS209=Kodlar!$B$18,Kodlar!$A$18,IF(BS209=Kodlar!$B$19,Kodlar!$A$19,IF(BS209=Kodlar!$B$20,Kodlar!$A$20,"Hata")))))))))))))))))))</f>
        <v>Koor.</v>
      </c>
      <c r="K209" s="17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3">
        <f>K209+L209+M209+N209+O209+P209+Q209</f>
        <v>0</v>
      </c>
      <c r="S209" s="387"/>
      <c r="T209" s="302"/>
      <c r="U209" s="207"/>
      <c r="V209" s="346"/>
      <c r="W209" s="207"/>
      <c r="X209" s="207"/>
      <c r="Y209" s="207"/>
      <c r="Z209" s="207"/>
      <c r="AA209" s="207"/>
      <c r="AB209" s="207"/>
      <c r="AC209" s="207"/>
      <c r="AD209" s="207"/>
      <c r="AE209" s="53" t="str">
        <f>IF(BS209=Kodlar!$B$2,Kodlar!$A$2,IF(BS209=Kodlar!$B$3,Kodlar!$A$3,IF(BS209=Kodlar!$B$4,Kodlar!$A$4,IF(BS209=Kodlar!$B$5,Kodlar!$A$5,IF(BS209=Kodlar!$B$6,Kodlar!$A$6,IF(BS209=Kodlar!$B$7,Kodlar!$A$7,IF(BS209=Kodlar!$B$8,Kodlar!$A$8,IF(BS209=Kodlar!$B$9,Kodlar!$A$9,IF(BS209=Kodlar!$B$10,Kodlar!$A$10,IF(BS209=Kodlar!$B$11,Kodlar!$A$11,IF(BS209=Kodlar!$B$12,Kodlar!$A$12,IF(BS209=Kodlar!$B$13,Kodlar!$A$13,IF(BS209=Kodlar!$B$14,Kodlar!$A$14,IF(BS209=Kodlar!$B$15,Kodlar!$A$15,IF(BS209=Kodlar!$B$16,Kodlar!$A$16,IF(BS209=Kodlar!$B$17,Kodlar!$A$17,IF(BS209=Kodlar!$B$18,Kodlar!$A$18,IF(BS209=Kodlar!$B$19,Kodlar!$A$19,IF(BS209=Kodlar!$B$20,Kodlar!$A$20,"Hata")))))))))))))))))))</f>
        <v>Koor.</v>
      </c>
      <c r="AF209" s="42">
        <f t="shared" si="584"/>
        <v>0</v>
      </c>
      <c r="AG209" s="42">
        <f t="shared" si="585"/>
        <v>0</v>
      </c>
      <c r="AH209" s="42">
        <f t="shared" si="586"/>
        <v>0</v>
      </c>
      <c r="AI209" s="42">
        <f t="shared" si="587"/>
        <v>0</v>
      </c>
      <c r="AJ209" s="42">
        <f t="shared" si="588"/>
        <v>0</v>
      </c>
      <c r="AK209" s="42">
        <f t="shared" si="589"/>
        <v>0</v>
      </c>
      <c r="AL209" s="42">
        <f t="shared" si="590"/>
        <v>0</v>
      </c>
      <c r="AM209" s="42">
        <f t="shared" si="591"/>
        <v>0</v>
      </c>
      <c r="AN209" s="42">
        <f t="shared" si="592"/>
        <v>0</v>
      </c>
      <c r="AO209" s="42">
        <f t="shared" si="593"/>
        <v>0</v>
      </c>
      <c r="AP209" s="42">
        <f t="shared" si="594"/>
        <v>0</v>
      </c>
      <c r="AQ209" s="42">
        <f t="shared" si="595"/>
        <v>0</v>
      </c>
      <c r="AR209" s="42">
        <f t="shared" si="596"/>
        <v>0</v>
      </c>
      <c r="AS209" s="42">
        <f t="shared" si="597"/>
        <v>0</v>
      </c>
      <c r="AT209" s="42">
        <f t="shared" si="598"/>
        <v>0</v>
      </c>
      <c r="AU209" s="42">
        <f t="shared" si="599"/>
        <v>0</v>
      </c>
      <c r="AV209" s="42">
        <f t="shared" si="600"/>
        <v>0</v>
      </c>
      <c r="AW209" s="42">
        <f t="shared" si="601"/>
        <v>0</v>
      </c>
      <c r="AX209" s="42">
        <f t="shared" si="602"/>
        <v>0</v>
      </c>
      <c r="AY209" s="42">
        <f t="shared" si="603"/>
        <v>0</v>
      </c>
      <c r="AZ209" s="42">
        <f t="shared" si="604"/>
        <v>0</v>
      </c>
      <c r="BA209" s="42">
        <f t="shared" si="605"/>
        <v>0</v>
      </c>
      <c r="BB209" s="42">
        <f t="shared" si="606"/>
        <v>0</v>
      </c>
      <c r="BC209" s="42">
        <f t="shared" si="607"/>
        <v>0</v>
      </c>
      <c r="BD209" s="42">
        <f t="shared" si="608"/>
        <v>0</v>
      </c>
      <c r="BE209" s="42">
        <f t="shared" si="609"/>
        <v>0</v>
      </c>
      <c r="BF209" s="42">
        <f t="shared" si="610"/>
        <v>0</v>
      </c>
      <c r="BG209" s="42">
        <f t="shared" si="611"/>
        <v>0</v>
      </c>
      <c r="BH209" s="42">
        <f t="shared" si="612"/>
        <v>0</v>
      </c>
      <c r="BI209" s="42">
        <f t="shared" si="613"/>
        <v>0</v>
      </c>
      <c r="BJ209" s="42">
        <f t="shared" si="614"/>
        <v>0</v>
      </c>
      <c r="BK209" s="170">
        <f t="shared" si="583"/>
        <v>0</v>
      </c>
      <c r="BL209" s="278"/>
      <c r="BM209" s="281"/>
      <c r="BN209" s="379"/>
      <c r="BO209" s="383"/>
      <c r="BR209" s="14">
        <f>T197</f>
        <v>12345678910</v>
      </c>
      <c r="BS209" s="14">
        <v>123</v>
      </c>
    </row>
    <row r="210" spans="1:71" ht="9" customHeight="1">
      <c r="A210" s="5"/>
      <c r="B210" s="6"/>
      <c r="C210" s="7"/>
      <c r="D210" s="7"/>
      <c r="E210" s="7"/>
      <c r="F210" s="7"/>
      <c r="G210" s="7"/>
      <c r="H210" s="7"/>
      <c r="I210" s="8"/>
      <c r="J210" s="190" t="str">
        <f>IF(BS210=Kodlar!$B$2,Kodlar!$A$2,IF(BS210=Kodlar!$B$3,Kodlar!$A$3,IF(BS210=Kodlar!$B$4,Kodlar!$A$4,IF(BS210=Kodlar!$B$5,Kodlar!$A$5,IF(BS210=Kodlar!$B$6,Kodlar!$A$6,IF(BS210=Kodlar!$B$7,Kodlar!$A$7,IF(BS210=Kodlar!$B$8,Kodlar!$A$8,IF(BS210=Kodlar!$B$9,Kodlar!$A$9,IF(BS210=Kodlar!$B$10,Kodlar!$A$10,IF(BS210=Kodlar!$B$11,Kodlar!$A$11,IF(BS210=Kodlar!$B$12,Kodlar!$A$12,IF(BS210=Kodlar!$B$13,Kodlar!$A$13,IF(BS210=Kodlar!$B$14,Kodlar!$A$14,IF(BS210=Kodlar!$B$15,Kodlar!$A$15,IF(BS210=Kodlar!$B$16,Kodlar!$A$16,IF(BS210=Kodlar!$B$17,Kodlar!$A$17,IF(BS210=Kodlar!$B$18,Kodlar!$A$18,IF(BS210=Kodlar!$B$19,Kodlar!$A$19,IF(BS210=Kodlar!$B$20,Kodlar!$A$20,"Hata")))))))))))))))))))</f>
        <v>MAAŞ</v>
      </c>
      <c r="K210" s="10"/>
      <c r="L210" s="11"/>
      <c r="M210" s="11"/>
      <c r="N210" s="11"/>
      <c r="O210" s="11"/>
      <c r="P210" s="11"/>
      <c r="Q210" s="12"/>
      <c r="R210" s="13">
        <f t="shared" si="103"/>
        <v>0</v>
      </c>
      <c r="S210" s="385">
        <v>16</v>
      </c>
      <c r="T210" s="347">
        <f>Personel!B17</f>
        <v>12345678910</v>
      </c>
      <c r="U210" s="322" t="str">
        <f>Personel!E17</f>
        <v>LİSANS</v>
      </c>
      <c r="V210" s="341">
        <f>Personel!F17</f>
        <v>6</v>
      </c>
      <c r="W210" s="406">
        <v>1</v>
      </c>
      <c r="X210" s="406"/>
      <c r="Y210" s="406"/>
      <c r="Z210" s="406"/>
      <c r="AA210" s="406"/>
      <c r="AB210" s="406"/>
      <c r="AC210" s="406"/>
      <c r="AD210" s="206"/>
      <c r="AE210" s="197" t="str">
        <f>IF(BS210=Kodlar!$B$2,Kodlar!$A$2,IF(BS210=Kodlar!$B$3,Kodlar!$A$3,IF(BS210=Kodlar!$B$4,Kodlar!$A$4,IF(BS210=Kodlar!$B$5,Kodlar!$A$5,IF(BS210=Kodlar!$B$6,Kodlar!$A$6,IF(BS210=Kodlar!$B$7,Kodlar!$A$7,IF(BS210=Kodlar!$B$8,Kodlar!$A$8,IF(BS210=Kodlar!$B$9,Kodlar!$A$9,IF(BS210=Kodlar!$B$10,Kodlar!$A$10,IF(BS210=Kodlar!$B$11,Kodlar!$A$11,IF(BS210=Kodlar!$B$12,Kodlar!$A$12,IF(BS210=Kodlar!$B$13,Kodlar!$A$13,IF(BS210=Kodlar!$B$14,Kodlar!$A$14,IF(BS210=Kodlar!$B$15,Kodlar!$A$15,IF(BS210=Kodlar!$B$16,Kodlar!$A$16,IF(BS210=Kodlar!$B$17,Kodlar!$A$17,IF(BS210=Kodlar!$B$18,Kodlar!$A$18,IF(BS210=Kodlar!$B$19,Kodlar!$A$19,IF(BS210=Kodlar!$B$20,Kodlar!$A$20,"Hata")))))))))))))))))))</f>
        <v>MAAŞ</v>
      </c>
      <c r="AF210" s="165">
        <f t="shared" si="584"/>
        <v>0</v>
      </c>
      <c r="AG210" s="165">
        <f t="shared" si="585"/>
        <v>0</v>
      </c>
      <c r="AH210" s="165">
        <f t="shared" si="586"/>
        <v>0</v>
      </c>
      <c r="AI210" s="165">
        <f t="shared" si="587"/>
        <v>0</v>
      </c>
      <c r="AJ210" s="165">
        <f t="shared" si="588"/>
        <v>0</v>
      </c>
      <c r="AK210" s="165">
        <f t="shared" si="589"/>
        <v>0</v>
      </c>
      <c r="AL210" s="165">
        <f t="shared" si="590"/>
        <v>0</v>
      </c>
      <c r="AM210" s="165">
        <f t="shared" si="591"/>
        <v>0</v>
      </c>
      <c r="AN210" s="165">
        <f t="shared" si="592"/>
        <v>0</v>
      </c>
      <c r="AO210" s="165">
        <f t="shared" si="593"/>
        <v>0</v>
      </c>
      <c r="AP210" s="165">
        <f t="shared" si="594"/>
        <v>0</v>
      </c>
      <c r="AQ210" s="165">
        <f t="shared" si="595"/>
        <v>0</v>
      </c>
      <c r="AR210" s="165">
        <f t="shared" si="596"/>
        <v>0</v>
      </c>
      <c r="AS210" s="165">
        <f t="shared" si="597"/>
        <v>0</v>
      </c>
      <c r="AT210" s="165">
        <f t="shared" si="598"/>
        <v>0</v>
      </c>
      <c r="AU210" s="165">
        <f t="shared" si="599"/>
        <v>0</v>
      </c>
      <c r="AV210" s="165">
        <f t="shared" si="600"/>
        <v>0</v>
      </c>
      <c r="AW210" s="165">
        <f t="shared" si="601"/>
        <v>0</v>
      </c>
      <c r="AX210" s="165">
        <f t="shared" si="602"/>
        <v>0</v>
      </c>
      <c r="AY210" s="165">
        <f t="shared" si="603"/>
        <v>0</v>
      </c>
      <c r="AZ210" s="165">
        <f t="shared" si="604"/>
        <v>0</v>
      </c>
      <c r="BA210" s="165">
        <f t="shared" si="605"/>
        <v>0</v>
      </c>
      <c r="BB210" s="165">
        <f t="shared" si="606"/>
        <v>0</v>
      </c>
      <c r="BC210" s="165">
        <f t="shared" si="607"/>
        <v>0</v>
      </c>
      <c r="BD210" s="165">
        <f t="shared" si="608"/>
        <v>0</v>
      </c>
      <c r="BE210" s="165">
        <f t="shared" si="609"/>
        <v>0</v>
      </c>
      <c r="BF210" s="165">
        <f t="shared" si="610"/>
        <v>0</v>
      </c>
      <c r="BG210" s="165">
        <f t="shared" si="611"/>
        <v>0</v>
      </c>
      <c r="BH210" s="165">
        <f t="shared" si="612"/>
        <v>0</v>
      </c>
      <c r="BI210" s="165">
        <f t="shared" si="613"/>
        <v>0</v>
      </c>
      <c r="BJ210" s="165">
        <f t="shared" si="614"/>
        <v>0</v>
      </c>
      <c r="BK210" s="171">
        <f t="shared" si="583"/>
        <v>0</v>
      </c>
      <c r="BL210" s="279">
        <f>SUM(BK211:BK222)</f>
        <v>0</v>
      </c>
      <c r="BM210" s="298"/>
      <c r="BN210" s="391"/>
      <c r="BO210" s="380">
        <f>S210</f>
        <v>16</v>
      </c>
      <c r="BR210" s="14">
        <f>T210</f>
        <v>12345678910</v>
      </c>
      <c r="BS210" s="14">
        <v>100</v>
      </c>
    </row>
    <row r="211" spans="1:71" ht="9" customHeight="1">
      <c r="A211" s="5"/>
      <c r="B211" s="6"/>
      <c r="C211" s="7"/>
      <c r="D211" s="7"/>
      <c r="E211" s="7"/>
      <c r="F211" s="7"/>
      <c r="G211" s="7"/>
      <c r="H211" s="7"/>
      <c r="I211" s="8"/>
      <c r="J211" s="190" t="str">
        <f>IF(BS211=Kodlar!$B$2,Kodlar!$A$2,IF(BS211=Kodlar!$B$3,Kodlar!$A$3,IF(BS211=Kodlar!$B$4,Kodlar!$A$4,IF(BS211=Kodlar!$B$5,Kodlar!$A$5,IF(BS211=Kodlar!$B$6,Kodlar!$A$6,IF(BS211=Kodlar!$B$7,Kodlar!$A$7,IF(BS211=Kodlar!$B$8,Kodlar!$A$8,IF(BS211=Kodlar!$B$9,Kodlar!$A$9,IF(BS211=Kodlar!$B$10,Kodlar!$A$10,IF(BS211=Kodlar!$B$11,Kodlar!$A$11,IF(BS211=Kodlar!$B$12,Kodlar!$A$12,IF(BS211=Kodlar!$B$13,Kodlar!$A$13,IF(BS211=Kodlar!$B$14,Kodlar!$A$14,IF(BS211=Kodlar!$B$15,Kodlar!$A$15,IF(BS211=Kodlar!$B$16,Kodlar!$A$16,IF(BS211=Kodlar!$B$17,Kodlar!$A$17,IF(BS211=Kodlar!$B$18,Kodlar!$A$18,IF(BS211=Kodlar!$B$19,Kodlar!$A$19,IF(BS211=Kodlar!$B$20,Kodlar!$A$20,"Hata")))))))))))))))))))</f>
        <v>Gündüz</v>
      </c>
      <c r="K211" s="10"/>
      <c r="L211" s="11"/>
      <c r="M211" s="11"/>
      <c r="N211" s="11"/>
      <c r="O211" s="11"/>
      <c r="P211" s="11"/>
      <c r="Q211" s="83"/>
      <c r="R211" s="13"/>
      <c r="S211" s="386"/>
      <c r="T211" s="348"/>
      <c r="U211" s="301"/>
      <c r="V211" s="342"/>
      <c r="W211" s="375"/>
      <c r="X211" s="375"/>
      <c r="Y211" s="375"/>
      <c r="Z211" s="375"/>
      <c r="AA211" s="375"/>
      <c r="AB211" s="375"/>
      <c r="AC211" s="375"/>
      <c r="AD211" s="375"/>
      <c r="AE211" s="167" t="str">
        <f>IF(BS211=Kodlar!$B$2,Kodlar!$A$2,IF(BS211=Kodlar!$B$3,Kodlar!$A$3,IF(BS211=Kodlar!$B$4,Kodlar!$A$4,IF(BS211=Kodlar!$B$5,Kodlar!$A$5,IF(BS211=Kodlar!$B$6,Kodlar!$A$6,IF(BS211=Kodlar!$B$7,Kodlar!$A$7,IF(BS211=Kodlar!$B$8,Kodlar!$A$8,IF(BS211=Kodlar!$B$9,Kodlar!$A$9,IF(BS211=Kodlar!$B$10,Kodlar!$A$10,IF(BS211=Kodlar!$B$11,Kodlar!$A$11,IF(BS211=Kodlar!$B$12,Kodlar!$A$12,IF(BS211=Kodlar!$B$13,Kodlar!$A$13,IF(BS211=Kodlar!$B$14,Kodlar!$A$14,IF(BS211=Kodlar!$B$15,Kodlar!$A$15,IF(BS211=Kodlar!$B$16,Kodlar!$A$16,IF(BS211=Kodlar!$B$17,Kodlar!$A$17,IF(BS211=Kodlar!$B$18,Kodlar!$A$18,IF(BS211=Kodlar!$B$19,Kodlar!$A$19,IF(BS211=Kodlar!$B$20,Kodlar!$A$20,"Hata")))))))))))))))))))</f>
        <v>Gündüz</v>
      </c>
      <c r="AF211" s="36">
        <f t="shared" si="584"/>
        <v>0</v>
      </c>
      <c r="AG211" s="36">
        <f t="shared" si="585"/>
        <v>0</v>
      </c>
      <c r="AH211" s="36">
        <f t="shared" si="586"/>
        <v>0</v>
      </c>
      <c r="AI211" s="36">
        <f t="shared" si="587"/>
        <v>0</v>
      </c>
      <c r="AJ211" s="36">
        <f t="shared" si="588"/>
        <v>0</v>
      </c>
      <c r="AK211" s="36">
        <f t="shared" si="589"/>
        <v>0</v>
      </c>
      <c r="AL211" s="36">
        <f t="shared" si="590"/>
        <v>0</v>
      </c>
      <c r="AM211" s="36">
        <f t="shared" si="591"/>
        <v>0</v>
      </c>
      <c r="AN211" s="36">
        <f t="shared" si="592"/>
        <v>0</v>
      </c>
      <c r="AO211" s="36">
        <f t="shared" si="593"/>
        <v>0</v>
      </c>
      <c r="AP211" s="36">
        <f t="shared" si="594"/>
        <v>0</v>
      </c>
      <c r="AQ211" s="36">
        <f t="shared" si="595"/>
        <v>0</v>
      </c>
      <c r="AR211" s="36">
        <f t="shared" si="596"/>
        <v>0</v>
      </c>
      <c r="AS211" s="36">
        <f t="shared" si="597"/>
        <v>0</v>
      </c>
      <c r="AT211" s="36">
        <f t="shared" si="598"/>
        <v>0</v>
      </c>
      <c r="AU211" s="36">
        <f t="shared" si="599"/>
        <v>0</v>
      </c>
      <c r="AV211" s="36">
        <f t="shared" si="600"/>
        <v>0</v>
      </c>
      <c r="AW211" s="36">
        <f t="shared" si="601"/>
        <v>0</v>
      </c>
      <c r="AX211" s="36">
        <f t="shared" si="602"/>
        <v>0</v>
      </c>
      <c r="AY211" s="36">
        <f t="shared" si="603"/>
        <v>0</v>
      </c>
      <c r="AZ211" s="36">
        <f t="shared" si="604"/>
        <v>0</v>
      </c>
      <c r="BA211" s="36">
        <f t="shared" si="605"/>
        <v>0</v>
      </c>
      <c r="BB211" s="36">
        <f t="shared" si="606"/>
        <v>0</v>
      </c>
      <c r="BC211" s="36">
        <f t="shared" si="607"/>
        <v>0</v>
      </c>
      <c r="BD211" s="36">
        <f t="shared" si="608"/>
        <v>0</v>
      </c>
      <c r="BE211" s="36">
        <f t="shared" si="609"/>
        <v>0</v>
      </c>
      <c r="BF211" s="36">
        <f t="shared" si="610"/>
        <v>0</v>
      </c>
      <c r="BG211" s="36">
        <f t="shared" si="611"/>
        <v>0</v>
      </c>
      <c r="BH211" s="36">
        <f t="shared" si="612"/>
        <v>0</v>
      </c>
      <c r="BI211" s="36">
        <f t="shared" si="613"/>
        <v>0</v>
      </c>
      <c r="BJ211" s="36">
        <f t="shared" si="614"/>
        <v>0</v>
      </c>
      <c r="BK211" s="37">
        <f t="shared" si="583"/>
        <v>0</v>
      </c>
      <c r="BL211" s="280"/>
      <c r="BM211" s="299"/>
      <c r="BN211" s="392"/>
      <c r="BO211" s="381"/>
      <c r="BR211" s="14">
        <f>T210</f>
        <v>12345678910</v>
      </c>
      <c r="BS211" s="14">
        <v>101</v>
      </c>
    </row>
    <row r="212" spans="1:71" ht="9" customHeight="1">
      <c r="A212" s="5"/>
      <c r="B212" s="6"/>
      <c r="C212" s="7"/>
      <c r="D212" s="7"/>
      <c r="E212" s="7"/>
      <c r="F212" s="7"/>
      <c r="G212" s="7"/>
      <c r="H212" s="7"/>
      <c r="I212" s="8"/>
      <c r="J212" s="190" t="str">
        <f>IF(BS212=Kodlar!$B$2,Kodlar!$A$2,IF(BS212=Kodlar!$B$3,Kodlar!$A$3,IF(BS212=Kodlar!$B$4,Kodlar!$A$4,IF(BS212=Kodlar!$B$5,Kodlar!$A$5,IF(BS212=Kodlar!$B$6,Kodlar!$A$6,IF(BS212=Kodlar!$B$7,Kodlar!$A$7,IF(BS212=Kodlar!$B$8,Kodlar!$A$8,IF(BS212=Kodlar!$B$9,Kodlar!$A$9,IF(BS212=Kodlar!$B$10,Kodlar!$A$10,IF(BS212=Kodlar!$B$11,Kodlar!$A$11,IF(BS212=Kodlar!$B$12,Kodlar!$A$12,IF(BS212=Kodlar!$B$13,Kodlar!$A$13,IF(BS212=Kodlar!$B$14,Kodlar!$A$14,IF(BS212=Kodlar!$B$15,Kodlar!$A$15,IF(BS212=Kodlar!$B$16,Kodlar!$A$16,IF(BS212=Kodlar!$B$17,Kodlar!$A$17,IF(BS212=Kodlar!$B$18,Kodlar!$A$18,IF(BS212=Kodlar!$B$19,Kodlar!$A$19,IF(BS212=Kodlar!$B$20,Kodlar!$A$20,"Hata")))))))))))))))))))</f>
        <v>Gece/H.S.</v>
      </c>
      <c r="K212" s="10"/>
      <c r="L212" s="11"/>
      <c r="M212" s="11"/>
      <c r="N212" s="11"/>
      <c r="O212" s="11"/>
      <c r="P212" s="11"/>
      <c r="Q212" s="83"/>
      <c r="R212" s="13"/>
      <c r="S212" s="386"/>
      <c r="T212" s="348"/>
      <c r="U212" s="301"/>
      <c r="V212" s="342"/>
      <c r="W212" s="205">
        <v>2</v>
      </c>
      <c r="X212" s="205"/>
      <c r="Y212" s="205"/>
      <c r="Z212" s="205"/>
      <c r="AA212" s="205"/>
      <c r="AB212" s="205"/>
      <c r="AC212" s="205"/>
      <c r="AD212" s="205"/>
      <c r="AE212" s="167" t="str">
        <f>IF(BS212=Kodlar!$B$2,Kodlar!$A$2,IF(BS212=Kodlar!$B$3,Kodlar!$A$3,IF(BS212=Kodlar!$B$4,Kodlar!$A$4,IF(BS212=Kodlar!$B$5,Kodlar!$A$5,IF(BS212=Kodlar!$B$6,Kodlar!$A$6,IF(BS212=Kodlar!$B$7,Kodlar!$A$7,IF(BS212=Kodlar!$B$8,Kodlar!$A$8,IF(BS212=Kodlar!$B$9,Kodlar!$A$9,IF(BS212=Kodlar!$B$10,Kodlar!$A$10,IF(BS212=Kodlar!$B$11,Kodlar!$A$11,IF(BS212=Kodlar!$B$12,Kodlar!$A$12,IF(BS212=Kodlar!$B$13,Kodlar!$A$13,IF(BS212=Kodlar!$B$14,Kodlar!$A$14,IF(BS212=Kodlar!$B$15,Kodlar!$A$15,IF(BS212=Kodlar!$B$16,Kodlar!$A$16,IF(BS212=Kodlar!$B$17,Kodlar!$A$17,IF(BS212=Kodlar!$B$18,Kodlar!$A$18,IF(BS212=Kodlar!$B$19,Kodlar!$A$19,IF(BS212=Kodlar!$B$20,Kodlar!$A$20,"Hata")))))))))))))))))))</f>
        <v>Gece/H.S.</v>
      </c>
      <c r="AF212" s="36">
        <f t="shared" si="584"/>
        <v>0</v>
      </c>
      <c r="AG212" s="36">
        <f t="shared" si="585"/>
        <v>0</v>
      </c>
      <c r="AH212" s="36">
        <f t="shared" si="586"/>
        <v>0</v>
      </c>
      <c r="AI212" s="36">
        <f t="shared" si="587"/>
        <v>0</v>
      </c>
      <c r="AJ212" s="36">
        <f t="shared" si="588"/>
        <v>0</v>
      </c>
      <c r="AK212" s="36">
        <f t="shared" si="589"/>
        <v>0</v>
      </c>
      <c r="AL212" s="36">
        <f t="shared" si="590"/>
        <v>0</v>
      </c>
      <c r="AM212" s="36">
        <f t="shared" si="591"/>
        <v>0</v>
      </c>
      <c r="AN212" s="36">
        <f t="shared" si="592"/>
        <v>0</v>
      </c>
      <c r="AO212" s="36">
        <f t="shared" si="593"/>
        <v>0</v>
      </c>
      <c r="AP212" s="36">
        <f t="shared" si="594"/>
        <v>0</v>
      </c>
      <c r="AQ212" s="36">
        <f t="shared" si="595"/>
        <v>0</v>
      </c>
      <c r="AR212" s="36">
        <f t="shared" si="596"/>
        <v>0</v>
      </c>
      <c r="AS212" s="36">
        <f t="shared" si="597"/>
        <v>0</v>
      </c>
      <c r="AT212" s="36">
        <f t="shared" si="598"/>
        <v>0</v>
      </c>
      <c r="AU212" s="36">
        <f t="shared" si="599"/>
        <v>0</v>
      </c>
      <c r="AV212" s="36">
        <f t="shared" si="600"/>
        <v>0</v>
      </c>
      <c r="AW212" s="36">
        <f t="shared" si="601"/>
        <v>0</v>
      </c>
      <c r="AX212" s="36">
        <f t="shared" si="602"/>
        <v>0</v>
      </c>
      <c r="AY212" s="36">
        <f t="shared" si="603"/>
        <v>0</v>
      </c>
      <c r="AZ212" s="36">
        <f t="shared" si="604"/>
        <v>0</v>
      </c>
      <c r="BA212" s="36">
        <f t="shared" si="605"/>
        <v>0</v>
      </c>
      <c r="BB212" s="36">
        <f t="shared" si="606"/>
        <v>0</v>
      </c>
      <c r="BC212" s="36">
        <f t="shared" si="607"/>
        <v>0</v>
      </c>
      <c r="BD212" s="36">
        <f t="shared" si="608"/>
        <v>0</v>
      </c>
      <c r="BE212" s="36">
        <f t="shared" si="609"/>
        <v>0</v>
      </c>
      <c r="BF212" s="36">
        <f t="shared" si="610"/>
        <v>0</v>
      </c>
      <c r="BG212" s="36">
        <f t="shared" si="611"/>
        <v>0</v>
      </c>
      <c r="BH212" s="36">
        <f t="shared" si="612"/>
        <v>0</v>
      </c>
      <c r="BI212" s="36">
        <f t="shared" si="613"/>
        <v>0</v>
      </c>
      <c r="BJ212" s="36">
        <f t="shared" si="614"/>
        <v>0</v>
      </c>
      <c r="BK212" s="37">
        <f t="shared" si="583"/>
        <v>0</v>
      </c>
      <c r="BL212" s="280"/>
      <c r="BM212" s="299"/>
      <c r="BN212" s="392"/>
      <c r="BO212" s="381"/>
      <c r="BR212" s="14">
        <f>T210</f>
        <v>12345678910</v>
      </c>
      <c r="BS212" s="14">
        <v>102</v>
      </c>
    </row>
    <row r="213" spans="1:71" ht="9" customHeight="1">
      <c r="A213" s="5"/>
      <c r="B213" s="6"/>
      <c r="C213" s="7"/>
      <c r="D213" s="7"/>
      <c r="E213" s="7"/>
      <c r="F213" s="7"/>
      <c r="G213" s="7"/>
      <c r="H213" s="7"/>
      <c r="I213" s="8"/>
      <c r="J213" s="190" t="str">
        <f>IF(BS213=Kodlar!$B$2,Kodlar!$A$2,IF(BS213=Kodlar!$B$3,Kodlar!$A$3,IF(BS213=Kodlar!$B$4,Kodlar!$A$4,IF(BS213=Kodlar!$B$5,Kodlar!$A$5,IF(BS213=Kodlar!$B$6,Kodlar!$A$6,IF(BS213=Kodlar!$B$7,Kodlar!$A$7,IF(BS213=Kodlar!$B$8,Kodlar!$A$8,IF(BS213=Kodlar!$B$9,Kodlar!$A$9,IF(BS213=Kodlar!$B$10,Kodlar!$A$10,IF(BS213=Kodlar!$B$11,Kodlar!$A$11,IF(BS213=Kodlar!$B$12,Kodlar!$A$12,IF(BS213=Kodlar!$B$13,Kodlar!$A$13,IF(BS213=Kodlar!$B$14,Kodlar!$A$14,IF(BS213=Kodlar!$B$15,Kodlar!$A$15,IF(BS213=Kodlar!$B$16,Kodlar!$A$16,IF(BS213=Kodlar!$B$17,Kodlar!$A$17,IF(BS213=Kodlar!$B$18,Kodlar!$A$18,IF(BS213=Kodlar!$B$19,Kodlar!$A$19,IF(BS213=Kodlar!$B$20,Kodlar!$A$20,"Hata")))))))))))))))))))</f>
        <v>%25F.</v>
      </c>
      <c r="K213" s="10"/>
      <c r="L213" s="11"/>
      <c r="M213" s="11"/>
      <c r="N213" s="11"/>
      <c r="O213" s="11"/>
      <c r="P213" s="11"/>
      <c r="Q213" s="83"/>
      <c r="R213" s="13"/>
      <c r="S213" s="386"/>
      <c r="T213" s="348"/>
      <c r="U213" s="301"/>
      <c r="V213" s="342"/>
      <c r="W213" s="375"/>
      <c r="X213" s="375"/>
      <c r="Y213" s="375"/>
      <c r="Z213" s="375"/>
      <c r="AA213" s="375"/>
      <c r="AB213" s="375"/>
      <c r="AC213" s="375"/>
      <c r="AD213" s="375"/>
      <c r="AE213" s="167" t="str">
        <f>IF(BS213=Kodlar!$B$2,Kodlar!$A$2,IF(BS213=Kodlar!$B$3,Kodlar!$A$3,IF(BS213=Kodlar!$B$4,Kodlar!$A$4,IF(BS213=Kodlar!$B$5,Kodlar!$A$5,IF(BS213=Kodlar!$B$6,Kodlar!$A$6,IF(BS213=Kodlar!$B$7,Kodlar!$A$7,IF(BS213=Kodlar!$B$8,Kodlar!$A$8,IF(BS213=Kodlar!$B$9,Kodlar!$A$9,IF(BS213=Kodlar!$B$10,Kodlar!$A$10,IF(BS213=Kodlar!$B$11,Kodlar!$A$11,IF(BS213=Kodlar!$B$12,Kodlar!$A$12,IF(BS213=Kodlar!$B$13,Kodlar!$A$13,IF(BS213=Kodlar!$B$14,Kodlar!$A$14,IF(BS213=Kodlar!$B$15,Kodlar!$A$15,IF(BS213=Kodlar!$B$16,Kodlar!$A$16,IF(BS213=Kodlar!$B$17,Kodlar!$A$17,IF(BS213=Kodlar!$B$18,Kodlar!$A$18,IF(BS213=Kodlar!$B$19,Kodlar!$A$19,IF(BS213=Kodlar!$B$20,Kodlar!$A$20,"Hata")))))))))))))))))))</f>
        <v>%25F.</v>
      </c>
      <c r="AF213" s="36">
        <f t="shared" si="584"/>
        <v>0</v>
      </c>
      <c r="AG213" s="36">
        <f t="shared" si="585"/>
        <v>0</v>
      </c>
      <c r="AH213" s="36">
        <f t="shared" si="586"/>
        <v>0</v>
      </c>
      <c r="AI213" s="36">
        <f t="shared" si="587"/>
        <v>0</v>
      </c>
      <c r="AJ213" s="36">
        <f t="shared" si="588"/>
        <v>0</v>
      </c>
      <c r="AK213" s="36">
        <f t="shared" si="589"/>
        <v>0</v>
      </c>
      <c r="AL213" s="36">
        <f t="shared" si="590"/>
        <v>0</v>
      </c>
      <c r="AM213" s="36">
        <f t="shared" si="591"/>
        <v>0</v>
      </c>
      <c r="AN213" s="36">
        <f t="shared" si="592"/>
        <v>0</v>
      </c>
      <c r="AO213" s="36">
        <f t="shared" si="593"/>
        <v>0</v>
      </c>
      <c r="AP213" s="36">
        <f t="shared" si="594"/>
        <v>0</v>
      </c>
      <c r="AQ213" s="36">
        <f t="shared" si="595"/>
        <v>0</v>
      </c>
      <c r="AR213" s="36">
        <f t="shared" si="596"/>
        <v>0</v>
      </c>
      <c r="AS213" s="36">
        <f t="shared" si="597"/>
        <v>0</v>
      </c>
      <c r="AT213" s="36">
        <f t="shared" si="598"/>
        <v>0</v>
      </c>
      <c r="AU213" s="36">
        <f t="shared" si="599"/>
        <v>0</v>
      </c>
      <c r="AV213" s="36">
        <f t="shared" si="600"/>
        <v>0</v>
      </c>
      <c r="AW213" s="36">
        <f t="shared" si="601"/>
        <v>0</v>
      </c>
      <c r="AX213" s="36">
        <f t="shared" si="602"/>
        <v>0</v>
      </c>
      <c r="AY213" s="36">
        <f t="shared" si="603"/>
        <v>0</v>
      </c>
      <c r="AZ213" s="36">
        <f t="shared" si="604"/>
        <v>0</v>
      </c>
      <c r="BA213" s="36">
        <f t="shared" si="605"/>
        <v>0</v>
      </c>
      <c r="BB213" s="36">
        <f t="shared" si="606"/>
        <v>0</v>
      </c>
      <c r="BC213" s="36">
        <f t="shared" si="607"/>
        <v>0</v>
      </c>
      <c r="BD213" s="36">
        <f t="shared" si="608"/>
        <v>0</v>
      </c>
      <c r="BE213" s="36">
        <f t="shared" si="609"/>
        <v>0</v>
      </c>
      <c r="BF213" s="36">
        <f t="shared" si="610"/>
        <v>0</v>
      </c>
      <c r="BG213" s="36">
        <f t="shared" si="611"/>
        <v>0</v>
      </c>
      <c r="BH213" s="36">
        <f t="shared" si="612"/>
        <v>0</v>
      </c>
      <c r="BI213" s="36">
        <f t="shared" si="613"/>
        <v>0</v>
      </c>
      <c r="BJ213" s="36">
        <f t="shared" si="614"/>
        <v>0</v>
      </c>
      <c r="BK213" s="37">
        <f t="shared" si="583"/>
        <v>0</v>
      </c>
      <c r="BL213" s="280"/>
      <c r="BM213" s="299"/>
      <c r="BN213" s="392"/>
      <c r="BO213" s="381"/>
      <c r="BR213" s="14">
        <f>T210</f>
        <v>12345678910</v>
      </c>
      <c r="BS213" s="14">
        <v>103</v>
      </c>
    </row>
    <row r="214" spans="1:71" ht="9" customHeight="1">
      <c r="A214" s="5"/>
      <c r="B214" s="6"/>
      <c r="C214" s="7"/>
      <c r="D214" s="7"/>
      <c r="E214" s="7"/>
      <c r="F214" s="7"/>
      <c r="G214" s="7"/>
      <c r="H214" s="7"/>
      <c r="I214" s="8"/>
      <c r="J214" s="190" t="str">
        <f>IF(BS214=Kodlar!$B$2,Kodlar!$A$2,IF(BS214=Kodlar!$B$3,Kodlar!$A$3,IF(BS214=Kodlar!$B$4,Kodlar!$A$4,IF(BS214=Kodlar!$B$5,Kodlar!$A$5,IF(BS214=Kodlar!$B$6,Kodlar!$A$6,IF(BS214=Kodlar!$B$7,Kodlar!$A$7,IF(BS214=Kodlar!$B$8,Kodlar!$A$8,IF(BS214=Kodlar!$B$9,Kodlar!$A$9,IF(BS214=Kodlar!$B$10,Kodlar!$A$10,IF(BS214=Kodlar!$B$11,Kodlar!$A$11,IF(BS214=Kodlar!$B$12,Kodlar!$A$12,IF(BS214=Kodlar!$B$13,Kodlar!$A$13,IF(BS214=Kodlar!$B$14,Kodlar!$A$14,IF(BS214=Kodlar!$B$15,Kodlar!$A$15,IF(BS214=Kodlar!$B$16,Kodlar!$A$16,IF(BS214=Kodlar!$B$17,Kodlar!$A$17,IF(BS214=Kodlar!$B$18,Kodlar!$A$18,IF(BS214=Kodlar!$B$19,Kodlar!$A$19,IF(BS214=Kodlar!$B$20,Kodlar!$A$20,"Hata")))))))))))))))))))</f>
        <v>Bellet.</v>
      </c>
      <c r="K214" s="10"/>
      <c r="L214" s="11"/>
      <c r="M214" s="11"/>
      <c r="N214" s="11"/>
      <c r="O214" s="11"/>
      <c r="P214" s="11"/>
      <c r="Q214" s="83"/>
      <c r="R214" s="13"/>
      <c r="S214" s="386"/>
      <c r="T214" s="348"/>
      <c r="U214" s="301"/>
      <c r="V214" s="342"/>
      <c r="W214" s="205">
        <v>3</v>
      </c>
      <c r="X214" s="205"/>
      <c r="Y214" s="205"/>
      <c r="Z214" s="205"/>
      <c r="AA214" s="205"/>
      <c r="AB214" s="205"/>
      <c r="AC214" s="205"/>
      <c r="AD214" s="205"/>
      <c r="AE214" s="167" t="str">
        <f>IF(BS214=Kodlar!$B$2,Kodlar!$A$2,IF(BS214=Kodlar!$B$3,Kodlar!$A$3,IF(BS214=Kodlar!$B$4,Kodlar!$A$4,IF(BS214=Kodlar!$B$5,Kodlar!$A$5,IF(BS214=Kodlar!$B$6,Kodlar!$A$6,IF(BS214=Kodlar!$B$7,Kodlar!$A$7,IF(BS214=Kodlar!$B$8,Kodlar!$A$8,IF(BS214=Kodlar!$B$9,Kodlar!$A$9,IF(BS214=Kodlar!$B$10,Kodlar!$A$10,IF(BS214=Kodlar!$B$11,Kodlar!$A$11,IF(BS214=Kodlar!$B$12,Kodlar!$A$12,IF(BS214=Kodlar!$B$13,Kodlar!$A$13,IF(BS214=Kodlar!$B$14,Kodlar!$A$14,IF(BS214=Kodlar!$B$15,Kodlar!$A$15,IF(BS214=Kodlar!$B$16,Kodlar!$A$16,IF(BS214=Kodlar!$B$17,Kodlar!$A$17,IF(BS214=Kodlar!$B$18,Kodlar!$A$18,IF(BS214=Kodlar!$B$19,Kodlar!$A$19,IF(BS214=Kodlar!$B$20,Kodlar!$A$20,"Hata")))))))))))))))))))</f>
        <v>Bellet.</v>
      </c>
      <c r="AF214" s="36">
        <f t="shared" si="584"/>
        <v>0</v>
      </c>
      <c r="AG214" s="36">
        <f t="shared" si="585"/>
        <v>0</v>
      </c>
      <c r="AH214" s="36">
        <f t="shared" si="586"/>
        <v>0</v>
      </c>
      <c r="AI214" s="36">
        <f t="shared" si="587"/>
        <v>0</v>
      </c>
      <c r="AJ214" s="36">
        <f t="shared" si="588"/>
        <v>0</v>
      </c>
      <c r="AK214" s="36">
        <f t="shared" si="589"/>
        <v>0</v>
      </c>
      <c r="AL214" s="36">
        <f t="shared" si="590"/>
        <v>0</v>
      </c>
      <c r="AM214" s="36">
        <f t="shared" si="591"/>
        <v>0</v>
      </c>
      <c r="AN214" s="36">
        <f t="shared" si="592"/>
        <v>0</v>
      </c>
      <c r="AO214" s="36">
        <f t="shared" si="593"/>
        <v>0</v>
      </c>
      <c r="AP214" s="36">
        <f t="shared" si="594"/>
        <v>0</v>
      </c>
      <c r="AQ214" s="36">
        <f t="shared" si="595"/>
        <v>0</v>
      </c>
      <c r="AR214" s="36">
        <f t="shared" si="596"/>
        <v>0</v>
      </c>
      <c r="AS214" s="36">
        <f t="shared" si="597"/>
        <v>0</v>
      </c>
      <c r="AT214" s="36">
        <f t="shared" si="598"/>
        <v>0</v>
      </c>
      <c r="AU214" s="36">
        <f t="shared" si="599"/>
        <v>0</v>
      </c>
      <c r="AV214" s="36">
        <f t="shared" si="600"/>
        <v>0</v>
      </c>
      <c r="AW214" s="36">
        <f t="shared" si="601"/>
        <v>0</v>
      </c>
      <c r="AX214" s="36">
        <f t="shared" si="602"/>
        <v>0</v>
      </c>
      <c r="AY214" s="36">
        <f t="shared" si="603"/>
        <v>0</v>
      </c>
      <c r="AZ214" s="36">
        <f t="shared" si="604"/>
        <v>0</v>
      </c>
      <c r="BA214" s="36">
        <f t="shared" si="605"/>
        <v>0</v>
      </c>
      <c r="BB214" s="36">
        <f t="shared" si="606"/>
        <v>0</v>
      </c>
      <c r="BC214" s="36">
        <f t="shared" si="607"/>
        <v>0</v>
      </c>
      <c r="BD214" s="36">
        <f t="shared" si="608"/>
        <v>0</v>
      </c>
      <c r="BE214" s="36">
        <f t="shared" si="609"/>
        <v>0</v>
      </c>
      <c r="BF214" s="36">
        <f t="shared" si="610"/>
        <v>0</v>
      </c>
      <c r="BG214" s="36">
        <f t="shared" si="611"/>
        <v>0</v>
      </c>
      <c r="BH214" s="36">
        <f t="shared" si="612"/>
        <v>0</v>
      </c>
      <c r="BI214" s="36">
        <f t="shared" si="613"/>
        <v>0</v>
      </c>
      <c r="BJ214" s="36">
        <f t="shared" si="614"/>
        <v>0</v>
      </c>
      <c r="BK214" s="37">
        <f t="shared" si="583"/>
        <v>0</v>
      </c>
      <c r="BL214" s="280"/>
      <c r="BM214" s="299"/>
      <c r="BN214" s="392"/>
      <c r="BO214" s="381"/>
      <c r="BR214" s="14">
        <f>T210</f>
        <v>12345678910</v>
      </c>
      <c r="BS214" s="14">
        <v>106</v>
      </c>
    </row>
    <row r="215" spans="1:71" ht="9" customHeight="1">
      <c r="A215" s="5"/>
      <c r="B215" s="6"/>
      <c r="C215" s="7"/>
      <c r="D215" s="7"/>
      <c r="E215" s="7"/>
      <c r="F215" s="7"/>
      <c r="G215" s="7"/>
      <c r="H215" s="7"/>
      <c r="I215" s="8"/>
      <c r="J215" s="190" t="str">
        <f>IF(BS215=Kodlar!$B$2,Kodlar!$A$2,IF(BS215=Kodlar!$B$3,Kodlar!$A$3,IF(BS215=Kodlar!$B$4,Kodlar!$A$4,IF(BS215=Kodlar!$B$5,Kodlar!$A$5,IF(BS215=Kodlar!$B$6,Kodlar!$A$6,IF(BS215=Kodlar!$B$7,Kodlar!$A$7,IF(BS215=Kodlar!$B$8,Kodlar!$A$8,IF(BS215=Kodlar!$B$9,Kodlar!$A$9,IF(BS215=Kodlar!$B$10,Kodlar!$A$10,IF(BS215=Kodlar!$B$11,Kodlar!$A$11,IF(BS215=Kodlar!$B$12,Kodlar!$A$12,IF(BS215=Kodlar!$B$13,Kodlar!$A$13,IF(BS215=Kodlar!$B$14,Kodlar!$A$14,IF(BS215=Kodlar!$B$15,Kodlar!$A$15,IF(BS215=Kodlar!$B$16,Kodlar!$A$16,IF(BS215=Kodlar!$B$17,Kodlar!$A$17,IF(BS215=Kodlar!$B$18,Kodlar!$A$18,IF(BS215=Kodlar!$B$19,Kodlar!$A$19,IF(BS215=Kodlar!$B$20,Kodlar!$A$20,"Hata")))))))))))))))))))</f>
        <v>Sınav</v>
      </c>
      <c r="K215" s="10"/>
      <c r="L215" s="11"/>
      <c r="M215" s="11"/>
      <c r="N215" s="11"/>
      <c r="O215" s="11"/>
      <c r="P215" s="11"/>
      <c r="Q215" s="11"/>
      <c r="R215" s="13">
        <f t="shared" si="103"/>
        <v>0</v>
      </c>
      <c r="S215" s="386"/>
      <c r="T215" s="441"/>
      <c r="U215" s="323"/>
      <c r="V215" s="343"/>
      <c r="W215" s="375"/>
      <c r="X215" s="375"/>
      <c r="Y215" s="375"/>
      <c r="Z215" s="375"/>
      <c r="AA215" s="375"/>
      <c r="AB215" s="375"/>
      <c r="AC215" s="375"/>
      <c r="AD215" s="375"/>
      <c r="AE215" s="167" t="str">
        <f>IF(BS215=Kodlar!$B$2,Kodlar!$A$2,IF(BS215=Kodlar!$B$3,Kodlar!$A$3,IF(BS215=Kodlar!$B$4,Kodlar!$A$4,IF(BS215=Kodlar!$B$5,Kodlar!$A$5,IF(BS215=Kodlar!$B$6,Kodlar!$A$6,IF(BS215=Kodlar!$B$7,Kodlar!$A$7,IF(BS215=Kodlar!$B$8,Kodlar!$A$8,IF(BS215=Kodlar!$B$9,Kodlar!$A$9,IF(BS215=Kodlar!$B$10,Kodlar!$A$10,IF(BS215=Kodlar!$B$11,Kodlar!$A$11,IF(BS215=Kodlar!$B$12,Kodlar!$A$12,IF(BS215=Kodlar!$B$13,Kodlar!$A$13,IF(BS215=Kodlar!$B$14,Kodlar!$A$14,IF(BS215=Kodlar!$B$15,Kodlar!$A$15,IF(BS215=Kodlar!$B$16,Kodlar!$A$16,IF(BS215=Kodlar!$B$17,Kodlar!$A$17,IF(BS215=Kodlar!$B$18,Kodlar!$A$18,IF(BS215=Kodlar!$B$19,Kodlar!$A$19,IF(BS215=Kodlar!$B$20,Kodlar!$A$20,"Hata")))))))))))))))))))</f>
        <v>Sınav</v>
      </c>
      <c r="AF215" s="36">
        <f t="shared" si="584"/>
        <v>0</v>
      </c>
      <c r="AG215" s="36">
        <f t="shared" si="585"/>
        <v>0</v>
      </c>
      <c r="AH215" s="36">
        <f t="shared" si="586"/>
        <v>0</v>
      </c>
      <c r="AI215" s="36">
        <f t="shared" si="587"/>
        <v>0</v>
      </c>
      <c r="AJ215" s="36">
        <f t="shared" si="588"/>
        <v>0</v>
      </c>
      <c r="AK215" s="36">
        <f t="shared" si="589"/>
        <v>0</v>
      </c>
      <c r="AL215" s="36">
        <f t="shared" si="590"/>
        <v>0</v>
      </c>
      <c r="AM215" s="36">
        <f t="shared" si="591"/>
        <v>0</v>
      </c>
      <c r="AN215" s="36">
        <f t="shared" si="592"/>
        <v>0</v>
      </c>
      <c r="AO215" s="36">
        <f t="shared" si="593"/>
        <v>0</v>
      </c>
      <c r="AP215" s="36">
        <f t="shared" si="594"/>
        <v>0</v>
      </c>
      <c r="AQ215" s="36">
        <f t="shared" si="595"/>
        <v>0</v>
      </c>
      <c r="AR215" s="36">
        <f t="shared" si="596"/>
        <v>0</v>
      </c>
      <c r="AS215" s="36">
        <f t="shared" si="597"/>
        <v>0</v>
      </c>
      <c r="AT215" s="36">
        <f t="shared" si="598"/>
        <v>0</v>
      </c>
      <c r="AU215" s="36">
        <f t="shared" si="599"/>
        <v>0</v>
      </c>
      <c r="AV215" s="36">
        <f t="shared" si="600"/>
        <v>0</v>
      </c>
      <c r="AW215" s="36">
        <f t="shared" si="601"/>
        <v>0</v>
      </c>
      <c r="AX215" s="36">
        <f t="shared" si="602"/>
        <v>0</v>
      </c>
      <c r="AY215" s="36">
        <f t="shared" si="603"/>
        <v>0</v>
      </c>
      <c r="AZ215" s="36">
        <f t="shared" si="604"/>
        <v>0</v>
      </c>
      <c r="BA215" s="36">
        <f t="shared" si="605"/>
        <v>0</v>
      </c>
      <c r="BB215" s="36">
        <f t="shared" si="606"/>
        <v>0</v>
      </c>
      <c r="BC215" s="36">
        <f t="shared" si="607"/>
        <v>0</v>
      </c>
      <c r="BD215" s="36">
        <f t="shared" si="608"/>
        <v>0</v>
      </c>
      <c r="BE215" s="36">
        <f t="shared" si="609"/>
        <v>0</v>
      </c>
      <c r="BF215" s="36">
        <f t="shared" si="610"/>
        <v>0</v>
      </c>
      <c r="BG215" s="36">
        <f t="shared" si="611"/>
        <v>0</v>
      </c>
      <c r="BH215" s="36">
        <f t="shared" si="612"/>
        <v>0</v>
      </c>
      <c r="BI215" s="36">
        <f t="shared" si="613"/>
        <v>0</v>
      </c>
      <c r="BJ215" s="36">
        <f t="shared" si="614"/>
        <v>0</v>
      </c>
      <c r="BK215" s="37">
        <f t="shared" si="583"/>
        <v>0</v>
      </c>
      <c r="BL215" s="280"/>
      <c r="BM215" s="299"/>
      <c r="BN215" s="393"/>
      <c r="BO215" s="382"/>
      <c r="BR215" s="14">
        <f>T210</f>
        <v>12345678910</v>
      </c>
      <c r="BS215" s="14">
        <v>107</v>
      </c>
    </row>
    <row r="216" spans="1:71" ht="9" customHeight="1">
      <c r="A216" s="5"/>
      <c r="B216" s="6"/>
      <c r="C216" s="7"/>
      <c r="D216" s="7"/>
      <c r="E216" s="7"/>
      <c r="F216" s="7"/>
      <c r="G216" s="7"/>
      <c r="H216" s="7"/>
      <c r="I216" s="8"/>
      <c r="J216" s="190" t="str">
        <f>IF(BS216=Kodlar!$B$2,Kodlar!$A$2,IF(BS216=Kodlar!$B$3,Kodlar!$A$3,IF(BS216=Kodlar!$B$4,Kodlar!$A$4,IF(BS216=Kodlar!$B$5,Kodlar!$A$5,IF(BS216=Kodlar!$B$6,Kodlar!$A$6,IF(BS216=Kodlar!$B$7,Kodlar!$A$7,IF(BS216=Kodlar!$B$8,Kodlar!$A$8,IF(BS216=Kodlar!$B$9,Kodlar!$A$9,IF(BS216=Kodlar!$B$10,Kodlar!$A$10,IF(BS216=Kodlar!$B$11,Kodlar!$A$11,IF(BS216=Kodlar!$B$12,Kodlar!$A$12,IF(BS216=Kodlar!$B$13,Kodlar!$A$13,IF(BS216=Kodlar!$B$14,Kodlar!$A$14,IF(BS216=Kodlar!$B$15,Kodlar!$A$15,IF(BS216=Kodlar!$B$16,Kodlar!$A$16,IF(BS216=Kodlar!$B$17,Kodlar!$A$17,IF(BS216=Kodlar!$B$18,Kodlar!$A$18,IF(BS216=Kodlar!$B$19,Kodlar!$A$19,IF(BS216=Kodlar!$B$20,Kodlar!$A$20,"Hata")))))))))))))))))))</f>
        <v>Egzersiz</v>
      </c>
      <c r="K216" s="10"/>
      <c r="L216" s="11"/>
      <c r="M216" s="11"/>
      <c r="N216" s="11"/>
      <c r="O216" s="11"/>
      <c r="P216" s="11"/>
      <c r="Q216" s="11"/>
      <c r="R216" s="13">
        <f t="shared" si="103"/>
        <v>0</v>
      </c>
      <c r="S216" s="386"/>
      <c r="T216" s="429" t="str">
        <f>Personel!C17</f>
        <v>İSİM SOYİSİM16</v>
      </c>
      <c r="U216" s="205" t="str">
        <f>Personel!D17</f>
        <v>MÜD. YARD.</v>
      </c>
      <c r="V216" s="401" t="str">
        <f>V15</f>
        <v>Saat</v>
      </c>
      <c r="W216" s="205">
        <v>4</v>
      </c>
      <c r="X216" s="205"/>
      <c r="Y216" s="205"/>
      <c r="Z216" s="205"/>
      <c r="AA216" s="205"/>
      <c r="AB216" s="205"/>
      <c r="AC216" s="205"/>
      <c r="AD216" s="205"/>
      <c r="AE216" s="167" t="str">
        <f>IF(BS216=Kodlar!$B$2,Kodlar!$A$2,IF(BS216=Kodlar!$B$3,Kodlar!$A$3,IF(BS216=Kodlar!$B$4,Kodlar!$A$4,IF(BS216=Kodlar!$B$5,Kodlar!$A$5,IF(BS216=Kodlar!$B$6,Kodlar!$A$6,IF(BS216=Kodlar!$B$7,Kodlar!$A$7,IF(BS216=Kodlar!$B$8,Kodlar!$A$8,IF(BS216=Kodlar!$B$9,Kodlar!$A$9,IF(BS216=Kodlar!$B$10,Kodlar!$A$10,IF(BS216=Kodlar!$B$11,Kodlar!$A$11,IF(BS216=Kodlar!$B$12,Kodlar!$A$12,IF(BS216=Kodlar!$B$13,Kodlar!$A$13,IF(BS216=Kodlar!$B$14,Kodlar!$A$14,IF(BS216=Kodlar!$B$15,Kodlar!$A$15,IF(BS216=Kodlar!$B$16,Kodlar!$A$16,IF(BS216=Kodlar!$B$17,Kodlar!$A$17,IF(BS216=Kodlar!$B$18,Kodlar!$A$18,IF(BS216=Kodlar!$B$19,Kodlar!$A$19,IF(BS216=Kodlar!$B$20,Kodlar!$A$20,"Hata")))))))))))))))))))</f>
        <v>Egzersiz</v>
      </c>
      <c r="AF216" s="36">
        <f t="shared" si="584"/>
        <v>0</v>
      </c>
      <c r="AG216" s="36">
        <f t="shared" si="585"/>
        <v>0</v>
      </c>
      <c r="AH216" s="36">
        <f t="shared" si="586"/>
        <v>0</v>
      </c>
      <c r="AI216" s="36">
        <f t="shared" si="587"/>
        <v>0</v>
      </c>
      <c r="AJ216" s="36">
        <f t="shared" si="588"/>
        <v>0</v>
      </c>
      <c r="AK216" s="36">
        <f t="shared" si="589"/>
        <v>0</v>
      </c>
      <c r="AL216" s="36">
        <f t="shared" si="590"/>
        <v>0</v>
      </c>
      <c r="AM216" s="36">
        <f t="shared" si="591"/>
        <v>0</v>
      </c>
      <c r="AN216" s="36">
        <f t="shared" si="592"/>
        <v>0</v>
      </c>
      <c r="AO216" s="36">
        <f t="shared" si="593"/>
        <v>0</v>
      </c>
      <c r="AP216" s="36">
        <f t="shared" si="594"/>
        <v>0</v>
      </c>
      <c r="AQ216" s="36">
        <f t="shared" si="595"/>
        <v>0</v>
      </c>
      <c r="AR216" s="36">
        <f t="shared" si="596"/>
        <v>0</v>
      </c>
      <c r="AS216" s="36">
        <f t="shared" si="597"/>
        <v>0</v>
      </c>
      <c r="AT216" s="36">
        <f t="shared" si="598"/>
        <v>0</v>
      </c>
      <c r="AU216" s="36">
        <f t="shared" si="599"/>
        <v>0</v>
      </c>
      <c r="AV216" s="36">
        <f t="shared" si="600"/>
        <v>0</v>
      </c>
      <c r="AW216" s="36">
        <f t="shared" si="601"/>
        <v>0</v>
      </c>
      <c r="AX216" s="36">
        <f t="shared" si="602"/>
        <v>0</v>
      </c>
      <c r="AY216" s="36">
        <f t="shared" si="603"/>
        <v>0</v>
      </c>
      <c r="AZ216" s="36">
        <f t="shared" si="604"/>
        <v>0</v>
      </c>
      <c r="BA216" s="36">
        <f t="shared" si="605"/>
        <v>0</v>
      </c>
      <c r="BB216" s="36">
        <f t="shared" si="606"/>
        <v>0</v>
      </c>
      <c r="BC216" s="36">
        <f t="shared" si="607"/>
        <v>0</v>
      </c>
      <c r="BD216" s="36">
        <f t="shared" si="608"/>
        <v>0</v>
      </c>
      <c r="BE216" s="36">
        <f t="shared" si="609"/>
        <v>0</v>
      </c>
      <c r="BF216" s="36">
        <f t="shared" si="610"/>
        <v>0</v>
      </c>
      <c r="BG216" s="36">
        <f t="shared" si="611"/>
        <v>0</v>
      </c>
      <c r="BH216" s="36">
        <f t="shared" si="612"/>
        <v>0</v>
      </c>
      <c r="BI216" s="36">
        <f t="shared" si="613"/>
        <v>0</v>
      </c>
      <c r="BJ216" s="36">
        <f t="shared" si="614"/>
        <v>0</v>
      </c>
      <c r="BK216" s="37">
        <f t="shared" si="583"/>
        <v>0</v>
      </c>
      <c r="BL216" s="280"/>
      <c r="BM216" s="299"/>
      <c r="BN216" s="393"/>
      <c r="BO216" s="382"/>
      <c r="BR216" s="14">
        <f>T210</f>
        <v>12345678910</v>
      </c>
      <c r="BS216" s="14">
        <v>108</v>
      </c>
    </row>
    <row r="217" spans="1:71" ht="9" customHeight="1">
      <c r="A217" s="5"/>
      <c r="B217" s="6"/>
      <c r="C217" s="7"/>
      <c r="D217" s="7"/>
      <c r="E217" s="7"/>
      <c r="F217" s="7"/>
      <c r="G217" s="7"/>
      <c r="H217" s="7"/>
      <c r="I217" s="8"/>
      <c r="J217" s="190" t="str">
        <f>IF(BS217=Kodlar!$B$2,Kodlar!$A$2,IF(BS217=Kodlar!$B$3,Kodlar!$A$3,IF(BS217=Kodlar!$B$4,Kodlar!$A$4,IF(BS217=Kodlar!$B$5,Kodlar!$A$5,IF(BS217=Kodlar!$B$6,Kodlar!$A$6,IF(BS217=Kodlar!$B$7,Kodlar!$A$7,IF(BS217=Kodlar!$B$8,Kodlar!$A$8,IF(BS217=Kodlar!$B$9,Kodlar!$A$9,IF(BS217=Kodlar!$B$10,Kodlar!$A$10,IF(BS217=Kodlar!$B$11,Kodlar!$A$11,IF(BS217=Kodlar!$B$12,Kodlar!$A$12,IF(BS217=Kodlar!$B$13,Kodlar!$A$13,IF(BS217=Kodlar!$B$14,Kodlar!$A$14,IF(BS217=Kodlar!$B$15,Kodlar!$A$15,IF(BS217=Kodlar!$B$16,Kodlar!$A$16,IF(BS217=Kodlar!$B$17,Kodlar!$A$17,IF(BS217=Kodlar!$B$18,Kodlar!$A$18,IF(BS217=Kodlar!$B$19,Kodlar!$A$19,IF(BS217=Kodlar!$B$20,Kodlar!$A$20,"Hata")))))))))))))))))))</f>
        <v>Rehberlik</v>
      </c>
      <c r="K217" s="10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3"/>
      <c r="S217" s="386"/>
      <c r="T217" s="348"/>
      <c r="U217" s="206"/>
      <c r="V217" s="402"/>
      <c r="W217" s="375"/>
      <c r="X217" s="375"/>
      <c r="Y217" s="375"/>
      <c r="Z217" s="375"/>
      <c r="AA217" s="375"/>
      <c r="AB217" s="375"/>
      <c r="AC217" s="375"/>
      <c r="AD217" s="375"/>
      <c r="AE217" s="167" t="str">
        <f>IF(BS217=Kodlar!$B$2,Kodlar!$A$2,IF(BS217=Kodlar!$B$3,Kodlar!$A$3,IF(BS217=Kodlar!$B$4,Kodlar!$A$4,IF(BS217=Kodlar!$B$5,Kodlar!$A$5,IF(BS217=Kodlar!$B$6,Kodlar!$A$6,IF(BS217=Kodlar!$B$7,Kodlar!$A$7,IF(BS217=Kodlar!$B$8,Kodlar!$A$8,IF(BS217=Kodlar!$B$9,Kodlar!$A$9,IF(BS217=Kodlar!$B$10,Kodlar!$A$10,IF(BS217=Kodlar!$B$11,Kodlar!$A$11,IF(BS217=Kodlar!$B$12,Kodlar!$A$12,IF(BS217=Kodlar!$B$13,Kodlar!$A$13,IF(BS217=Kodlar!$B$14,Kodlar!$A$14,IF(BS217=Kodlar!$B$15,Kodlar!$A$15,IF(BS217=Kodlar!$B$16,Kodlar!$A$16,IF(BS217=Kodlar!$B$17,Kodlar!$A$17,IF(BS217=Kodlar!$B$18,Kodlar!$A$18,IF(BS217=Kodlar!$B$19,Kodlar!$A$19,IF(BS217=Kodlar!$B$20,Kodlar!$A$20,"Hata")))))))))))))))))))</f>
        <v>Rehberlik</v>
      </c>
      <c r="AF217" s="36">
        <f t="shared" si="584"/>
        <v>0</v>
      </c>
      <c r="AG217" s="36">
        <f t="shared" si="585"/>
        <v>0</v>
      </c>
      <c r="AH217" s="36">
        <f t="shared" si="586"/>
        <v>0</v>
      </c>
      <c r="AI217" s="36">
        <f t="shared" si="587"/>
        <v>0</v>
      </c>
      <c r="AJ217" s="36">
        <f t="shared" si="588"/>
        <v>0</v>
      </c>
      <c r="AK217" s="36">
        <f t="shared" si="589"/>
        <v>0</v>
      </c>
      <c r="AL217" s="36">
        <f t="shared" si="590"/>
        <v>0</v>
      </c>
      <c r="AM217" s="36">
        <f t="shared" si="591"/>
        <v>0</v>
      </c>
      <c r="AN217" s="36">
        <f t="shared" si="592"/>
        <v>0</v>
      </c>
      <c r="AO217" s="36">
        <f t="shared" si="593"/>
        <v>0</v>
      </c>
      <c r="AP217" s="36">
        <f t="shared" si="594"/>
        <v>0</v>
      </c>
      <c r="AQ217" s="36">
        <f t="shared" si="595"/>
        <v>0</v>
      </c>
      <c r="AR217" s="36">
        <f t="shared" si="596"/>
        <v>0</v>
      </c>
      <c r="AS217" s="36">
        <f t="shared" si="597"/>
        <v>0</v>
      </c>
      <c r="AT217" s="36">
        <f t="shared" si="598"/>
        <v>0</v>
      </c>
      <c r="AU217" s="36">
        <f t="shared" si="599"/>
        <v>0</v>
      </c>
      <c r="AV217" s="36">
        <f t="shared" si="600"/>
        <v>0</v>
      </c>
      <c r="AW217" s="36">
        <f t="shared" si="601"/>
        <v>0</v>
      </c>
      <c r="AX217" s="36">
        <f t="shared" si="602"/>
        <v>0</v>
      </c>
      <c r="AY217" s="36">
        <f t="shared" si="603"/>
        <v>0</v>
      </c>
      <c r="AZ217" s="36">
        <f t="shared" si="604"/>
        <v>0</v>
      </c>
      <c r="BA217" s="36">
        <f t="shared" si="605"/>
        <v>0</v>
      </c>
      <c r="BB217" s="36">
        <f t="shared" si="606"/>
        <v>0</v>
      </c>
      <c r="BC217" s="36">
        <f t="shared" si="607"/>
        <v>0</v>
      </c>
      <c r="BD217" s="36">
        <f t="shared" si="608"/>
        <v>0</v>
      </c>
      <c r="BE217" s="36">
        <f t="shared" si="609"/>
        <v>0</v>
      </c>
      <c r="BF217" s="36">
        <f t="shared" si="610"/>
        <v>0</v>
      </c>
      <c r="BG217" s="36">
        <f t="shared" si="611"/>
        <v>0</v>
      </c>
      <c r="BH217" s="36">
        <f t="shared" si="612"/>
        <v>0</v>
      </c>
      <c r="BI217" s="36">
        <f t="shared" si="613"/>
        <v>0</v>
      </c>
      <c r="BJ217" s="36">
        <f t="shared" si="614"/>
        <v>0</v>
      </c>
      <c r="BK217" s="37">
        <f t="shared" si="583"/>
        <v>0</v>
      </c>
      <c r="BL217" s="280"/>
      <c r="BM217" s="299"/>
      <c r="BN217" s="393"/>
      <c r="BO217" s="382"/>
      <c r="BR217" s="14">
        <f>T210</f>
        <v>12345678910</v>
      </c>
      <c r="BS217" s="14">
        <v>110</v>
      </c>
    </row>
    <row r="218" spans="1:71" ht="9" customHeight="1">
      <c r="A218" s="5"/>
      <c r="B218" s="6"/>
      <c r="C218" s="7"/>
      <c r="D218" s="7"/>
      <c r="E218" s="7"/>
      <c r="F218" s="7"/>
      <c r="G218" s="7"/>
      <c r="H218" s="7"/>
      <c r="I218" s="8"/>
      <c r="J218" s="190" t="str">
        <f>IF(BS218=Kodlar!$B$2,Kodlar!$A$2,IF(BS218=Kodlar!$B$3,Kodlar!$A$3,IF(BS218=Kodlar!$B$4,Kodlar!$A$4,IF(BS218=Kodlar!$B$5,Kodlar!$A$5,IF(BS218=Kodlar!$B$6,Kodlar!$A$6,IF(BS218=Kodlar!$B$7,Kodlar!$A$7,IF(BS218=Kodlar!$B$8,Kodlar!$A$8,IF(BS218=Kodlar!$B$9,Kodlar!$A$9,IF(BS218=Kodlar!$B$10,Kodlar!$A$10,IF(BS218=Kodlar!$B$11,Kodlar!$A$11,IF(BS218=Kodlar!$B$12,Kodlar!$A$12,IF(BS218=Kodlar!$B$13,Kodlar!$A$13,IF(BS218=Kodlar!$B$14,Kodlar!$A$14,IF(BS218=Kodlar!$B$15,Kodlar!$A$15,IF(BS218=Kodlar!$B$16,Kodlar!$A$16,IF(BS218=Kodlar!$B$17,Kodlar!$A$17,IF(BS218=Kodlar!$B$18,Kodlar!$A$18,IF(BS218=Kodlar!$B$19,Kodlar!$A$19,IF(BS218=Kodlar!$B$20,Kodlar!$A$20,"Hata")))))))))))))))))))</f>
        <v>Kurs Günd.</v>
      </c>
      <c r="K218" s="10"/>
      <c r="L218" s="11"/>
      <c r="M218" s="11"/>
      <c r="N218" s="11"/>
      <c r="O218" s="11"/>
      <c r="P218" s="11"/>
      <c r="Q218" s="11"/>
      <c r="R218" s="13"/>
      <c r="S218" s="386"/>
      <c r="T218" s="348"/>
      <c r="U218" s="206"/>
      <c r="V218" s="402"/>
      <c r="W218" s="205">
        <v>5</v>
      </c>
      <c r="X218" s="205"/>
      <c r="Y218" s="205"/>
      <c r="Z218" s="205"/>
      <c r="AA218" s="205"/>
      <c r="AB218" s="205"/>
      <c r="AC218" s="205"/>
      <c r="AD218" s="205"/>
      <c r="AE218" s="167" t="str">
        <f>IF(BS218=Kodlar!$B$2,Kodlar!$A$2,IF(BS218=Kodlar!$B$3,Kodlar!$A$3,IF(BS218=Kodlar!$B$4,Kodlar!$A$4,IF(BS218=Kodlar!$B$5,Kodlar!$A$5,IF(BS218=Kodlar!$B$6,Kodlar!$A$6,IF(BS218=Kodlar!$B$7,Kodlar!$A$7,IF(BS218=Kodlar!$B$8,Kodlar!$A$8,IF(BS218=Kodlar!$B$9,Kodlar!$A$9,IF(BS218=Kodlar!$B$10,Kodlar!$A$10,IF(BS218=Kodlar!$B$11,Kodlar!$A$11,IF(BS218=Kodlar!$B$12,Kodlar!$A$12,IF(BS218=Kodlar!$B$13,Kodlar!$A$13,IF(BS218=Kodlar!$B$14,Kodlar!$A$14,IF(BS218=Kodlar!$B$15,Kodlar!$A$15,IF(BS218=Kodlar!$B$16,Kodlar!$A$16,IF(BS218=Kodlar!$B$17,Kodlar!$A$17,IF(BS218=Kodlar!$B$18,Kodlar!$A$18,IF(BS218=Kodlar!$B$19,Kodlar!$A$19,IF(BS218=Kodlar!$B$20,Kodlar!$A$20,"Hata")))))))))))))))))))</f>
        <v>Kurs Günd.</v>
      </c>
      <c r="AF218" s="36">
        <f t="shared" si="584"/>
        <v>0</v>
      </c>
      <c r="AG218" s="36">
        <f t="shared" si="585"/>
        <v>0</v>
      </c>
      <c r="AH218" s="36">
        <f t="shared" si="586"/>
        <v>0</v>
      </c>
      <c r="AI218" s="36">
        <f t="shared" si="587"/>
        <v>0</v>
      </c>
      <c r="AJ218" s="36">
        <f t="shared" si="588"/>
        <v>0</v>
      </c>
      <c r="AK218" s="36">
        <f t="shared" si="589"/>
        <v>0</v>
      </c>
      <c r="AL218" s="36">
        <f t="shared" si="590"/>
        <v>0</v>
      </c>
      <c r="AM218" s="36">
        <f t="shared" si="591"/>
        <v>0</v>
      </c>
      <c r="AN218" s="36">
        <f t="shared" si="592"/>
        <v>0</v>
      </c>
      <c r="AO218" s="36">
        <f t="shared" si="593"/>
        <v>0</v>
      </c>
      <c r="AP218" s="36">
        <f t="shared" si="594"/>
        <v>0</v>
      </c>
      <c r="AQ218" s="36">
        <f t="shared" si="595"/>
        <v>0</v>
      </c>
      <c r="AR218" s="36">
        <f t="shared" si="596"/>
        <v>0</v>
      </c>
      <c r="AS218" s="36">
        <f t="shared" si="597"/>
        <v>0</v>
      </c>
      <c r="AT218" s="36">
        <f t="shared" si="598"/>
        <v>0</v>
      </c>
      <c r="AU218" s="36">
        <f t="shared" si="599"/>
        <v>0</v>
      </c>
      <c r="AV218" s="36">
        <f t="shared" si="600"/>
        <v>0</v>
      </c>
      <c r="AW218" s="36">
        <f t="shared" si="601"/>
        <v>0</v>
      </c>
      <c r="AX218" s="36">
        <f t="shared" si="602"/>
        <v>0</v>
      </c>
      <c r="AY218" s="36">
        <f t="shared" si="603"/>
        <v>0</v>
      </c>
      <c r="AZ218" s="36">
        <f t="shared" si="604"/>
        <v>0</v>
      </c>
      <c r="BA218" s="36">
        <f t="shared" si="605"/>
        <v>0</v>
      </c>
      <c r="BB218" s="36">
        <f t="shared" si="606"/>
        <v>0</v>
      </c>
      <c r="BC218" s="36">
        <f t="shared" si="607"/>
        <v>0</v>
      </c>
      <c r="BD218" s="36">
        <f t="shared" si="608"/>
        <v>0</v>
      </c>
      <c r="BE218" s="36">
        <f t="shared" si="609"/>
        <v>0</v>
      </c>
      <c r="BF218" s="36">
        <f t="shared" si="610"/>
        <v>0</v>
      </c>
      <c r="BG218" s="36">
        <f t="shared" si="611"/>
        <v>0</v>
      </c>
      <c r="BH218" s="36">
        <f t="shared" si="612"/>
        <v>0</v>
      </c>
      <c r="BI218" s="36">
        <f t="shared" si="613"/>
        <v>0</v>
      </c>
      <c r="BJ218" s="36">
        <f t="shared" si="614"/>
        <v>0</v>
      </c>
      <c r="BK218" s="37">
        <f t="shared" si="583"/>
        <v>0</v>
      </c>
      <c r="BL218" s="280"/>
      <c r="BM218" s="299"/>
      <c r="BN218" s="393"/>
      <c r="BO218" s="382"/>
      <c r="BR218" s="14">
        <f>T210</f>
        <v>12345678910</v>
      </c>
      <c r="BS218" s="14">
        <v>116</v>
      </c>
    </row>
    <row r="219" spans="1:71" ht="9" customHeight="1">
      <c r="A219" s="5"/>
      <c r="B219" s="6"/>
      <c r="C219" s="7"/>
      <c r="D219" s="7"/>
      <c r="E219" s="7"/>
      <c r="F219" s="7"/>
      <c r="G219" s="7"/>
      <c r="H219" s="7"/>
      <c r="I219" s="8"/>
      <c r="J219" s="190" t="str">
        <f>IF(BS219=Kodlar!$B$2,Kodlar!$A$2,IF(BS219=Kodlar!$B$3,Kodlar!$A$3,IF(BS219=Kodlar!$B$4,Kodlar!$A$4,IF(BS219=Kodlar!$B$5,Kodlar!$A$5,IF(BS219=Kodlar!$B$6,Kodlar!$A$6,IF(BS219=Kodlar!$B$7,Kodlar!$A$7,IF(BS219=Kodlar!$B$8,Kodlar!$A$8,IF(BS219=Kodlar!$B$9,Kodlar!$A$9,IF(BS219=Kodlar!$B$10,Kodlar!$A$10,IF(BS219=Kodlar!$B$11,Kodlar!$A$11,IF(BS219=Kodlar!$B$12,Kodlar!$A$12,IF(BS219=Kodlar!$B$13,Kodlar!$A$13,IF(BS219=Kodlar!$B$14,Kodlar!$A$14,IF(BS219=Kodlar!$B$15,Kodlar!$A$15,IF(BS219=Kodlar!$B$16,Kodlar!$A$16,IF(BS219=Kodlar!$B$17,Kodlar!$A$17,IF(BS219=Kodlar!$B$18,Kodlar!$A$18,IF(BS219=Kodlar!$B$19,Kodlar!$A$19,IF(BS219=Kodlar!$B$20,Kodlar!$A$20,"Hata")))))))))))))))))))</f>
        <v>Kurs Gece</v>
      </c>
      <c r="K219" s="10"/>
      <c r="L219" s="11"/>
      <c r="M219" s="11"/>
      <c r="N219" s="11"/>
      <c r="O219" s="11"/>
      <c r="P219" s="11"/>
      <c r="Q219" s="11"/>
      <c r="R219" s="13"/>
      <c r="S219" s="386"/>
      <c r="T219" s="348"/>
      <c r="U219" s="206"/>
      <c r="V219" s="402"/>
      <c r="W219" s="375"/>
      <c r="X219" s="375"/>
      <c r="Y219" s="375"/>
      <c r="Z219" s="375"/>
      <c r="AA219" s="375"/>
      <c r="AB219" s="375"/>
      <c r="AC219" s="375"/>
      <c r="AD219" s="375"/>
      <c r="AE219" s="167" t="str">
        <f>IF(BS219=Kodlar!$B$2,Kodlar!$A$2,IF(BS219=Kodlar!$B$3,Kodlar!$A$3,IF(BS219=Kodlar!$B$4,Kodlar!$A$4,IF(BS219=Kodlar!$B$5,Kodlar!$A$5,IF(BS219=Kodlar!$B$6,Kodlar!$A$6,IF(BS219=Kodlar!$B$7,Kodlar!$A$7,IF(BS219=Kodlar!$B$8,Kodlar!$A$8,IF(BS219=Kodlar!$B$9,Kodlar!$A$9,IF(BS219=Kodlar!$B$10,Kodlar!$A$10,IF(BS219=Kodlar!$B$11,Kodlar!$A$11,IF(BS219=Kodlar!$B$12,Kodlar!$A$12,IF(BS219=Kodlar!$B$13,Kodlar!$A$13,IF(BS219=Kodlar!$B$14,Kodlar!$A$14,IF(BS219=Kodlar!$B$15,Kodlar!$A$15,IF(BS219=Kodlar!$B$16,Kodlar!$A$16,IF(BS219=Kodlar!$B$17,Kodlar!$A$17,IF(BS219=Kodlar!$B$18,Kodlar!$A$18,IF(BS219=Kodlar!$B$19,Kodlar!$A$19,IF(BS219=Kodlar!$B$20,Kodlar!$A$20,"Hata")))))))))))))))))))</f>
        <v>Kurs Gece</v>
      </c>
      <c r="AF219" s="36">
        <f t="shared" si="584"/>
        <v>0</v>
      </c>
      <c r="AG219" s="36">
        <f t="shared" si="585"/>
        <v>0</v>
      </c>
      <c r="AH219" s="36">
        <f t="shared" si="586"/>
        <v>0</v>
      </c>
      <c r="AI219" s="36">
        <f t="shared" si="587"/>
        <v>0</v>
      </c>
      <c r="AJ219" s="36">
        <f t="shared" si="588"/>
        <v>0</v>
      </c>
      <c r="AK219" s="36">
        <f t="shared" si="589"/>
        <v>0</v>
      </c>
      <c r="AL219" s="36">
        <f t="shared" si="590"/>
        <v>0</v>
      </c>
      <c r="AM219" s="36">
        <f t="shared" si="591"/>
        <v>0</v>
      </c>
      <c r="AN219" s="36">
        <f t="shared" si="592"/>
        <v>0</v>
      </c>
      <c r="AO219" s="36">
        <f t="shared" si="593"/>
        <v>0</v>
      </c>
      <c r="AP219" s="36">
        <f t="shared" si="594"/>
        <v>0</v>
      </c>
      <c r="AQ219" s="36">
        <f t="shared" si="595"/>
        <v>0</v>
      </c>
      <c r="AR219" s="36">
        <f t="shared" si="596"/>
        <v>0</v>
      </c>
      <c r="AS219" s="36">
        <f t="shared" si="597"/>
        <v>0</v>
      </c>
      <c r="AT219" s="36">
        <f t="shared" si="598"/>
        <v>0</v>
      </c>
      <c r="AU219" s="36">
        <f t="shared" si="599"/>
        <v>0</v>
      </c>
      <c r="AV219" s="36">
        <f t="shared" si="600"/>
        <v>0</v>
      </c>
      <c r="AW219" s="36">
        <f t="shared" si="601"/>
        <v>0</v>
      </c>
      <c r="AX219" s="36">
        <f t="shared" si="602"/>
        <v>0</v>
      </c>
      <c r="AY219" s="36">
        <f t="shared" si="603"/>
        <v>0</v>
      </c>
      <c r="AZ219" s="36">
        <f t="shared" si="604"/>
        <v>0</v>
      </c>
      <c r="BA219" s="36">
        <f t="shared" si="605"/>
        <v>0</v>
      </c>
      <c r="BB219" s="36">
        <f t="shared" si="606"/>
        <v>0</v>
      </c>
      <c r="BC219" s="36">
        <f t="shared" si="607"/>
        <v>0</v>
      </c>
      <c r="BD219" s="36">
        <f t="shared" si="608"/>
        <v>0</v>
      </c>
      <c r="BE219" s="36">
        <f t="shared" si="609"/>
        <v>0</v>
      </c>
      <c r="BF219" s="36">
        <f t="shared" si="610"/>
        <v>0</v>
      </c>
      <c r="BG219" s="36">
        <f t="shared" si="611"/>
        <v>0</v>
      </c>
      <c r="BH219" s="36">
        <f t="shared" si="612"/>
        <v>0</v>
      </c>
      <c r="BI219" s="36">
        <f t="shared" si="613"/>
        <v>0</v>
      </c>
      <c r="BJ219" s="36">
        <f t="shared" si="614"/>
        <v>0</v>
      </c>
      <c r="BK219" s="37">
        <f t="shared" si="583"/>
        <v>0</v>
      </c>
      <c r="BL219" s="280"/>
      <c r="BM219" s="299"/>
      <c r="BN219" s="393"/>
      <c r="BO219" s="382"/>
      <c r="BR219" s="14">
        <f>T210</f>
        <v>12345678910</v>
      </c>
      <c r="BS219" s="14">
        <v>117</v>
      </c>
    </row>
    <row r="220" spans="1:71" ht="9" customHeight="1">
      <c r="A220" s="5"/>
      <c r="B220" s="6"/>
      <c r="C220" s="7"/>
      <c r="D220" s="7"/>
      <c r="E220" s="7"/>
      <c r="F220" s="7"/>
      <c r="G220" s="7"/>
      <c r="H220" s="7"/>
      <c r="I220" s="8"/>
      <c r="J220" s="167" t="str">
        <f>IF(BS220=Kodlar!$B$2,Kodlar!$A$2,IF(BS220=Kodlar!$B$3,Kodlar!$A$3,IF(BS220=Kodlar!$B$4,Kodlar!$A$4,IF(BS220=Kodlar!$B$5,Kodlar!$A$5,IF(BS220=Kodlar!$B$6,Kodlar!$A$6,IF(BS220=Kodlar!$B$7,Kodlar!$A$7,IF(BS220=Kodlar!$B$8,Kodlar!$A$8,IF(BS220=Kodlar!$B$9,Kodlar!$A$9,IF(BS220=Kodlar!$B$10,Kodlar!$A$10,IF(BS220=Kodlar!$B$11,Kodlar!$A$11,IF(BS220=Kodlar!$B$12,Kodlar!$A$12,IF(BS220=Kodlar!$B$13,Kodlar!$A$13,IF(BS220=Kodlar!$B$14,Kodlar!$A$14,IF(BS220=Kodlar!$B$15,Kodlar!$A$15,IF(BS220=Kodlar!$B$16,Kodlar!$A$16,IF(BS220=Kodlar!$B$17,Kodlar!$A$17,IF(BS220=Kodlar!$B$18,Kodlar!$A$18,IF(BS220=Kodlar!$B$19,Kodlar!$A$19,IF(BS220=Kodlar!$B$20,Kodlar!$A$20,IF(BS220=Kodlar!$B$21,Kodlar!$A$21,"Hata"))))))))))))))))))))</f>
        <v>Nöbet</v>
      </c>
      <c r="K220" s="10"/>
      <c r="L220" s="11"/>
      <c r="M220" s="11"/>
      <c r="N220" s="11"/>
      <c r="O220" s="11"/>
      <c r="P220" s="11"/>
      <c r="Q220" s="11"/>
      <c r="R220" s="13"/>
      <c r="S220" s="386"/>
      <c r="T220" s="348"/>
      <c r="U220" s="206"/>
      <c r="V220" s="402"/>
      <c r="W220" s="205">
        <v>6</v>
      </c>
      <c r="X220" s="205"/>
      <c r="Y220" s="205"/>
      <c r="Z220" s="205"/>
      <c r="AA220" s="205"/>
      <c r="AB220" s="205"/>
      <c r="AC220" s="205"/>
      <c r="AD220" s="205"/>
      <c r="AE220" s="167" t="str">
        <f>IF(BS220=Kodlar!$B$2,Kodlar!$A$2,IF(BS220=Kodlar!$B$3,Kodlar!$A$3,IF(BS220=Kodlar!$B$4,Kodlar!$A$4,IF(BS220=Kodlar!$B$5,Kodlar!$A$5,IF(BS220=Kodlar!$B$6,Kodlar!$A$6,IF(BS220=Kodlar!$B$7,Kodlar!$A$7,IF(BS220=Kodlar!$B$8,Kodlar!$A$8,IF(BS220=Kodlar!$B$9,Kodlar!$A$9,IF(BS220=Kodlar!$B$10,Kodlar!$A$10,IF(BS220=Kodlar!$B$11,Kodlar!$A$11,IF(BS220=Kodlar!$B$12,Kodlar!$A$12,IF(BS220=Kodlar!$B$13,Kodlar!$A$13,IF(BS220=Kodlar!$B$14,Kodlar!$A$14,IF(BS220=Kodlar!$B$15,Kodlar!$A$15,IF(BS220=Kodlar!$B$16,Kodlar!$A$16,IF(BS220=Kodlar!$B$17,Kodlar!$A$17,IF(BS220=Kodlar!$B$18,Kodlar!$A$18,IF(BS220=Kodlar!$B$19,Kodlar!$A$19,IF(BS220=Kodlar!$B$20,Kodlar!$A$20,IF(BS220=Kodlar!$B$21,Kodlar!$A$21,"Hata"))))))))))))))))))))</f>
        <v>Nöbet</v>
      </c>
      <c r="AF220" s="36">
        <f t="shared" ref="AF220" si="679">IF($AF$1=1,K220,IF($AF$1=2,L220,IF($AF$1=3,M220,IF($AF$1=4,N220,IF($AF$1=5,O220,IF($AF$1=6,P220,IF($AF$1=7,Q220)))))))</f>
        <v>0</v>
      </c>
      <c r="AG220" s="36">
        <f t="shared" ref="AG220" si="680">IF($AG$1=1,K220,IF($AG$1=2,L220,IF($AG$1=3,M220,IF($AG$1=4,N220,IF($AG$1=5,O220,IF($AG$1=6,P220,IF($AG$1=7,Q220)))))))</f>
        <v>0</v>
      </c>
      <c r="AH220" s="36">
        <f t="shared" ref="AH220" si="681">IF($AH$1=1,K220,IF($AH$1=2,L220,IF($AH$1=3,M220,IF($AH$1=4,N220,IF($AH$1=5,O220,IF($AH$1=6,P220,IF($AH$1=7,Q220)))))))</f>
        <v>0</v>
      </c>
      <c r="AI220" s="36">
        <f t="shared" ref="AI220" si="682">IF($AI$1=1,K220,IF($AI$1=2,L220,IF($AI$1=3,M220,IF($AI$1=4,N220,IF($AI$1=5,O220,IF($AI$1=6,P220,IF($AI$1=7,Q220)))))))</f>
        <v>0</v>
      </c>
      <c r="AJ220" s="36">
        <f t="shared" ref="AJ220" si="683">IF($AJ$1=1,K220,IF($AJ$1=2,L220,IF($AJ$1=3,M220,IF($AJ$1=4,N220,IF($AJ$1=5,O220,IF($AJ$1=6,P220,IF($AJ$1=7,Q220)))))))</f>
        <v>0</v>
      </c>
      <c r="AK220" s="36">
        <f t="shared" ref="AK220" si="684">IF($AK$1=1,K220,IF($AK$1=2,L220,IF($AK$1=3,M220,IF($AK$1=4,N220,IF($AK$1=5,O220,IF($AK$1=6,P220,IF($AK$1=7,Q220)))))))</f>
        <v>0</v>
      </c>
      <c r="AL220" s="36">
        <f t="shared" ref="AL220" si="685">IF($AL$1=1,K220,IF($AL$1=2,L220,IF($AL$1=3,M220,IF($AL$1=4,N220,IF($AL$1=5,O220,IF($AL$1=6,P220,IF($AL$1=7,Q220)))))))</f>
        <v>0</v>
      </c>
      <c r="AM220" s="36">
        <f t="shared" ref="AM220" si="686">IF($AM$1=1,K220,IF($AM$1=2,L220,IF($AM$1=3,M220,IF($AM$1=4,N220,IF($AM$1=5,O220,IF($AM$1=6,P220,IF($AM$1=7,Q220)))))))</f>
        <v>0</v>
      </c>
      <c r="AN220" s="36">
        <f t="shared" ref="AN220" si="687">IF($AN$1=1,K220,IF($AN$1=2,L220,IF($AN$1=3,M220,IF($AN$1=4,N220,IF($AN$1=5,O220,IF($AN$1=6,P220,IF($AN$1=7,Q220)))))))</f>
        <v>0</v>
      </c>
      <c r="AO220" s="36">
        <f t="shared" ref="AO220" si="688">IF($AO$1=1,K220,IF($AO$1=2,L220,IF($AO$1=3,M220,IF($AO$1=4,N220,IF($AO$1=5,O220,IF($AO$1=6,P220,IF($AO$1=7,Q220)))))))</f>
        <v>0</v>
      </c>
      <c r="AP220" s="36">
        <f t="shared" ref="AP220" si="689">IF($AP$1=1,K220,IF($AP$1=2,L220,IF($AP$1=3,M220,IF($AP$1=4,N220,IF($AP$1=5,O220,IF($AP$1=6,P220,IF($AP$1=7,Q220)))))))</f>
        <v>0</v>
      </c>
      <c r="AQ220" s="36">
        <f t="shared" ref="AQ220" si="690">IF($AQ$1=1,K220,IF($AQ$1=2,L220,IF($AQ$1=3,M220,IF($AQ$1=4,N220,IF($AQ$1=5,O220,IF($AQ$1=6,P220,IF($AQ$1=7,Q220)))))))</f>
        <v>0</v>
      </c>
      <c r="AR220" s="36">
        <f t="shared" ref="AR220" si="691">IF($AR$1=1,K220,IF($AR$1=2,L220,IF($AR$1=3,M220,IF($AR$1=4,N220,IF($AR$1=5,O220,IF($AR$1=6,P220,IF($AR$1=7,Q220)))))))</f>
        <v>0</v>
      </c>
      <c r="AS220" s="36">
        <f t="shared" ref="AS220" si="692">IF($AS$1=1,K220,IF($AS$1=2,L220,IF($AS$1=3,M220,IF($AS$1=4,N220,IF($AS$1=5,O220,IF($AS$1=6,P220,IF($AS$1=7,Q220)))))))</f>
        <v>0</v>
      </c>
      <c r="AT220" s="36">
        <f t="shared" ref="AT220" si="693">IF($AT$1=1,K220,IF($AT$1=2,L220,IF($AT$1=3,M220,IF($AT$1=4,N220,IF($AT$1=5,O220,IF($AT$1=6,P220,IF($AT$1=7,Q220)))))))</f>
        <v>0</v>
      </c>
      <c r="AU220" s="36">
        <f t="shared" ref="AU220" si="694">IF($AU$1=1,K220,IF($AU$1=2,L220,IF($AU$1=3,M220,IF($AU$1=4,N220,IF($AU$1=5,O220,IF($AU$1=6,P220,IF($AU$1=7,Q220)))))))</f>
        <v>0</v>
      </c>
      <c r="AV220" s="36">
        <f t="shared" ref="AV220" si="695">IF($AV$1=1,K220,IF($AV$1=2,L220,IF($AV$1=3,M220,IF($AV$1=4,N220,IF($AV$1=5,O220,IF($AV$1=6,P220,IF($AV$1=7,Q220)))))))</f>
        <v>0</v>
      </c>
      <c r="AW220" s="36">
        <f t="shared" ref="AW220" si="696">IF($AW$1=1,K220,IF($AW$1=2,L220,IF($AW$1=3,M220,IF($AW$1=4,N220,IF($AW$1=5,O220,IF($AW$1=6,P220,IF($AW$1=7,Q220)))))))</f>
        <v>0</v>
      </c>
      <c r="AX220" s="36">
        <f t="shared" ref="AX220" si="697">IF($AX$1=1,K220,IF($AX$1=2,L220,IF($AX$1=3,M220,IF($AX$1=4,N220,IF($AX$1=5,O220,IF($AX$1=6,P220,IF($AX$1=7,Q220)))))))</f>
        <v>0</v>
      </c>
      <c r="AY220" s="36">
        <f t="shared" ref="AY220" si="698">IF($AY$1=1,K220,IF($AY$1=2,L220,IF($AY$1=3,M220,IF($AY$1=4,N220,IF($AY$1=5,O220,IF($AY$1=6,P220,IF($AY$1=7,Q220)))))))</f>
        <v>0</v>
      </c>
      <c r="AZ220" s="36">
        <f t="shared" ref="AZ220" si="699">IF($AZ$1=1,K220,IF($AZ$1=2,L220,IF($AZ$1=3,M220,IF($AZ$1=4,N220,IF($AZ$1=5,O220,IF($AZ$1=6,P220,IF($AZ$1=7,Q220)))))))</f>
        <v>0</v>
      </c>
      <c r="BA220" s="36">
        <f t="shared" ref="BA220" si="700">IF($BA$1=1,K220,IF($BA$1=2,L220,IF($BA$1=3,M220,IF($BA$1=4,N220,IF($BA$1=5,O220,IF($BA$1=6,P220,IF($BA$1=7,Q220)))))))</f>
        <v>0</v>
      </c>
      <c r="BB220" s="36">
        <f t="shared" ref="BB220" si="701">IF(BB$1=1,K220,IF(BB$1=2,L220,IF(BB$1=3,M220,IF(BB$1=4,N220,IF(BB$1=5,O220,IF(BB$1=6,P220,IF(BB$1=7,Q220)))))))</f>
        <v>0</v>
      </c>
      <c r="BC220" s="36">
        <f t="shared" ref="BC220" si="702">IF(BC$1=1,K220,IF(BC$1=2,L220,IF(BC$1=3,M220,IF(BC$1=4,N220,IF(BC$1=5,O220,IF(BC$1=6,P220,IF(BC$1=7,Q220)))))))</f>
        <v>0</v>
      </c>
      <c r="BD220" s="36">
        <f t="shared" ref="BD220" si="703">IF(BD$1=1,K220,IF(BD$1=2,L220,IF(BD$1=3,M220,IF(BD$1=4,N220,IF(BD$1=5,O220,IF(BD$1=6,P220,IF(BD$1=7,Q220)))))))</f>
        <v>0</v>
      </c>
      <c r="BE220" s="36">
        <f t="shared" ref="BE220" si="704">IF(BE$1=1,K220,IF(BE$1=2,L220,IF(BE$1=3,M220,IF(BE$1=4,N220,IF(BE$1=5,O220,IF(BE$1=6,P220,IF(BE$1=7,Q220)))))))</f>
        <v>0</v>
      </c>
      <c r="BF220" s="36">
        <f t="shared" ref="BF220" si="705">IF(BF$1=1,K220,IF(BF$1=2,L220,IF(BF$1=3,M220,IF(BF$1=4,N220,IF(BF$1=5,O220,IF(BF$1=6,P220,IF(BF$1=7,Q220)))))))</f>
        <v>0</v>
      </c>
      <c r="BG220" s="36">
        <f t="shared" ref="BG220" si="706">IF(BG$1=1,K220,IF(BG$1=2,L220,IF(BG$1=3,M220,IF(BG$1=4,N220,IF(BG$1=5,O220,IF(BG$1=6,P220,IF(BG$1=7,Q220)))))))</f>
        <v>0</v>
      </c>
      <c r="BH220" s="36">
        <f t="shared" ref="BH220" si="707">IF($AF$1=1,K220,IF($AF$1=2,L220,IF($AF$1=3,M220,IF($AF$1=4,N220,IF($AF$1=5,O220,IF($AF$1=6,P220,IF($AF$1=7,Q220)))))))</f>
        <v>0</v>
      </c>
      <c r="BI220" s="36">
        <f t="shared" ref="BI220" si="708">IF($AG$1=1,K220,IF($AG$1=2,L220,IF($AG$1=3,M220,IF($AG$1=4,N220,IF($AG$1=5,O220,IF($AG$1=6,P220,IF($AG$1=7,Q220)))))))</f>
        <v>0</v>
      </c>
      <c r="BJ220" s="36">
        <f t="shared" ref="BJ220" si="709">IF($AG$1=1,L220,IF($AG$1=2,M220,IF($AG$1=3,N220,IF($AG$1=4,O220,IF($AG$1=5,P220,IF($AG$1=6,Q220,IF($AG$1=7,R220)))))))</f>
        <v>0</v>
      </c>
      <c r="BK220" s="37">
        <f t="shared" ref="BK220" si="710">SUM(AF220:BJ220)</f>
        <v>0</v>
      </c>
      <c r="BL220" s="280"/>
      <c r="BM220" s="299"/>
      <c r="BN220" s="393"/>
      <c r="BO220" s="382"/>
      <c r="BR220" s="14">
        <f>T210</f>
        <v>12345678910</v>
      </c>
      <c r="BS220" s="14">
        <v>119</v>
      </c>
    </row>
    <row r="221" spans="1:71" ht="9" customHeight="1">
      <c r="A221" s="5"/>
      <c r="B221" s="6"/>
      <c r="C221" s="7"/>
      <c r="D221" s="7"/>
      <c r="E221" s="7"/>
      <c r="F221" s="7"/>
      <c r="G221" s="7"/>
      <c r="H221" s="7"/>
      <c r="I221" s="8"/>
      <c r="J221" s="190" t="str">
        <f>IF(BS221=Kodlar!$B$2,Kodlar!$A$2,IF(BS221=Kodlar!$B$3,Kodlar!$A$3,IF(BS221=Kodlar!$B$4,Kodlar!$A$4,IF(BS221=Kodlar!$B$5,Kodlar!$A$5,IF(BS221=Kodlar!$B$6,Kodlar!$A$6,IF(BS221=Kodlar!$B$7,Kodlar!$A$7,IF(BS221=Kodlar!$B$8,Kodlar!$A$8,IF(BS221=Kodlar!$B$9,Kodlar!$A$9,IF(BS221=Kodlar!$B$10,Kodlar!$A$10,IF(BS221=Kodlar!$B$11,Kodlar!$A$11,IF(BS221=Kodlar!$B$12,Kodlar!$A$12,IF(BS221=Kodlar!$B$13,Kodlar!$A$13,IF(BS221=Kodlar!$B$14,Kodlar!$A$14,IF(BS221=Kodlar!$B$15,Kodlar!$A$15,IF(BS221=Kodlar!$B$16,Kodlar!$A$16,IF(BS221=Kodlar!$B$17,Kodlar!$A$17,IF(BS221=Kodlar!$B$18,Kodlar!$A$18,IF(BS221=Kodlar!$B$19,Kodlar!$A$19,IF(BS221=Kodlar!$B$20,Kodlar!$A$20,"Hata")))))))))))))))))))</f>
        <v>Planlama</v>
      </c>
      <c r="K221" s="10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3">
        <f t="shared" si="103"/>
        <v>0</v>
      </c>
      <c r="S221" s="386"/>
      <c r="T221" s="442"/>
      <c r="U221" s="206"/>
      <c r="V221" s="402"/>
      <c r="W221" s="206"/>
      <c r="X221" s="206"/>
      <c r="Y221" s="206"/>
      <c r="Z221" s="206"/>
      <c r="AA221" s="206"/>
      <c r="AB221" s="206"/>
      <c r="AC221" s="206"/>
      <c r="AD221" s="206"/>
      <c r="AE221" s="167" t="str">
        <f>IF(BS221=Kodlar!$B$2,Kodlar!$A$2,IF(BS221=Kodlar!$B$3,Kodlar!$A$3,IF(BS221=Kodlar!$B$4,Kodlar!$A$4,IF(BS221=Kodlar!$B$5,Kodlar!$A$5,IF(BS221=Kodlar!$B$6,Kodlar!$A$6,IF(BS221=Kodlar!$B$7,Kodlar!$A$7,IF(BS221=Kodlar!$B$8,Kodlar!$A$8,IF(BS221=Kodlar!$B$9,Kodlar!$A$9,IF(BS221=Kodlar!$B$10,Kodlar!$A$10,IF(BS221=Kodlar!$B$11,Kodlar!$A$11,IF(BS221=Kodlar!$B$12,Kodlar!$A$12,IF(BS221=Kodlar!$B$13,Kodlar!$A$13,IF(BS221=Kodlar!$B$14,Kodlar!$A$14,IF(BS221=Kodlar!$B$15,Kodlar!$A$15,IF(BS221=Kodlar!$B$16,Kodlar!$A$16,IF(BS221=Kodlar!$B$17,Kodlar!$A$17,IF(BS221=Kodlar!$B$18,Kodlar!$A$18,IF(BS221=Kodlar!$B$19,Kodlar!$A$19,IF(BS221=Kodlar!$B$20,Kodlar!$A$20,"Hata")))))))))))))))))))</f>
        <v>Planlama</v>
      </c>
      <c r="AF221" s="36">
        <f t="shared" si="584"/>
        <v>0</v>
      </c>
      <c r="AG221" s="36">
        <f t="shared" si="585"/>
        <v>0</v>
      </c>
      <c r="AH221" s="36">
        <f t="shared" si="586"/>
        <v>0</v>
      </c>
      <c r="AI221" s="36">
        <f t="shared" si="587"/>
        <v>0</v>
      </c>
      <c r="AJ221" s="36">
        <f t="shared" si="588"/>
        <v>0</v>
      </c>
      <c r="AK221" s="36">
        <f t="shared" si="589"/>
        <v>0</v>
      </c>
      <c r="AL221" s="36">
        <f t="shared" si="590"/>
        <v>0</v>
      </c>
      <c r="AM221" s="36">
        <f t="shared" si="591"/>
        <v>0</v>
      </c>
      <c r="AN221" s="36">
        <f t="shared" si="592"/>
        <v>0</v>
      </c>
      <c r="AO221" s="36">
        <f t="shared" si="593"/>
        <v>0</v>
      </c>
      <c r="AP221" s="36">
        <f t="shared" si="594"/>
        <v>0</v>
      </c>
      <c r="AQ221" s="36">
        <f t="shared" si="595"/>
        <v>0</v>
      </c>
      <c r="AR221" s="36">
        <f t="shared" si="596"/>
        <v>0</v>
      </c>
      <c r="AS221" s="36">
        <f t="shared" si="597"/>
        <v>0</v>
      </c>
      <c r="AT221" s="36">
        <f t="shared" si="598"/>
        <v>0</v>
      </c>
      <c r="AU221" s="36">
        <f t="shared" si="599"/>
        <v>0</v>
      </c>
      <c r="AV221" s="36">
        <f t="shared" si="600"/>
        <v>0</v>
      </c>
      <c r="AW221" s="36">
        <f t="shared" si="601"/>
        <v>0</v>
      </c>
      <c r="AX221" s="36">
        <f t="shared" si="602"/>
        <v>0</v>
      </c>
      <c r="AY221" s="36">
        <f t="shared" si="603"/>
        <v>0</v>
      </c>
      <c r="AZ221" s="36">
        <f t="shared" si="604"/>
        <v>0</v>
      </c>
      <c r="BA221" s="36">
        <f t="shared" si="605"/>
        <v>0</v>
      </c>
      <c r="BB221" s="36">
        <f t="shared" si="606"/>
        <v>0</v>
      </c>
      <c r="BC221" s="36">
        <f t="shared" si="607"/>
        <v>0</v>
      </c>
      <c r="BD221" s="36">
        <f t="shared" si="608"/>
        <v>0</v>
      </c>
      <c r="BE221" s="36">
        <f t="shared" si="609"/>
        <v>0</v>
      </c>
      <c r="BF221" s="36">
        <f t="shared" si="610"/>
        <v>0</v>
      </c>
      <c r="BG221" s="36">
        <f t="shared" si="611"/>
        <v>0</v>
      </c>
      <c r="BH221" s="36">
        <f t="shared" si="612"/>
        <v>0</v>
      </c>
      <c r="BI221" s="36">
        <f t="shared" si="613"/>
        <v>0</v>
      </c>
      <c r="BJ221" s="36">
        <f t="shared" si="614"/>
        <v>0</v>
      </c>
      <c r="BK221" s="37">
        <f t="shared" si="583"/>
        <v>0</v>
      </c>
      <c r="BL221" s="280"/>
      <c r="BM221" s="299"/>
      <c r="BN221" s="393"/>
      <c r="BO221" s="382"/>
      <c r="BR221" s="14">
        <f>T210</f>
        <v>12345678910</v>
      </c>
      <c r="BS221" s="14">
        <v>122</v>
      </c>
    </row>
    <row r="222" spans="1:71" ht="9" customHeight="1" thickBot="1">
      <c r="A222" s="5"/>
      <c r="B222" s="6"/>
      <c r="C222" s="7"/>
      <c r="D222" s="7"/>
      <c r="E222" s="7"/>
      <c r="F222" s="7"/>
      <c r="G222" s="7"/>
      <c r="H222" s="7"/>
      <c r="I222" s="8"/>
      <c r="J222" s="190" t="str">
        <f>IF(BS222=Kodlar!$B$2,Kodlar!$A$2,IF(BS222=Kodlar!$B$3,Kodlar!$A$3,IF(BS222=Kodlar!$B$4,Kodlar!$A$4,IF(BS222=Kodlar!$B$5,Kodlar!$A$5,IF(BS222=Kodlar!$B$6,Kodlar!$A$6,IF(BS222=Kodlar!$B$7,Kodlar!$A$7,IF(BS222=Kodlar!$B$8,Kodlar!$A$8,IF(BS222=Kodlar!$B$9,Kodlar!$A$9,IF(BS222=Kodlar!$B$10,Kodlar!$A$10,IF(BS222=Kodlar!$B$11,Kodlar!$A$11,IF(BS222=Kodlar!$B$12,Kodlar!$A$12,IF(BS222=Kodlar!$B$13,Kodlar!$A$13,IF(BS222=Kodlar!$B$14,Kodlar!$A$14,IF(BS222=Kodlar!$B$15,Kodlar!$A$15,IF(BS222=Kodlar!$B$16,Kodlar!$A$16,IF(BS222=Kodlar!$B$17,Kodlar!$A$17,IF(BS222=Kodlar!$B$18,Kodlar!$A$18,IF(BS222=Kodlar!$B$19,Kodlar!$A$19,IF(BS222=Kodlar!$B$20,Kodlar!$A$20,"Hata")))))))))))))))))))</f>
        <v>Koor.</v>
      </c>
      <c r="K222" s="17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07">
        <f t="shared" si="103"/>
        <v>0</v>
      </c>
      <c r="S222" s="387"/>
      <c r="T222" s="443"/>
      <c r="U222" s="207"/>
      <c r="V222" s="403"/>
      <c r="W222" s="207"/>
      <c r="X222" s="207"/>
      <c r="Y222" s="207"/>
      <c r="Z222" s="207"/>
      <c r="AA222" s="207"/>
      <c r="AB222" s="207"/>
      <c r="AC222" s="207"/>
      <c r="AD222" s="207"/>
      <c r="AE222" s="169" t="str">
        <f>IF(BS222=Kodlar!$B$2,Kodlar!$A$2,IF(BS222=Kodlar!$B$3,Kodlar!$A$3,IF(BS222=Kodlar!$B$4,Kodlar!$A$4,IF(BS222=Kodlar!$B$5,Kodlar!$A$5,IF(BS222=Kodlar!$B$6,Kodlar!$A$6,IF(BS222=Kodlar!$B$7,Kodlar!$A$7,IF(BS222=Kodlar!$B$8,Kodlar!$A$8,IF(BS222=Kodlar!$B$9,Kodlar!$A$9,IF(BS222=Kodlar!$B$10,Kodlar!$A$10,IF(BS222=Kodlar!$B$11,Kodlar!$A$11,IF(BS222=Kodlar!$B$12,Kodlar!$A$12,IF(BS222=Kodlar!$B$13,Kodlar!$A$13,IF(BS222=Kodlar!$B$14,Kodlar!$A$14,IF(BS222=Kodlar!$B$15,Kodlar!$A$15,IF(BS222=Kodlar!$B$16,Kodlar!$A$16,IF(BS222=Kodlar!$B$17,Kodlar!$A$17,IF(BS222=Kodlar!$B$18,Kodlar!$A$18,IF(BS222=Kodlar!$B$19,Kodlar!$A$19,IF(BS222=Kodlar!$B$20,Kodlar!$A$20,"Hata")))))))))))))))))))</f>
        <v>Koor.</v>
      </c>
      <c r="AF222" s="42">
        <f t="shared" si="584"/>
        <v>0</v>
      </c>
      <c r="AG222" s="42">
        <f t="shared" si="585"/>
        <v>0</v>
      </c>
      <c r="AH222" s="42">
        <f t="shared" si="586"/>
        <v>0</v>
      </c>
      <c r="AI222" s="42">
        <f t="shared" si="587"/>
        <v>0</v>
      </c>
      <c r="AJ222" s="42">
        <f t="shared" si="588"/>
        <v>0</v>
      </c>
      <c r="AK222" s="42">
        <f t="shared" si="589"/>
        <v>0</v>
      </c>
      <c r="AL222" s="42">
        <f t="shared" si="590"/>
        <v>0</v>
      </c>
      <c r="AM222" s="42">
        <f t="shared" si="591"/>
        <v>0</v>
      </c>
      <c r="AN222" s="42">
        <f t="shared" si="592"/>
        <v>0</v>
      </c>
      <c r="AO222" s="42">
        <f t="shared" si="593"/>
        <v>0</v>
      </c>
      <c r="AP222" s="42">
        <f t="shared" si="594"/>
        <v>0</v>
      </c>
      <c r="AQ222" s="42">
        <f t="shared" si="595"/>
        <v>0</v>
      </c>
      <c r="AR222" s="42">
        <f t="shared" si="596"/>
        <v>0</v>
      </c>
      <c r="AS222" s="42">
        <f t="shared" si="597"/>
        <v>0</v>
      </c>
      <c r="AT222" s="42">
        <f t="shared" si="598"/>
        <v>0</v>
      </c>
      <c r="AU222" s="42">
        <f t="shared" si="599"/>
        <v>0</v>
      </c>
      <c r="AV222" s="42">
        <f t="shared" si="600"/>
        <v>0</v>
      </c>
      <c r="AW222" s="42">
        <f t="shared" si="601"/>
        <v>0</v>
      </c>
      <c r="AX222" s="42">
        <f t="shared" si="602"/>
        <v>0</v>
      </c>
      <c r="AY222" s="42">
        <f t="shared" si="603"/>
        <v>0</v>
      </c>
      <c r="AZ222" s="42">
        <f t="shared" si="604"/>
        <v>0</v>
      </c>
      <c r="BA222" s="42">
        <f t="shared" si="605"/>
        <v>0</v>
      </c>
      <c r="BB222" s="42">
        <f t="shared" si="606"/>
        <v>0</v>
      </c>
      <c r="BC222" s="42">
        <f t="shared" si="607"/>
        <v>0</v>
      </c>
      <c r="BD222" s="42">
        <f t="shared" si="608"/>
        <v>0</v>
      </c>
      <c r="BE222" s="42">
        <f t="shared" si="609"/>
        <v>0</v>
      </c>
      <c r="BF222" s="42">
        <f t="shared" si="610"/>
        <v>0</v>
      </c>
      <c r="BG222" s="42">
        <f t="shared" si="611"/>
        <v>0</v>
      </c>
      <c r="BH222" s="42">
        <f t="shared" si="612"/>
        <v>0</v>
      </c>
      <c r="BI222" s="42">
        <f t="shared" si="613"/>
        <v>0</v>
      </c>
      <c r="BJ222" s="42">
        <f t="shared" si="614"/>
        <v>0</v>
      </c>
      <c r="BK222" s="170">
        <f t="shared" si="583"/>
        <v>0</v>
      </c>
      <c r="BL222" s="281"/>
      <c r="BM222" s="399"/>
      <c r="BN222" s="394"/>
      <c r="BO222" s="383"/>
      <c r="BR222" s="14">
        <f>T210</f>
        <v>12345678910</v>
      </c>
      <c r="BS222" s="14">
        <v>123</v>
      </c>
    </row>
    <row r="223" spans="1:71" ht="5.25" customHeight="1" thickBot="1">
      <c r="A223" s="5"/>
      <c r="B223" s="6"/>
      <c r="C223" s="7"/>
      <c r="D223" s="7"/>
      <c r="E223" s="7"/>
      <c r="F223" s="7"/>
      <c r="G223" s="7"/>
      <c r="H223" s="7"/>
      <c r="I223" s="8"/>
      <c r="J223" s="30"/>
      <c r="K223" s="98"/>
      <c r="L223" s="98"/>
      <c r="M223" s="98"/>
      <c r="N223" s="98"/>
      <c r="O223" s="98"/>
      <c r="P223" s="98"/>
      <c r="Q223" s="98"/>
      <c r="R223" s="47"/>
      <c r="S223" s="117"/>
      <c r="T223" s="138"/>
      <c r="U223" s="101"/>
      <c r="V223" s="102"/>
      <c r="W223" s="32"/>
      <c r="X223" s="32"/>
      <c r="Y223" s="32"/>
      <c r="Z223" s="32"/>
      <c r="AA223" s="32"/>
      <c r="AB223" s="32"/>
      <c r="AC223" s="32"/>
      <c r="AD223" s="32"/>
      <c r="AE223" s="50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117"/>
      <c r="BL223" s="119"/>
      <c r="BM223" s="150"/>
      <c r="BN223" s="51"/>
      <c r="BO223" s="52"/>
      <c r="BP223" s="30"/>
      <c r="BR223" s="14"/>
      <c r="BS223" s="14"/>
    </row>
    <row r="224" spans="1:71" ht="2.25" hidden="1" customHeight="1">
      <c r="A224" s="5"/>
      <c r="B224" s="6"/>
      <c r="C224" s="7"/>
      <c r="D224" s="7"/>
      <c r="E224" s="7"/>
      <c r="F224" s="7"/>
      <c r="G224" s="7"/>
      <c r="H224" s="7"/>
      <c r="I224" s="8"/>
      <c r="J224" s="30"/>
      <c r="K224" s="98"/>
      <c r="L224" s="98"/>
      <c r="M224" s="98"/>
      <c r="N224" s="98"/>
      <c r="O224" s="98"/>
      <c r="P224" s="98"/>
      <c r="Q224" s="98"/>
      <c r="R224" s="47"/>
      <c r="S224" s="117"/>
      <c r="T224" s="138"/>
      <c r="U224" s="101"/>
      <c r="V224" s="102"/>
      <c r="W224" s="32"/>
      <c r="X224" s="32"/>
      <c r="Y224" s="32"/>
      <c r="Z224" s="32"/>
      <c r="AA224" s="32"/>
      <c r="AB224" s="32"/>
      <c r="AC224" s="32"/>
      <c r="AD224" s="32"/>
      <c r="AE224" s="50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100"/>
      <c r="BA224" s="139"/>
      <c r="BB224" s="65"/>
      <c r="BC224" s="65"/>
      <c r="BD224" s="65"/>
      <c r="BE224" s="100"/>
      <c r="BF224" s="139"/>
      <c r="BG224" s="65"/>
      <c r="BH224" s="65"/>
      <c r="BI224" s="65"/>
      <c r="BJ224" s="65"/>
      <c r="BK224" s="117"/>
      <c r="BL224" s="93"/>
      <c r="BM224" s="104"/>
      <c r="BN224" s="118"/>
      <c r="BO224" s="52"/>
      <c r="BP224" s="30"/>
      <c r="BR224" s="14"/>
      <c r="BS224" s="14"/>
    </row>
    <row r="225" spans="1:71" ht="11.25" customHeight="1">
      <c r="A225" s="5"/>
      <c r="B225" s="6"/>
      <c r="C225" s="7"/>
      <c r="D225" s="7"/>
      <c r="E225" s="7"/>
      <c r="F225" s="7"/>
      <c r="G225" s="7"/>
      <c r="H225" s="7"/>
      <c r="I225" s="8"/>
      <c r="J225" s="30"/>
      <c r="K225" s="94"/>
      <c r="L225" s="94"/>
      <c r="M225" s="94"/>
      <c r="N225" s="94"/>
      <c r="O225" s="94"/>
      <c r="P225" s="94"/>
      <c r="Q225" s="94"/>
      <c r="R225" s="125"/>
      <c r="S225" s="224" t="s">
        <v>3</v>
      </c>
      <c r="T225" s="225"/>
      <c r="U225" s="109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226" t="str">
        <f>Personel!G2</f>
        <v xml:space="preserve">Soma Fatma Aliye Mesleki Ve Teknik Anadolu Lisesi </v>
      </c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88"/>
      <c r="AZ225" s="289"/>
      <c r="BA225" s="292" t="s">
        <v>0</v>
      </c>
      <c r="BB225" s="293"/>
      <c r="BC225" s="293"/>
      <c r="BD225" s="293"/>
      <c r="BE225" s="294"/>
      <c r="BF225" s="295">
        <f>P1</f>
        <v>42095</v>
      </c>
      <c r="BG225" s="296"/>
      <c r="BH225" s="296"/>
      <c r="BI225" s="296"/>
      <c r="BJ225" s="296"/>
      <c r="BK225" s="128"/>
      <c r="BL225" s="129"/>
      <c r="BM225" s="129"/>
      <c r="BN225" s="227">
        <v>3</v>
      </c>
      <c r="BO225" s="228"/>
      <c r="BR225" s="14"/>
      <c r="BS225" s="14"/>
    </row>
    <row r="226" spans="1:71" ht="9" customHeight="1" thickBot="1">
      <c r="A226" s="5"/>
      <c r="B226" s="6"/>
      <c r="C226" s="7"/>
      <c r="D226" s="7"/>
      <c r="E226" s="7"/>
      <c r="F226" s="7"/>
      <c r="G226" s="7"/>
      <c r="H226" s="7"/>
      <c r="I226" s="8"/>
      <c r="J226" s="30"/>
      <c r="K226" s="208" t="s">
        <v>2</v>
      </c>
      <c r="L226" s="209"/>
      <c r="M226" s="209"/>
      <c r="N226" s="209"/>
      <c r="O226" s="209"/>
      <c r="P226" s="209"/>
      <c r="Q226" s="209"/>
      <c r="R226" s="209"/>
      <c r="S226" s="130"/>
      <c r="T226" s="54"/>
      <c r="U226" s="131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132"/>
      <c r="AG226" s="132"/>
      <c r="AH226" s="132"/>
      <c r="AI226" s="132"/>
      <c r="AJ226" s="132"/>
      <c r="AK226" s="132"/>
      <c r="AL226" s="132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290"/>
      <c r="AZ226" s="291"/>
      <c r="BA226" s="133" t="s">
        <v>4</v>
      </c>
      <c r="BB226" s="134"/>
      <c r="BC226" s="134"/>
      <c r="BD226" s="134"/>
      <c r="BE226" s="135"/>
      <c r="BF226" s="231">
        <f>P1</f>
        <v>42095</v>
      </c>
      <c r="BG226" s="232"/>
      <c r="BH226" s="232"/>
      <c r="BI226" s="232"/>
      <c r="BJ226" s="232"/>
      <c r="BK226" s="136"/>
      <c r="BL226" s="137"/>
      <c r="BM226" s="137"/>
      <c r="BN226" s="229"/>
      <c r="BO226" s="230"/>
      <c r="BR226" s="14"/>
      <c r="BS226" s="14"/>
    </row>
    <row r="227" spans="1:71" ht="9" customHeight="1">
      <c r="A227" s="5"/>
      <c r="B227" s="6"/>
      <c r="C227" s="7"/>
      <c r="D227" s="7"/>
      <c r="E227" s="7"/>
      <c r="F227" s="7"/>
      <c r="G227" s="7"/>
      <c r="H227" s="7"/>
      <c r="I227" s="8"/>
      <c r="J227" s="179"/>
      <c r="K227" s="214" t="s">
        <v>5</v>
      </c>
      <c r="L227" s="214" t="s">
        <v>6</v>
      </c>
      <c r="M227" s="214" t="s">
        <v>7</v>
      </c>
      <c r="N227" s="214" t="s">
        <v>8</v>
      </c>
      <c r="O227" s="214" t="s">
        <v>9</v>
      </c>
      <c r="P227" s="214" t="s">
        <v>13</v>
      </c>
      <c r="Q227" s="214" t="s">
        <v>11</v>
      </c>
      <c r="R227" s="217" t="s">
        <v>12</v>
      </c>
      <c r="S227" s="234" t="s">
        <v>14</v>
      </c>
      <c r="T227" s="237" t="s">
        <v>69</v>
      </c>
      <c r="U227" s="440" t="s">
        <v>66</v>
      </c>
      <c r="V227" s="371" t="s">
        <v>77</v>
      </c>
      <c r="W227" s="242" t="s">
        <v>68</v>
      </c>
      <c r="X227" s="317" t="s">
        <v>67</v>
      </c>
      <c r="Y227" s="318"/>
      <c r="Z227" s="318"/>
      <c r="AA227" s="318"/>
      <c r="AB227" s="318"/>
      <c r="AC227" s="318"/>
      <c r="AD227" s="319"/>
      <c r="AE227" s="372" t="s">
        <v>16</v>
      </c>
      <c r="AF227" s="373" t="s">
        <v>17</v>
      </c>
      <c r="AG227" s="374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  <c r="AT227" s="374"/>
      <c r="AU227" s="374"/>
      <c r="AV227" s="374"/>
      <c r="AW227" s="374"/>
      <c r="AX227" s="374"/>
      <c r="AY227" s="374"/>
      <c r="AZ227" s="374"/>
      <c r="BA227" s="374"/>
      <c r="BB227" s="374"/>
      <c r="BC227" s="374"/>
      <c r="BD227" s="374"/>
      <c r="BE227" s="374"/>
      <c r="BF227" s="374"/>
      <c r="BG227" s="374"/>
      <c r="BH227" s="374"/>
      <c r="BI227" s="374"/>
      <c r="BJ227" s="374"/>
      <c r="BK227" s="398" t="s">
        <v>18</v>
      </c>
      <c r="BL227" s="313" t="s">
        <v>12</v>
      </c>
      <c r="BM227" s="259" t="s">
        <v>61</v>
      </c>
      <c r="BN227" s="262" t="s">
        <v>62</v>
      </c>
      <c r="BO227" s="444"/>
      <c r="BR227" s="14"/>
      <c r="BS227" s="14"/>
    </row>
    <row r="228" spans="1:71" ht="12.75" customHeight="1">
      <c r="A228" s="5"/>
      <c r="B228" s="6"/>
      <c r="C228" s="7"/>
      <c r="D228" s="7"/>
      <c r="E228" s="7"/>
      <c r="F228" s="7"/>
      <c r="G228" s="7"/>
      <c r="H228" s="7"/>
      <c r="I228" s="8"/>
      <c r="J228" s="179"/>
      <c r="K228" s="215"/>
      <c r="L228" s="215"/>
      <c r="M228" s="215"/>
      <c r="N228" s="215"/>
      <c r="O228" s="215"/>
      <c r="P228" s="215"/>
      <c r="Q228" s="215"/>
      <c r="R228" s="218"/>
      <c r="S228" s="234"/>
      <c r="T228" s="237"/>
      <c r="U228" s="410"/>
      <c r="V228" s="240"/>
      <c r="W228" s="243"/>
      <c r="X228" s="320" t="s">
        <v>88</v>
      </c>
      <c r="Y228" s="320" t="s">
        <v>6</v>
      </c>
      <c r="Z228" s="320" t="s">
        <v>7</v>
      </c>
      <c r="AA228" s="320" t="s">
        <v>86</v>
      </c>
      <c r="AB228" s="320" t="s">
        <v>9</v>
      </c>
      <c r="AC228" s="320" t="s">
        <v>87</v>
      </c>
      <c r="AD228" s="320" t="s">
        <v>89</v>
      </c>
      <c r="AE228" s="246"/>
      <c r="AF228" s="250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1"/>
      <c r="AU228" s="251"/>
      <c r="AV228" s="251"/>
      <c r="AW228" s="251"/>
      <c r="AX228" s="251"/>
      <c r="AY228" s="251"/>
      <c r="AZ228" s="251"/>
      <c r="BA228" s="251"/>
      <c r="BB228" s="251"/>
      <c r="BC228" s="251"/>
      <c r="BD228" s="251"/>
      <c r="BE228" s="251"/>
      <c r="BF228" s="251"/>
      <c r="BG228" s="251"/>
      <c r="BH228" s="251"/>
      <c r="BI228" s="251"/>
      <c r="BJ228" s="251"/>
      <c r="BK228" s="310"/>
      <c r="BL228" s="313"/>
      <c r="BM228" s="259"/>
      <c r="BN228" s="262"/>
      <c r="BO228" s="265"/>
      <c r="BR228" s="14"/>
      <c r="BS228" s="14"/>
    </row>
    <row r="229" spans="1:71" ht="9" customHeight="1" thickBot="1">
      <c r="A229" s="5"/>
      <c r="B229" s="6"/>
      <c r="C229" s="7"/>
      <c r="D229" s="7"/>
      <c r="E229" s="7"/>
      <c r="F229" s="7"/>
      <c r="G229" s="7"/>
      <c r="H229" s="7"/>
      <c r="I229" s="8"/>
      <c r="J229" s="179"/>
      <c r="K229" s="216"/>
      <c r="L229" s="216"/>
      <c r="M229" s="216"/>
      <c r="N229" s="216"/>
      <c r="O229" s="216"/>
      <c r="P229" s="216"/>
      <c r="Q229" s="216"/>
      <c r="R229" s="219"/>
      <c r="S229" s="235"/>
      <c r="T229" s="238"/>
      <c r="U229" s="121" t="s">
        <v>85</v>
      </c>
      <c r="V229" s="241"/>
      <c r="W229" s="244"/>
      <c r="X229" s="321"/>
      <c r="Y229" s="321"/>
      <c r="Z229" s="321"/>
      <c r="AA229" s="321"/>
      <c r="AB229" s="321"/>
      <c r="AC229" s="321"/>
      <c r="AD229" s="321"/>
      <c r="AE229" s="297"/>
      <c r="AF229" s="168">
        <f>AF2</f>
        <v>42095</v>
      </c>
      <c r="AG229" s="168">
        <f t="shared" ref="AG229:BJ229" si="711">AG2</f>
        <v>42096</v>
      </c>
      <c r="AH229" s="168">
        <f t="shared" si="711"/>
        <v>42097</v>
      </c>
      <c r="AI229" s="168">
        <f t="shared" si="711"/>
        <v>42098</v>
      </c>
      <c r="AJ229" s="168">
        <f t="shared" si="711"/>
        <v>42099</v>
      </c>
      <c r="AK229" s="168">
        <f t="shared" si="711"/>
        <v>42100</v>
      </c>
      <c r="AL229" s="168">
        <f t="shared" si="711"/>
        <v>42101</v>
      </c>
      <c r="AM229" s="168">
        <f t="shared" si="711"/>
        <v>42102</v>
      </c>
      <c r="AN229" s="168">
        <f t="shared" si="711"/>
        <v>42103</v>
      </c>
      <c r="AO229" s="168">
        <f t="shared" si="711"/>
        <v>42104</v>
      </c>
      <c r="AP229" s="168">
        <f t="shared" si="711"/>
        <v>42105</v>
      </c>
      <c r="AQ229" s="168">
        <f t="shared" si="711"/>
        <v>42106</v>
      </c>
      <c r="AR229" s="168">
        <f t="shared" si="711"/>
        <v>42107</v>
      </c>
      <c r="AS229" s="168">
        <f t="shared" si="711"/>
        <v>42108</v>
      </c>
      <c r="AT229" s="168">
        <f t="shared" si="711"/>
        <v>42109</v>
      </c>
      <c r="AU229" s="168">
        <f t="shared" si="711"/>
        <v>42110</v>
      </c>
      <c r="AV229" s="168">
        <f t="shared" si="711"/>
        <v>42111</v>
      </c>
      <c r="AW229" s="168">
        <f t="shared" si="711"/>
        <v>42112</v>
      </c>
      <c r="AX229" s="168">
        <f t="shared" si="711"/>
        <v>42113</v>
      </c>
      <c r="AY229" s="168">
        <f t="shared" si="711"/>
        <v>42114</v>
      </c>
      <c r="AZ229" s="168">
        <f t="shared" si="711"/>
        <v>42115</v>
      </c>
      <c r="BA229" s="168">
        <f t="shared" si="711"/>
        <v>42116</v>
      </c>
      <c r="BB229" s="168">
        <f t="shared" si="711"/>
        <v>42117</v>
      </c>
      <c r="BC229" s="168">
        <f t="shared" si="711"/>
        <v>42118</v>
      </c>
      <c r="BD229" s="168">
        <f t="shared" si="711"/>
        <v>42119</v>
      </c>
      <c r="BE229" s="168">
        <f t="shared" si="711"/>
        <v>42120</v>
      </c>
      <c r="BF229" s="168">
        <f t="shared" si="711"/>
        <v>42121</v>
      </c>
      <c r="BG229" s="168">
        <f t="shared" si="711"/>
        <v>42122</v>
      </c>
      <c r="BH229" s="168">
        <f t="shared" si="711"/>
        <v>42123</v>
      </c>
      <c r="BI229" s="168">
        <f t="shared" si="711"/>
        <v>42124</v>
      </c>
      <c r="BJ229" s="168">
        <f t="shared" si="711"/>
        <v>42125</v>
      </c>
      <c r="BK229" s="311"/>
      <c r="BL229" s="314"/>
      <c r="BM229" s="260"/>
      <c r="BN229" s="263"/>
      <c r="BO229" s="266"/>
      <c r="BR229" s="14"/>
      <c r="BS229" s="14"/>
    </row>
    <row r="230" spans="1:71" ht="9" customHeight="1">
      <c r="A230" s="5"/>
      <c r="B230" s="6"/>
      <c r="C230" s="7"/>
      <c r="D230" s="7"/>
      <c r="E230" s="7"/>
      <c r="F230" s="7"/>
      <c r="G230" s="7"/>
      <c r="H230" s="7"/>
      <c r="I230" s="8"/>
      <c r="J230" s="190" t="str">
        <f>IF(BS230=Kodlar!$B$2,Kodlar!$A$2,IF(BS230=Kodlar!$B$3,Kodlar!$A$3,IF(BS230=Kodlar!$B$4,Kodlar!$A$4,IF(BS230=Kodlar!$B$5,Kodlar!$A$5,IF(BS230=Kodlar!$B$6,Kodlar!$A$6,IF(BS230=Kodlar!$B$7,Kodlar!$A$7,IF(BS230=Kodlar!$B$8,Kodlar!$A$8,IF(BS230=Kodlar!$B$9,Kodlar!$A$9,IF(BS230=Kodlar!$B$10,Kodlar!$A$10,IF(BS230=Kodlar!$B$11,Kodlar!$A$11,IF(BS230=Kodlar!$B$12,Kodlar!$A$12,IF(BS230=Kodlar!$B$13,Kodlar!$A$13,IF(BS230=Kodlar!$B$14,Kodlar!$A$14,IF(BS230=Kodlar!$B$15,Kodlar!$A$15,IF(BS230=Kodlar!$B$16,Kodlar!$A$16,IF(BS230=Kodlar!$B$17,Kodlar!$A$17,IF(BS230=Kodlar!$B$18,Kodlar!$A$18,IF(BS230=Kodlar!$B$19,Kodlar!$A$19,IF(BS230=Kodlar!$B$20,Kodlar!$A$20,"Hata")))))))))))))))))))</f>
        <v>MAAŞ</v>
      </c>
      <c r="K230" s="10"/>
      <c r="L230" s="11"/>
      <c r="M230" s="11"/>
      <c r="N230" s="11"/>
      <c r="O230" s="11"/>
      <c r="P230" s="11"/>
      <c r="Q230" s="12"/>
      <c r="R230" s="13">
        <f t="shared" si="103"/>
        <v>0</v>
      </c>
      <c r="S230" s="385">
        <v>17</v>
      </c>
      <c r="T230" s="347">
        <f>Personel!B18</f>
        <v>12345678910</v>
      </c>
      <c r="U230" s="322" t="str">
        <f>Personel!E18</f>
        <v>LİSANS</v>
      </c>
      <c r="V230" s="341">
        <f>Personel!F18</f>
        <v>15</v>
      </c>
      <c r="W230" s="406">
        <v>1</v>
      </c>
      <c r="X230" s="406"/>
      <c r="Y230" s="406"/>
      <c r="Z230" s="406"/>
      <c r="AA230" s="406"/>
      <c r="AB230" s="406"/>
      <c r="AC230" s="406"/>
      <c r="AD230" s="206"/>
      <c r="AE230" s="197" t="str">
        <f>IF(BS230=Kodlar!$B$2,Kodlar!$A$2,IF(BS230=Kodlar!$B$3,Kodlar!$A$3,IF(BS230=Kodlar!$B$4,Kodlar!$A$4,IF(BS230=Kodlar!$B$5,Kodlar!$A$5,IF(BS230=Kodlar!$B$6,Kodlar!$A$6,IF(BS230=Kodlar!$B$7,Kodlar!$A$7,IF(BS230=Kodlar!$B$8,Kodlar!$A$8,IF(BS230=Kodlar!$B$9,Kodlar!$A$9,IF(BS230=Kodlar!$B$10,Kodlar!$A$10,IF(BS230=Kodlar!$B$11,Kodlar!$A$11,IF(BS230=Kodlar!$B$12,Kodlar!$A$12,IF(BS230=Kodlar!$B$13,Kodlar!$A$13,IF(BS230=Kodlar!$B$14,Kodlar!$A$14,IF(BS230=Kodlar!$B$15,Kodlar!$A$15,IF(BS230=Kodlar!$B$16,Kodlar!$A$16,IF(BS230=Kodlar!$B$17,Kodlar!$A$17,IF(BS230=Kodlar!$B$18,Kodlar!$A$18,IF(BS230=Kodlar!$B$19,Kodlar!$A$19,IF(BS230=Kodlar!$B$20,Kodlar!$A$20,"Hata")))))))))))))))))))</f>
        <v>MAAŞ</v>
      </c>
      <c r="AF230" s="41">
        <f t="shared" ref="AF230" si="712">IF($AF$1=1,K230,IF($AF$1=2,L230,IF($AF$1=3,M230,IF($AF$1=4,N230,IF($AF$1=5,O230,IF($AF$1=6,P230,IF($AF$1=7,Q230)))))))</f>
        <v>0</v>
      </c>
      <c r="AG230" s="41">
        <f t="shared" ref="AG230" si="713">IF($AG$1=1,K230,IF($AG$1=2,L230,IF($AG$1=3,M230,IF($AG$1=4,N230,IF($AG$1=5,O230,IF($AG$1=6,P230,IF($AG$1=7,Q230)))))))</f>
        <v>0</v>
      </c>
      <c r="AH230" s="41">
        <f t="shared" ref="AH230" si="714">IF($AH$1=1,K230,IF($AH$1=2,L230,IF($AH$1=3,M230,IF($AH$1=4,N230,IF($AH$1=5,O230,IF($AH$1=6,P230,IF($AH$1=7,Q230)))))))</f>
        <v>0</v>
      </c>
      <c r="AI230" s="41">
        <f t="shared" ref="AI230" si="715">IF($AI$1=1,K230,IF($AI$1=2,L230,IF($AI$1=3,M230,IF($AI$1=4,N230,IF($AI$1=5,O230,IF($AI$1=6,P230,IF($AI$1=7,Q230)))))))</f>
        <v>0</v>
      </c>
      <c r="AJ230" s="41">
        <f t="shared" ref="AJ230" si="716">IF($AJ$1=1,K230,IF($AJ$1=2,L230,IF($AJ$1=3,M230,IF($AJ$1=4,N230,IF($AJ$1=5,O230,IF($AJ$1=6,P230,IF($AJ$1=7,Q230)))))))</f>
        <v>0</v>
      </c>
      <c r="AK230" s="41">
        <f t="shared" ref="AK230" si="717">IF($AK$1=1,K230,IF($AK$1=2,L230,IF($AK$1=3,M230,IF($AK$1=4,N230,IF($AK$1=5,O230,IF($AK$1=6,P230,IF($AK$1=7,Q230)))))))</f>
        <v>0</v>
      </c>
      <c r="AL230" s="41">
        <f t="shared" ref="AL230" si="718">IF($AL$1=1,K230,IF($AL$1=2,L230,IF($AL$1=3,M230,IF($AL$1=4,N230,IF($AL$1=5,O230,IF($AL$1=6,P230,IF($AL$1=7,Q230)))))))</f>
        <v>0</v>
      </c>
      <c r="AM230" s="41">
        <f t="shared" ref="AM230" si="719">IF($AM$1=1,K230,IF($AM$1=2,L230,IF($AM$1=3,M230,IF($AM$1=4,N230,IF($AM$1=5,O230,IF($AM$1=6,P230,IF($AM$1=7,Q230)))))))</f>
        <v>0</v>
      </c>
      <c r="AN230" s="41">
        <f t="shared" ref="AN230" si="720">IF($AN$1=1,K230,IF($AN$1=2,L230,IF($AN$1=3,M230,IF($AN$1=4,N230,IF($AN$1=5,O230,IF($AN$1=6,P230,IF($AN$1=7,Q230)))))))</f>
        <v>0</v>
      </c>
      <c r="AO230" s="41">
        <f t="shared" ref="AO230" si="721">IF($AO$1=1,K230,IF($AO$1=2,L230,IF($AO$1=3,M230,IF($AO$1=4,N230,IF($AO$1=5,O230,IF($AO$1=6,P230,IF($AO$1=7,Q230)))))))</f>
        <v>0</v>
      </c>
      <c r="AP230" s="41">
        <f t="shared" ref="AP230" si="722">IF($AP$1=1,K230,IF($AP$1=2,L230,IF($AP$1=3,M230,IF($AP$1=4,N230,IF($AP$1=5,O230,IF($AP$1=6,P230,IF($AP$1=7,Q230)))))))</f>
        <v>0</v>
      </c>
      <c r="AQ230" s="41">
        <f t="shared" ref="AQ230" si="723">IF($AQ$1=1,K230,IF($AQ$1=2,L230,IF($AQ$1=3,M230,IF($AQ$1=4,N230,IF($AQ$1=5,O230,IF($AQ$1=6,P230,IF($AQ$1=7,Q230)))))))</f>
        <v>0</v>
      </c>
      <c r="AR230" s="41">
        <f t="shared" ref="AR230" si="724">IF($AR$1=1,K230,IF($AR$1=2,L230,IF($AR$1=3,M230,IF($AR$1=4,N230,IF($AR$1=5,O230,IF($AR$1=6,P230,IF($AR$1=7,Q230)))))))</f>
        <v>0</v>
      </c>
      <c r="AS230" s="41">
        <f t="shared" ref="AS230" si="725">IF($AS$1=1,K230,IF($AS$1=2,L230,IF($AS$1=3,M230,IF($AS$1=4,N230,IF($AS$1=5,O230,IF($AS$1=6,P230,IF($AS$1=7,Q230)))))))</f>
        <v>0</v>
      </c>
      <c r="AT230" s="41">
        <f t="shared" ref="AT230" si="726">IF($AT$1=1,K230,IF($AT$1=2,L230,IF($AT$1=3,M230,IF($AT$1=4,N230,IF($AT$1=5,O230,IF($AT$1=6,P230,IF($AT$1=7,Q230)))))))</f>
        <v>0</v>
      </c>
      <c r="AU230" s="41">
        <f t="shared" ref="AU230" si="727">IF($AU$1=1,K230,IF($AU$1=2,L230,IF($AU$1=3,M230,IF($AU$1=4,N230,IF($AU$1=5,O230,IF($AU$1=6,P230,IF($AU$1=7,Q230)))))))</f>
        <v>0</v>
      </c>
      <c r="AV230" s="41">
        <f t="shared" ref="AV230" si="728">IF($AV$1=1,K230,IF($AV$1=2,L230,IF($AV$1=3,M230,IF($AV$1=4,N230,IF($AV$1=5,O230,IF($AV$1=6,P230,IF($AV$1=7,Q230)))))))</f>
        <v>0</v>
      </c>
      <c r="AW230" s="41">
        <f t="shared" ref="AW230" si="729">IF($AW$1=1,K230,IF($AW$1=2,L230,IF($AW$1=3,M230,IF($AW$1=4,N230,IF($AW$1=5,O230,IF($AW$1=6,P230,IF($AW$1=7,Q230)))))))</f>
        <v>0</v>
      </c>
      <c r="AX230" s="41">
        <f t="shared" ref="AX230" si="730">IF($AX$1=1,K230,IF($AX$1=2,L230,IF($AX$1=3,M230,IF($AX$1=4,N230,IF($AX$1=5,O230,IF($AX$1=6,P230,IF($AX$1=7,Q230)))))))</f>
        <v>0</v>
      </c>
      <c r="AY230" s="41">
        <f t="shared" ref="AY230" si="731">IF($AY$1=1,K230,IF($AY$1=2,L230,IF($AY$1=3,M230,IF($AY$1=4,N230,IF($AY$1=5,O230,IF($AY$1=6,P230,IF($AY$1=7,Q230)))))))</f>
        <v>0</v>
      </c>
      <c r="AZ230" s="41">
        <f t="shared" ref="AZ230" si="732">IF($AZ$1=1,K230,IF($AZ$1=2,L230,IF($AZ$1=3,M230,IF($AZ$1=4,N230,IF($AZ$1=5,O230,IF($AZ$1=6,P230,IF($AZ$1=7,Q230)))))))</f>
        <v>0</v>
      </c>
      <c r="BA230" s="41">
        <f t="shared" ref="BA230" si="733">IF($BA$1=1,K230,IF($BA$1=2,L230,IF($BA$1=3,M230,IF($BA$1=4,N230,IF($BA$1=5,O230,IF($BA$1=6,P230,IF($BA$1=7,Q230)))))))</f>
        <v>0</v>
      </c>
      <c r="BB230" s="41">
        <f t="shared" ref="BB230" si="734">IF(BB$1=1,K230,IF(BB$1=2,L230,IF(BB$1=3,M230,IF(BB$1=4,N230,IF(BB$1=5,O230,IF(BB$1=6,P230,IF(BB$1=7,Q230)))))))</f>
        <v>0</v>
      </c>
      <c r="BC230" s="41">
        <f t="shared" ref="BC230" si="735">IF(BC$1=1,K230,IF(BC$1=2,L230,IF(BC$1=3,M230,IF(BC$1=4,N230,IF(BC$1=5,O230,IF(BC$1=6,P230,IF(BC$1=7,Q230)))))))</f>
        <v>0</v>
      </c>
      <c r="BD230" s="41">
        <f t="shared" ref="BD230" si="736">IF(BD$1=1,K230,IF(BD$1=2,L230,IF(BD$1=3,M230,IF(BD$1=4,N230,IF(BD$1=5,O230,IF(BD$1=6,P230,IF(BD$1=7,Q230)))))))</f>
        <v>0</v>
      </c>
      <c r="BE230" s="41">
        <f t="shared" ref="BE230" si="737">IF(BE$1=1,K230,IF(BE$1=2,L230,IF(BE$1=3,M230,IF(BE$1=4,N230,IF(BE$1=5,O230,IF(BE$1=6,P230,IF(BE$1=7,Q230)))))))</f>
        <v>0</v>
      </c>
      <c r="BF230" s="41">
        <f t="shared" ref="BF230" si="738">IF(BF$1=1,K230,IF(BF$1=2,L230,IF(BF$1=3,M230,IF(BF$1=4,N230,IF(BF$1=5,O230,IF(BF$1=6,P230,IF(BF$1=7,Q230)))))))</f>
        <v>0</v>
      </c>
      <c r="BG230" s="41">
        <f t="shared" ref="BG230" si="739">IF(BG$1=1,K230,IF(BG$1=2,L230,IF(BG$1=3,M230,IF(BG$1=4,N230,IF(BG$1=5,O230,IF(BG$1=6,P230,IF(BG$1=7,Q230)))))))</f>
        <v>0</v>
      </c>
      <c r="BH230" s="41">
        <f t="shared" ref="BH230" si="740">IF($AF$1=1,K230,IF($AF$1=2,L230,IF($AF$1=3,M230,IF($AF$1=4,N230,IF($AF$1=5,O230,IF($AF$1=6,P230,IF($AF$1=7,Q230)))))))</f>
        <v>0</v>
      </c>
      <c r="BI230" s="41">
        <f t="shared" ref="BI230" si="741">IF($AG$1=1,K230,IF($AG$1=2,L230,IF($AG$1=3,M230,IF($AG$1=4,N230,IF($AG$1=5,O230,IF($AG$1=6,P230,IF($AG$1=7,Q230)))))))</f>
        <v>0</v>
      </c>
      <c r="BJ230" s="41">
        <f t="shared" ref="BJ230" si="742">IF($AG$1=1,L230,IF($AG$1=2,M230,IF($AG$1=3,N230,IF($AG$1=4,O230,IF($AG$1=5,P230,IF($AG$1=6,Q230,IF($AG$1=7,R230)))))))</f>
        <v>0</v>
      </c>
      <c r="BK230" s="172">
        <f t="shared" ref="BK230:BK250" si="743">SUM(AF230:BJ230)</f>
        <v>0</v>
      </c>
      <c r="BL230" s="276">
        <f>SUM(BK231:BK242)</f>
        <v>0</v>
      </c>
      <c r="BM230" s="307"/>
      <c r="BN230" s="391"/>
      <c r="BO230" s="380">
        <f>S230</f>
        <v>17</v>
      </c>
      <c r="BR230" s="14">
        <f>T230</f>
        <v>12345678910</v>
      </c>
      <c r="BS230" s="14">
        <v>100</v>
      </c>
    </row>
    <row r="231" spans="1:71" ht="9" customHeight="1">
      <c r="A231" s="5"/>
      <c r="B231" s="6"/>
      <c r="C231" s="7"/>
      <c r="D231" s="7"/>
      <c r="E231" s="7"/>
      <c r="F231" s="7"/>
      <c r="G231" s="7"/>
      <c r="H231" s="7"/>
      <c r="I231" s="8"/>
      <c r="J231" s="190" t="str">
        <f>IF(BS231=Kodlar!$B$2,Kodlar!$A$2,IF(BS231=Kodlar!$B$3,Kodlar!$A$3,IF(BS231=Kodlar!$B$4,Kodlar!$A$4,IF(BS231=Kodlar!$B$5,Kodlar!$A$5,IF(BS231=Kodlar!$B$6,Kodlar!$A$6,IF(BS231=Kodlar!$B$7,Kodlar!$A$7,IF(BS231=Kodlar!$B$8,Kodlar!$A$8,IF(BS231=Kodlar!$B$9,Kodlar!$A$9,IF(BS231=Kodlar!$B$10,Kodlar!$A$10,IF(BS231=Kodlar!$B$11,Kodlar!$A$11,IF(BS231=Kodlar!$B$12,Kodlar!$A$12,IF(BS231=Kodlar!$B$13,Kodlar!$A$13,IF(BS231=Kodlar!$B$14,Kodlar!$A$14,IF(BS231=Kodlar!$B$15,Kodlar!$A$15,IF(BS231=Kodlar!$B$16,Kodlar!$A$16,IF(BS231=Kodlar!$B$17,Kodlar!$A$17,IF(BS231=Kodlar!$B$18,Kodlar!$A$18,IF(BS231=Kodlar!$B$19,Kodlar!$A$19,IF(BS231=Kodlar!$B$20,Kodlar!$A$20,"Hata")))))))))))))))))))</f>
        <v>Gündüz</v>
      </c>
      <c r="K231" s="10"/>
      <c r="L231" s="11"/>
      <c r="M231" s="11"/>
      <c r="N231" s="11"/>
      <c r="O231" s="11"/>
      <c r="P231" s="11"/>
      <c r="Q231" s="83"/>
      <c r="R231" s="13"/>
      <c r="S231" s="386"/>
      <c r="T231" s="348"/>
      <c r="U231" s="301"/>
      <c r="V231" s="342"/>
      <c r="W231" s="375"/>
      <c r="X231" s="375"/>
      <c r="Y231" s="375"/>
      <c r="Z231" s="375"/>
      <c r="AA231" s="375"/>
      <c r="AB231" s="375"/>
      <c r="AC231" s="375"/>
      <c r="AD231" s="375"/>
      <c r="AE231" s="167" t="str">
        <f>IF(BS231=Kodlar!$B$2,Kodlar!$A$2,IF(BS231=Kodlar!$B$3,Kodlar!$A$3,IF(BS231=Kodlar!$B$4,Kodlar!$A$4,IF(BS231=Kodlar!$B$5,Kodlar!$A$5,IF(BS231=Kodlar!$B$6,Kodlar!$A$6,IF(BS231=Kodlar!$B$7,Kodlar!$A$7,IF(BS231=Kodlar!$B$8,Kodlar!$A$8,IF(BS231=Kodlar!$B$9,Kodlar!$A$9,IF(BS231=Kodlar!$B$10,Kodlar!$A$10,IF(BS231=Kodlar!$B$11,Kodlar!$A$11,IF(BS231=Kodlar!$B$12,Kodlar!$A$12,IF(BS231=Kodlar!$B$13,Kodlar!$A$13,IF(BS231=Kodlar!$B$14,Kodlar!$A$14,IF(BS231=Kodlar!$B$15,Kodlar!$A$15,IF(BS231=Kodlar!$B$16,Kodlar!$A$16,IF(BS231=Kodlar!$B$17,Kodlar!$A$17,IF(BS231=Kodlar!$B$18,Kodlar!$A$18,IF(BS231=Kodlar!$B$19,Kodlar!$A$19,IF(BS231=Kodlar!$B$20,Kodlar!$A$20,"Hata")))))))))))))))))))</f>
        <v>Gündüz</v>
      </c>
      <c r="AF231" s="36">
        <f t="shared" ref="AF231:AF299" si="744">IF($AF$1=1,K231,IF($AF$1=2,L231,IF($AF$1=3,M231,IF($AF$1=4,N231,IF($AF$1=5,O231,IF($AF$1=6,P231,IF($AF$1=7,Q231)))))))</f>
        <v>0</v>
      </c>
      <c r="AG231" s="36">
        <f t="shared" ref="AG231:AG299" si="745">IF($AG$1=1,K231,IF($AG$1=2,L231,IF($AG$1=3,M231,IF($AG$1=4,N231,IF($AG$1=5,O231,IF($AG$1=6,P231,IF($AG$1=7,Q231)))))))</f>
        <v>0</v>
      </c>
      <c r="AH231" s="36">
        <f t="shared" ref="AH231:AH299" si="746">IF($AH$1=1,K231,IF($AH$1=2,L231,IF($AH$1=3,M231,IF($AH$1=4,N231,IF($AH$1=5,O231,IF($AH$1=6,P231,IF($AH$1=7,Q231)))))))</f>
        <v>0</v>
      </c>
      <c r="AI231" s="36">
        <f t="shared" ref="AI231:AI299" si="747">IF($AI$1=1,K231,IF($AI$1=2,L231,IF($AI$1=3,M231,IF($AI$1=4,N231,IF($AI$1=5,O231,IF($AI$1=6,P231,IF($AI$1=7,Q231)))))))</f>
        <v>0</v>
      </c>
      <c r="AJ231" s="36">
        <f t="shared" ref="AJ231:AJ299" si="748">IF($AJ$1=1,K231,IF($AJ$1=2,L231,IF($AJ$1=3,M231,IF($AJ$1=4,N231,IF($AJ$1=5,O231,IF($AJ$1=6,P231,IF($AJ$1=7,Q231)))))))</f>
        <v>0</v>
      </c>
      <c r="AK231" s="36">
        <f t="shared" ref="AK231:AK299" si="749">IF($AK$1=1,K231,IF($AK$1=2,L231,IF($AK$1=3,M231,IF($AK$1=4,N231,IF($AK$1=5,O231,IF($AK$1=6,P231,IF($AK$1=7,Q231)))))))</f>
        <v>0</v>
      </c>
      <c r="AL231" s="36">
        <f t="shared" ref="AL231:AL299" si="750">IF($AL$1=1,K231,IF($AL$1=2,L231,IF($AL$1=3,M231,IF($AL$1=4,N231,IF($AL$1=5,O231,IF($AL$1=6,P231,IF($AL$1=7,Q231)))))))</f>
        <v>0</v>
      </c>
      <c r="AM231" s="36">
        <f t="shared" ref="AM231:AM299" si="751">IF($AM$1=1,K231,IF($AM$1=2,L231,IF($AM$1=3,M231,IF($AM$1=4,N231,IF($AM$1=5,O231,IF($AM$1=6,P231,IF($AM$1=7,Q231)))))))</f>
        <v>0</v>
      </c>
      <c r="AN231" s="36">
        <f t="shared" ref="AN231:AN299" si="752">IF($AN$1=1,K231,IF($AN$1=2,L231,IF($AN$1=3,M231,IF($AN$1=4,N231,IF($AN$1=5,O231,IF($AN$1=6,P231,IF($AN$1=7,Q231)))))))</f>
        <v>0</v>
      </c>
      <c r="AO231" s="36">
        <f t="shared" ref="AO231:AO299" si="753">IF($AO$1=1,K231,IF($AO$1=2,L231,IF($AO$1=3,M231,IF($AO$1=4,N231,IF($AO$1=5,O231,IF($AO$1=6,P231,IF($AO$1=7,Q231)))))))</f>
        <v>0</v>
      </c>
      <c r="AP231" s="36">
        <f t="shared" ref="AP231:AP299" si="754">IF($AP$1=1,K231,IF($AP$1=2,L231,IF($AP$1=3,M231,IF($AP$1=4,N231,IF($AP$1=5,O231,IF($AP$1=6,P231,IF($AP$1=7,Q231)))))))</f>
        <v>0</v>
      </c>
      <c r="AQ231" s="36">
        <f t="shared" ref="AQ231:AQ299" si="755">IF($AQ$1=1,K231,IF($AQ$1=2,L231,IF($AQ$1=3,M231,IF($AQ$1=4,N231,IF($AQ$1=5,O231,IF($AQ$1=6,P231,IF($AQ$1=7,Q231)))))))</f>
        <v>0</v>
      </c>
      <c r="AR231" s="36">
        <f t="shared" ref="AR231:AR299" si="756">IF($AR$1=1,K231,IF($AR$1=2,L231,IF($AR$1=3,M231,IF($AR$1=4,N231,IF($AR$1=5,O231,IF($AR$1=6,P231,IF($AR$1=7,Q231)))))))</f>
        <v>0</v>
      </c>
      <c r="AS231" s="36">
        <f t="shared" ref="AS231:AS299" si="757">IF($AS$1=1,K231,IF($AS$1=2,L231,IF($AS$1=3,M231,IF($AS$1=4,N231,IF($AS$1=5,O231,IF($AS$1=6,P231,IF($AS$1=7,Q231)))))))</f>
        <v>0</v>
      </c>
      <c r="AT231" s="36">
        <f t="shared" ref="AT231:AT299" si="758">IF($AT$1=1,K231,IF($AT$1=2,L231,IF($AT$1=3,M231,IF($AT$1=4,N231,IF($AT$1=5,O231,IF($AT$1=6,P231,IF($AT$1=7,Q231)))))))</f>
        <v>0</v>
      </c>
      <c r="AU231" s="36">
        <f t="shared" ref="AU231:AU299" si="759">IF($AU$1=1,K231,IF($AU$1=2,L231,IF($AU$1=3,M231,IF($AU$1=4,N231,IF($AU$1=5,O231,IF($AU$1=6,P231,IF($AU$1=7,Q231)))))))</f>
        <v>0</v>
      </c>
      <c r="AV231" s="36">
        <f t="shared" ref="AV231:AV299" si="760">IF($AV$1=1,K231,IF($AV$1=2,L231,IF($AV$1=3,M231,IF($AV$1=4,N231,IF($AV$1=5,O231,IF($AV$1=6,P231,IF($AV$1=7,Q231)))))))</f>
        <v>0</v>
      </c>
      <c r="AW231" s="36">
        <f t="shared" ref="AW231:AW299" si="761">IF($AW$1=1,K231,IF($AW$1=2,L231,IF($AW$1=3,M231,IF($AW$1=4,N231,IF($AW$1=5,O231,IF($AW$1=6,P231,IF($AW$1=7,Q231)))))))</f>
        <v>0</v>
      </c>
      <c r="AX231" s="36">
        <f t="shared" ref="AX231:AX299" si="762">IF($AX$1=1,K231,IF($AX$1=2,L231,IF($AX$1=3,M231,IF($AX$1=4,N231,IF($AX$1=5,O231,IF($AX$1=6,P231,IF($AX$1=7,Q231)))))))</f>
        <v>0</v>
      </c>
      <c r="AY231" s="36">
        <f t="shared" ref="AY231:AY299" si="763">IF($AY$1=1,K231,IF($AY$1=2,L231,IF($AY$1=3,M231,IF($AY$1=4,N231,IF($AY$1=5,O231,IF($AY$1=6,P231,IF($AY$1=7,Q231)))))))</f>
        <v>0</v>
      </c>
      <c r="AZ231" s="36">
        <f t="shared" ref="AZ231:AZ299" si="764">IF($AZ$1=1,K231,IF($AZ$1=2,L231,IF($AZ$1=3,M231,IF($AZ$1=4,N231,IF($AZ$1=5,O231,IF($AZ$1=6,P231,IF($AZ$1=7,Q231)))))))</f>
        <v>0</v>
      </c>
      <c r="BA231" s="36">
        <f t="shared" ref="BA231:BA299" si="765">IF($BA$1=1,K231,IF($BA$1=2,L231,IF($BA$1=3,M231,IF($BA$1=4,N231,IF($BA$1=5,O231,IF($BA$1=6,P231,IF($BA$1=7,Q231)))))))</f>
        <v>0</v>
      </c>
      <c r="BB231" s="36">
        <f t="shared" ref="BB231:BB299" si="766">IF(BB$1=1,K231,IF(BB$1=2,L231,IF(BB$1=3,M231,IF(BB$1=4,N231,IF(BB$1=5,O231,IF(BB$1=6,P231,IF(BB$1=7,Q231)))))))</f>
        <v>0</v>
      </c>
      <c r="BC231" s="36">
        <f t="shared" ref="BC231:BC299" si="767">IF(BC$1=1,K231,IF(BC$1=2,L231,IF(BC$1=3,M231,IF(BC$1=4,N231,IF(BC$1=5,O231,IF(BC$1=6,P231,IF(BC$1=7,Q231)))))))</f>
        <v>0</v>
      </c>
      <c r="BD231" s="36">
        <f t="shared" ref="BD231:BD299" si="768">IF(BD$1=1,K231,IF(BD$1=2,L231,IF(BD$1=3,M231,IF(BD$1=4,N231,IF(BD$1=5,O231,IF(BD$1=6,P231,IF(BD$1=7,Q231)))))))</f>
        <v>0</v>
      </c>
      <c r="BE231" s="36">
        <f t="shared" ref="BE231:BE299" si="769">IF(BE$1=1,K231,IF(BE$1=2,L231,IF(BE$1=3,M231,IF(BE$1=4,N231,IF(BE$1=5,O231,IF(BE$1=6,P231,IF(BE$1=7,Q231)))))))</f>
        <v>0</v>
      </c>
      <c r="BF231" s="36">
        <f t="shared" ref="BF231:BF299" si="770">IF(BF$1=1,K231,IF(BF$1=2,L231,IF(BF$1=3,M231,IF(BF$1=4,N231,IF(BF$1=5,O231,IF(BF$1=6,P231,IF(BF$1=7,Q231)))))))</f>
        <v>0</v>
      </c>
      <c r="BG231" s="36">
        <f t="shared" ref="BG231:BG299" si="771">IF(BG$1=1,K231,IF(BG$1=2,L231,IF(BG$1=3,M231,IF(BG$1=4,N231,IF(BG$1=5,O231,IF(BG$1=6,P231,IF(BG$1=7,Q231)))))))</f>
        <v>0</v>
      </c>
      <c r="BH231" s="36">
        <f t="shared" ref="BH231:BH299" si="772">IF($AF$1=1,K231,IF($AF$1=2,L231,IF($AF$1=3,M231,IF($AF$1=4,N231,IF($AF$1=5,O231,IF($AF$1=6,P231,IF($AF$1=7,Q231)))))))</f>
        <v>0</v>
      </c>
      <c r="BI231" s="36">
        <f t="shared" ref="BI231:BI299" si="773">IF($AG$1=1,K231,IF($AG$1=2,L231,IF($AG$1=3,M231,IF($AG$1=4,N231,IF($AG$1=5,O231,IF($AG$1=6,P231,IF($AG$1=7,Q231)))))))</f>
        <v>0</v>
      </c>
      <c r="BJ231" s="36">
        <f t="shared" ref="BJ231:BJ299" si="774">IF($AG$1=1,L231,IF($AG$1=2,M231,IF($AG$1=3,N231,IF($AG$1=4,O231,IF($AG$1=5,P231,IF($AG$1=6,Q231,IF($AG$1=7,R231)))))))</f>
        <v>0</v>
      </c>
      <c r="BK231" s="37">
        <f t="shared" si="743"/>
        <v>0</v>
      </c>
      <c r="BL231" s="277"/>
      <c r="BM231" s="306"/>
      <c r="BN231" s="392"/>
      <c r="BO231" s="381"/>
      <c r="BR231" s="14">
        <f>T230</f>
        <v>12345678910</v>
      </c>
      <c r="BS231" s="14">
        <v>101</v>
      </c>
    </row>
    <row r="232" spans="1:71" ht="9" customHeight="1">
      <c r="A232" s="5"/>
      <c r="B232" s="6"/>
      <c r="C232" s="7"/>
      <c r="D232" s="7"/>
      <c r="E232" s="7"/>
      <c r="F232" s="7"/>
      <c r="G232" s="7"/>
      <c r="H232" s="7"/>
      <c r="I232" s="8"/>
      <c r="J232" s="190" t="str">
        <f>IF(BS232=Kodlar!$B$2,Kodlar!$A$2,IF(BS232=Kodlar!$B$3,Kodlar!$A$3,IF(BS232=Kodlar!$B$4,Kodlar!$A$4,IF(BS232=Kodlar!$B$5,Kodlar!$A$5,IF(BS232=Kodlar!$B$6,Kodlar!$A$6,IF(BS232=Kodlar!$B$7,Kodlar!$A$7,IF(BS232=Kodlar!$B$8,Kodlar!$A$8,IF(BS232=Kodlar!$B$9,Kodlar!$A$9,IF(BS232=Kodlar!$B$10,Kodlar!$A$10,IF(BS232=Kodlar!$B$11,Kodlar!$A$11,IF(BS232=Kodlar!$B$12,Kodlar!$A$12,IF(BS232=Kodlar!$B$13,Kodlar!$A$13,IF(BS232=Kodlar!$B$14,Kodlar!$A$14,IF(BS232=Kodlar!$B$15,Kodlar!$A$15,IF(BS232=Kodlar!$B$16,Kodlar!$A$16,IF(BS232=Kodlar!$B$17,Kodlar!$A$17,IF(BS232=Kodlar!$B$18,Kodlar!$A$18,IF(BS232=Kodlar!$B$19,Kodlar!$A$19,IF(BS232=Kodlar!$B$20,Kodlar!$A$20,"Hata")))))))))))))))))))</f>
        <v>Gece/H.S.</v>
      </c>
      <c r="K232" s="10"/>
      <c r="L232" s="11"/>
      <c r="M232" s="11"/>
      <c r="N232" s="11"/>
      <c r="O232" s="11"/>
      <c r="P232" s="11"/>
      <c r="Q232" s="83"/>
      <c r="R232" s="13"/>
      <c r="S232" s="386"/>
      <c r="T232" s="348"/>
      <c r="U232" s="301"/>
      <c r="V232" s="342"/>
      <c r="W232" s="205">
        <v>2</v>
      </c>
      <c r="X232" s="205"/>
      <c r="Y232" s="205"/>
      <c r="Z232" s="205"/>
      <c r="AA232" s="205"/>
      <c r="AB232" s="205"/>
      <c r="AC232" s="205"/>
      <c r="AD232" s="205"/>
      <c r="AE232" s="167" t="str">
        <f>IF(BS232=Kodlar!$B$2,Kodlar!$A$2,IF(BS232=Kodlar!$B$3,Kodlar!$A$3,IF(BS232=Kodlar!$B$4,Kodlar!$A$4,IF(BS232=Kodlar!$B$5,Kodlar!$A$5,IF(BS232=Kodlar!$B$6,Kodlar!$A$6,IF(BS232=Kodlar!$B$7,Kodlar!$A$7,IF(BS232=Kodlar!$B$8,Kodlar!$A$8,IF(BS232=Kodlar!$B$9,Kodlar!$A$9,IF(BS232=Kodlar!$B$10,Kodlar!$A$10,IF(BS232=Kodlar!$B$11,Kodlar!$A$11,IF(BS232=Kodlar!$B$12,Kodlar!$A$12,IF(BS232=Kodlar!$B$13,Kodlar!$A$13,IF(BS232=Kodlar!$B$14,Kodlar!$A$14,IF(BS232=Kodlar!$B$15,Kodlar!$A$15,IF(BS232=Kodlar!$B$16,Kodlar!$A$16,IF(BS232=Kodlar!$B$17,Kodlar!$A$17,IF(BS232=Kodlar!$B$18,Kodlar!$A$18,IF(BS232=Kodlar!$B$19,Kodlar!$A$19,IF(BS232=Kodlar!$B$20,Kodlar!$A$20,"Hata")))))))))))))))))))</f>
        <v>Gece/H.S.</v>
      </c>
      <c r="AF232" s="36">
        <f t="shared" si="744"/>
        <v>0</v>
      </c>
      <c r="AG232" s="36">
        <f t="shared" si="745"/>
        <v>0</v>
      </c>
      <c r="AH232" s="36">
        <f t="shared" si="746"/>
        <v>0</v>
      </c>
      <c r="AI232" s="36">
        <f t="shared" si="747"/>
        <v>0</v>
      </c>
      <c r="AJ232" s="36">
        <f t="shared" si="748"/>
        <v>0</v>
      </c>
      <c r="AK232" s="36">
        <f t="shared" si="749"/>
        <v>0</v>
      </c>
      <c r="AL232" s="36">
        <f t="shared" si="750"/>
        <v>0</v>
      </c>
      <c r="AM232" s="36">
        <f t="shared" si="751"/>
        <v>0</v>
      </c>
      <c r="AN232" s="36">
        <f t="shared" si="752"/>
        <v>0</v>
      </c>
      <c r="AO232" s="36">
        <f t="shared" si="753"/>
        <v>0</v>
      </c>
      <c r="AP232" s="36">
        <f t="shared" si="754"/>
        <v>0</v>
      </c>
      <c r="AQ232" s="36">
        <f t="shared" si="755"/>
        <v>0</v>
      </c>
      <c r="AR232" s="36">
        <f t="shared" si="756"/>
        <v>0</v>
      </c>
      <c r="AS232" s="36">
        <f t="shared" si="757"/>
        <v>0</v>
      </c>
      <c r="AT232" s="36">
        <f t="shared" si="758"/>
        <v>0</v>
      </c>
      <c r="AU232" s="36">
        <f t="shared" si="759"/>
        <v>0</v>
      </c>
      <c r="AV232" s="36">
        <f t="shared" si="760"/>
        <v>0</v>
      </c>
      <c r="AW232" s="36">
        <f t="shared" si="761"/>
        <v>0</v>
      </c>
      <c r="AX232" s="36">
        <f t="shared" si="762"/>
        <v>0</v>
      </c>
      <c r="AY232" s="36">
        <f t="shared" si="763"/>
        <v>0</v>
      </c>
      <c r="AZ232" s="36">
        <f t="shared" si="764"/>
        <v>0</v>
      </c>
      <c r="BA232" s="36">
        <f t="shared" si="765"/>
        <v>0</v>
      </c>
      <c r="BB232" s="36">
        <f t="shared" si="766"/>
        <v>0</v>
      </c>
      <c r="BC232" s="36">
        <f t="shared" si="767"/>
        <v>0</v>
      </c>
      <c r="BD232" s="36">
        <f t="shared" si="768"/>
        <v>0</v>
      </c>
      <c r="BE232" s="36">
        <f t="shared" si="769"/>
        <v>0</v>
      </c>
      <c r="BF232" s="36">
        <f t="shared" si="770"/>
        <v>0</v>
      </c>
      <c r="BG232" s="36">
        <f t="shared" si="771"/>
        <v>0</v>
      </c>
      <c r="BH232" s="36">
        <f t="shared" si="772"/>
        <v>0</v>
      </c>
      <c r="BI232" s="36">
        <f t="shared" si="773"/>
        <v>0</v>
      </c>
      <c r="BJ232" s="36">
        <f t="shared" si="774"/>
        <v>0</v>
      </c>
      <c r="BK232" s="37">
        <f t="shared" si="743"/>
        <v>0</v>
      </c>
      <c r="BL232" s="277"/>
      <c r="BM232" s="306"/>
      <c r="BN232" s="392"/>
      <c r="BO232" s="381"/>
      <c r="BR232" s="14">
        <f>T230</f>
        <v>12345678910</v>
      </c>
      <c r="BS232" s="14">
        <v>102</v>
      </c>
    </row>
    <row r="233" spans="1:71" ht="9" customHeight="1">
      <c r="A233" s="5"/>
      <c r="B233" s="6"/>
      <c r="C233" s="7"/>
      <c r="D233" s="7"/>
      <c r="E233" s="7"/>
      <c r="F233" s="7"/>
      <c r="G233" s="7"/>
      <c r="H233" s="7"/>
      <c r="I233" s="8"/>
      <c r="J233" s="190" t="str">
        <f>IF(BS233=Kodlar!$B$2,Kodlar!$A$2,IF(BS233=Kodlar!$B$3,Kodlar!$A$3,IF(BS233=Kodlar!$B$4,Kodlar!$A$4,IF(BS233=Kodlar!$B$5,Kodlar!$A$5,IF(BS233=Kodlar!$B$6,Kodlar!$A$6,IF(BS233=Kodlar!$B$7,Kodlar!$A$7,IF(BS233=Kodlar!$B$8,Kodlar!$A$8,IF(BS233=Kodlar!$B$9,Kodlar!$A$9,IF(BS233=Kodlar!$B$10,Kodlar!$A$10,IF(BS233=Kodlar!$B$11,Kodlar!$A$11,IF(BS233=Kodlar!$B$12,Kodlar!$A$12,IF(BS233=Kodlar!$B$13,Kodlar!$A$13,IF(BS233=Kodlar!$B$14,Kodlar!$A$14,IF(BS233=Kodlar!$B$15,Kodlar!$A$15,IF(BS233=Kodlar!$B$16,Kodlar!$A$16,IF(BS233=Kodlar!$B$17,Kodlar!$A$17,IF(BS233=Kodlar!$B$18,Kodlar!$A$18,IF(BS233=Kodlar!$B$19,Kodlar!$A$19,IF(BS233=Kodlar!$B$20,Kodlar!$A$20,"Hata")))))))))))))))))))</f>
        <v>%25F.</v>
      </c>
      <c r="K233" s="10"/>
      <c r="L233" s="11"/>
      <c r="M233" s="11"/>
      <c r="N233" s="11"/>
      <c r="O233" s="11"/>
      <c r="P233" s="11"/>
      <c r="Q233" s="83"/>
      <c r="R233" s="13"/>
      <c r="S233" s="386"/>
      <c r="T233" s="348"/>
      <c r="U233" s="301"/>
      <c r="V233" s="342"/>
      <c r="W233" s="375"/>
      <c r="X233" s="375"/>
      <c r="Y233" s="375"/>
      <c r="Z233" s="375"/>
      <c r="AA233" s="375"/>
      <c r="AB233" s="375"/>
      <c r="AC233" s="375"/>
      <c r="AD233" s="375"/>
      <c r="AE233" s="167" t="str">
        <f>IF(BS233=Kodlar!$B$2,Kodlar!$A$2,IF(BS233=Kodlar!$B$3,Kodlar!$A$3,IF(BS233=Kodlar!$B$4,Kodlar!$A$4,IF(BS233=Kodlar!$B$5,Kodlar!$A$5,IF(BS233=Kodlar!$B$6,Kodlar!$A$6,IF(BS233=Kodlar!$B$7,Kodlar!$A$7,IF(BS233=Kodlar!$B$8,Kodlar!$A$8,IF(BS233=Kodlar!$B$9,Kodlar!$A$9,IF(BS233=Kodlar!$B$10,Kodlar!$A$10,IF(BS233=Kodlar!$B$11,Kodlar!$A$11,IF(BS233=Kodlar!$B$12,Kodlar!$A$12,IF(BS233=Kodlar!$B$13,Kodlar!$A$13,IF(BS233=Kodlar!$B$14,Kodlar!$A$14,IF(BS233=Kodlar!$B$15,Kodlar!$A$15,IF(BS233=Kodlar!$B$16,Kodlar!$A$16,IF(BS233=Kodlar!$B$17,Kodlar!$A$17,IF(BS233=Kodlar!$B$18,Kodlar!$A$18,IF(BS233=Kodlar!$B$19,Kodlar!$A$19,IF(BS233=Kodlar!$B$20,Kodlar!$A$20,"Hata")))))))))))))))))))</f>
        <v>%25F.</v>
      </c>
      <c r="AF233" s="36">
        <f t="shared" si="744"/>
        <v>0</v>
      </c>
      <c r="AG233" s="36">
        <f t="shared" si="745"/>
        <v>0</v>
      </c>
      <c r="AH233" s="36">
        <f t="shared" si="746"/>
        <v>0</v>
      </c>
      <c r="AI233" s="36">
        <f t="shared" si="747"/>
        <v>0</v>
      </c>
      <c r="AJ233" s="36">
        <f t="shared" si="748"/>
        <v>0</v>
      </c>
      <c r="AK233" s="36">
        <f t="shared" si="749"/>
        <v>0</v>
      </c>
      <c r="AL233" s="36">
        <f t="shared" si="750"/>
        <v>0</v>
      </c>
      <c r="AM233" s="36">
        <f t="shared" si="751"/>
        <v>0</v>
      </c>
      <c r="AN233" s="36">
        <f t="shared" si="752"/>
        <v>0</v>
      </c>
      <c r="AO233" s="36">
        <f t="shared" si="753"/>
        <v>0</v>
      </c>
      <c r="AP233" s="36">
        <f t="shared" si="754"/>
        <v>0</v>
      </c>
      <c r="AQ233" s="36">
        <f t="shared" si="755"/>
        <v>0</v>
      </c>
      <c r="AR233" s="36">
        <f t="shared" si="756"/>
        <v>0</v>
      </c>
      <c r="AS233" s="36">
        <f t="shared" si="757"/>
        <v>0</v>
      </c>
      <c r="AT233" s="36">
        <f t="shared" si="758"/>
        <v>0</v>
      </c>
      <c r="AU233" s="36">
        <f t="shared" si="759"/>
        <v>0</v>
      </c>
      <c r="AV233" s="36">
        <f t="shared" si="760"/>
        <v>0</v>
      </c>
      <c r="AW233" s="36">
        <f t="shared" si="761"/>
        <v>0</v>
      </c>
      <c r="AX233" s="36">
        <f t="shared" si="762"/>
        <v>0</v>
      </c>
      <c r="AY233" s="36">
        <f t="shared" si="763"/>
        <v>0</v>
      </c>
      <c r="AZ233" s="36">
        <f t="shared" si="764"/>
        <v>0</v>
      </c>
      <c r="BA233" s="36">
        <f t="shared" si="765"/>
        <v>0</v>
      </c>
      <c r="BB233" s="36">
        <f t="shared" si="766"/>
        <v>0</v>
      </c>
      <c r="BC233" s="36">
        <f t="shared" si="767"/>
        <v>0</v>
      </c>
      <c r="BD233" s="36">
        <f t="shared" si="768"/>
        <v>0</v>
      </c>
      <c r="BE233" s="36">
        <f t="shared" si="769"/>
        <v>0</v>
      </c>
      <c r="BF233" s="36">
        <f t="shared" si="770"/>
        <v>0</v>
      </c>
      <c r="BG233" s="36">
        <f t="shared" si="771"/>
        <v>0</v>
      </c>
      <c r="BH233" s="36">
        <f t="shared" si="772"/>
        <v>0</v>
      </c>
      <c r="BI233" s="36">
        <f t="shared" si="773"/>
        <v>0</v>
      </c>
      <c r="BJ233" s="36">
        <f t="shared" si="774"/>
        <v>0</v>
      </c>
      <c r="BK233" s="37">
        <f t="shared" si="743"/>
        <v>0</v>
      </c>
      <c r="BL233" s="277"/>
      <c r="BM233" s="306"/>
      <c r="BN233" s="392"/>
      <c r="BO233" s="381"/>
      <c r="BR233" s="14">
        <f>T230</f>
        <v>12345678910</v>
      </c>
      <c r="BS233" s="14">
        <v>103</v>
      </c>
    </row>
    <row r="234" spans="1:71" ht="9" customHeight="1">
      <c r="A234" s="5"/>
      <c r="B234" s="6"/>
      <c r="C234" s="7"/>
      <c r="D234" s="7"/>
      <c r="E234" s="7"/>
      <c r="F234" s="7"/>
      <c r="G234" s="7"/>
      <c r="H234" s="7"/>
      <c r="I234" s="8"/>
      <c r="J234" s="190" t="str">
        <f>IF(BS234=Kodlar!$B$2,Kodlar!$A$2,IF(BS234=Kodlar!$B$3,Kodlar!$A$3,IF(BS234=Kodlar!$B$4,Kodlar!$A$4,IF(BS234=Kodlar!$B$5,Kodlar!$A$5,IF(BS234=Kodlar!$B$6,Kodlar!$A$6,IF(BS234=Kodlar!$B$7,Kodlar!$A$7,IF(BS234=Kodlar!$B$8,Kodlar!$A$8,IF(BS234=Kodlar!$B$9,Kodlar!$A$9,IF(BS234=Kodlar!$B$10,Kodlar!$A$10,IF(BS234=Kodlar!$B$11,Kodlar!$A$11,IF(BS234=Kodlar!$B$12,Kodlar!$A$12,IF(BS234=Kodlar!$B$13,Kodlar!$A$13,IF(BS234=Kodlar!$B$14,Kodlar!$A$14,IF(BS234=Kodlar!$B$15,Kodlar!$A$15,IF(BS234=Kodlar!$B$16,Kodlar!$A$16,IF(BS234=Kodlar!$B$17,Kodlar!$A$17,IF(BS234=Kodlar!$B$18,Kodlar!$A$18,IF(BS234=Kodlar!$B$19,Kodlar!$A$19,IF(BS234=Kodlar!$B$20,Kodlar!$A$20,"Hata")))))))))))))))))))</f>
        <v>Bellet.</v>
      </c>
      <c r="K234" s="10"/>
      <c r="L234" s="11"/>
      <c r="M234" s="11"/>
      <c r="N234" s="11"/>
      <c r="O234" s="11"/>
      <c r="P234" s="11"/>
      <c r="Q234" s="83"/>
      <c r="R234" s="13"/>
      <c r="S234" s="386"/>
      <c r="T234" s="348"/>
      <c r="U234" s="301"/>
      <c r="V234" s="342"/>
      <c r="W234" s="205">
        <v>3</v>
      </c>
      <c r="X234" s="205"/>
      <c r="Y234" s="205"/>
      <c r="Z234" s="205"/>
      <c r="AA234" s="205"/>
      <c r="AB234" s="205"/>
      <c r="AC234" s="205"/>
      <c r="AD234" s="205"/>
      <c r="AE234" s="167" t="str">
        <f>IF(BS234=Kodlar!$B$2,Kodlar!$A$2,IF(BS234=Kodlar!$B$3,Kodlar!$A$3,IF(BS234=Kodlar!$B$4,Kodlar!$A$4,IF(BS234=Kodlar!$B$5,Kodlar!$A$5,IF(BS234=Kodlar!$B$6,Kodlar!$A$6,IF(BS234=Kodlar!$B$7,Kodlar!$A$7,IF(BS234=Kodlar!$B$8,Kodlar!$A$8,IF(BS234=Kodlar!$B$9,Kodlar!$A$9,IF(BS234=Kodlar!$B$10,Kodlar!$A$10,IF(BS234=Kodlar!$B$11,Kodlar!$A$11,IF(BS234=Kodlar!$B$12,Kodlar!$A$12,IF(BS234=Kodlar!$B$13,Kodlar!$A$13,IF(BS234=Kodlar!$B$14,Kodlar!$A$14,IF(BS234=Kodlar!$B$15,Kodlar!$A$15,IF(BS234=Kodlar!$B$16,Kodlar!$A$16,IF(BS234=Kodlar!$B$17,Kodlar!$A$17,IF(BS234=Kodlar!$B$18,Kodlar!$A$18,IF(BS234=Kodlar!$B$19,Kodlar!$A$19,IF(BS234=Kodlar!$B$20,Kodlar!$A$20,"Hata")))))))))))))))))))</f>
        <v>Bellet.</v>
      </c>
      <c r="AF234" s="36">
        <f t="shared" si="744"/>
        <v>0</v>
      </c>
      <c r="AG234" s="36">
        <f t="shared" si="745"/>
        <v>0</v>
      </c>
      <c r="AH234" s="36">
        <f t="shared" si="746"/>
        <v>0</v>
      </c>
      <c r="AI234" s="36">
        <f t="shared" si="747"/>
        <v>0</v>
      </c>
      <c r="AJ234" s="36">
        <f t="shared" si="748"/>
        <v>0</v>
      </c>
      <c r="AK234" s="36">
        <f t="shared" si="749"/>
        <v>0</v>
      </c>
      <c r="AL234" s="36">
        <f t="shared" si="750"/>
        <v>0</v>
      </c>
      <c r="AM234" s="36">
        <f t="shared" si="751"/>
        <v>0</v>
      </c>
      <c r="AN234" s="36">
        <f t="shared" si="752"/>
        <v>0</v>
      </c>
      <c r="AO234" s="36">
        <f t="shared" si="753"/>
        <v>0</v>
      </c>
      <c r="AP234" s="36">
        <f t="shared" si="754"/>
        <v>0</v>
      </c>
      <c r="AQ234" s="36">
        <f t="shared" si="755"/>
        <v>0</v>
      </c>
      <c r="AR234" s="36">
        <f t="shared" si="756"/>
        <v>0</v>
      </c>
      <c r="AS234" s="36">
        <f t="shared" si="757"/>
        <v>0</v>
      </c>
      <c r="AT234" s="36">
        <f t="shared" si="758"/>
        <v>0</v>
      </c>
      <c r="AU234" s="36">
        <f t="shared" si="759"/>
        <v>0</v>
      </c>
      <c r="AV234" s="36">
        <f t="shared" si="760"/>
        <v>0</v>
      </c>
      <c r="AW234" s="36">
        <f t="shared" si="761"/>
        <v>0</v>
      </c>
      <c r="AX234" s="36">
        <f t="shared" si="762"/>
        <v>0</v>
      </c>
      <c r="AY234" s="36">
        <f t="shared" si="763"/>
        <v>0</v>
      </c>
      <c r="AZ234" s="36">
        <f t="shared" si="764"/>
        <v>0</v>
      </c>
      <c r="BA234" s="36">
        <f t="shared" si="765"/>
        <v>0</v>
      </c>
      <c r="BB234" s="36">
        <f t="shared" si="766"/>
        <v>0</v>
      </c>
      <c r="BC234" s="36">
        <f t="shared" si="767"/>
        <v>0</v>
      </c>
      <c r="BD234" s="36">
        <f t="shared" si="768"/>
        <v>0</v>
      </c>
      <c r="BE234" s="36">
        <f t="shared" si="769"/>
        <v>0</v>
      </c>
      <c r="BF234" s="36">
        <f t="shared" si="770"/>
        <v>0</v>
      </c>
      <c r="BG234" s="36">
        <f t="shared" si="771"/>
        <v>0</v>
      </c>
      <c r="BH234" s="36">
        <f t="shared" si="772"/>
        <v>0</v>
      </c>
      <c r="BI234" s="36">
        <f t="shared" si="773"/>
        <v>0</v>
      </c>
      <c r="BJ234" s="36">
        <f t="shared" si="774"/>
        <v>0</v>
      </c>
      <c r="BK234" s="37">
        <f t="shared" si="743"/>
        <v>0</v>
      </c>
      <c r="BL234" s="277"/>
      <c r="BM234" s="306"/>
      <c r="BN234" s="392"/>
      <c r="BO234" s="381"/>
      <c r="BR234" s="14">
        <f>T230</f>
        <v>12345678910</v>
      </c>
      <c r="BS234" s="14">
        <v>106</v>
      </c>
    </row>
    <row r="235" spans="1:71" ht="9" customHeight="1">
      <c r="A235" s="5"/>
      <c r="B235" s="6"/>
      <c r="C235" s="7"/>
      <c r="D235" s="7"/>
      <c r="E235" s="7"/>
      <c r="F235" s="7"/>
      <c r="G235" s="7"/>
      <c r="H235" s="7"/>
      <c r="I235" s="8"/>
      <c r="J235" s="190" t="str">
        <f>IF(BS235=Kodlar!$B$2,Kodlar!$A$2,IF(BS235=Kodlar!$B$3,Kodlar!$A$3,IF(BS235=Kodlar!$B$4,Kodlar!$A$4,IF(BS235=Kodlar!$B$5,Kodlar!$A$5,IF(BS235=Kodlar!$B$6,Kodlar!$A$6,IF(BS235=Kodlar!$B$7,Kodlar!$A$7,IF(BS235=Kodlar!$B$8,Kodlar!$A$8,IF(BS235=Kodlar!$B$9,Kodlar!$A$9,IF(BS235=Kodlar!$B$10,Kodlar!$A$10,IF(BS235=Kodlar!$B$11,Kodlar!$A$11,IF(BS235=Kodlar!$B$12,Kodlar!$A$12,IF(BS235=Kodlar!$B$13,Kodlar!$A$13,IF(BS235=Kodlar!$B$14,Kodlar!$A$14,IF(BS235=Kodlar!$B$15,Kodlar!$A$15,IF(BS235=Kodlar!$B$16,Kodlar!$A$16,IF(BS235=Kodlar!$B$17,Kodlar!$A$17,IF(BS235=Kodlar!$B$18,Kodlar!$A$18,IF(BS235=Kodlar!$B$19,Kodlar!$A$19,IF(BS235=Kodlar!$B$20,Kodlar!$A$20,"Hata")))))))))))))))))))</f>
        <v>Sınav</v>
      </c>
      <c r="K235" s="10"/>
      <c r="L235" s="11"/>
      <c r="M235" s="11"/>
      <c r="N235" s="11"/>
      <c r="O235" s="11"/>
      <c r="P235" s="11"/>
      <c r="Q235" s="11"/>
      <c r="R235" s="13">
        <f t="shared" si="103"/>
        <v>0</v>
      </c>
      <c r="S235" s="386"/>
      <c r="T235" s="349"/>
      <c r="U235" s="323"/>
      <c r="V235" s="343"/>
      <c r="W235" s="375"/>
      <c r="X235" s="375"/>
      <c r="Y235" s="375"/>
      <c r="Z235" s="375"/>
      <c r="AA235" s="375"/>
      <c r="AB235" s="375"/>
      <c r="AC235" s="375"/>
      <c r="AD235" s="375"/>
      <c r="AE235" s="167" t="str">
        <f>IF(BS235=Kodlar!$B$2,Kodlar!$A$2,IF(BS235=Kodlar!$B$3,Kodlar!$A$3,IF(BS235=Kodlar!$B$4,Kodlar!$A$4,IF(BS235=Kodlar!$B$5,Kodlar!$A$5,IF(BS235=Kodlar!$B$6,Kodlar!$A$6,IF(BS235=Kodlar!$B$7,Kodlar!$A$7,IF(BS235=Kodlar!$B$8,Kodlar!$A$8,IF(BS235=Kodlar!$B$9,Kodlar!$A$9,IF(BS235=Kodlar!$B$10,Kodlar!$A$10,IF(BS235=Kodlar!$B$11,Kodlar!$A$11,IF(BS235=Kodlar!$B$12,Kodlar!$A$12,IF(BS235=Kodlar!$B$13,Kodlar!$A$13,IF(BS235=Kodlar!$B$14,Kodlar!$A$14,IF(BS235=Kodlar!$B$15,Kodlar!$A$15,IF(BS235=Kodlar!$B$16,Kodlar!$A$16,IF(BS235=Kodlar!$B$17,Kodlar!$A$17,IF(BS235=Kodlar!$B$18,Kodlar!$A$18,IF(BS235=Kodlar!$B$19,Kodlar!$A$19,IF(BS235=Kodlar!$B$20,Kodlar!$A$20,"Hata")))))))))))))))))))</f>
        <v>Sınav</v>
      </c>
      <c r="AF235" s="36">
        <f t="shared" si="744"/>
        <v>0</v>
      </c>
      <c r="AG235" s="36">
        <f t="shared" si="745"/>
        <v>0</v>
      </c>
      <c r="AH235" s="36">
        <f t="shared" si="746"/>
        <v>0</v>
      </c>
      <c r="AI235" s="36">
        <f t="shared" si="747"/>
        <v>0</v>
      </c>
      <c r="AJ235" s="36">
        <f t="shared" si="748"/>
        <v>0</v>
      </c>
      <c r="AK235" s="36">
        <f t="shared" si="749"/>
        <v>0</v>
      </c>
      <c r="AL235" s="36">
        <f t="shared" si="750"/>
        <v>0</v>
      </c>
      <c r="AM235" s="36">
        <f t="shared" si="751"/>
        <v>0</v>
      </c>
      <c r="AN235" s="36">
        <f t="shared" si="752"/>
        <v>0</v>
      </c>
      <c r="AO235" s="36">
        <f t="shared" si="753"/>
        <v>0</v>
      </c>
      <c r="AP235" s="36">
        <f t="shared" si="754"/>
        <v>0</v>
      </c>
      <c r="AQ235" s="36">
        <f t="shared" si="755"/>
        <v>0</v>
      </c>
      <c r="AR235" s="36">
        <f t="shared" si="756"/>
        <v>0</v>
      </c>
      <c r="AS235" s="36">
        <f t="shared" si="757"/>
        <v>0</v>
      </c>
      <c r="AT235" s="36">
        <f t="shared" si="758"/>
        <v>0</v>
      </c>
      <c r="AU235" s="36">
        <f t="shared" si="759"/>
        <v>0</v>
      </c>
      <c r="AV235" s="36">
        <f t="shared" si="760"/>
        <v>0</v>
      </c>
      <c r="AW235" s="36">
        <f t="shared" si="761"/>
        <v>0</v>
      </c>
      <c r="AX235" s="36">
        <f t="shared" si="762"/>
        <v>0</v>
      </c>
      <c r="AY235" s="36">
        <f t="shared" si="763"/>
        <v>0</v>
      </c>
      <c r="AZ235" s="36">
        <f t="shared" si="764"/>
        <v>0</v>
      </c>
      <c r="BA235" s="36">
        <f t="shared" si="765"/>
        <v>0</v>
      </c>
      <c r="BB235" s="36">
        <f t="shared" si="766"/>
        <v>0</v>
      </c>
      <c r="BC235" s="36">
        <f t="shared" si="767"/>
        <v>0</v>
      </c>
      <c r="BD235" s="36">
        <f t="shared" si="768"/>
        <v>0</v>
      </c>
      <c r="BE235" s="36">
        <f t="shared" si="769"/>
        <v>0</v>
      </c>
      <c r="BF235" s="36">
        <f t="shared" si="770"/>
        <v>0</v>
      </c>
      <c r="BG235" s="36">
        <f t="shared" si="771"/>
        <v>0</v>
      </c>
      <c r="BH235" s="36">
        <f t="shared" si="772"/>
        <v>0</v>
      </c>
      <c r="BI235" s="36">
        <f t="shared" si="773"/>
        <v>0</v>
      </c>
      <c r="BJ235" s="36">
        <f t="shared" si="774"/>
        <v>0</v>
      </c>
      <c r="BK235" s="37">
        <f t="shared" si="743"/>
        <v>0</v>
      </c>
      <c r="BL235" s="277"/>
      <c r="BM235" s="306"/>
      <c r="BN235" s="393"/>
      <c r="BO235" s="382"/>
      <c r="BR235" s="14">
        <f>T230</f>
        <v>12345678910</v>
      </c>
      <c r="BS235" s="14">
        <v>107</v>
      </c>
    </row>
    <row r="236" spans="1:71" ht="9" customHeight="1">
      <c r="A236" s="5"/>
      <c r="B236" s="6"/>
      <c r="C236" s="7"/>
      <c r="D236" s="7"/>
      <c r="E236" s="7"/>
      <c r="F236" s="7"/>
      <c r="G236" s="7"/>
      <c r="H236" s="7"/>
      <c r="I236" s="8"/>
      <c r="J236" s="190" t="str">
        <f>IF(BS236=Kodlar!$B$2,Kodlar!$A$2,IF(BS236=Kodlar!$B$3,Kodlar!$A$3,IF(BS236=Kodlar!$B$4,Kodlar!$A$4,IF(BS236=Kodlar!$B$5,Kodlar!$A$5,IF(BS236=Kodlar!$B$6,Kodlar!$A$6,IF(BS236=Kodlar!$B$7,Kodlar!$A$7,IF(BS236=Kodlar!$B$8,Kodlar!$A$8,IF(BS236=Kodlar!$B$9,Kodlar!$A$9,IF(BS236=Kodlar!$B$10,Kodlar!$A$10,IF(BS236=Kodlar!$B$11,Kodlar!$A$11,IF(BS236=Kodlar!$B$12,Kodlar!$A$12,IF(BS236=Kodlar!$B$13,Kodlar!$A$13,IF(BS236=Kodlar!$B$14,Kodlar!$A$14,IF(BS236=Kodlar!$B$15,Kodlar!$A$15,IF(BS236=Kodlar!$B$16,Kodlar!$A$16,IF(BS236=Kodlar!$B$17,Kodlar!$A$17,IF(BS236=Kodlar!$B$18,Kodlar!$A$18,IF(BS236=Kodlar!$B$19,Kodlar!$A$19,IF(BS236=Kodlar!$B$20,Kodlar!$A$20,"Hata")))))))))))))))))))</f>
        <v>Egzersiz</v>
      </c>
      <c r="K236" s="10"/>
      <c r="L236" s="11"/>
      <c r="M236" s="11"/>
      <c r="N236" s="11"/>
      <c r="O236" s="11"/>
      <c r="P236" s="11"/>
      <c r="Q236" s="11"/>
      <c r="R236" s="13">
        <f t="shared" si="103"/>
        <v>0</v>
      </c>
      <c r="S236" s="386"/>
      <c r="T236" s="300" t="str">
        <f>Personel!C18</f>
        <v>İSİM SOYİSİM17</v>
      </c>
      <c r="U236" s="206" t="str">
        <f>Personel!D18</f>
        <v>ÖĞRT.</v>
      </c>
      <c r="V236" s="344" t="str">
        <f>V15</f>
        <v>Saat</v>
      </c>
      <c r="W236" s="205">
        <v>4</v>
      </c>
      <c r="X236" s="205"/>
      <c r="Y236" s="205"/>
      <c r="Z236" s="205"/>
      <c r="AA236" s="205"/>
      <c r="AB236" s="205"/>
      <c r="AC236" s="205"/>
      <c r="AD236" s="205"/>
      <c r="AE236" s="167" t="str">
        <f>IF(BS236=Kodlar!$B$2,Kodlar!$A$2,IF(BS236=Kodlar!$B$3,Kodlar!$A$3,IF(BS236=Kodlar!$B$4,Kodlar!$A$4,IF(BS236=Kodlar!$B$5,Kodlar!$A$5,IF(BS236=Kodlar!$B$6,Kodlar!$A$6,IF(BS236=Kodlar!$B$7,Kodlar!$A$7,IF(BS236=Kodlar!$B$8,Kodlar!$A$8,IF(BS236=Kodlar!$B$9,Kodlar!$A$9,IF(BS236=Kodlar!$B$10,Kodlar!$A$10,IF(BS236=Kodlar!$B$11,Kodlar!$A$11,IF(BS236=Kodlar!$B$12,Kodlar!$A$12,IF(BS236=Kodlar!$B$13,Kodlar!$A$13,IF(BS236=Kodlar!$B$14,Kodlar!$A$14,IF(BS236=Kodlar!$B$15,Kodlar!$A$15,IF(BS236=Kodlar!$B$16,Kodlar!$A$16,IF(BS236=Kodlar!$B$17,Kodlar!$A$17,IF(BS236=Kodlar!$B$18,Kodlar!$A$18,IF(BS236=Kodlar!$B$19,Kodlar!$A$19,IF(BS236=Kodlar!$B$20,Kodlar!$A$20,"Hata")))))))))))))))))))</f>
        <v>Egzersiz</v>
      </c>
      <c r="AF236" s="36">
        <f t="shared" si="744"/>
        <v>0</v>
      </c>
      <c r="AG236" s="36">
        <f t="shared" si="745"/>
        <v>0</v>
      </c>
      <c r="AH236" s="36">
        <f t="shared" si="746"/>
        <v>0</v>
      </c>
      <c r="AI236" s="36">
        <f t="shared" si="747"/>
        <v>0</v>
      </c>
      <c r="AJ236" s="36">
        <f t="shared" si="748"/>
        <v>0</v>
      </c>
      <c r="AK236" s="36">
        <f t="shared" si="749"/>
        <v>0</v>
      </c>
      <c r="AL236" s="36">
        <f t="shared" si="750"/>
        <v>0</v>
      </c>
      <c r="AM236" s="36">
        <f t="shared" si="751"/>
        <v>0</v>
      </c>
      <c r="AN236" s="36">
        <f t="shared" si="752"/>
        <v>0</v>
      </c>
      <c r="AO236" s="36">
        <f t="shared" si="753"/>
        <v>0</v>
      </c>
      <c r="AP236" s="36">
        <f t="shared" si="754"/>
        <v>0</v>
      </c>
      <c r="AQ236" s="36">
        <f t="shared" si="755"/>
        <v>0</v>
      </c>
      <c r="AR236" s="36">
        <f t="shared" si="756"/>
        <v>0</v>
      </c>
      <c r="AS236" s="36">
        <f t="shared" si="757"/>
        <v>0</v>
      </c>
      <c r="AT236" s="36">
        <f t="shared" si="758"/>
        <v>0</v>
      </c>
      <c r="AU236" s="36">
        <f t="shared" si="759"/>
        <v>0</v>
      </c>
      <c r="AV236" s="36">
        <f t="shared" si="760"/>
        <v>0</v>
      </c>
      <c r="AW236" s="36">
        <f t="shared" si="761"/>
        <v>0</v>
      </c>
      <c r="AX236" s="36">
        <f t="shared" si="762"/>
        <v>0</v>
      </c>
      <c r="AY236" s="36">
        <f t="shared" si="763"/>
        <v>0</v>
      </c>
      <c r="AZ236" s="36">
        <f t="shared" si="764"/>
        <v>0</v>
      </c>
      <c r="BA236" s="36">
        <f t="shared" si="765"/>
        <v>0</v>
      </c>
      <c r="BB236" s="36">
        <f t="shared" si="766"/>
        <v>0</v>
      </c>
      <c r="BC236" s="36">
        <f t="shared" si="767"/>
        <v>0</v>
      </c>
      <c r="BD236" s="36">
        <f t="shared" si="768"/>
        <v>0</v>
      </c>
      <c r="BE236" s="36">
        <f t="shared" si="769"/>
        <v>0</v>
      </c>
      <c r="BF236" s="36">
        <f t="shared" si="770"/>
        <v>0</v>
      </c>
      <c r="BG236" s="36">
        <f t="shared" si="771"/>
        <v>0</v>
      </c>
      <c r="BH236" s="36">
        <f t="shared" si="772"/>
        <v>0</v>
      </c>
      <c r="BI236" s="36">
        <f t="shared" si="773"/>
        <v>0</v>
      </c>
      <c r="BJ236" s="36">
        <f t="shared" si="774"/>
        <v>0</v>
      </c>
      <c r="BK236" s="37">
        <f t="shared" si="743"/>
        <v>0</v>
      </c>
      <c r="BL236" s="277"/>
      <c r="BM236" s="306"/>
      <c r="BN236" s="393"/>
      <c r="BO236" s="382"/>
      <c r="BR236" s="14">
        <f>T230</f>
        <v>12345678910</v>
      </c>
      <c r="BS236" s="14">
        <v>108</v>
      </c>
    </row>
    <row r="237" spans="1:71" ht="9" customHeight="1">
      <c r="A237" s="5"/>
      <c r="B237" s="6"/>
      <c r="C237" s="7"/>
      <c r="D237" s="7"/>
      <c r="E237" s="7"/>
      <c r="F237" s="7"/>
      <c r="G237" s="7"/>
      <c r="H237" s="7"/>
      <c r="I237" s="8"/>
      <c r="J237" s="190" t="str">
        <f>IF(BS237=Kodlar!$B$2,Kodlar!$A$2,IF(BS237=Kodlar!$B$3,Kodlar!$A$3,IF(BS237=Kodlar!$B$4,Kodlar!$A$4,IF(BS237=Kodlar!$B$5,Kodlar!$A$5,IF(BS237=Kodlar!$B$6,Kodlar!$A$6,IF(BS237=Kodlar!$B$7,Kodlar!$A$7,IF(BS237=Kodlar!$B$8,Kodlar!$A$8,IF(BS237=Kodlar!$B$9,Kodlar!$A$9,IF(BS237=Kodlar!$B$10,Kodlar!$A$10,IF(BS237=Kodlar!$B$11,Kodlar!$A$11,IF(BS237=Kodlar!$B$12,Kodlar!$A$12,IF(BS237=Kodlar!$B$13,Kodlar!$A$13,IF(BS237=Kodlar!$B$14,Kodlar!$A$14,IF(BS237=Kodlar!$B$15,Kodlar!$A$15,IF(BS237=Kodlar!$B$16,Kodlar!$A$16,IF(BS237=Kodlar!$B$17,Kodlar!$A$17,IF(BS237=Kodlar!$B$18,Kodlar!$A$18,IF(BS237=Kodlar!$B$19,Kodlar!$A$19,IF(BS237=Kodlar!$B$20,Kodlar!$A$20,"Hata")))))))))))))))))))</f>
        <v>Rehberlik</v>
      </c>
      <c r="K237" s="10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3"/>
      <c r="S237" s="386"/>
      <c r="T237" s="301"/>
      <c r="U237" s="206"/>
      <c r="V237" s="345"/>
      <c r="W237" s="375"/>
      <c r="X237" s="375"/>
      <c r="Y237" s="375"/>
      <c r="Z237" s="375"/>
      <c r="AA237" s="375"/>
      <c r="AB237" s="375"/>
      <c r="AC237" s="375"/>
      <c r="AD237" s="375"/>
      <c r="AE237" s="167" t="str">
        <f>IF(BS237=Kodlar!$B$2,Kodlar!$A$2,IF(BS237=Kodlar!$B$3,Kodlar!$A$3,IF(BS237=Kodlar!$B$4,Kodlar!$A$4,IF(BS237=Kodlar!$B$5,Kodlar!$A$5,IF(BS237=Kodlar!$B$6,Kodlar!$A$6,IF(BS237=Kodlar!$B$7,Kodlar!$A$7,IF(BS237=Kodlar!$B$8,Kodlar!$A$8,IF(BS237=Kodlar!$B$9,Kodlar!$A$9,IF(BS237=Kodlar!$B$10,Kodlar!$A$10,IF(BS237=Kodlar!$B$11,Kodlar!$A$11,IF(BS237=Kodlar!$B$12,Kodlar!$A$12,IF(BS237=Kodlar!$B$13,Kodlar!$A$13,IF(BS237=Kodlar!$B$14,Kodlar!$A$14,IF(BS237=Kodlar!$B$15,Kodlar!$A$15,IF(BS237=Kodlar!$B$16,Kodlar!$A$16,IF(BS237=Kodlar!$B$17,Kodlar!$A$17,IF(BS237=Kodlar!$B$18,Kodlar!$A$18,IF(BS237=Kodlar!$B$19,Kodlar!$A$19,IF(BS237=Kodlar!$B$20,Kodlar!$A$20,"Hata")))))))))))))))))))</f>
        <v>Rehberlik</v>
      </c>
      <c r="AF237" s="36">
        <f t="shared" si="744"/>
        <v>0</v>
      </c>
      <c r="AG237" s="36">
        <f t="shared" si="745"/>
        <v>0</v>
      </c>
      <c r="AH237" s="36">
        <f t="shared" si="746"/>
        <v>0</v>
      </c>
      <c r="AI237" s="36">
        <f t="shared" si="747"/>
        <v>0</v>
      </c>
      <c r="AJ237" s="36">
        <f t="shared" si="748"/>
        <v>0</v>
      </c>
      <c r="AK237" s="36">
        <f t="shared" si="749"/>
        <v>0</v>
      </c>
      <c r="AL237" s="36">
        <f t="shared" si="750"/>
        <v>0</v>
      </c>
      <c r="AM237" s="36">
        <f t="shared" si="751"/>
        <v>0</v>
      </c>
      <c r="AN237" s="36">
        <f t="shared" si="752"/>
        <v>0</v>
      </c>
      <c r="AO237" s="36">
        <f t="shared" si="753"/>
        <v>0</v>
      </c>
      <c r="AP237" s="36">
        <f t="shared" si="754"/>
        <v>0</v>
      </c>
      <c r="AQ237" s="36">
        <f t="shared" si="755"/>
        <v>0</v>
      </c>
      <c r="AR237" s="36">
        <f t="shared" si="756"/>
        <v>0</v>
      </c>
      <c r="AS237" s="36">
        <f t="shared" si="757"/>
        <v>0</v>
      </c>
      <c r="AT237" s="36">
        <f t="shared" si="758"/>
        <v>0</v>
      </c>
      <c r="AU237" s="36">
        <f t="shared" si="759"/>
        <v>0</v>
      </c>
      <c r="AV237" s="36">
        <f t="shared" si="760"/>
        <v>0</v>
      </c>
      <c r="AW237" s="36">
        <f t="shared" si="761"/>
        <v>0</v>
      </c>
      <c r="AX237" s="36">
        <f t="shared" si="762"/>
        <v>0</v>
      </c>
      <c r="AY237" s="36">
        <f t="shared" si="763"/>
        <v>0</v>
      </c>
      <c r="AZ237" s="36">
        <f t="shared" si="764"/>
        <v>0</v>
      </c>
      <c r="BA237" s="36">
        <f t="shared" si="765"/>
        <v>0</v>
      </c>
      <c r="BB237" s="36">
        <f t="shared" si="766"/>
        <v>0</v>
      </c>
      <c r="BC237" s="36">
        <f t="shared" si="767"/>
        <v>0</v>
      </c>
      <c r="BD237" s="36">
        <f t="shared" si="768"/>
        <v>0</v>
      </c>
      <c r="BE237" s="36">
        <f t="shared" si="769"/>
        <v>0</v>
      </c>
      <c r="BF237" s="36">
        <f t="shared" si="770"/>
        <v>0</v>
      </c>
      <c r="BG237" s="36">
        <f t="shared" si="771"/>
        <v>0</v>
      </c>
      <c r="BH237" s="36">
        <f t="shared" si="772"/>
        <v>0</v>
      </c>
      <c r="BI237" s="36">
        <f t="shared" si="773"/>
        <v>0</v>
      </c>
      <c r="BJ237" s="36">
        <f t="shared" si="774"/>
        <v>0</v>
      </c>
      <c r="BK237" s="37">
        <f t="shared" si="743"/>
        <v>0</v>
      </c>
      <c r="BL237" s="277"/>
      <c r="BM237" s="306"/>
      <c r="BN237" s="393"/>
      <c r="BO237" s="382"/>
      <c r="BR237" s="14">
        <f>T230</f>
        <v>12345678910</v>
      </c>
      <c r="BS237" s="14">
        <v>110</v>
      </c>
    </row>
    <row r="238" spans="1:71" ht="9" customHeight="1">
      <c r="A238" s="5"/>
      <c r="B238" s="6"/>
      <c r="C238" s="7"/>
      <c r="D238" s="7"/>
      <c r="E238" s="7"/>
      <c r="F238" s="7"/>
      <c r="G238" s="7"/>
      <c r="H238" s="7"/>
      <c r="I238" s="8"/>
      <c r="J238" s="190" t="str">
        <f>IF(BS238=Kodlar!$B$2,Kodlar!$A$2,IF(BS238=Kodlar!$B$3,Kodlar!$A$3,IF(BS238=Kodlar!$B$4,Kodlar!$A$4,IF(BS238=Kodlar!$B$5,Kodlar!$A$5,IF(BS238=Kodlar!$B$6,Kodlar!$A$6,IF(BS238=Kodlar!$B$7,Kodlar!$A$7,IF(BS238=Kodlar!$B$8,Kodlar!$A$8,IF(BS238=Kodlar!$B$9,Kodlar!$A$9,IF(BS238=Kodlar!$B$10,Kodlar!$A$10,IF(BS238=Kodlar!$B$11,Kodlar!$A$11,IF(BS238=Kodlar!$B$12,Kodlar!$A$12,IF(BS238=Kodlar!$B$13,Kodlar!$A$13,IF(BS238=Kodlar!$B$14,Kodlar!$A$14,IF(BS238=Kodlar!$B$15,Kodlar!$A$15,IF(BS238=Kodlar!$B$16,Kodlar!$A$16,IF(BS238=Kodlar!$B$17,Kodlar!$A$17,IF(BS238=Kodlar!$B$18,Kodlar!$A$18,IF(BS238=Kodlar!$B$19,Kodlar!$A$19,IF(BS238=Kodlar!$B$20,Kodlar!$A$20,"Hata")))))))))))))))))))</f>
        <v>Kurs Günd.</v>
      </c>
      <c r="K238" s="10"/>
      <c r="L238" s="11"/>
      <c r="M238" s="11"/>
      <c r="N238" s="11"/>
      <c r="O238" s="11"/>
      <c r="P238" s="11"/>
      <c r="Q238" s="11"/>
      <c r="R238" s="13"/>
      <c r="S238" s="386"/>
      <c r="T238" s="301"/>
      <c r="U238" s="206"/>
      <c r="V238" s="345"/>
      <c r="W238" s="205">
        <v>5</v>
      </c>
      <c r="X238" s="205"/>
      <c r="Y238" s="205"/>
      <c r="Z238" s="205"/>
      <c r="AA238" s="205"/>
      <c r="AB238" s="205"/>
      <c r="AC238" s="205"/>
      <c r="AD238" s="205"/>
      <c r="AE238" s="167" t="str">
        <f>IF(BS238=Kodlar!$B$2,Kodlar!$A$2,IF(BS238=Kodlar!$B$3,Kodlar!$A$3,IF(BS238=Kodlar!$B$4,Kodlar!$A$4,IF(BS238=Kodlar!$B$5,Kodlar!$A$5,IF(BS238=Kodlar!$B$6,Kodlar!$A$6,IF(BS238=Kodlar!$B$7,Kodlar!$A$7,IF(BS238=Kodlar!$B$8,Kodlar!$A$8,IF(BS238=Kodlar!$B$9,Kodlar!$A$9,IF(BS238=Kodlar!$B$10,Kodlar!$A$10,IF(BS238=Kodlar!$B$11,Kodlar!$A$11,IF(BS238=Kodlar!$B$12,Kodlar!$A$12,IF(BS238=Kodlar!$B$13,Kodlar!$A$13,IF(BS238=Kodlar!$B$14,Kodlar!$A$14,IF(BS238=Kodlar!$B$15,Kodlar!$A$15,IF(BS238=Kodlar!$B$16,Kodlar!$A$16,IF(BS238=Kodlar!$B$17,Kodlar!$A$17,IF(BS238=Kodlar!$B$18,Kodlar!$A$18,IF(BS238=Kodlar!$B$19,Kodlar!$A$19,IF(BS238=Kodlar!$B$20,Kodlar!$A$20,"Hata")))))))))))))))))))</f>
        <v>Kurs Günd.</v>
      </c>
      <c r="AF238" s="36">
        <f t="shared" si="744"/>
        <v>0</v>
      </c>
      <c r="AG238" s="36">
        <f t="shared" si="745"/>
        <v>0</v>
      </c>
      <c r="AH238" s="36">
        <f t="shared" si="746"/>
        <v>0</v>
      </c>
      <c r="AI238" s="36">
        <f t="shared" si="747"/>
        <v>0</v>
      </c>
      <c r="AJ238" s="36">
        <f t="shared" si="748"/>
        <v>0</v>
      </c>
      <c r="AK238" s="36">
        <f t="shared" si="749"/>
        <v>0</v>
      </c>
      <c r="AL238" s="36">
        <f t="shared" si="750"/>
        <v>0</v>
      </c>
      <c r="AM238" s="36">
        <f t="shared" si="751"/>
        <v>0</v>
      </c>
      <c r="AN238" s="36">
        <f t="shared" si="752"/>
        <v>0</v>
      </c>
      <c r="AO238" s="36">
        <f t="shared" si="753"/>
        <v>0</v>
      </c>
      <c r="AP238" s="36">
        <f t="shared" si="754"/>
        <v>0</v>
      </c>
      <c r="AQ238" s="36">
        <f t="shared" si="755"/>
        <v>0</v>
      </c>
      <c r="AR238" s="36">
        <f t="shared" si="756"/>
        <v>0</v>
      </c>
      <c r="AS238" s="36">
        <f t="shared" si="757"/>
        <v>0</v>
      </c>
      <c r="AT238" s="36">
        <f t="shared" si="758"/>
        <v>0</v>
      </c>
      <c r="AU238" s="36">
        <f t="shared" si="759"/>
        <v>0</v>
      </c>
      <c r="AV238" s="36">
        <f t="shared" si="760"/>
        <v>0</v>
      </c>
      <c r="AW238" s="36">
        <f t="shared" si="761"/>
        <v>0</v>
      </c>
      <c r="AX238" s="36">
        <f t="shared" si="762"/>
        <v>0</v>
      </c>
      <c r="AY238" s="36">
        <f t="shared" si="763"/>
        <v>0</v>
      </c>
      <c r="AZ238" s="36">
        <f t="shared" si="764"/>
        <v>0</v>
      </c>
      <c r="BA238" s="36">
        <f t="shared" si="765"/>
        <v>0</v>
      </c>
      <c r="BB238" s="36">
        <f t="shared" si="766"/>
        <v>0</v>
      </c>
      <c r="BC238" s="36">
        <f t="shared" si="767"/>
        <v>0</v>
      </c>
      <c r="BD238" s="36">
        <f t="shared" si="768"/>
        <v>0</v>
      </c>
      <c r="BE238" s="36">
        <f t="shared" si="769"/>
        <v>0</v>
      </c>
      <c r="BF238" s="36">
        <f t="shared" si="770"/>
        <v>0</v>
      </c>
      <c r="BG238" s="36">
        <f t="shared" si="771"/>
        <v>0</v>
      </c>
      <c r="BH238" s="36">
        <f t="shared" si="772"/>
        <v>0</v>
      </c>
      <c r="BI238" s="36">
        <f t="shared" si="773"/>
        <v>0</v>
      </c>
      <c r="BJ238" s="36">
        <f t="shared" si="774"/>
        <v>0</v>
      </c>
      <c r="BK238" s="37">
        <f t="shared" si="743"/>
        <v>0</v>
      </c>
      <c r="BL238" s="277"/>
      <c r="BM238" s="306"/>
      <c r="BN238" s="393"/>
      <c r="BO238" s="382"/>
      <c r="BR238" s="14">
        <f>T230</f>
        <v>12345678910</v>
      </c>
      <c r="BS238" s="14">
        <v>116</v>
      </c>
    </row>
    <row r="239" spans="1:71" ht="9" customHeight="1">
      <c r="A239" s="5"/>
      <c r="B239" s="6"/>
      <c r="C239" s="7"/>
      <c r="D239" s="7"/>
      <c r="E239" s="7"/>
      <c r="F239" s="7"/>
      <c r="G239" s="7"/>
      <c r="H239" s="7"/>
      <c r="I239" s="8"/>
      <c r="J239" s="190" t="str">
        <f>IF(BS239=Kodlar!$B$2,Kodlar!$A$2,IF(BS239=Kodlar!$B$3,Kodlar!$A$3,IF(BS239=Kodlar!$B$4,Kodlar!$A$4,IF(BS239=Kodlar!$B$5,Kodlar!$A$5,IF(BS239=Kodlar!$B$6,Kodlar!$A$6,IF(BS239=Kodlar!$B$7,Kodlar!$A$7,IF(BS239=Kodlar!$B$8,Kodlar!$A$8,IF(BS239=Kodlar!$B$9,Kodlar!$A$9,IF(BS239=Kodlar!$B$10,Kodlar!$A$10,IF(BS239=Kodlar!$B$11,Kodlar!$A$11,IF(BS239=Kodlar!$B$12,Kodlar!$A$12,IF(BS239=Kodlar!$B$13,Kodlar!$A$13,IF(BS239=Kodlar!$B$14,Kodlar!$A$14,IF(BS239=Kodlar!$B$15,Kodlar!$A$15,IF(BS239=Kodlar!$B$16,Kodlar!$A$16,IF(BS239=Kodlar!$B$17,Kodlar!$A$17,IF(BS239=Kodlar!$B$18,Kodlar!$A$18,IF(BS239=Kodlar!$B$19,Kodlar!$A$19,IF(BS239=Kodlar!$B$20,Kodlar!$A$20,"Hata")))))))))))))))))))</f>
        <v>Kurs Gece</v>
      </c>
      <c r="K239" s="10"/>
      <c r="L239" s="11"/>
      <c r="M239" s="11"/>
      <c r="N239" s="11"/>
      <c r="O239" s="11"/>
      <c r="P239" s="11"/>
      <c r="Q239" s="11"/>
      <c r="R239" s="13"/>
      <c r="S239" s="386"/>
      <c r="T239" s="301"/>
      <c r="U239" s="206"/>
      <c r="V239" s="345"/>
      <c r="W239" s="375"/>
      <c r="X239" s="375"/>
      <c r="Y239" s="375"/>
      <c r="Z239" s="375"/>
      <c r="AA239" s="375"/>
      <c r="AB239" s="375"/>
      <c r="AC239" s="375"/>
      <c r="AD239" s="375"/>
      <c r="AE239" s="167" t="str">
        <f>IF(BS239=Kodlar!$B$2,Kodlar!$A$2,IF(BS239=Kodlar!$B$3,Kodlar!$A$3,IF(BS239=Kodlar!$B$4,Kodlar!$A$4,IF(BS239=Kodlar!$B$5,Kodlar!$A$5,IF(BS239=Kodlar!$B$6,Kodlar!$A$6,IF(BS239=Kodlar!$B$7,Kodlar!$A$7,IF(BS239=Kodlar!$B$8,Kodlar!$A$8,IF(BS239=Kodlar!$B$9,Kodlar!$A$9,IF(BS239=Kodlar!$B$10,Kodlar!$A$10,IF(BS239=Kodlar!$B$11,Kodlar!$A$11,IF(BS239=Kodlar!$B$12,Kodlar!$A$12,IF(BS239=Kodlar!$B$13,Kodlar!$A$13,IF(BS239=Kodlar!$B$14,Kodlar!$A$14,IF(BS239=Kodlar!$B$15,Kodlar!$A$15,IF(BS239=Kodlar!$B$16,Kodlar!$A$16,IF(BS239=Kodlar!$B$17,Kodlar!$A$17,IF(BS239=Kodlar!$B$18,Kodlar!$A$18,IF(BS239=Kodlar!$B$19,Kodlar!$A$19,IF(BS239=Kodlar!$B$20,Kodlar!$A$20,"Hata")))))))))))))))))))</f>
        <v>Kurs Gece</v>
      </c>
      <c r="AF239" s="36">
        <f t="shared" si="744"/>
        <v>0</v>
      </c>
      <c r="AG239" s="36">
        <f t="shared" si="745"/>
        <v>0</v>
      </c>
      <c r="AH239" s="36">
        <f t="shared" si="746"/>
        <v>0</v>
      </c>
      <c r="AI239" s="36">
        <f t="shared" si="747"/>
        <v>0</v>
      </c>
      <c r="AJ239" s="36">
        <f t="shared" si="748"/>
        <v>0</v>
      </c>
      <c r="AK239" s="36">
        <f t="shared" si="749"/>
        <v>0</v>
      </c>
      <c r="AL239" s="36">
        <f t="shared" si="750"/>
        <v>0</v>
      </c>
      <c r="AM239" s="36">
        <f t="shared" si="751"/>
        <v>0</v>
      </c>
      <c r="AN239" s="36">
        <f t="shared" si="752"/>
        <v>0</v>
      </c>
      <c r="AO239" s="36">
        <f t="shared" si="753"/>
        <v>0</v>
      </c>
      <c r="AP239" s="36">
        <f t="shared" si="754"/>
        <v>0</v>
      </c>
      <c r="AQ239" s="36">
        <f t="shared" si="755"/>
        <v>0</v>
      </c>
      <c r="AR239" s="36">
        <f t="shared" si="756"/>
        <v>0</v>
      </c>
      <c r="AS239" s="36">
        <f t="shared" si="757"/>
        <v>0</v>
      </c>
      <c r="AT239" s="36">
        <f t="shared" si="758"/>
        <v>0</v>
      </c>
      <c r="AU239" s="36">
        <f t="shared" si="759"/>
        <v>0</v>
      </c>
      <c r="AV239" s="36">
        <f t="shared" si="760"/>
        <v>0</v>
      </c>
      <c r="AW239" s="36">
        <f t="shared" si="761"/>
        <v>0</v>
      </c>
      <c r="AX239" s="36">
        <f t="shared" si="762"/>
        <v>0</v>
      </c>
      <c r="AY239" s="36">
        <f t="shared" si="763"/>
        <v>0</v>
      </c>
      <c r="AZ239" s="36">
        <f t="shared" si="764"/>
        <v>0</v>
      </c>
      <c r="BA239" s="36">
        <f t="shared" si="765"/>
        <v>0</v>
      </c>
      <c r="BB239" s="36">
        <f t="shared" si="766"/>
        <v>0</v>
      </c>
      <c r="BC239" s="36">
        <f t="shared" si="767"/>
        <v>0</v>
      </c>
      <c r="BD239" s="36">
        <f t="shared" si="768"/>
        <v>0</v>
      </c>
      <c r="BE239" s="36">
        <f t="shared" si="769"/>
        <v>0</v>
      </c>
      <c r="BF239" s="36">
        <f t="shared" si="770"/>
        <v>0</v>
      </c>
      <c r="BG239" s="36">
        <f t="shared" si="771"/>
        <v>0</v>
      </c>
      <c r="BH239" s="36">
        <f t="shared" si="772"/>
        <v>0</v>
      </c>
      <c r="BI239" s="36">
        <f t="shared" si="773"/>
        <v>0</v>
      </c>
      <c r="BJ239" s="36">
        <f t="shared" si="774"/>
        <v>0</v>
      </c>
      <c r="BK239" s="37">
        <f t="shared" si="743"/>
        <v>0</v>
      </c>
      <c r="BL239" s="277"/>
      <c r="BM239" s="306"/>
      <c r="BN239" s="393"/>
      <c r="BO239" s="382"/>
      <c r="BR239" s="14">
        <f>T230</f>
        <v>12345678910</v>
      </c>
      <c r="BS239" s="14">
        <v>117</v>
      </c>
    </row>
    <row r="240" spans="1:71" ht="9" customHeight="1">
      <c r="A240" s="5"/>
      <c r="B240" s="6"/>
      <c r="C240" s="7"/>
      <c r="D240" s="7"/>
      <c r="E240" s="7"/>
      <c r="F240" s="7"/>
      <c r="G240" s="7"/>
      <c r="H240" s="7"/>
      <c r="I240" s="8"/>
      <c r="J240" s="167" t="str">
        <f>IF(BS240=Kodlar!$B$2,Kodlar!$A$2,IF(BS240=Kodlar!$B$3,Kodlar!$A$3,IF(BS240=Kodlar!$B$4,Kodlar!$A$4,IF(BS240=Kodlar!$B$5,Kodlar!$A$5,IF(BS240=Kodlar!$B$6,Kodlar!$A$6,IF(BS240=Kodlar!$B$7,Kodlar!$A$7,IF(BS240=Kodlar!$B$8,Kodlar!$A$8,IF(BS240=Kodlar!$B$9,Kodlar!$A$9,IF(BS240=Kodlar!$B$10,Kodlar!$A$10,IF(BS240=Kodlar!$B$11,Kodlar!$A$11,IF(BS240=Kodlar!$B$12,Kodlar!$A$12,IF(BS240=Kodlar!$B$13,Kodlar!$A$13,IF(BS240=Kodlar!$B$14,Kodlar!$A$14,IF(BS240=Kodlar!$B$15,Kodlar!$A$15,IF(BS240=Kodlar!$B$16,Kodlar!$A$16,IF(BS240=Kodlar!$B$17,Kodlar!$A$17,IF(BS240=Kodlar!$B$18,Kodlar!$A$18,IF(BS240=Kodlar!$B$19,Kodlar!$A$19,IF(BS240=Kodlar!$B$20,Kodlar!$A$20,IF(BS240=Kodlar!$B$21,Kodlar!$A$21,"Hata"))))))))))))))))))))</f>
        <v>Nöbet</v>
      </c>
      <c r="K240" s="10"/>
      <c r="L240" s="11"/>
      <c r="M240" s="11"/>
      <c r="N240" s="11"/>
      <c r="O240" s="11"/>
      <c r="P240" s="11"/>
      <c r="Q240" s="11"/>
      <c r="R240" s="13"/>
      <c r="S240" s="386"/>
      <c r="T240" s="301"/>
      <c r="U240" s="206"/>
      <c r="V240" s="345"/>
      <c r="W240" s="205">
        <v>6</v>
      </c>
      <c r="X240" s="205"/>
      <c r="Y240" s="205"/>
      <c r="Z240" s="205"/>
      <c r="AA240" s="205"/>
      <c r="AB240" s="205"/>
      <c r="AC240" s="205"/>
      <c r="AD240" s="205"/>
      <c r="AE240" s="167" t="str">
        <f>IF(BS240=Kodlar!$B$2,Kodlar!$A$2,IF(BS240=Kodlar!$B$3,Kodlar!$A$3,IF(BS240=Kodlar!$B$4,Kodlar!$A$4,IF(BS240=Kodlar!$B$5,Kodlar!$A$5,IF(BS240=Kodlar!$B$6,Kodlar!$A$6,IF(BS240=Kodlar!$B$7,Kodlar!$A$7,IF(BS240=Kodlar!$B$8,Kodlar!$A$8,IF(BS240=Kodlar!$B$9,Kodlar!$A$9,IF(BS240=Kodlar!$B$10,Kodlar!$A$10,IF(BS240=Kodlar!$B$11,Kodlar!$A$11,IF(BS240=Kodlar!$B$12,Kodlar!$A$12,IF(BS240=Kodlar!$B$13,Kodlar!$A$13,IF(BS240=Kodlar!$B$14,Kodlar!$A$14,IF(BS240=Kodlar!$B$15,Kodlar!$A$15,IF(BS240=Kodlar!$B$16,Kodlar!$A$16,IF(BS240=Kodlar!$B$17,Kodlar!$A$17,IF(BS240=Kodlar!$B$18,Kodlar!$A$18,IF(BS240=Kodlar!$B$19,Kodlar!$A$19,IF(BS240=Kodlar!$B$20,Kodlar!$A$20,IF(BS240=Kodlar!$B$21,Kodlar!$A$21,"Hata"))))))))))))))))))))</f>
        <v>Nöbet</v>
      </c>
      <c r="AF240" s="36">
        <f t="shared" ref="AF240" si="775">IF($AF$1=1,K240,IF($AF$1=2,L240,IF($AF$1=3,M240,IF($AF$1=4,N240,IF($AF$1=5,O240,IF($AF$1=6,P240,IF($AF$1=7,Q240)))))))</f>
        <v>0</v>
      </c>
      <c r="AG240" s="36">
        <f t="shared" ref="AG240" si="776">IF($AG$1=1,K240,IF($AG$1=2,L240,IF($AG$1=3,M240,IF($AG$1=4,N240,IF($AG$1=5,O240,IF($AG$1=6,P240,IF($AG$1=7,Q240)))))))</f>
        <v>0</v>
      </c>
      <c r="AH240" s="36">
        <f t="shared" ref="AH240" si="777">IF($AH$1=1,K240,IF($AH$1=2,L240,IF($AH$1=3,M240,IF($AH$1=4,N240,IF($AH$1=5,O240,IF($AH$1=6,P240,IF($AH$1=7,Q240)))))))</f>
        <v>0</v>
      </c>
      <c r="AI240" s="36">
        <f t="shared" ref="AI240" si="778">IF($AI$1=1,K240,IF($AI$1=2,L240,IF($AI$1=3,M240,IF($AI$1=4,N240,IF($AI$1=5,O240,IF($AI$1=6,P240,IF($AI$1=7,Q240)))))))</f>
        <v>0</v>
      </c>
      <c r="AJ240" s="36">
        <f t="shared" ref="AJ240" si="779">IF($AJ$1=1,K240,IF($AJ$1=2,L240,IF($AJ$1=3,M240,IF($AJ$1=4,N240,IF($AJ$1=5,O240,IF($AJ$1=6,P240,IF($AJ$1=7,Q240)))))))</f>
        <v>0</v>
      </c>
      <c r="AK240" s="36">
        <f t="shared" ref="AK240" si="780">IF($AK$1=1,K240,IF($AK$1=2,L240,IF($AK$1=3,M240,IF($AK$1=4,N240,IF($AK$1=5,O240,IF($AK$1=6,P240,IF($AK$1=7,Q240)))))))</f>
        <v>0</v>
      </c>
      <c r="AL240" s="36">
        <f t="shared" ref="AL240" si="781">IF($AL$1=1,K240,IF($AL$1=2,L240,IF($AL$1=3,M240,IF($AL$1=4,N240,IF($AL$1=5,O240,IF($AL$1=6,P240,IF($AL$1=7,Q240)))))))</f>
        <v>0</v>
      </c>
      <c r="AM240" s="36">
        <f t="shared" ref="AM240" si="782">IF($AM$1=1,K240,IF($AM$1=2,L240,IF($AM$1=3,M240,IF($AM$1=4,N240,IF($AM$1=5,O240,IF($AM$1=6,P240,IF($AM$1=7,Q240)))))))</f>
        <v>0</v>
      </c>
      <c r="AN240" s="36">
        <f t="shared" ref="AN240" si="783">IF($AN$1=1,K240,IF($AN$1=2,L240,IF($AN$1=3,M240,IF($AN$1=4,N240,IF($AN$1=5,O240,IF($AN$1=6,P240,IF($AN$1=7,Q240)))))))</f>
        <v>0</v>
      </c>
      <c r="AO240" s="36">
        <f t="shared" ref="AO240" si="784">IF($AO$1=1,K240,IF($AO$1=2,L240,IF($AO$1=3,M240,IF($AO$1=4,N240,IF($AO$1=5,O240,IF($AO$1=6,P240,IF($AO$1=7,Q240)))))))</f>
        <v>0</v>
      </c>
      <c r="AP240" s="36">
        <f t="shared" ref="AP240" si="785">IF($AP$1=1,K240,IF($AP$1=2,L240,IF($AP$1=3,M240,IF($AP$1=4,N240,IF($AP$1=5,O240,IF($AP$1=6,P240,IF($AP$1=7,Q240)))))))</f>
        <v>0</v>
      </c>
      <c r="AQ240" s="36">
        <f t="shared" ref="AQ240" si="786">IF($AQ$1=1,K240,IF($AQ$1=2,L240,IF($AQ$1=3,M240,IF($AQ$1=4,N240,IF($AQ$1=5,O240,IF($AQ$1=6,P240,IF($AQ$1=7,Q240)))))))</f>
        <v>0</v>
      </c>
      <c r="AR240" s="36">
        <f t="shared" ref="AR240" si="787">IF($AR$1=1,K240,IF($AR$1=2,L240,IF($AR$1=3,M240,IF($AR$1=4,N240,IF($AR$1=5,O240,IF($AR$1=6,P240,IF($AR$1=7,Q240)))))))</f>
        <v>0</v>
      </c>
      <c r="AS240" s="36">
        <f t="shared" ref="AS240" si="788">IF($AS$1=1,K240,IF($AS$1=2,L240,IF($AS$1=3,M240,IF($AS$1=4,N240,IF($AS$1=5,O240,IF($AS$1=6,P240,IF($AS$1=7,Q240)))))))</f>
        <v>0</v>
      </c>
      <c r="AT240" s="36">
        <f t="shared" ref="AT240" si="789">IF($AT$1=1,K240,IF($AT$1=2,L240,IF($AT$1=3,M240,IF($AT$1=4,N240,IF($AT$1=5,O240,IF($AT$1=6,P240,IF($AT$1=7,Q240)))))))</f>
        <v>0</v>
      </c>
      <c r="AU240" s="36">
        <f t="shared" ref="AU240" si="790">IF($AU$1=1,K240,IF($AU$1=2,L240,IF($AU$1=3,M240,IF($AU$1=4,N240,IF($AU$1=5,O240,IF($AU$1=6,P240,IF($AU$1=7,Q240)))))))</f>
        <v>0</v>
      </c>
      <c r="AV240" s="36">
        <f t="shared" ref="AV240" si="791">IF($AV$1=1,K240,IF($AV$1=2,L240,IF($AV$1=3,M240,IF($AV$1=4,N240,IF($AV$1=5,O240,IF($AV$1=6,P240,IF($AV$1=7,Q240)))))))</f>
        <v>0</v>
      </c>
      <c r="AW240" s="36">
        <f t="shared" ref="AW240" si="792">IF($AW$1=1,K240,IF($AW$1=2,L240,IF($AW$1=3,M240,IF($AW$1=4,N240,IF($AW$1=5,O240,IF($AW$1=6,P240,IF($AW$1=7,Q240)))))))</f>
        <v>0</v>
      </c>
      <c r="AX240" s="36">
        <f t="shared" ref="AX240" si="793">IF($AX$1=1,K240,IF($AX$1=2,L240,IF($AX$1=3,M240,IF($AX$1=4,N240,IF($AX$1=5,O240,IF($AX$1=6,P240,IF($AX$1=7,Q240)))))))</f>
        <v>0</v>
      </c>
      <c r="AY240" s="36">
        <f t="shared" ref="AY240" si="794">IF($AY$1=1,K240,IF($AY$1=2,L240,IF($AY$1=3,M240,IF($AY$1=4,N240,IF($AY$1=5,O240,IF($AY$1=6,P240,IF($AY$1=7,Q240)))))))</f>
        <v>0</v>
      </c>
      <c r="AZ240" s="36">
        <f t="shared" ref="AZ240" si="795">IF($AZ$1=1,K240,IF($AZ$1=2,L240,IF($AZ$1=3,M240,IF($AZ$1=4,N240,IF($AZ$1=5,O240,IF($AZ$1=6,P240,IF($AZ$1=7,Q240)))))))</f>
        <v>0</v>
      </c>
      <c r="BA240" s="36">
        <f t="shared" ref="BA240" si="796">IF($BA$1=1,K240,IF($BA$1=2,L240,IF($BA$1=3,M240,IF($BA$1=4,N240,IF($BA$1=5,O240,IF($BA$1=6,P240,IF($BA$1=7,Q240)))))))</f>
        <v>0</v>
      </c>
      <c r="BB240" s="36">
        <f t="shared" ref="BB240" si="797">IF(BB$1=1,K240,IF(BB$1=2,L240,IF(BB$1=3,M240,IF(BB$1=4,N240,IF(BB$1=5,O240,IF(BB$1=6,P240,IF(BB$1=7,Q240)))))))</f>
        <v>0</v>
      </c>
      <c r="BC240" s="36">
        <f t="shared" ref="BC240" si="798">IF(BC$1=1,K240,IF(BC$1=2,L240,IF(BC$1=3,M240,IF(BC$1=4,N240,IF(BC$1=5,O240,IF(BC$1=6,P240,IF(BC$1=7,Q240)))))))</f>
        <v>0</v>
      </c>
      <c r="BD240" s="36">
        <f t="shared" ref="BD240" si="799">IF(BD$1=1,K240,IF(BD$1=2,L240,IF(BD$1=3,M240,IF(BD$1=4,N240,IF(BD$1=5,O240,IF(BD$1=6,P240,IF(BD$1=7,Q240)))))))</f>
        <v>0</v>
      </c>
      <c r="BE240" s="36">
        <f t="shared" ref="BE240" si="800">IF(BE$1=1,K240,IF(BE$1=2,L240,IF(BE$1=3,M240,IF(BE$1=4,N240,IF(BE$1=5,O240,IF(BE$1=6,P240,IF(BE$1=7,Q240)))))))</f>
        <v>0</v>
      </c>
      <c r="BF240" s="36">
        <f t="shared" ref="BF240" si="801">IF(BF$1=1,K240,IF(BF$1=2,L240,IF(BF$1=3,M240,IF(BF$1=4,N240,IF(BF$1=5,O240,IF(BF$1=6,P240,IF(BF$1=7,Q240)))))))</f>
        <v>0</v>
      </c>
      <c r="BG240" s="36">
        <f t="shared" ref="BG240" si="802">IF(BG$1=1,K240,IF(BG$1=2,L240,IF(BG$1=3,M240,IF(BG$1=4,N240,IF(BG$1=5,O240,IF(BG$1=6,P240,IF(BG$1=7,Q240)))))))</f>
        <v>0</v>
      </c>
      <c r="BH240" s="36">
        <f t="shared" ref="BH240" si="803">IF($AF$1=1,K240,IF($AF$1=2,L240,IF($AF$1=3,M240,IF($AF$1=4,N240,IF($AF$1=5,O240,IF($AF$1=6,P240,IF($AF$1=7,Q240)))))))</f>
        <v>0</v>
      </c>
      <c r="BI240" s="36">
        <f t="shared" ref="BI240" si="804">IF($AG$1=1,K240,IF($AG$1=2,L240,IF($AG$1=3,M240,IF($AG$1=4,N240,IF($AG$1=5,O240,IF($AG$1=6,P240,IF($AG$1=7,Q240)))))))</f>
        <v>0</v>
      </c>
      <c r="BJ240" s="36">
        <f t="shared" ref="BJ240" si="805">IF($AG$1=1,L240,IF($AG$1=2,M240,IF($AG$1=3,N240,IF($AG$1=4,O240,IF($AG$1=5,P240,IF($AG$1=6,Q240,IF($AG$1=7,R240)))))))</f>
        <v>0</v>
      </c>
      <c r="BK240" s="37">
        <f t="shared" ref="BK240" si="806">SUM(AF240:BJ240)</f>
        <v>0</v>
      </c>
      <c r="BL240" s="277"/>
      <c r="BM240" s="306"/>
      <c r="BN240" s="393"/>
      <c r="BO240" s="382"/>
      <c r="BR240" s="14">
        <f>T230</f>
        <v>12345678910</v>
      </c>
      <c r="BS240" s="14">
        <v>119</v>
      </c>
    </row>
    <row r="241" spans="1:71" ht="9" customHeight="1">
      <c r="A241" s="5"/>
      <c r="B241" s="6"/>
      <c r="C241" s="7"/>
      <c r="D241" s="7"/>
      <c r="E241" s="7"/>
      <c r="F241" s="7"/>
      <c r="G241" s="7"/>
      <c r="H241" s="7"/>
      <c r="I241" s="8"/>
      <c r="J241" s="190" t="str">
        <f>IF(BS241=Kodlar!$B$2,Kodlar!$A$2,IF(BS241=Kodlar!$B$3,Kodlar!$A$3,IF(BS241=Kodlar!$B$4,Kodlar!$A$4,IF(BS241=Kodlar!$B$5,Kodlar!$A$5,IF(BS241=Kodlar!$B$6,Kodlar!$A$6,IF(BS241=Kodlar!$B$7,Kodlar!$A$7,IF(BS241=Kodlar!$B$8,Kodlar!$A$8,IF(BS241=Kodlar!$B$9,Kodlar!$A$9,IF(BS241=Kodlar!$B$10,Kodlar!$A$10,IF(BS241=Kodlar!$B$11,Kodlar!$A$11,IF(BS241=Kodlar!$B$12,Kodlar!$A$12,IF(BS241=Kodlar!$B$13,Kodlar!$A$13,IF(BS241=Kodlar!$B$14,Kodlar!$A$14,IF(BS241=Kodlar!$B$15,Kodlar!$A$15,IF(BS241=Kodlar!$B$16,Kodlar!$A$16,IF(BS241=Kodlar!$B$17,Kodlar!$A$17,IF(BS241=Kodlar!$B$18,Kodlar!$A$18,IF(BS241=Kodlar!$B$19,Kodlar!$A$19,IF(BS241=Kodlar!$B$20,Kodlar!$A$20,"Hata")))))))))))))))))))</f>
        <v>Planlama</v>
      </c>
      <c r="K241" s="10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3">
        <f t="shared" si="103"/>
        <v>0</v>
      </c>
      <c r="S241" s="386"/>
      <c r="T241" s="301"/>
      <c r="U241" s="206"/>
      <c r="V241" s="345"/>
      <c r="W241" s="206"/>
      <c r="X241" s="206"/>
      <c r="Y241" s="206"/>
      <c r="Z241" s="206"/>
      <c r="AA241" s="206"/>
      <c r="AB241" s="206"/>
      <c r="AC241" s="206"/>
      <c r="AD241" s="206"/>
      <c r="AE241" s="167" t="str">
        <f>IF(BS241=Kodlar!$B$2,Kodlar!$A$2,IF(BS241=Kodlar!$B$3,Kodlar!$A$3,IF(BS241=Kodlar!$B$4,Kodlar!$A$4,IF(BS241=Kodlar!$B$5,Kodlar!$A$5,IF(BS241=Kodlar!$B$6,Kodlar!$A$6,IF(BS241=Kodlar!$B$7,Kodlar!$A$7,IF(BS241=Kodlar!$B$8,Kodlar!$A$8,IF(BS241=Kodlar!$B$9,Kodlar!$A$9,IF(BS241=Kodlar!$B$10,Kodlar!$A$10,IF(BS241=Kodlar!$B$11,Kodlar!$A$11,IF(BS241=Kodlar!$B$12,Kodlar!$A$12,IF(BS241=Kodlar!$B$13,Kodlar!$A$13,IF(BS241=Kodlar!$B$14,Kodlar!$A$14,IF(BS241=Kodlar!$B$15,Kodlar!$A$15,IF(BS241=Kodlar!$B$16,Kodlar!$A$16,IF(BS241=Kodlar!$B$17,Kodlar!$A$17,IF(BS241=Kodlar!$B$18,Kodlar!$A$18,IF(BS241=Kodlar!$B$19,Kodlar!$A$19,IF(BS241=Kodlar!$B$20,Kodlar!$A$20,"Hata")))))))))))))))))))</f>
        <v>Planlama</v>
      </c>
      <c r="AF241" s="36">
        <f t="shared" si="744"/>
        <v>0</v>
      </c>
      <c r="AG241" s="36">
        <f t="shared" si="745"/>
        <v>0</v>
      </c>
      <c r="AH241" s="36">
        <f t="shared" si="746"/>
        <v>0</v>
      </c>
      <c r="AI241" s="36">
        <f t="shared" si="747"/>
        <v>0</v>
      </c>
      <c r="AJ241" s="36">
        <f t="shared" si="748"/>
        <v>0</v>
      </c>
      <c r="AK241" s="36">
        <f t="shared" si="749"/>
        <v>0</v>
      </c>
      <c r="AL241" s="36">
        <f t="shared" si="750"/>
        <v>0</v>
      </c>
      <c r="AM241" s="36">
        <f t="shared" si="751"/>
        <v>0</v>
      </c>
      <c r="AN241" s="36">
        <f t="shared" si="752"/>
        <v>0</v>
      </c>
      <c r="AO241" s="36">
        <f t="shared" si="753"/>
        <v>0</v>
      </c>
      <c r="AP241" s="36">
        <f t="shared" si="754"/>
        <v>0</v>
      </c>
      <c r="AQ241" s="36">
        <f t="shared" si="755"/>
        <v>0</v>
      </c>
      <c r="AR241" s="36">
        <f t="shared" si="756"/>
        <v>0</v>
      </c>
      <c r="AS241" s="36">
        <f t="shared" si="757"/>
        <v>0</v>
      </c>
      <c r="AT241" s="36">
        <f t="shared" si="758"/>
        <v>0</v>
      </c>
      <c r="AU241" s="36">
        <f t="shared" si="759"/>
        <v>0</v>
      </c>
      <c r="AV241" s="36">
        <f t="shared" si="760"/>
        <v>0</v>
      </c>
      <c r="AW241" s="36">
        <f t="shared" si="761"/>
        <v>0</v>
      </c>
      <c r="AX241" s="36">
        <f t="shared" si="762"/>
        <v>0</v>
      </c>
      <c r="AY241" s="36">
        <f t="shared" si="763"/>
        <v>0</v>
      </c>
      <c r="AZ241" s="36">
        <f t="shared" si="764"/>
        <v>0</v>
      </c>
      <c r="BA241" s="36">
        <f t="shared" si="765"/>
        <v>0</v>
      </c>
      <c r="BB241" s="36">
        <f t="shared" si="766"/>
        <v>0</v>
      </c>
      <c r="BC241" s="36">
        <f t="shared" si="767"/>
        <v>0</v>
      </c>
      <c r="BD241" s="36">
        <f t="shared" si="768"/>
        <v>0</v>
      </c>
      <c r="BE241" s="36">
        <f t="shared" si="769"/>
        <v>0</v>
      </c>
      <c r="BF241" s="36">
        <f t="shared" si="770"/>
        <v>0</v>
      </c>
      <c r="BG241" s="36">
        <f t="shared" si="771"/>
        <v>0</v>
      </c>
      <c r="BH241" s="36">
        <f t="shared" si="772"/>
        <v>0</v>
      </c>
      <c r="BI241" s="36">
        <f t="shared" si="773"/>
        <v>0</v>
      </c>
      <c r="BJ241" s="36">
        <f t="shared" si="774"/>
        <v>0</v>
      </c>
      <c r="BK241" s="37">
        <f t="shared" si="743"/>
        <v>0</v>
      </c>
      <c r="BL241" s="277"/>
      <c r="BM241" s="306"/>
      <c r="BN241" s="393"/>
      <c r="BO241" s="382"/>
      <c r="BR241" s="14">
        <f>T230</f>
        <v>12345678910</v>
      </c>
      <c r="BS241" s="14">
        <v>122</v>
      </c>
    </row>
    <row r="242" spans="1:71" ht="9" customHeight="1" thickBot="1">
      <c r="A242" s="5"/>
      <c r="B242" s="6"/>
      <c r="C242" s="7"/>
      <c r="D242" s="7"/>
      <c r="E242" s="7"/>
      <c r="F242" s="7"/>
      <c r="G242" s="7"/>
      <c r="H242" s="7"/>
      <c r="I242" s="8"/>
      <c r="J242" s="190" t="str">
        <f>IF(BS242=Kodlar!$B$2,Kodlar!$A$2,IF(BS242=Kodlar!$B$3,Kodlar!$A$3,IF(BS242=Kodlar!$B$4,Kodlar!$A$4,IF(BS242=Kodlar!$B$5,Kodlar!$A$5,IF(BS242=Kodlar!$B$6,Kodlar!$A$6,IF(BS242=Kodlar!$B$7,Kodlar!$A$7,IF(BS242=Kodlar!$B$8,Kodlar!$A$8,IF(BS242=Kodlar!$B$9,Kodlar!$A$9,IF(BS242=Kodlar!$B$10,Kodlar!$A$10,IF(BS242=Kodlar!$B$11,Kodlar!$A$11,IF(BS242=Kodlar!$B$12,Kodlar!$A$12,IF(BS242=Kodlar!$B$13,Kodlar!$A$13,IF(BS242=Kodlar!$B$14,Kodlar!$A$14,IF(BS242=Kodlar!$B$15,Kodlar!$A$15,IF(BS242=Kodlar!$B$16,Kodlar!$A$16,IF(BS242=Kodlar!$B$17,Kodlar!$A$17,IF(BS242=Kodlar!$B$18,Kodlar!$A$18,IF(BS242=Kodlar!$B$19,Kodlar!$A$19,IF(BS242=Kodlar!$B$20,Kodlar!$A$20,"Hata")))))))))))))))))))</f>
        <v>Koor.</v>
      </c>
      <c r="K242" s="17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3">
        <f t="shared" si="103"/>
        <v>0</v>
      </c>
      <c r="S242" s="387"/>
      <c r="T242" s="302"/>
      <c r="U242" s="207"/>
      <c r="V242" s="346"/>
      <c r="W242" s="207"/>
      <c r="X242" s="207"/>
      <c r="Y242" s="207"/>
      <c r="Z242" s="207"/>
      <c r="AA242" s="207"/>
      <c r="AB242" s="207"/>
      <c r="AC242" s="207"/>
      <c r="AD242" s="207"/>
      <c r="AE242" s="53" t="str">
        <f>IF(BS242=Kodlar!$B$2,Kodlar!$A$2,IF(BS242=Kodlar!$B$3,Kodlar!$A$3,IF(BS242=Kodlar!$B$4,Kodlar!$A$4,IF(BS242=Kodlar!$B$5,Kodlar!$A$5,IF(BS242=Kodlar!$B$6,Kodlar!$A$6,IF(BS242=Kodlar!$B$7,Kodlar!$A$7,IF(BS242=Kodlar!$B$8,Kodlar!$A$8,IF(BS242=Kodlar!$B$9,Kodlar!$A$9,IF(BS242=Kodlar!$B$10,Kodlar!$A$10,IF(BS242=Kodlar!$B$11,Kodlar!$A$11,IF(BS242=Kodlar!$B$12,Kodlar!$A$12,IF(BS242=Kodlar!$B$13,Kodlar!$A$13,IF(BS242=Kodlar!$B$14,Kodlar!$A$14,IF(BS242=Kodlar!$B$15,Kodlar!$A$15,IF(BS242=Kodlar!$B$16,Kodlar!$A$16,IF(BS242=Kodlar!$B$17,Kodlar!$A$17,IF(BS242=Kodlar!$B$18,Kodlar!$A$18,IF(BS242=Kodlar!$B$19,Kodlar!$A$19,IF(BS242=Kodlar!$B$20,Kodlar!$A$20,"Hata")))))))))))))))))))</f>
        <v>Koor.</v>
      </c>
      <c r="AF242" s="42">
        <f t="shared" si="744"/>
        <v>0</v>
      </c>
      <c r="AG242" s="42">
        <f t="shared" si="745"/>
        <v>0</v>
      </c>
      <c r="AH242" s="42">
        <f t="shared" si="746"/>
        <v>0</v>
      </c>
      <c r="AI242" s="42">
        <f t="shared" si="747"/>
        <v>0</v>
      </c>
      <c r="AJ242" s="42">
        <f t="shared" si="748"/>
        <v>0</v>
      </c>
      <c r="AK242" s="42">
        <f t="shared" si="749"/>
        <v>0</v>
      </c>
      <c r="AL242" s="42">
        <f t="shared" si="750"/>
        <v>0</v>
      </c>
      <c r="AM242" s="42">
        <f t="shared" si="751"/>
        <v>0</v>
      </c>
      <c r="AN242" s="42">
        <f t="shared" si="752"/>
        <v>0</v>
      </c>
      <c r="AO242" s="42">
        <f t="shared" si="753"/>
        <v>0</v>
      </c>
      <c r="AP242" s="42">
        <f t="shared" si="754"/>
        <v>0</v>
      </c>
      <c r="AQ242" s="42">
        <f t="shared" si="755"/>
        <v>0</v>
      </c>
      <c r="AR242" s="42">
        <f t="shared" si="756"/>
        <v>0</v>
      </c>
      <c r="AS242" s="42">
        <f t="shared" si="757"/>
        <v>0</v>
      </c>
      <c r="AT242" s="42">
        <f t="shared" si="758"/>
        <v>0</v>
      </c>
      <c r="AU242" s="42">
        <f t="shared" si="759"/>
        <v>0</v>
      </c>
      <c r="AV242" s="42">
        <f t="shared" si="760"/>
        <v>0</v>
      </c>
      <c r="AW242" s="42">
        <f t="shared" si="761"/>
        <v>0</v>
      </c>
      <c r="AX242" s="42">
        <f t="shared" si="762"/>
        <v>0</v>
      </c>
      <c r="AY242" s="42">
        <f t="shared" si="763"/>
        <v>0</v>
      </c>
      <c r="AZ242" s="42">
        <f t="shared" si="764"/>
        <v>0</v>
      </c>
      <c r="BA242" s="42">
        <f t="shared" si="765"/>
        <v>0</v>
      </c>
      <c r="BB242" s="42">
        <f t="shared" si="766"/>
        <v>0</v>
      </c>
      <c r="BC242" s="42">
        <f t="shared" si="767"/>
        <v>0</v>
      </c>
      <c r="BD242" s="42">
        <f t="shared" si="768"/>
        <v>0</v>
      </c>
      <c r="BE242" s="42">
        <f t="shared" si="769"/>
        <v>0</v>
      </c>
      <c r="BF242" s="42">
        <f t="shared" si="770"/>
        <v>0</v>
      </c>
      <c r="BG242" s="42">
        <f t="shared" si="771"/>
        <v>0</v>
      </c>
      <c r="BH242" s="42">
        <f t="shared" si="772"/>
        <v>0</v>
      </c>
      <c r="BI242" s="42">
        <f t="shared" si="773"/>
        <v>0</v>
      </c>
      <c r="BJ242" s="42">
        <f t="shared" si="774"/>
        <v>0</v>
      </c>
      <c r="BK242" s="170">
        <f t="shared" si="743"/>
        <v>0</v>
      </c>
      <c r="BL242" s="278"/>
      <c r="BM242" s="308"/>
      <c r="BN242" s="394"/>
      <c r="BO242" s="383"/>
      <c r="BR242" s="14">
        <f>T230</f>
        <v>12345678910</v>
      </c>
      <c r="BS242" s="14">
        <v>123</v>
      </c>
    </row>
    <row r="243" spans="1:71" ht="9" customHeight="1">
      <c r="A243" s="5"/>
      <c r="B243" s="6"/>
      <c r="C243" s="7"/>
      <c r="D243" s="7"/>
      <c r="E243" s="7"/>
      <c r="F243" s="7"/>
      <c r="G243" s="7"/>
      <c r="H243" s="7"/>
      <c r="I243" s="8"/>
      <c r="J243" s="190" t="str">
        <f>IF(BS243=Kodlar!$B$2,Kodlar!$A$2,IF(BS243=Kodlar!$B$3,Kodlar!$A$3,IF(BS243=Kodlar!$B$4,Kodlar!$A$4,IF(BS243=Kodlar!$B$5,Kodlar!$A$5,IF(BS243=Kodlar!$B$6,Kodlar!$A$6,IF(BS243=Kodlar!$B$7,Kodlar!$A$7,IF(BS243=Kodlar!$B$8,Kodlar!$A$8,IF(BS243=Kodlar!$B$9,Kodlar!$A$9,IF(BS243=Kodlar!$B$10,Kodlar!$A$10,IF(BS243=Kodlar!$B$11,Kodlar!$A$11,IF(BS243=Kodlar!$B$12,Kodlar!$A$12,IF(BS243=Kodlar!$B$13,Kodlar!$A$13,IF(BS243=Kodlar!$B$14,Kodlar!$A$14,IF(BS243=Kodlar!$B$15,Kodlar!$A$15,IF(BS243=Kodlar!$B$16,Kodlar!$A$16,IF(BS243=Kodlar!$B$17,Kodlar!$A$17,IF(BS243=Kodlar!$B$18,Kodlar!$A$18,IF(BS243=Kodlar!$B$19,Kodlar!$A$19,IF(BS243=Kodlar!$B$20,Kodlar!$A$20,"Hata")))))))))))))))))))</f>
        <v>MAAŞ</v>
      </c>
      <c r="K243" s="10"/>
      <c r="L243" s="11"/>
      <c r="M243" s="11"/>
      <c r="N243" s="11"/>
      <c r="O243" s="11"/>
      <c r="P243" s="11"/>
      <c r="Q243" s="12"/>
      <c r="R243" s="39">
        <f t="shared" si="103"/>
        <v>0</v>
      </c>
      <c r="S243" s="272">
        <v>18</v>
      </c>
      <c r="T243" s="347">
        <f>Personel!B19</f>
        <v>12345678910</v>
      </c>
      <c r="U243" s="322" t="str">
        <f>Personel!E19</f>
        <v>LİSANS</v>
      </c>
      <c r="V243" s="341">
        <f>Personel!F19</f>
        <v>15</v>
      </c>
      <c r="W243" s="406">
        <v>1</v>
      </c>
      <c r="X243" s="406"/>
      <c r="Y243" s="406"/>
      <c r="Z243" s="406"/>
      <c r="AA243" s="406"/>
      <c r="AB243" s="406"/>
      <c r="AC243" s="406"/>
      <c r="AD243" s="206"/>
      <c r="AE243" s="197" t="str">
        <f>IF(BS243=Kodlar!$B$2,Kodlar!$A$2,IF(BS243=Kodlar!$B$3,Kodlar!$A$3,IF(BS243=Kodlar!$B$4,Kodlar!$A$4,IF(BS243=Kodlar!$B$5,Kodlar!$A$5,IF(BS243=Kodlar!$B$6,Kodlar!$A$6,IF(BS243=Kodlar!$B$7,Kodlar!$A$7,IF(BS243=Kodlar!$B$8,Kodlar!$A$8,IF(BS243=Kodlar!$B$9,Kodlar!$A$9,IF(BS243=Kodlar!$B$10,Kodlar!$A$10,IF(BS243=Kodlar!$B$11,Kodlar!$A$11,IF(BS243=Kodlar!$B$12,Kodlar!$A$12,IF(BS243=Kodlar!$B$13,Kodlar!$A$13,IF(BS243=Kodlar!$B$14,Kodlar!$A$14,IF(BS243=Kodlar!$B$15,Kodlar!$A$15,IF(BS243=Kodlar!$B$16,Kodlar!$A$16,IF(BS243=Kodlar!$B$17,Kodlar!$A$17,IF(BS243=Kodlar!$B$18,Kodlar!$A$18,IF(BS243=Kodlar!$B$19,Kodlar!$A$19,IF(BS243=Kodlar!$B$20,Kodlar!$A$20,"Hata")))))))))))))))))))</f>
        <v>MAAŞ</v>
      </c>
      <c r="AF243" s="165">
        <f t="shared" si="744"/>
        <v>0</v>
      </c>
      <c r="AG243" s="165">
        <f t="shared" si="745"/>
        <v>0</v>
      </c>
      <c r="AH243" s="165">
        <f t="shared" si="746"/>
        <v>0</v>
      </c>
      <c r="AI243" s="165">
        <f t="shared" si="747"/>
        <v>0</v>
      </c>
      <c r="AJ243" s="165">
        <f t="shared" si="748"/>
        <v>0</v>
      </c>
      <c r="AK243" s="165">
        <f t="shared" si="749"/>
        <v>0</v>
      </c>
      <c r="AL243" s="165">
        <f t="shared" si="750"/>
        <v>0</v>
      </c>
      <c r="AM243" s="165">
        <f t="shared" si="751"/>
        <v>0</v>
      </c>
      <c r="AN243" s="165">
        <f t="shared" si="752"/>
        <v>0</v>
      </c>
      <c r="AO243" s="165">
        <f t="shared" si="753"/>
        <v>0</v>
      </c>
      <c r="AP243" s="165">
        <f t="shared" si="754"/>
        <v>0</v>
      </c>
      <c r="AQ243" s="165">
        <f t="shared" si="755"/>
        <v>0</v>
      </c>
      <c r="AR243" s="165">
        <f t="shared" si="756"/>
        <v>0</v>
      </c>
      <c r="AS243" s="165">
        <f t="shared" si="757"/>
        <v>0</v>
      </c>
      <c r="AT243" s="165">
        <f t="shared" si="758"/>
        <v>0</v>
      </c>
      <c r="AU243" s="165">
        <f t="shared" si="759"/>
        <v>0</v>
      </c>
      <c r="AV243" s="165">
        <f t="shared" si="760"/>
        <v>0</v>
      </c>
      <c r="AW243" s="165">
        <f t="shared" si="761"/>
        <v>0</v>
      </c>
      <c r="AX243" s="165">
        <f t="shared" si="762"/>
        <v>0</v>
      </c>
      <c r="AY243" s="165">
        <f t="shared" si="763"/>
        <v>0</v>
      </c>
      <c r="AZ243" s="165">
        <f t="shared" si="764"/>
        <v>0</v>
      </c>
      <c r="BA243" s="165">
        <f t="shared" si="765"/>
        <v>0</v>
      </c>
      <c r="BB243" s="165">
        <f t="shared" si="766"/>
        <v>0</v>
      </c>
      <c r="BC243" s="165">
        <f t="shared" si="767"/>
        <v>0</v>
      </c>
      <c r="BD243" s="165">
        <f t="shared" si="768"/>
        <v>0</v>
      </c>
      <c r="BE243" s="165">
        <f t="shared" si="769"/>
        <v>0</v>
      </c>
      <c r="BF243" s="165">
        <f t="shared" si="770"/>
        <v>0</v>
      </c>
      <c r="BG243" s="165">
        <f t="shared" si="771"/>
        <v>0</v>
      </c>
      <c r="BH243" s="165">
        <f t="shared" si="772"/>
        <v>0</v>
      </c>
      <c r="BI243" s="165">
        <f t="shared" si="773"/>
        <v>0</v>
      </c>
      <c r="BJ243" s="165">
        <f t="shared" si="774"/>
        <v>0</v>
      </c>
      <c r="BK243" s="171">
        <f t="shared" si="743"/>
        <v>0</v>
      </c>
      <c r="BL243" s="276">
        <f t="shared" ref="BL243" si="807">SUM(BK244:BK255)</f>
        <v>0</v>
      </c>
      <c r="BM243" s="307"/>
      <c r="BN243" s="282"/>
      <c r="BO243" s="445">
        <f>S243</f>
        <v>18</v>
      </c>
      <c r="BR243" s="14">
        <f>T243</f>
        <v>12345678910</v>
      </c>
      <c r="BS243" s="14">
        <v>100</v>
      </c>
    </row>
    <row r="244" spans="1:71" ht="9" customHeight="1">
      <c r="A244" s="5"/>
      <c r="B244" s="6"/>
      <c r="C244" s="7"/>
      <c r="D244" s="7"/>
      <c r="E244" s="7"/>
      <c r="F244" s="7"/>
      <c r="G244" s="7"/>
      <c r="H244" s="7"/>
      <c r="I244" s="8"/>
      <c r="J244" s="190" t="str">
        <f>IF(BS244=Kodlar!$B$2,Kodlar!$A$2,IF(BS244=Kodlar!$B$3,Kodlar!$A$3,IF(BS244=Kodlar!$B$4,Kodlar!$A$4,IF(BS244=Kodlar!$B$5,Kodlar!$A$5,IF(BS244=Kodlar!$B$6,Kodlar!$A$6,IF(BS244=Kodlar!$B$7,Kodlar!$A$7,IF(BS244=Kodlar!$B$8,Kodlar!$A$8,IF(BS244=Kodlar!$B$9,Kodlar!$A$9,IF(BS244=Kodlar!$B$10,Kodlar!$A$10,IF(BS244=Kodlar!$B$11,Kodlar!$A$11,IF(BS244=Kodlar!$B$12,Kodlar!$A$12,IF(BS244=Kodlar!$B$13,Kodlar!$A$13,IF(BS244=Kodlar!$B$14,Kodlar!$A$14,IF(BS244=Kodlar!$B$15,Kodlar!$A$15,IF(BS244=Kodlar!$B$16,Kodlar!$A$16,IF(BS244=Kodlar!$B$17,Kodlar!$A$17,IF(BS244=Kodlar!$B$18,Kodlar!$A$18,IF(BS244=Kodlar!$B$19,Kodlar!$A$19,IF(BS244=Kodlar!$B$20,Kodlar!$A$20,"Hata")))))))))))))))))))</f>
        <v>Gündüz</v>
      </c>
      <c r="K244" s="10"/>
      <c r="L244" s="11"/>
      <c r="M244" s="11"/>
      <c r="N244" s="11"/>
      <c r="O244" s="11"/>
      <c r="P244" s="11"/>
      <c r="Q244" s="83"/>
      <c r="R244" s="39"/>
      <c r="S244" s="273"/>
      <c r="T244" s="348"/>
      <c r="U244" s="301"/>
      <c r="V244" s="342"/>
      <c r="W244" s="375"/>
      <c r="X244" s="375"/>
      <c r="Y244" s="375"/>
      <c r="Z244" s="375"/>
      <c r="AA244" s="375"/>
      <c r="AB244" s="375"/>
      <c r="AC244" s="375"/>
      <c r="AD244" s="375"/>
      <c r="AE244" s="167" t="str">
        <f>IF(BS244=Kodlar!$B$2,Kodlar!$A$2,IF(BS244=Kodlar!$B$3,Kodlar!$A$3,IF(BS244=Kodlar!$B$4,Kodlar!$A$4,IF(BS244=Kodlar!$B$5,Kodlar!$A$5,IF(BS244=Kodlar!$B$6,Kodlar!$A$6,IF(BS244=Kodlar!$B$7,Kodlar!$A$7,IF(BS244=Kodlar!$B$8,Kodlar!$A$8,IF(BS244=Kodlar!$B$9,Kodlar!$A$9,IF(BS244=Kodlar!$B$10,Kodlar!$A$10,IF(BS244=Kodlar!$B$11,Kodlar!$A$11,IF(BS244=Kodlar!$B$12,Kodlar!$A$12,IF(BS244=Kodlar!$B$13,Kodlar!$A$13,IF(BS244=Kodlar!$B$14,Kodlar!$A$14,IF(BS244=Kodlar!$B$15,Kodlar!$A$15,IF(BS244=Kodlar!$B$16,Kodlar!$A$16,IF(BS244=Kodlar!$B$17,Kodlar!$A$17,IF(BS244=Kodlar!$B$18,Kodlar!$A$18,IF(BS244=Kodlar!$B$19,Kodlar!$A$19,IF(BS244=Kodlar!$B$20,Kodlar!$A$20,"Hata")))))))))))))))))))</f>
        <v>Gündüz</v>
      </c>
      <c r="AF244" s="36">
        <f t="shared" si="744"/>
        <v>0</v>
      </c>
      <c r="AG244" s="36">
        <f t="shared" si="745"/>
        <v>0</v>
      </c>
      <c r="AH244" s="36">
        <f t="shared" si="746"/>
        <v>0</v>
      </c>
      <c r="AI244" s="36">
        <f t="shared" si="747"/>
        <v>0</v>
      </c>
      <c r="AJ244" s="36">
        <f t="shared" si="748"/>
        <v>0</v>
      </c>
      <c r="AK244" s="36">
        <f t="shared" si="749"/>
        <v>0</v>
      </c>
      <c r="AL244" s="36">
        <f t="shared" si="750"/>
        <v>0</v>
      </c>
      <c r="AM244" s="36">
        <f t="shared" si="751"/>
        <v>0</v>
      </c>
      <c r="AN244" s="36">
        <f t="shared" si="752"/>
        <v>0</v>
      </c>
      <c r="AO244" s="36">
        <f t="shared" si="753"/>
        <v>0</v>
      </c>
      <c r="AP244" s="36">
        <f t="shared" si="754"/>
        <v>0</v>
      </c>
      <c r="AQ244" s="36">
        <f t="shared" si="755"/>
        <v>0</v>
      </c>
      <c r="AR244" s="36">
        <f t="shared" si="756"/>
        <v>0</v>
      </c>
      <c r="AS244" s="36">
        <f t="shared" si="757"/>
        <v>0</v>
      </c>
      <c r="AT244" s="36">
        <f t="shared" si="758"/>
        <v>0</v>
      </c>
      <c r="AU244" s="36">
        <f t="shared" si="759"/>
        <v>0</v>
      </c>
      <c r="AV244" s="36">
        <f t="shared" si="760"/>
        <v>0</v>
      </c>
      <c r="AW244" s="36">
        <f t="shared" si="761"/>
        <v>0</v>
      </c>
      <c r="AX244" s="36">
        <f t="shared" si="762"/>
        <v>0</v>
      </c>
      <c r="AY244" s="36">
        <f t="shared" si="763"/>
        <v>0</v>
      </c>
      <c r="AZ244" s="36">
        <f t="shared" si="764"/>
        <v>0</v>
      </c>
      <c r="BA244" s="36">
        <f t="shared" si="765"/>
        <v>0</v>
      </c>
      <c r="BB244" s="36">
        <f t="shared" si="766"/>
        <v>0</v>
      </c>
      <c r="BC244" s="36">
        <f t="shared" si="767"/>
        <v>0</v>
      </c>
      <c r="BD244" s="36">
        <f t="shared" si="768"/>
        <v>0</v>
      </c>
      <c r="BE244" s="36">
        <f t="shared" si="769"/>
        <v>0</v>
      </c>
      <c r="BF244" s="36">
        <f t="shared" si="770"/>
        <v>0</v>
      </c>
      <c r="BG244" s="36">
        <f t="shared" si="771"/>
        <v>0</v>
      </c>
      <c r="BH244" s="36">
        <f t="shared" si="772"/>
        <v>0</v>
      </c>
      <c r="BI244" s="36">
        <f t="shared" si="773"/>
        <v>0</v>
      </c>
      <c r="BJ244" s="36">
        <f t="shared" si="774"/>
        <v>0</v>
      </c>
      <c r="BK244" s="37">
        <f t="shared" si="743"/>
        <v>0</v>
      </c>
      <c r="BL244" s="277"/>
      <c r="BM244" s="306"/>
      <c r="BN244" s="283"/>
      <c r="BO244" s="446"/>
      <c r="BR244" s="14">
        <f>T243</f>
        <v>12345678910</v>
      </c>
      <c r="BS244" s="14">
        <v>101</v>
      </c>
    </row>
    <row r="245" spans="1:71" ht="9" customHeight="1">
      <c r="A245" s="5"/>
      <c r="B245" s="6"/>
      <c r="C245" s="7"/>
      <c r="D245" s="7"/>
      <c r="E245" s="7"/>
      <c r="F245" s="7"/>
      <c r="G245" s="7"/>
      <c r="H245" s="7"/>
      <c r="I245" s="8"/>
      <c r="J245" s="190" t="str">
        <f>IF(BS245=Kodlar!$B$2,Kodlar!$A$2,IF(BS245=Kodlar!$B$3,Kodlar!$A$3,IF(BS245=Kodlar!$B$4,Kodlar!$A$4,IF(BS245=Kodlar!$B$5,Kodlar!$A$5,IF(BS245=Kodlar!$B$6,Kodlar!$A$6,IF(BS245=Kodlar!$B$7,Kodlar!$A$7,IF(BS245=Kodlar!$B$8,Kodlar!$A$8,IF(BS245=Kodlar!$B$9,Kodlar!$A$9,IF(BS245=Kodlar!$B$10,Kodlar!$A$10,IF(BS245=Kodlar!$B$11,Kodlar!$A$11,IF(BS245=Kodlar!$B$12,Kodlar!$A$12,IF(BS245=Kodlar!$B$13,Kodlar!$A$13,IF(BS245=Kodlar!$B$14,Kodlar!$A$14,IF(BS245=Kodlar!$B$15,Kodlar!$A$15,IF(BS245=Kodlar!$B$16,Kodlar!$A$16,IF(BS245=Kodlar!$B$17,Kodlar!$A$17,IF(BS245=Kodlar!$B$18,Kodlar!$A$18,IF(BS245=Kodlar!$B$19,Kodlar!$A$19,IF(BS245=Kodlar!$B$20,Kodlar!$A$20,"Hata")))))))))))))))))))</f>
        <v>Gece/H.S.</v>
      </c>
      <c r="K245" s="10"/>
      <c r="L245" s="11"/>
      <c r="M245" s="11"/>
      <c r="N245" s="11"/>
      <c r="O245" s="11"/>
      <c r="P245" s="11"/>
      <c r="Q245" s="83"/>
      <c r="R245" s="39"/>
      <c r="S245" s="273"/>
      <c r="T245" s="348"/>
      <c r="U245" s="301"/>
      <c r="V245" s="342"/>
      <c r="W245" s="205">
        <v>2</v>
      </c>
      <c r="X245" s="205"/>
      <c r="Y245" s="205"/>
      <c r="Z245" s="205"/>
      <c r="AA245" s="205"/>
      <c r="AB245" s="205"/>
      <c r="AC245" s="205"/>
      <c r="AD245" s="205"/>
      <c r="AE245" s="167" t="str">
        <f>IF(BS245=Kodlar!$B$2,Kodlar!$A$2,IF(BS245=Kodlar!$B$3,Kodlar!$A$3,IF(BS245=Kodlar!$B$4,Kodlar!$A$4,IF(BS245=Kodlar!$B$5,Kodlar!$A$5,IF(BS245=Kodlar!$B$6,Kodlar!$A$6,IF(BS245=Kodlar!$B$7,Kodlar!$A$7,IF(BS245=Kodlar!$B$8,Kodlar!$A$8,IF(BS245=Kodlar!$B$9,Kodlar!$A$9,IF(BS245=Kodlar!$B$10,Kodlar!$A$10,IF(BS245=Kodlar!$B$11,Kodlar!$A$11,IF(BS245=Kodlar!$B$12,Kodlar!$A$12,IF(BS245=Kodlar!$B$13,Kodlar!$A$13,IF(BS245=Kodlar!$B$14,Kodlar!$A$14,IF(BS245=Kodlar!$B$15,Kodlar!$A$15,IF(BS245=Kodlar!$B$16,Kodlar!$A$16,IF(BS245=Kodlar!$B$17,Kodlar!$A$17,IF(BS245=Kodlar!$B$18,Kodlar!$A$18,IF(BS245=Kodlar!$B$19,Kodlar!$A$19,IF(BS245=Kodlar!$B$20,Kodlar!$A$20,"Hata")))))))))))))))))))</f>
        <v>Gece/H.S.</v>
      </c>
      <c r="AF245" s="36">
        <f t="shared" si="744"/>
        <v>0</v>
      </c>
      <c r="AG245" s="36">
        <f t="shared" si="745"/>
        <v>0</v>
      </c>
      <c r="AH245" s="36">
        <f t="shared" si="746"/>
        <v>0</v>
      </c>
      <c r="AI245" s="36">
        <f t="shared" si="747"/>
        <v>0</v>
      </c>
      <c r="AJ245" s="36">
        <f t="shared" si="748"/>
        <v>0</v>
      </c>
      <c r="AK245" s="36">
        <f t="shared" si="749"/>
        <v>0</v>
      </c>
      <c r="AL245" s="36">
        <f t="shared" si="750"/>
        <v>0</v>
      </c>
      <c r="AM245" s="36">
        <f t="shared" si="751"/>
        <v>0</v>
      </c>
      <c r="AN245" s="36">
        <f t="shared" si="752"/>
        <v>0</v>
      </c>
      <c r="AO245" s="36">
        <f t="shared" si="753"/>
        <v>0</v>
      </c>
      <c r="AP245" s="36">
        <f t="shared" si="754"/>
        <v>0</v>
      </c>
      <c r="AQ245" s="36">
        <f t="shared" si="755"/>
        <v>0</v>
      </c>
      <c r="AR245" s="36">
        <f t="shared" si="756"/>
        <v>0</v>
      </c>
      <c r="AS245" s="36">
        <f t="shared" si="757"/>
        <v>0</v>
      </c>
      <c r="AT245" s="36">
        <f t="shared" si="758"/>
        <v>0</v>
      </c>
      <c r="AU245" s="36">
        <f t="shared" si="759"/>
        <v>0</v>
      </c>
      <c r="AV245" s="36">
        <f t="shared" si="760"/>
        <v>0</v>
      </c>
      <c r="AW245" s="36">
        <f t="shared" si="761"/>
        <v>0</v>
      </c>
      <c r="AX245" s="36">
        <f t="shared" si="762"/>
        <v>0</v>
      </c>
      <c r="AY245" s="36">
        <f t="shared" si="763"/>
        <v>0</v>
      </c>
      <c r="AZ245" s="36">
        <f t="shared" si="764"/>
        <v>0</v>
      </c>
      <c r="BA245" s="36">
        <f t="shared" si="765"/>
        <v>0</v>
      </c>
      <c r="BB245" s="36">
        <f t="shared" si="766"/>
        <v>0</v>
      </c>
      <c r="BC245" s="36">
        <f t="shared" si="767"/>
        <v>0</v>
      </c>
      <c r="BD245" s="36">
        <f t="shared" si="768"/>
        <v>0</v>
      </c>
      <c r="BE245" s="36">
        <f t="shared" si="769"/>
        <v>0</v>
      </c>
      <c r="BF245" s="36">
        <f t="shared" si="770"/>
        <v>0</v>
      </c>
      <c r="BG245" s="36">
        <f t="shared" si="771"/>
        <v>0</v>
      </c>
      <c r="BH245" s="36">
        <f t="shared" si="772"/>
        <v>0</v>
      </c>
      <c r="BI245" s="36">
        <f t="shared" si="773"/>
        <v>0</v>
      </c>
      <c r="BJ245" s="36">
        <f t="shared" si="774"/>
        <v>0</v>
      </c>
      <c r="BK245" s="37">
        <f t="shared" si="743"/>
        <v>0</v>
      </c>
      <c r="BL245" s="277"/>
      <c r="BM245" s="306"/>
      <c r="BN245" s="283"/>
      <c r="BO245" s="446"/>
      <c r="BR245" s="14">
        <f>T243</f>
        <v>12345678910</v>
      </c>
      <c r="BS245" s="14">
        <v>102</v>
      </c>
    </row>
    <row r="246" spans="1:71" ht="9" customHeight="1">
      <c r="A246" s="5"/>
      <c r="B246" s="6"/>
      <c r="C246" s="7"/>
      <c r="D246" s="7"/>
      <c r="E246" s="7"/>
      <c r="F246" s="7"/>
      <c r="G246" s="7"/>
      <c r="H246" s="7"/>
      <c r="I246" s="8"/>
      <c r="J246" s="190" t="str">
        <f>IF(BS246=Kodlar!$B$2,Kodlar!$A$2,IF(BS246=Kodlar!$B$3,Kodlar!$A$3,IF(BS246=Kodlar!$B$4,Kodlar!$A$4,IF(BS246=Kodlar!$B$5,Kodlar!$A$5,IF(BS246=Kodlar!$B$6,Kodlar!$A$6,IF(BS246=Kodlar!$B$7,Kodlar!$A$7,IF(BS246=Kodlar!$B$8,Kodlar!$A$8,IF(BS246=Kodlar!$B$9,Kodlar!$A$9,IF(BS246=Kodlar!$B$10,Kodlar!$A$10,IF(BS246=Kodlar!$B$11,Kodlar!$A$11,IF(BS246=Kodlar!$B$12,Kodlar!$A$12,IF(BS246=Kodlar!$B$13,Kodlar!$A$13,IF(BS246=Kodlar!$B$14,Kodlar!$A$14,IF(BS246=Kodlar!$B$15,Kodlar!$A$15,IF(BS246=Kodlar!$B$16,Kodlar!$A$16,IF(BS246=Kodlar!$B$17,Kodlar!$A$17,IF(BS246=Kodlar!$B$18,Kodlar!$A$18,IF(BS246=Kodlar!$B$19,Kodlar!$A$19,IF(BS246=Kodlar!$B$20,Kodlar!$A$20,"Hata")))))))))))))))))))</f>
        <v>%25F.</v>
      </c>
      <c r="K246" s="10"/>
      <c r="L246" s="11"/>
      <c r="M246" s="11"/>
      <c r="N246" s="11"/>
      <c r="O246" s="11"/>
      <c r="P246" s="11"/>
      <c r="Q246" s="83"/>
      <c r="R246" s="39"/>
      <c r="S246" s="273"/>
      <c r="T246" s="348"/>
      <c r="U246" s="301"/>
      <c r="V246" s="342"/>
      <c r="W246" s="375"/>
      <c r="X246" s="375"/>
      <c r="Y246" s="375"/>
      <c r="Z246" s="375"/>
      <c r="AA246" s="375"/>
      <c r="AB246" s="375"/>
      <c r="AC246" s="375"/>
      <c r="AD246" s="375"/>
      <c r="AE246" s="167" t="str">
        <f>IF(BS246=Kodlar!$B$2,Kodlar!$A$2,IF(BS246=Kodlar!$B$3,Kodlar!$A$3,IF(BS246=Kodlar!$B$4,Kodlar!$A$4,IF(BS246=Kodlar!$B$5,Kodlar!$A$5,IF(BS246=Kodlar!$B$6,Kodlar!$A$6,IF(BS246=Kodlar!$B$7,Kodlar!$A$7,IF(BS246=Kodlar!$B$8,Kodlar!$A$8,IF(BS246=Kodlar!$B$9,Kodlar!$A$9,IF(BS246=Kodlar!$B$10,Kodlar!$A$10,IF(BS246=Kodlar!$B$11,Kodlar!$A$11,IF(BS246=Kodlar!$B$12,Kodlar!$A$12,IF(BS246=Kodlar!$B$13,Kodlar!$A$13,IF(BS246=Kodlar!$B$14,Kodlar!$A$14,IF(BS246=Kodlar!$B$15,Kodlar!$A$15,IF(BS246=Kodlar!$B$16,Kodlar!$A$16,IF(BS246=Kodlar!$B$17,Kodlar!$A$17,IF(BS246=Kodlar!$B$18,Kodlar!$A$18,IF(BS246=Kodlar!$B$19,Kodlar!$A$19,IF(BS246=Kodlar!$B$20,Kodlar!$A$20,"Hata")))))))))))))))))))</f>
        <v>%25F.</v>
      </c>
      <c r="AF246" s="36">
        <f t="shared" si="744"/>
        <v>0</v>
      </c>
      <c r="AG246" s="36">
        <f t="shared" si="745"/>
        <v>0</v>
      </c>
      <c r="AH246" s="36">
        <f t="shared" si="746"/>
        <v>0</v>
      </c>
      <c r="AI246" s="36">
        <f t="shared" si="747"/>
        <v>0</v>
      </c>
      <c r="AJ246" s="36">
        <f t="shared" si="748"/>
        <v>0</v>
      </c>
      <c r="AK246" s="36">
        <f t="shared" si="749"/>
        <v>0</v>
      </c>
      <c r="AL246" s="36">
        <f t="shared" si="750"/>
        <v>0</v>
      </c>
      <c r="AM246" s="36">
        <f t="shared" si="751"/>
        <v>0</v>
      </c>
      <c r="AN246" s="36">
        <f t="shared" si="752"/>
        <v>0</v>
      </c>
      <c r="AO246" s="36">
        <f t="shared" si="753"/>
        <v>0</v>
      </c>
      <c r="AP246" s="36">
        <f t="shared" si="754"/>
        <v>0</v>
      </c>
      <c r="AQ246" s="36">
        <f t="shared" si="755"/>
        <v>0</v>
      </c>
      <c r="AR246" s="36">
        <f t="shared" si="756"/>
        <v>0</v>
      </c>
      <c r="AS246" s="36">
        <f t="shared" si="757"/>
        <v>0</v>
      </c>
      <c r="AT246" s="36">
        <f t="shared" si="758"/>
        <v>0</v>
      </c>
      <c r="AU246" s="36">
        <f t="shared" si="759"/>
        <v>0</v>
      </c>
      <c r="AV246" s="36">
        <f t="shared" si="760"/>
        <v>0</v>
      </c>
      <c r="AW246" s="36">
        <f t="shared" si="761"/>
        <v>0</v>
      </c>
      <c r="AX246" s="36">
        <f t="shared" si="762"/>
        <v>0</v>
      </c>
      <c r="AY246" s="36">
        <f t="shared" si="763"/>
        <v>0</v>
      </c>
      <c r="AZ246" s="36">
        <f t="shared" si="764"/>
        <v>0</v>
      </c>
      <c r="BA246" s="36">
        <f t="shared" si="765"/>
        <v>0</v>
      </c>
      <c r="BB246" s="36">
        <f t="shared" si="766"/>
        <v>0</v>
      </c>
      <c r="BC246" s="36">
        <f t="shared" si="767"/>
        <v>0</v>
      </c>
      <c r="BD246" s="36">
        <f t="shared" si="768"/>
        <v>0</v>
      </c>
      <c r="BE246" s="36">
        <f t="shared" si="769"/>
        <v>0</v>
      </c>
      <c r="BF246" s="36">
        <f t="shared" si="770"/>
        <v>0</v>
      </c>
      <c r="BG246" s="36">
        <f t="shared" si="771"/>
        <v>0</v>
      </c>
      <c r="BH246" s="36">
        <f t="shared" si="772"/>
        <v>0</v>
      </c>
      <c r="BI246" s="36">
        <f t="shared" si="773"/>
        <v>0</v>
      </c>
      <c r="BJ246" s="36">
        <f t="shared" si="774"/>
        <v>0</v>
      </c>
      <c r="BK246" s="37">
        <f t="shared" si="743"/>
        <v>0</v>
      </c>
      <c r="BL246" s="277"/>
      <c r="BM246" s="306"/>
      <c r="BN246" s="283"/>
      <c r="BO246" s="446"/>
      <c r="BR246" s="14">
        <f>T243</f>
        <v>12345678910</v>
      </c>
      <c r="BS246" s="14">
        <v>103</v>
      </c>
    </row>
    <row r="247" spans="1:71" ht="9" customHeight="1">
      <c r="A247" s="5"/>
      <c r="B247" s="6"/>
      <c r="C247" s="7"/>
      <c r="D247" s="7"/>
      <c r="E247" s="7"/>
      <c r="F247" s="7"/>
      <c r="G247" s="7"/>
      <c r="H247" s="7"/>
      <c r="I247" s="8"/>
      <c r="J247" s="190" t="str">
        <f>IF(BS247=Kodlar!$B$2,Kodlar!$A$2,IF(BS247=Kodlar!$B$3,Kodlar!$A$3,IF(BS247=Kodlar!$B$4,Kodlar!$A$4,IF(BS247=Kodlar!$B$5,Kodlar!$A$5,IF(BS247=Kodlar!$B$6,Kodlar!$A$6,IF(BS247=Kodlar!$B$7,Kodlar!$A$7,IF(BS247=Kodlar!$B$8,Kodlar!$A$8,IF(BS247=Kodlar!$B$9,Kodlar!$A$9,IF(BS247=Kodlar!$B$10,Kodlar!$A$10,IF(BS247=Kodlar!$B$11,Kodlar!$A$11,IF(BS247=Kodlar!$B$12,Kodlar!$A$12,IF(BS247=Kodlar!$B$13,Kodlar!$A$13,IF(BS247=Kodlar!$B$14,Kodlar!$A$14,IF(BS247=Kodlar!$B$15,Kodlar!$A$15,IF(BS247=Kodlar!$B$16,Kodlar!$A$16,IF(BS247=Kodlar!$B$17,Kodlar!$A$17,IF(BS247=Kodlar!$B$18,Kodlar!$A$18,IF(BS247=Kodlar!$B$19,Kodlar!$A$19,IF(BS247=Kodlar!$B$20,Kodlar!$A$20,"Hata")))))))))))))))))))</f>
        <v>Bellet.</v>
      </c>
      <c r="K247" s="10"/>
      <c r="L247" s="11"/>
      <c r="M247" s="11"/>
      <c r="N247" s="11"/>
      <c r="O247" s="11"/>
      <c r="P247" s="11"/>
      <c r="Q247" s="83"/>
      <c r="R247" s="39"/>
      <c r="S247" s="273"/>
      <c r="T247" s="348"/>
      <c r="U247" s="301"/>
      <c r="V247" s="342"/>
      <c r="W247" s="205">
        <v>3</v>
      </c>
      <c r="X247" s="205"/>
      <c r="Y247" s="205"/>
      <c r="Z247" s="205"/>
      <c r="AA247" s="205"/>
      <c r="AB247" s="205"/>
      <c r="AC247" s="205"/>
      <c r="AD247" s="205"/>
      <c r="AE247" s="167" t="str">
        <f>IF(BS247=Kodlar!$B$2,Kodlar!$A$2,IF(BS247=Kodlar!$B$3,Kodlar!$A$3,IF(BS247=Kodlar!$B$4,Kodlar!$A$4,IF(BS247=Kodlar!$B$5,Kodlar!$A$5,IF(BS247=Kodlar!$B$6,Kodlar!$A$6,IF(BS247=Kodlar!$B$7,Kodlar!$A$7,IF(BS247=Kodlar!$B$8,Kodlar!$A$8,IF(BS247=Kodlar!$B$9,Kodlar!$A$9,IF(BS247=Kodlar!$B$10,Kodlar!$A$10,IF(BS247=Kodlar!$B$11,Kodlar!$A$11,IF(BS247=Kodlar!$B$12,Kodlar!$A$12,IF(BS247=Kodlar!$B$13,Kodlar!$A$13,IF(BS247=Kodlar!$B$14,Kodlar!$A$14,IF(BS247=Kodlar!$B$15,Kodlar!$A$15,IF(BS247=Kodlar!$B$16,Kodlar!$A$16,IF(BS247=Kodlar!$B$17,Kodlar!$A$17,IF(BS247=Kodlar!$B$18,Kodlar!$A$18,IF(BS247=Kodlar!$B$19,Kodlar!$A$19,IF(BS247=Kodlar!$B$20,Kodlar!$A$20,"Hata")))))))))))))))))))</f>
        <v>Bellet.</v>
      </c>
      <c r="AF247" s="36">
        <f t="shared" si="744"/>
        <v>0</v>
      </c>
      <c r="AG247" s="36">
        <f t="shared" si="745"/>
        <v>0</v>
      </c>
      <c r="AH247" s="36">
        <f t="shared" si="746"/>
        <v>0</v>
      </c>
      <c r="AI247" s="36">
        <f t="shared" si="747"/>
        <v>0</v>
      </c>
      <c r="AJ247" s="36">
        <f t="shared" si="748"/>
        <v>0</v>
      </c>
      <c r="AK247" s="36">
        <f t="shared" si="749"/>
        <v>0</v>
      </c>
      <c r="AL247" s="36">
        <f t="shared" si="750"/>
        <v>0</v>
      </c>
      <c r="AM247" s="36">
        <f t="shared" si="751"/>
        <v>0</v>
      </c>
      <c r="AN247" s="36">
        <f t="shared" si="752"/>
        <v>0</v>
      </c>
      <c r="AO247" s="36">
        <f t="shared" si="753"/>
        <v>0</v>
      </c>
      <c r="AP247" s="36">
        <f t="shared" si="754"/>
        <v>0</v>
      </c>
      <c r="AQ247" s="36">
        <f t="shared" si="755"/>
        <v>0</v>
      </c>
      <c r="AR247" s="36">
        <f t="shared" si="756"/>
        <v>0</v>
      </c>
      <c r="AS247" s="36">
        <f t="shared" si="757"/>
        <v>0</v>
      </c>
      <c r="AT247" s="36">
        <f t="shared" si="758"/>
        <v>0</v>
      </c>
      <c r="AU247" s="36">
        <f t="shared" si="759"/>
        <v>0</v>
      </c>
      <c r="AV247" s="36">
        <f t="shared" si="760"/>
        <v>0</v>
      </c>
      <c r="AW247" s="36">
        <f t="shared" si="761"/>
        <v>0</v>
      </c>
      <c r="AX247" s="36">
        <f t="shared" si="762"/>
        <v>0</v>
      </c>
      <c r="AY247" s="36">
        <f t="shared" si="763"/>
        <v>0</v>
      </c>
      <c r="AZ247" s="36">
        <f t="shared" si="764"/>
        <v>0</v>
      </c>
      <c r="BA247" s="36">
        <f t="shared" si="765"/>
        <v>0</v>
      </c>
      <c r="BB247" s="36">
        <f t="shared" si="766"/>
        <v>0</v>
      </c>
      <c r="BC247" s="36">
        <f t="shared" si="767"/>
        <v>0</v>
      </c>
      <c r="BD247" s="36">
        <f t="shared" si="768"/>
        <v>0</v>
      </c>
      <c r="BE247" s="36">
        <f t="shared" si="769"/>
        <v>0</v>
      </c>
      <c r="BF247" s="36">
        <f t="shared" si="770"/>
        <v>0</v>
      </c>
      <c r="BG247" s="36">
        <f t="shared" si="771"/>
        <v>0</v>
      </c>
      <c r="BH247" s="36">
        <f t="shared" si="772"/>
        <v>0</v>
      </c>
      <c r="BI247" s="36">
        <f t="shared" si="773"/>
        <v>0</v>
      </c>
      <c r="BJ247" s="36">
        <f t="shared" si="774"/>
        <v>0</v>
      </c>
      <c r="BK247" s="37">
        <f t="shared" si="743"/>
        <v>0</v>
      </c>
      <c r="BL247" s="277"/>
      <c r="BM247" s="306"/>
      <c r="BN247" s="283"/>
      <c r="BO247" s="446"/>
      <c r="BR247" s="14">
        <f>T243</f>
        <v>12345678910</v>
      </c>
      <c r="BS247" s="14">
        <v>106</v>
      </c>
    </row>
    <row r="248" spans="1:71" ht="9" customHeight="1">
      <c r="A248" s="5"/>
      <c r="B248" s="6"/>
      <c r="C248" s="7"/>
      <c r="D248" s="7"/>
      <c r="E248" s="7"/>
      <c r="F248" s="7"/>
      <c r="G248" s="7"/>
      <c r="H248" s="7"/>
      <c r="I248" s="8"/>
      <c r="J248" s="190" t="str">
        <f>IF(BS248=Kodlar!$B$2,Kodlar!$A$2,IF(BS248=Kodlar!$B$3,Kodlar!$A$3,IF(BS248=Kodlar!$B$4,Kodlar!$A$4,IF(BS248=Kodlar!$B$5,Kodlar!$A$5,IF(BS248=Kodlar!$B$6,Kodlar!$A$6,IF(BS248=Kodlar!$B$7,Kodlar!$A$7,IF(BS248=Kodlar!$B$8,Kodlar!$A$8,IF(BS248=Kodlar!$B$9,Kodlar!$A$9,IF(BS248=Kodlar!$B$10,Kodlar!$A$10,IF(BS248=Kodlar!$B$11,Kodlar!$A$11,IF(BS248=Kodlar!$B$12,Kodlar!$A$12,IF(BS248=Kodlar!$B$13,Kodlar!$A$13,IF(BS248=Kodlar!$B$14,Kodlar!$A$14,IF(BS248=Kodlar!$B$15,Kodlar!$A$15,IF(BS248=Kodlar!$B$16,Kodlar!$A$16,IF(BS248=Kodlar!$B$17,Kodlar!$A$17,IF(BS248=Kodlar!$B$18,Kodlar!$A$18,IF(BS248=Kodlar!$B$19,Kodlar!$A$19,IF(BS248=Kodlar!$B$20,Kodlar!$A$20,"Hata")))))))))))))))))))</f>
        <v>Sınav</v>
      </c>
      <c r="K248" s="10"/>
      <c r="L248" s="11"/>
      <c r="M248" s="11"/>
      <c r="N248" s="11"/>
      <c r="O248" s="11"/>
      <c r="P248" s="11"/>
      <c r="Q248" s="11"/>
      <c r="R248" s="39">
        <f>K248+L248+M248+N248+O248+P248+Q248</f>
        <v>0</v>
      </c>
      <c r="S248" s="274"/>
      <c r="T248" s="349"/>
      <c r="U248" s="323"/>
      <c r="V248" s="343"/>
      <c r="W248" s="375"/>
      <c r="X248" s="375"/>
      <c r="Y248" s="375"/>
      <c r="Z248" s="375"/>
      <c r="AA248" s="375"/>
      <c r="AB248" s="375"/>
      <c r="AC248" s="375"/>
      <c r="AD248" s="375"/>
      <c r="AE248" s="167" t="str">
        <f>IF(BS248=Kodlar!$B$2,Kodlar!$A$2,IF(BS248=Kodlar!$B$3,Kodlar!$A$3,IF(BS248=Kodlar!$B$4,Kodlar!$A$4,IF(BS248=Kodlar!$B$5,Kodlar!$A$5,IF(BS248=Kodlar!$B$6,Kodlar!$A$6,IF(BS248=Kodlar!$B$7,Kodlar!$A$7,IF(BS248=Kodlar!$B$8,Kodlar!$A$8,IF(BS248=Kodlar!$B$9,Kodlar!$A$9,IF(BS248=Kodlar!$B$10,Kodlar!$A$10,IF(BS248=Kodlar!$B$11,Kodlar!$A$11,IF(BS248=Kodlar!$B$12,Kodlar!$A$12,IF(BS248=Kodlar!$B$13,Kodlar!$A$13,IF(BS248=Kodlar!$B$14,Kodlar!$A$14,IF(BS248=Kodlar!$B$15,Kodlar!$A$15,IF(BS248=Kodlar!$B$16,Kodlar!$A$16,IF(BS248=Kodlar!$B$17,Kodlar!$A$17,IF(BS248=Kodlar!$B$18,Kodlar!$A$18,IF(BS248=Kodlar!$B$19,Kodlar!$A$19,IF(BS248=Kodlar!$B$20,Kodlar!$A$20,"Hata")))))))))))))))))))</f>
        <v>Sınav</v>
      </c>
      <c r="AF248" s="36">
        <f t="shared" si="744"/>
        <v>0</v>
      </c>
      <c r="AG248" s="36">
        <f t="shared" si="745"/>
        <v>0</v>
      </c>
      <c r="AH248" s="36">
        <f t="shared" si="746"/>
        <v>0</v>
      </c>
      <c r="AI248" s="36">
        <f t="shared" si="747"/>
        <v>0</v>
      </c>
      <c r="AJ248" s="36">
        <f t="shared" si="748"/>
        <v>0</v>
      </c>
      <c r="AK248" s="36">
        <f t="shared" si="749"/>
        <v>0</v>
      </c>
      <c r="AL248" s="36">
        <f t="shared" si="750"/>
        <v>0</v>
      </c>
      <c r="AM248" s="36">
        <f t="shared" si="751"/>
        <v>0</v>
      </c>
      <c r="AN248" s="36">
        <f t="shared" si="752"/>
        <v>0</v>
      </c>
      <c r="AO248" s="36">
        <f t="shared" si="753"/>
        <v>0</v>
      </c>
      <c r="AP248" s="36">
        <f t="shared" si="754"/>
        <v>0</v>
      </c>
      <c r="AQ248" s="36">
        <f t="shared" si="755"/>
        <v>0</v>
      </c>
      <c r="AR248" s="36">
        <f t="shared" si="756"/>
        <v>0</v>
      </c>
      <c r="AS248" s="36">
        <f t="shared" si="757"/>
        <v>0</v>
      </c>
      <c r="AT248" s="36">
        <f t="shared" si="758"/>
        <v>0</v>
      </c>
      <c r="AU248" s="36">
        <f t="shared" si="759"/>
        <v>0</v>
      </c>
      <c r="AV248" s="36">
        <f t="shared" si="760"/>
        <v>0</v>
      </c>
      <c r="AW248" s="36">
        <f t="shared" si="761"/>
        <v>0</v>
      </c>
      <c r="AX248" s="36">
        <f t="shared" si="762"/>
        <v>0</v>
      </c>
      <c r="AY248" s="36">
        <f t="shared" si="763"/>
        <v>0</v>
      </c>
      <c r="AZ248" s="36">
        <f t="shared" si="764"/>
        <v>0</v>
      </c>
      <c r="BA248" s="36">
        <f t="shared" si="765"/>
        <v>0</v>
      </c>
      <c r="BB248" s="36">
        <f t="shared" si="766"/>
        <v>0</v>
      </c>
      <c r="BC248" s="36">
        <f t="shared" si="767"/>
        <v>0</v>
      </c>
      <c r="BD248" s="36">
        <f t="shared" si="768"/>
        <v>0</v>
      </c>
      <c r="BE248" s="36">
        <f t="shared" si="769"/>
        <v>0</v>
      </c>
      <c r="BF248" s="36">
        <f t="shared" si="770"/>
        <v>0</v>
      </c>
      <c r="BG248" s="36">
        <f t="shared" si="771"/>
        <v>0</v>
      </c>
      <c r="BH248" s="36">
        <f t="shared" si="772"/>
        <v>0</v>
      </c>
      <c r="BI248" s="36">
        <f t="shared" si="773"/>
        <v>0</v>
      </c>
      <c r="BJ248" s="36">
        <f t="shared" si="774"/>
        <v>0</v>
      </c>
      <c r="BK248" s="37">
        <f t="shared" si="743"/>
        <v>0</v>
      </c>
      <c r="BL248" s="277"/>
      <c r="BM248" s="306"/>
      <c r="BN248" s="284"/>
      <c r="BO248" s="446"/>
      <c r="BR248" s="14">
        <f>T243</f>
        <v>12345678910</v>
      </c>
      <c r="BS248" s="14">
        <v>107</v>
      </c>
    </row>
    <row r="249" spans="1:71" ht="9" customHeight="1">
      <c r="A249" s="5"/>
      <c r="B249" s="6"/>
      <c r="C249" s="7"/>
      <c r="D249" s="7"/>
      <c r="E249" s="7"/>
      <c r="F249" s="7"/>
      <c r="G249" s="7"/>
      <c r="H249" s="7"/>
      <c r="I249" s="8"/>
      <c r="J249" s="190" t="str">
        <f>IF(BS249=Kodlar!$B$2,Kodlar!$A$2,IF(BS249=Kodlar!$B$3,Kodlar!$A$3,IF(BS249=Kodlar!$B$4,Kodlar!$A$4,IF(BS249=Kodlar!$B$5,Kodlar!$A$5,IF(BS249=Kodlar!$B$6,Kodlar!$A$6,IF(BS249=Kodlar!$B$7,Kodlar!$A$7,IF(BS249=Kodlar!$B$8,Kodlar!$A$8,IF(BS249=Kodlar!$B$9,Kodlar!$A$9,IF(BS249=Kodlar!$B$10,Kodlar!$A$10,IF(BS249=Kodlar!$B$11,Kodlar!$A$11,IF(BS249=Kodlar!$B$12,Kodlar!$A$12,IF(BS249=Kodlar!$B$13,Kodlar!$A$13,IF(BS249=Kodlar!$B$14,Kodlar!$A$14,IF(BS249=Kodlar!$B$15,Kodlar!$A$15,IF(BS249=Kodlar!$B$16,Kodlar!$A$16,IF(BS249=Kodlar!$B$17,Kodlar!$A$17,IF(BS249=Kodlar!$B$18,Kodlar!$A$18,IF(BS249=Kodlar!$B$19,Kodlar!$A$19,IF(BS249=Kodlar!$B$20,Kodlar!$A$20,"Hata")))))))))))))))))))</f>
        <v>Egzersiz</v>
      </c>
      <c r="K249" s="10"/>
      <c r="L249" s="11"/>
      <c r="M249" s="11"/>
      <c r="N249" s="11"/>
      <c r="O249" s="11"/>
      <c r="P249" s="11"/>
      <c r="Q249" s="11"/>
      <c r="R249" s="39">
        <f t="shared" ref="R249:R255" si="808">K249+L249+M249+N249+O249+P249+Q249</f>
        <v>0</v>
      </c>
      <c r="S249" s="274"/>
      <c r="T249" s="300" t="str">
        <f>Personel!C19</f>
        <v>İSİM SOYİSİM18</v>
      </c>
      <c r="U249" s="205" t="str">
        <f>Personel!D19</f>
        <v>ÖĞRT.</v>
      </c>
      <c r="V249" s="344" t="str">
        <f>V15</f>
        <v>Saat</v>
      </c>
      <c r="W249" s="205">
        <v>4</v>
      </c>
      <c r="X249" s="205"/>
      <c r="Y249" s="205"/>
      <c r="Z249" s="205"/>
      <c r="AA249" s="205"/>
      <c r="AB249" s="205"/>
      <c r="AC249" s="205"/>
      <c r="AD249" s="205"/>
      <c r="AE249" s="167" t="str">
        <f>IF(BS249=Kodlar!$B$2,Kodlar!$A$2,IF(BS249=Kodlar!$B$3,Kodlar!$A$3,IF(BS249=Kodlar!$B$4,Kodlar!$A$4,IF(BS249=Kodlar!$B$5,Kodlar!$A$5,IF(BS249=Kodlar!$B$6,Kodlar!$A$6,IF(BS249=Kodlar!$B$7,Kodlar!$A$7,IF(BS249=Kodlar!$B$8,Kodlar!$A$8,IF(BS249=Kodlar!$B$9,Kodlar!$A$9,IF(BS249=Kodlar!$B$10,Kodlar!$A$10,IF(BS249=Kodlar!$B$11,Kodlar!$A$11,IF(BS249=Kodlar!$B$12,Kodlar!$A$12,IF(BS249=Kodlar!$B$13,Kodlar!$A$13,IF(BS249=Kodlar!$B$14,Kodlar!$A$14,IF(BS249=Kodlar!$B$15,Kodlar!$A$15,IF(BS249=Kodlar!$B$16,Kodlar!$A$16,IF(BS249=Kodlar!$B$17,Kodlar!$A$17,IF(BS249=Kodlar!$B$18,Kodlar!$A$18,IF(BS249=Kodlar!$B$19,Kodlar!$A$19,IF(BS249=Kodlar!$B$20,Kodlar!$A$20,"Hata")))))))))))))))))))</f>
        <v>Egzersiz</v>
      </c>
      <c r="AF249" s="36">
        <f t="shared" si="744"/>
        <v>0</v>
      </c>
      <c r="AG249" s="36">
        <f t="shared" si="745"/>
        <v>0</v>
      </c>
      <c r="AH249" s="36">
        <f t="shared" si="746"/>
        <v>0</v>
      </c>
      <c r="AI249" s="36">
        <f t="shared" si="747"/>
        <v>0</v>
      </c>
      <c r="AJ249" s="36">
        <f t="shared" si="748"/>
        <v>0</v>
      </c>
      <c r="AK249" s="36">
        <f t="shared" si="749"/>
        <v>0</v>
      </c>
      <c r="AL249" s="36">
        <f t="shared" si="750"/>
        <v>0</v>
      </c>
      <c r="AM249" s="36">
        <f t="shared" si="751"/>
        <v>0</v>
      </c>
      <c r="AN249" s="36">
        <f t="shared" si="752"/>
        <v>0</v>
      </c>
      <c r="AO249" s="36">
        <f t="shared" si="753"/>
        <v>0</v>
      </c>
      <c r="AP249" s="36">
        <f t="shared" si="754"/>
        <v>0</v>
      </c>
      <c r="AQ249" s="36">
        <f t="shared" si="755"/>
        <v>0</v>
      </c>
      <c r="AR249" s="36">
        <f t="shared" si="756"/>
        <v>0</v>
      </c>
      <c r="AS249" s="36">
        <f t="shared" si="757"/>
        <v>0</v>
      </c>
      <c r="AT249" s="36">
        <f t="shared" si="758"/>
        <v>0</v>
      </c>
      <c r="AU249" s="36">
        <f t="shared" si="759"/>
        <v>0</v>
      </c>
      <c r="AV249" s="36">
        <f t="shared" si="760"/>
        <v>0</v>
      </c>
      <c r="AW249" s="36">
        <f t="shared" si="761"/>
        <v>0</v>
      </c>
      <c r="AX249" s="36">
        <f t="shared" si="762"/>
        <v>0</v>
      </c>
      <c r="AY249" s="36">
        <f t="shared" si="763"/>
        <v>0</v>
      </c>
      <c r="AZ249" s="36">
        <f t="shared" si="764"/>
        <v>0</v>
      </c>
      <c r="BA249" s="36">
        <f t="shared" si="765"/>
        <v>0</v>
      </c>
      <c r="BB249" s="36">
        <f t="shared" si="766"/>
        <v>0</v>
      </c>
      <c r="BC249" s="36">
        <f t="shared" si="767"/>
        <v>0</v>
      </c>
      <c r="BD249" s="36">
        <f t="shared" si="768"/>
        <v>0</v>
      </c>
      <c r="BE249" s="36">
        <f t="shared" si="769"/>
        <v>0</v>
      </c>
      <c r="BF249" s="36">
        <f t="shared" si="770"/>
        <v>0</v>
      </c>
      <c r="BG249" s="36">
        <f t="shared" si="771"/>
        <v>0</v>
      </c>
      <c r="BH249" s="36">
        <f t="shared" si="772"/>
        <v>0</v>
      </c>
      <c r="BI249" s="36">
        <f t="shared" si="773"/>
        <v>0</v>
      </c>
      <c r="BJ249" s="36">
        <f t="shared" si="774"/>
        <v>0</v>
      </c>
      <c r="BK249" s="37">
        <f t="shared" si="743"/>
        <v>0</v>
      </c>
      <c r="BL249" s="277"/>
      <c r="BM249" s="306"/>
      <c r="BN249" s="284"/>
      <c r="BO249" s="446"/>
      <c r="BR249" s="14">
        <f>T243</f>
        <v>12345678910</v>
      </c>
      <c r="BS249" s="14">
        <v>108</v>
      </c>
    </row>
    <row r="250" spans="1:71" ht="9" customHeight="1">
      <c r="A250" s="5"/>
      <c r="B250" s="6"/>
      <c r="C250" s="7"/>
      <c r="D250" s="7"/>
      <c r="E250" s="7"/>
      <c r="F250" s="7"/>
      <c r="G250" s="7"/>
      <c r="H250" s="7"/>
      <c r="I250" s="8"/>
      <c r="J250" s="190" t="str">
        <f>IF(BS250=Kodlar!$B$2,Kodlar!$A$2,IF(BS250=Kodlar!$B$3,Kodlar!$A$3,IF(BS250=Kodlar!$B$4,Kodlar!$A$4,IF(BS250=Kodlar!$B$5,Kodlar!$A$5,IF(BS250=Kodlar!$B$6,Kodlar!$A$6,IF(BS250=Kodlar!$B$7,Kodlar!$A$7,IF(BS250=Kodlar!$B$8,Kodlar!$A$8,IF(BS250=Kodlar!$B$9,Kodlar!$A$9,IF(BS250=Kodlar!$B$10,Kodlar!$A$10,IF(BS250=Kodlar!$B$11,Kodlar!$A$11,IF(BS250=Kodlar!$B$12,Kodlar!$A$12,IF(BS250=Kodlar!$B$13,Kodlar!$A$13,IF(BS250=Kodlar!$B$14,Kodlar!$A$14,IF(BS250=Kodlar!$B$15,Kodlar!$A$15,IF(BS250=Kodlar!$B$16,Kodlar!$A$16,IF(BS250=Kodlar!$B$17,Kodlar!$A$17,IF(BS250=Kodlar!$B$18,Kodlar!$A$18,IF(BS250=Kodlar!$B$19,Kodlar!$A$19,IF(BS250=Kodlar!$B$20,Kodlar!$A$20,"Hata")))))))))))))))))))</f>
        <v>Rehberlik</v>
      </c>
      <c r="K250" s="10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39"/>
      <c r="S250" s="274"/>
      <c r="T250" s="301"/>
      <c r="U250" s="206"/>
      <c r="V250" s="345"/>
      <c r="W250" s="375"/>
      <c r="X250" s="375"/>
      <c r="Y250" s="375"/>
      <c r="Z250" s="375"/>
      <c r="AA250" s="375"/>
      <c r="AB250" s="375"/>
      <c r="AC250" s="375"/>
      <c r="AD250" s="375"/>
      <c r="AE250" s="167" t="str">
        <f>IF(BS250=Kodlar!$B$2,Kodlar!$A$2,IF(BS250=Kodlar!$B$3,Kodlar!$A$3,IF(BS250=Kodlar!$B$4,Kodlar!$A$4,IF(BS250=Kodlar!$B$5,Kodlar!$A$5,IF(BS250=Kodlar!$B$6,Kodlar!$A$6,IF(BS250=Kodlar!$B$7,Kodlar!$A$7,IF(BS250=Kodlar!$B$8,Kodlar!$A$8,IF(BS250=Kodlar!$B$9,Kodlar!$A$9,IF(BS250=Kodlar!$B$10,Kodlar!$A$10,IF(BS250=Kodlar!$B$11,Kodlar!$A$11,IF(BS250=Kodlar!$B$12,Kodlar!$A$12,IF(BS250=Kodlar!$B$13,Kodlar!$A$13,IF(BS250=Kodlar!$B$14,Kodlar!$A$14,IF(BS250=Kodlar!$B$15,Kodlar!$A$15,IF(BS250=Kodlar!$B$16,Kodlar!$A$16,IF(BS250=Kodlar!$B$17,Kodlar!$A$17,IF(BS250=Kodlar!$B$18,Kodlar!$A$18,IF(BS250=Kodlar!$B$19,Kodlar!$A$19,IF(BS250=Kodlar!$B$20,Kodlar!$A$20,"Hata")))))))))))))))))))</f>
        <v>Rehberlik</v>
      </c>
      <c r="AF250" s="36">
        <f t="shared" si="744"/>
        <v>0</v>
      </c>
      <c r="AG250" s="36">
        <f t="shared" si="745"/>
        <v>0</v>
      </c>
      <c r="AH250" s="36">
        <f t="shared" si="746"/>
        <v>0</v>
      </c>
      <c r="AI250" s="36">
        <f t="shared" si="747"/>
        <v>0</v>
      </c>
      <c r="AJ250" s="36">
        <f t="shared" si="748"/>
        <v>0</v>
      </c>
      <c r="AK250" s="36">
        <f t="shared" si="749"/>
        <v>0</v>
      </c>
      <c r="AL250" s="36">
        <f t="shared" si="750"/>
        <v>0</v>
      </c>
      <c r="AM250" s="36">
        <f t="shared" si="751"/>
        <v>0</v>
      </c>
      <c r="AN250" s="36">
        <f t="shared" si="752"/>
        <v>0</v>
      </c>
      <c r="AO250" s="36">
        <f t="shared" si="753"/>
        <v>0</v>
      </c>
      <c r="AP250" s="36">
        <f t="shared" si="754"/>
        <v>0</v>
      </c>
      <c r="AQ250" s="36">
        <f t="shared" si="755"/>
        <v>0</v>
      </c>
      <c r="AR250" s="36">
        <f t="shared" si="756"/>
        <v>0</v>
      </c>
      <c r="AS250" s="36">
        <f t="shared" si="757"/>
        <v>0</v>
      </c>
      <c r="AT250" s="36">
        <f t="shared" si="758"/>
        <v>0</v>
      </c>
      <c r="AU250" s="36">
        <f t="shared" si="759"/>
        <v>0</v>
      </c>
      <c r="AV250" s="36">
        <f t="shared" si="760"/>
        <v>0</v>
      </c>
      <c r="AW250" s="36">
        <f t="shared" si="761"/>
        <v>0</v>
      </c>
      <c r="AX250" s="36">
        <f t="shared" si="762"/>
        <v>0</v>
      </c>
      <c r="AY250" s="36">
        <f t="shared" si="763"/>
        <v>0</v>
      </c>
      <c r="AZ250" s="36">
        <f t="shared" si="764"/>
        <v>0</v>
      </c>
      <c r="BA250" s="36">
        <f t="shared" si="765"/>
        <v>0</v>
      </c>
      <c r="BB250" s="36">
        <f t="shared" si="766"/>
        <v>0</v>
      </c>
      <c r="BC250" s="36">
        <f t="shared" si="767"/>
        <v>0</v>
      </c>
      <c r="BD250" s="36">
        <f t="shared" si="768"/>
        <v>0</v>
      </c>
      <c r="BE250" s="36">
        <f t="shared" si="769"/>
        <v>0</v>
      </c>
      <c r="BF250" s="36">
        <f t="shared" si="770"/>
        <v>0</v>
      </c>
      <c r="BG250" s="36">
        <f t="shared" si="771"/>
        <v>0</v>
      </c>
      <c r="BH250" s="36">
        <f t="shared" si="772"/>
        <v>0</v>
      </c>
      <c r="BI250" s="36">
        <f t="shared" si="773"/>
        <v>0</v>
      </c>
      <c r="BJ250" s="36">
        <f t="shared" si="774"/>
        <v>0</v>
      </c>
      <c r="BK250" s="37">
        <f t="shared" si="743"/>
        <v>0</v>
      </c>
      <c r="BL250" s="277"/>
      <c r="BM250" s="306"/>
      <c r="BN250" s="284"/>
      <c r="BO250" s="446"/>
      <c r="BR250" s="14">
        <f>T243</f>
        <v>12345678910</v>
      </c>
      <c r="BS250" s="14">
        <v>110</v>
      </c>
    </row>
    <row r="251" spans="1:71" ht="9" customHeight="1">
      <c r="A251" s="5"/>
      <c r="B251" s="6"/>
      <c r="C251" s="7"/>
      <c r="D251" s="7"/>
      <c r="E251" s="7"/>
      <c r="F251" s="7"/>
      <c r="G251" s="7"/>
      <c r="H251" s="7"/>
      <c r="I251" s="8"/>
      <c r="J251" s="190" t="str">
        <f>IF(BS251=Kodlar!$B$2,Kodlar!$A$2,IF(BS251=Kodlar!$B$3,Kodlar!$A$3,IF(BS251=Kodlar!$B$4,Kodlar!$A$4,IF(BS251=Kodlar!$B$5,Kodlar!$A$5,IF(BS251=Kodlar!$B$6,Kodlar!$A$6,IF(BS251=Kodlar!$B$7,Kodlar!$A$7,IF(BS251=Kodlar!$B$8,Kodlar!$A$8,IF(BS251=Kodlar!$B$9,Kodlar!$A$9,IF(BS251=Kodlar!$B$10,Kodlar!$A$10,IF(BS251=Kodlar!$B$11,Kodlar!$A$11,IF(BS251=Kodlar!$B$12,Kodlar!$A$12,IF(BS251=Kodlar!$B$13,Kodlar!$A$13,IF(BS251=Kodlar!$B$14,Kodlar!$A$14,IF(BS251=Kodlar!$B$15,Kodlar!$A$15,IF(BS251=Kodlar!$B$16,Kodlar!$A$16,IF(BS251=Kodlar!$B$17,Kodlar!$A$17,IF(BS251=Kodlar!$B$18,Kodlar!$A$18,IF(BS251=Kodlar!$B$19,Kodlar!$A$19,IF(BS251=Kodlar!$B$20,Kodlar!$A$20,"Hata")))))))))))))))))))</f>
        <v>Kurs Günd.</v>
      </c>
      <c r="K251" s="10"/>
      <c r="L251" s="11"/>
      <c r="M251" s="11"/>
      <c r="N251" s="11"/>
      <c r="O251" s="11"/>
      <c r="P251" s="11"/>
      <c r="Q251" s="11"/>
      <c r="R251" s="39"/>
      <c r="S251" s="274"/>
      <c r="T251" s="301"/>
      <c r="U251" s="206"/>
      <c r="V251" s="345"/>
      <c r="W251" s="205">
        <v>5</v>
      </c>
      <c r="X251" s="205"/>
      <c r="Y251" s="205"/>
      <c r="Z251" s="205"/>
      <c r="AA251" s="205"/>
      <c r="AB251" s="205"/>
      <c r="AC251" s="205"/>
      <c r="AD251" s="205"/>
      <c r="AE251" s="167" t="str">
        <f>IF(BS251=Kodlar!$B$2,Kodlar!$A$2,IF(BS251=Kodlar!$B$3,Kodlar!$A$3,IF(BS251=Kodlar!$B$4,Kodlar!$A$4,IF(BS251=Kodlar!$B$5,Kodlar!$A$5,IF(BS251=Kodlar!$B$6,Kodlar!$A$6,IF(BS251=Kodlar!$B$7,Kodlar!$A$7,IF(BS251=Kodlar!$B$8,Kodlar!$A$8,IF(BS251=Kodlar!$B$9,Kodlar!$A$9,IF(BS251=Kodlar!$B$10,Kodlar!$A$10,IF(BS251=Kodlar!$B$11,Kodlar!$A$11,IF(BS251=Kodlar!$B$12,Kodlar!$A$12,IF(BS251=Kodlar!$B$13,Kodlar!$A$13,IF(BS251=Kodlar!$B$14,Kodlar!$A$14,IF(BS251=Kodlar!$B$15,Kodlar!$A$15,IF(BS251=Kodlar!$B$16,Kodlar!$A$16,IF(BS251=Kodlar!$B$17,Kodlar!$A$17,IF(BS251=Kodlar!$B$18,Kodlar!$A$18,IF(BS251=Kodlar!$B$19,Kodlar!$A$19,IF(BS251=Kodlar!$B$20,Kodlar!$A$20,"Hata")))))))))))))))))))</f>
        <v>Kurs Günd.</v>
      </c>
      <c r="AF251" s="36">
        <f t="shared" si="744"/>
        <v>0</v>
      </c>
      <c r="AG251" s="36">
        <f t="shared" si="745"/>
        <v>0</v>
      </c>
      <c r="AH251" s="36">
        <f t="shared" si="746"/>
        <v>0</v>
      </c>
      <c r="AI251" s="36">
        <f t="shared" si="747"/>
        <v>0</v>
      </c>
      <c r="AJ251" s="36">
        <f t="shared" si="748"/>
        <v>0</v>
      </c>
      <c r="AK251" s="36">
        <f t="shared" si="749"/>
        <v>0</v>
      </c>
      <c r="AL251" s="36">
        <f t="shared" si="750"/>
        <v>0</v>
      </c>
      <c r="AM251" s="36">
        <f t="shared" si="751"/>
        <v>0</v>
      </c>
      <c r="AN251" s="36">
        <f t="shared" si="752"/>
        <v>0</v>
      </c>
      <c r="AO251" s="36">
        <f t="shared" si="753"/>
        <v>0</v>
      </c>
      <c r="AP251" s="36">
        <f t="shared" si="754"/>
        <v>0</v>
      </c>
      <c r="AQ251" s="36">
        <f t="shared" si="755"/>
        <v>0</v>
      </c>
      <c r="AR251" s="36">
        <f t="shared" si="756"/>
        <v>0</v>
      </c>
      <c r="AS251" s="36">
        <f t="shared" si="757"/>
        <v>0</v>
      </c>
      <c r="AT251" s="36">
        <f t="shared" si="758"/>
        <v>0</v>
      </c>
      <c r="AU251" s="36">
        <f t="shared" si="759"/>
        <v>0</v>
      </c>
      <c r="AV251" s="36">
        <f t="shared" si="760"/>
        <v>0</v>
      </c>
      <c r="AW251" s="36">
        <f t="shared" si="761"/>
        <v>0</v>
      </c>
      <c r="AX251" s="36">
        <f t="shared" si="762"/>
        <v>0</v>
      </c>
      <c r="AY251" s="36">
        <f t="shared" si="763"/>
        <v>0</v>
      </c>
      <c r="AZ251" s="36">
        <f t="shared" si="764"/>
        <v>0</v>
      </c>
      <c r="BA251" s="36">
        <f t="shared" si="765"/>
        <v>0</v>
      </c>
      <c r="BB251" s="36">
        <f t="shared" si="766"/>
        <v>0</v>
      </c>
      <c r="BC251" s="36">
        <f t="shared" si="767"/>
        <v>0</v>
      </c>
      <c r="BD251" s="36">
        <f t="shared" si="768"/>
        <v>0</v>
      </c>
      <c r="BE251" s="36">
        <f t="shared" si="769"/>
        <v>0</v>
      </c>
      <c r="BF251" s="36">
        <f t="shared" si="770"/>
        <v>0</v>
      </c>
      <c r="BG251" s="36">
        <f t="shared" si="771"/>
        <v>0</v>
      </c>
      <c r="BH251" s="36">
        <f t="shared" si="772"/>
        <v>0</v>
      </c>
      <c r="BI251" s="36">
        <f t="shared" si="773"/>
        <v>0</v>
      </c>
      <c r="BJ251" s="36">
        <f t="shared" si="774"/>
        <v>0</v>
      </c>
      <c r="BK251" s="37">
        <f t="shared" ref="BK251:BK320" si="809">SUM(AF251:BJ251)</f>
        <v>0</v>
      </c>
      <c r="BL251" s="277"/>
      <c r="BM251" s="306"/>
      <c r="BN251" s="284"/>
      <c r="BO251" s="446"/>
      <c r="BR251" s="14">
        <f>T243</f>
        <v>12345678910</v>
      </c>
      <c r="BS251" s="14">
        <v>116</v>
      </c>
    </row>
    <row r="252" spans="1:71" ht="9" customHeight="1">
      <c r="A252" s="5"/>
      <c r="B252" s="6"/>
      <c r="C252" s="7"/>
      <c r="D252" s="7"/>
      <c r="E252" s="7"/>
      <c r="F252" s="7"/>
      <c r="G252" s="7"/>
      <c r="H252" s="7"/>
      <c r="I252" s="8"/>
      <c r="J252" s="190" t="str">
        <f>IF(BS252=Kodlar!$B$2,Kodlar!$A$2,IF(BS252=Kodlar!$B$3,Kodlar!$A$3,IF(BS252=Kodlar!$B$4,Kodlar!$A$4,IF(BS252=Kodlar!$B$5,Kodlar!$A$5,IF(BS252=Kodlar!$B$6,Kodlar!$A$6,IF(BS252=Kodlar!$B$7,Kodlar!$A$7,IF(BS252=Kodlar!$B$8,Kodlar!$A$8,IF(BS252=Kodlar!$B$9,Kodlar!$A$9,IF(BS252=Kodlar!$B$10,Kodlar!$A$10,IF(BS252=Kodlar!$B$11,Kodlar!$A$11,IF(BS252=Kodlar!$B$12,Kodlar!$A$12,IF(BS252=Kodlar!$B$13,Kodlar!$A$13,IF(BS252=Kodlar!$B$14,Kodlar!$A$14,IF(BS252=Kodlar!$B$15,Kodlar!$A$15,IF(BS252=Kodlar!$B$16,Kodlar!$A$16,IF(BS252=Kodlar!$B$17,Kodlar!$A$17,IF(BS252=Kodlar!$B$18,Kodlar!$A$18,IF(BS252=Kodlar!$B$19,Kodlar!$A$19,IF(BS252=Kodlar!$B$20,Kodlar!$A$20,"Hata")))))))))))))))))))</f>
        <v>Kurs Gece</v>
      </c>
      <c r="K252" s="10"/>
      <c r="L252" s="11"/>
      <c r="M252" s="11"/>
      <c r="N252" s="11"/>
      <c r="O252" s="11"/>
      <c r="P252" s="11"/>
      <c r="Q252" s="11"/>
      <c r="R252" s="39"/>
      <c r="S252" s="274"/>
      <c r="T252" s="301"/>
      <c r="U252" s="206"/>
      <c r="V252" s="345"/>
      <c r="W252" s="375"/>
      <c r="X252" s="375"/>
      <c r="Y252" s="375"/>
      <c r="Z252" s="375"/>
      <c r="AA252" s="375"/>
      <c r="AB252" s="375"/>
      <c r="AC252" s="375"/>
      <c r="AD252" s="375"/>
      <c r="AE252" s="167" t="str">
        <f>IF(BS252=Kodlar!$B$2,Kodlar!$A$2,IF(BS252=Kodlar!$B$3,Kodlar!$A$3,IF(BS252=Kodlar!$B$4,Kodlar!$A$4,IF(BS252=Kodlar!$B$5,Kodlar!$A$5,IF(BS252=Kodlar!$B$6,Kodlar!$A$6,IF(BS252=Kodlar!$B$7,Kodlar!$A$7,IF(BS252=Kodlar!$B$8,Kodlar!$A$8,IF(BS252=Kodlar!$B$9,Kodlar!$A$9,IF(BS252=Kodlar!$B$10,Kodlar!$A$10,IF(BS252=Kodlar!$B$11,Kodlar!$A$11,IF(BS252=Kodlar!$B$12,Kodlar!$A$12,IF(BS252=Kodlar!$B$13,Kodlar!$A$13,IF(BS252=Kodlar!$B$14,Kodlar!$A$14,IF(BS252=Kodlar!$B$15,Kodlar!$A$15,IF(BS252=Kodlar!$B$16,Kodlar!$A$16,IF(BS252=Kodlar!$B$17,Kodlar!$A$17,IF(BS252=Kodlar!$B$18,Kodlar!$A$18,IF(BS252=Kodlar!$B$19,Kodlar!$A$19,IF(BS252=Kodlar!$B$20,Kodlar!$A$20,"Hata")))))))))))))))))))</f>
        <v>Kurs Gece</v>
      </c>
      <c r="AF252" s="36">
        <f t="shared" si="744"/>
        <v>0</v>
      </c>
      <c r="AG252" s="36">
        <f t="shared" si="745"/>
        <v>0</v>
      </c>
      <c r="AH252" s="36">
        <f t="shared" si="746"/>
        <v>0</v>
      </c>
      <c r="AI252" s="36">
        <f t="shared" si="747"/>
        <v>0</v>
      </c>
      <c r="AJ252" s="36">
        <f t="shared" si="748"/>
        <v>0</v>
      </c>
      <c r="AK252" s="36">
        <f t="shared" si="749"/>
        <v>0</v>
      </c>
      <c r="AL252" s="36">
        <f t="shared" si="750"/>
        <v>0</v>
      </c>
      <c r="AM252" s="36">
        <f t="shared" si="751"/>
        <v>0</v>
      </c>
      <c r="AN252" s="36">
        <f t="shared" si="752"/>
        <v>0</v>
      </c>
      <c r="AO252" s="36">
        <f t="shared" si="753"/>
        <v>0</v>
      </c>
      <c r="AP252" s="36">
        <f t="shared" si="754"/>
        <v>0</v>
      </c>
      <c r="AQ252" s="36">
        <f t="shared" si="755"/>
        <v>0</v>
      </c>
      <c r="AR252" s="36">
        <f t="shared" si="756"/>
        <v>0</v>
      </c>
      <c r="AS252" s="36">
        <f t="shared" si="757"/>
        <v>0</v>
      </c>
      <c r="AT252" s="36">
        <f t="shared" si="758"/>
        <v>0</v>
      </c>
      <c r="AU252" s="36">
        <f t="shared" si="759"/>
        <v>0</v>
      </c>
      <c r="AV252" s="36">
        <f t="shared" si="760"/>
        <v>0</v>
      </c>
      <c r="AW252" s="36">
        <f t="shared" si="761"/>
        <v>0</v>
      </c>
      <c r="AX252" s="36">
        <f t="shared" si="762"/>
        <v>0</v>
      </c>
      <c r="AY252" s="36">
        <f t="shared" si="763"/>
        <v>0</v>
      </c>
      <c r="AZ252" s="36">
        <f t="shared" si="764"/>
        <v>0</v>
      </c>
      <c r="BA252" s="36">
        <f t="shared" si="765"/>
        <v>0</v>
      </c>
      <c r="BB252" s="36">
        <f t="shared" si="766"/>
        <v>0</v>
      </c>
      <c r="BC252" s="36">
        <f t="shared" si="767"/>
        <v>0</v>
      </c>
      <c r="BD252" s="36">
        <f t="shared" si="768"/>
        <v>0</v>
      </c>
      <c r="BE252" s="36">
        <f t="shared" si="769"/>
        <v>0</v>
      </c>
      <c r="BF252" s="36">
        <f t="shared" si="770"/>
        <v>0</v>
      </c>
      <c r="BG252" s="36">
        <f t="shared" si="771"/>
        <v>0</v>
      </c>
      <c r="BH252" s="36">
        <f t="shared" si="772"/>
        <v>0</v>
      </c>
      <c r="BI252" s="36">
        <f t="shared" si="773"/>
        <v>0</v>
      </c>
      <c r="BJ252" s="36">
        <f t="shared" si="774"/>
        <v>0</v>
      </c>
      <c r="BK252" s="37">
        <f t="shared" si="809"/>
        <v>0</v>
      </c>
      <c r="BL252" s="277"/>
      <c r="BM252" s="306"/>
      <c r="BN252" s="284"/>
      <c r="BO252" s="446"/>
      <c r="BR252" s="14">
        <f>T243</f>
        <v>12345678910</v>
      </c>
      <c r="BS252" s="14">
        <v>117</v>
      </c>
    </row>
    <row r="253" spans="1:71" ht="9" customHeight="1">
      <c r="A253" s="5"/>
      <c r="B253" s="6"/>
      <c r="C253" s="7"/>
      <c r="D253" s="7"/>
      <c r="E253" s="7"/>
      <c r="F253" s="7"/>
      <c r="G253" s="7"/>
      <c r="H253" s="7"/>
      <c r="I253" s="8"/>
      <c r="J253" s="167" t="str">
        <f>IF(BS253=Kodlar!$B$2,Kodlar!$A$2,IF(BS253=Kodlar!$B$3,Kodlar!$A$3,IF(BS253=Kodlar!$B$4,Kodlar!$A$4,IF(BS253=Kodlar!$B$5,Kodlar!$A$5,IF(BS253=Kodlar!$B$6,Kodlar!$A$6,IF(BS253=Kodlar!$B$7,Kodlar!$A$7,IF(BS253=Kodlar!$B$8,Kodlar!$A$8,IF(BS253=Kodlar!$B$9,Kodlar!$A$9,IF(BS253=Kodlar!$B$10,Kodlar!$A$10,IF(BS253=Kodlar!$B$11,Kodlar!$A$11,IF(BS253=Kodlar!$B$12,Kodlar!$A$12,IF(BS253=Kodlar!$B$13,Kodlar!$A$13,IF(BS253=Kodlar!$B$14,Kodlar!$A$14,IF(BS253=Kodlar!$B$15,Kodlar!$A$15,IF(BS253=Kodlar!$B$16,Kodlar!$A$16,IF(BS253=Kodlar!$B$17,Kodlar!$A$17,IF(BS253=Kodlar!$B$18,Kodlar!$A$18,IF(BS253=Kodlar!$B$19,Kodlar!$A$19,IF(BS253=Kodlar!$B$20,Kodlar!$A$20,IF(BS253=Kodlar!$B$21,Kodlar!$A$21,"Hata"))))))))))))))))))))</f>
        <v>Nöbet</v>
      </c>
      <c r="K253" s="10"/>
      <c r="L253" s="11"/>
      <c r="M253" s="11"/>
      <c r="N253" s="11"/>
      <c r="O253" s="11"/>
      <c r="P253" s="11"/>
      <c r="Q253" s="11"/>
      <c r="R253" s="39"/>
      <c r="S253" s="274"/>
      <c r="T253" s="301"/>
      <c r="U253" s="206"/>
      <c r="V253" s="345"/>
      <c r="W253" s="205">
        <v>6</v>
      </c>
      <c r="X253" s="205"/>
      <c r="Y253" s="205"/>
      <c r="Z253" s="205"/>
      <c r="AA253" s="205"/>
      <c r="AB253" s="205"/>
      <c r="AC253" s="205"/>
      <c r="AD253" s="205"/>
      <c r="AE253" s="167" t="str">
        <f>IF(BS253=Kodlar!$B$2,Kodlar!$A$2,IF(BS253=Kodlar!$B$3,Kodlar!$A$3,IF(BS253=Kodlar!$B$4,Kodlar!$A$4,IF(BS253=Kodlar!$B$5,Kodlar!$A$5,IF(BS253=Kodlar!$B$6,Kodlar!$A$6,IF(BS253=Kodlar!$B$7,Kodlar!$A$7,IF(BS253=Kodlar!$B$8,Kodlar!$A$8,IF(BS253=Kodlar!$B$9,Kodlar!$A$9,IF(BS253=Kodlar!$B$10,Kodlar!$A$10,IF(BS253=Kodlar!$B$11,Kodlar!$A$11,IF(BS253=Kodlar!$B$12,Kodlar!$A$12,IF(BS253=Kodlar!$B$13,Kodlar!$A$13,IF(BS253=Kodlar!$B$14,Kodlar!$A$14,IF(BS253=Kodlar!$B$15,Kodlar!$A$15,IF(BS253=Kodlar!$B$16,Kodlar!$A$16,IF(BS253=Kodlar!$B$17,Kodlar!$A$17,IF(BS253=Kodlar!$B$18,Kodlar!$A$18,IF(BS253=Kodlar!$B$19,Kodlar!$A$19,IF(BS253=Kodlar!$B$20,Kodlar!$A$20,IF(BS253=Kodlar!$B$21,Kodlar!$A$21,"Hata"))))))))))))))))))))</f>
        <v>Nöbet</v>
      </c>
      <c r="AF253" s="36">
        <f t="shared" ref="AF253" si="810">IF($AF$1=1,K253,IF($AF$1=2,L253,IF($AF$1=3,M253,IF($AF$1=4,N253,IF($AF$1=5,O253,IF($AF$1=6,P253,IF($AF$1=7,Q253)))))))</f>
        <v>0</v>
      </c>
      <c r="AG253" s="36">
        <f t="shared" ref="AG253" si="811">IF($AG$1=1,K253,IF($AG$1=2,L253,IF($AG$1=3,M253,IF($AG$1=4,N253,IF($AG$1=5,O253,IF($AG$1=6,P253,IF($AG$1=7,Q253)))))))</f>
        <v>0</v>
      </c>
      <c r="AH253" s="36">
        <f t="shared" ref="AH253" si="812">IF($AH$1=1,K253,IF($AH$1=2,L253,IF($AH$1=3,M253,IF($AH$1=4,N253,IF($AH$1=5,O253,IF($AH$1=6,P253,IF($AH$1=7,Q253)))))))</f>
        <v>0</v>
      </c>
      <c r="AI253" s="36">
        <f t="shared" ref="AI253" si="813">IF($AI$1=1,K253,IF($AI$1=2,L253,IF($AI$1=3,M253,IF($AI$1=4,N253,IF($AI$1=5,O253,IF($AI$1=6,P253,IF($AI$1=7,Q253)))))))</f>
        <v>0</v>
      </c>
      <c r="AJ253" s="36">
        <f t="shared" ref="AJ253" si="814">IF($AJ$1=1,K253,IF($AJ$1=2,L253,IF($AJ$1=3,M253,IF($AJ$1=4,N253,IF($AJ$1=5,O253,IF($AJ$1=6,P253,IF($AJ$1=7,Q253)))))))</f>
        <v>0</v>
      </c>
      <c r="AK253" s="36">
        <f t="shared" ref="AK253" si="815">IF($AK$1=1,K253,IF($AK$1=2,L253,IF($AK$1=3,M253,IF($AK$1=4,N253,IF($AK$1=5,O253,IF($AK$1=6,P253,IF($AK$1=7,Q253)))))))</f>
        <v>0</v>
      </c>
      <c r="AL253" s="36">
        <f t="shared" ref="AL253" si="816">IF($AL$1=1,K253,IF($AL$1=2,L253,IF($AL$1=3,M253,IF($AL$1=4,N253,IF($AL$1=5,O253,IF($AL$1=6,P253,IF($AL$1=7,Q253)))))))</f>
        <v>0</v>
      </c>
      <c r="AM253" s="36">
        <f t="shared" ref="AM253" si="817">IF($AM$1=1,K253,IF($AM$1=2,L253,IF($AM$1=3,M253,IF($AM$1=4,N253,IF($AM$1=5,O253,IF($AM$1=6,P253,IF($AM$1=7,Q253)))))))</f>
        <v>0</v>
      </c>
      <c r="AN253" s="36">
        <f t="shared" ref="AN253" si="818">IF($AN$1=1,K253,IF($AN$1=2,L253,IF($AN$1=3,M253,IF($AN$1=4,N253,IF($AN$1=5,O253,IF($AN$1=6,P253,IF($AN$1=7,Q253)))))))</f>
        <v>0</v>
      </c>
      <c r="AO253" s="36">
        <f t="shared" ref="AO253" si="819">IF($AO$1=1,K253,IF($AO$1=2,L253,IF($AO$1=3,M253,IF($AO$1=4,N253,IF($AO$1=5,O253,IF($AO$1=6,P253,IF($AO$1=7,Q253)))))))</f>
        <v>0</v>
      </c>
      <c r="AP253" s="36">
        <f t="shared" ref="AP253" si="820">IF($AP$1=1,K253,IF($AP$1=2,L253,IF($AP$1=3,M253,IF($AP$1=4,N253,IF($AP$1=5,O253,IF($AP$1=6,P253,IF($AP$1=7,Q253)))))))</f>
        <v>0</v>
      </c>
      <c r="AQ253" s="36">
        <f t="shared" ref="AQ253" si="821">IF($AQ$1=1,K253,IF($AQ$1=2,L253,IF($AQ$1=3,M253,IF($AQ$1=4,N253,IF($AQ$1=5,O253,IF($AQ$1=6,P253,IF($AQ$1=7,Q253)))))))</f>
        <v>0</v>
      </c>
      <c r="AR253" s="36">
        <f t="shared" ref="AR253" si="822">IF($AR$1=1,K253,IF($AR$1=2,L253,IF($AR$1=3,M253,IF($AR$1=4,N253,IF($AR$1=5,O253,IF($AR$1=6,P253,IF($AR$1=7,Q253)))))))</f>
        <v>0</v>
      </c>
      <c r="AS253" s="36">
        <f t="shared" ref="AS253" si="823">IF($AS$1=1,K253,IF($AS$1=2,L253,IF($AS$1=3,M253,IF($AS$1=4,N253,IF($AS$1=5,O253,IF($AS$1=6,P253,IF($AS$1=7,Q253)))))))</f>
        <v>0</v>
      </c>
      <c r="AT253" s="36">
        <f t="shared" ref="AT253" si="824">IF($AT$1=1,K253,IF($AT$1=2,L253,IF($AT$1=3,M253,IF($AT$1=4,N253,IF($AT$1=5,O253,IF($AT$1=6,P253,IF($AT$1=7,Q253)))))))</f>
        <v>0</v>
      </c>
      <c r="AU253" s="36">
        <f t="shared" ref="AU253" si="825">IF($AU$1=1,K253,IF($AU$1=2,L253,IF($AU$1=3,M253,IF($AU$1=4,N253,IF($AU$1=5,O253,IF($AU$1=6,P253,IF($AU$1=7,Q253)))))))</f>
        <v>0</v>
      </c>
      <c r="AV253" s="36">
        <f t="shared" ref="AV253" si="826">IF($AV$1=1,K253,IF($AV$1=2,L253,IF($AV$1=3,M253,IF($AV$1=4,N253,IF($AV$1=5,O253,IF($AV$1=6,P253,IF($AV$1=7,Q253)))))))</f>
        <v>0</v>
      </c>
      <c r="AW253" s="36">
        <f t="shared" ref="AW253" si="827">IF($AW$1=1,K253,IF($AW$1=2,L253,IF($AW$1=3,M253,IF($AW$1=4,N253,IF($AW$1=5,O253,IF($AW$1=6,P253,IF($AW$1=7,Q253)))))))</f>
        <v>0</v>
      </c>
      <c r="AX253" s="36">
        <f t="shared" ref="AX253" si="828">IF($AX$1=1,K253,IF($AX$1=2,L253,IF($AX$1=3,M253,IF($AX$1=4,N253,IF($AX$1=5,O253,IF($AX$1=6,P253,IF($AX$1=7,Q253)))))))</f>
        <v>0</v>
      </c>
      <c r="AY253" s="36">
        <f t="shared" ref="AY253" si="829">IF($AY$1=1,K253,IF($AY$1=2,L253,IF($AY$1=3,M253,IF($AY$1=4,N253,IF($AY$1=5,O253,IF($AY$1=6,P253,IF($AY$1=7,Q253)))))))</f>
        <v>0</v>
      </c>
      <c r="AZ253" s="36">
        <f t="shared" ref="AZ253" si="830">IF($AZ$1=1,K253,IF($AZ$1=2,L253,IF($AZ$1=3,M253,IF($AZ$1=4,N253,IF($AZ$1=5,O253,IF($AZ$1=6,P253,IF($AZ$1=7,Q253)))))))</f>
        <v>0</v>
      </c>
      <c r="BA253" s="36">
        <f t="shared" ref="BA253" si="831">IF($BA$1=1,K253,IF($BA$1=2,L253,IF($BA$1=3,M253,IF($BA$1=4,N253,IF($BA$1=5,O253,IF($BA$1=6,P253,IF($BA$1=7,Q253)))))))</f>
        <v>0</v>
      </c>
      <c r="BB253" s="36">
        <f t="shared" ref="BB253" si="832">IF(BB$1=1,K253,IF(BB$1=2,L253,IF(BB$1=3,M253,IF(BB$1=4,N253,IF(BB$1=5,O253,IF(BB$1=6,P253,IF(BB$1=7,Q253)))))))</f>
        <v>0</v>
      </c>
      <c r="BC253" s="36">
        <f t="shared" ref="BC253" si="833">IF(BC$1=1,K253,IF(BC$1=2,L253,IF(BC$1=3,M253,IF(BC$1=4,N253,IF(BC$1=5,O253,IF(BC$1=6,P253,IF(BC$1=7,Q253)))))))</f>
        <v>0</v>
      </c>
      <c r="BD253" s="36">
        <f t="shared" ref="BD253" si="834">IF(BD$1=1,K253,IF(BD$1=2,L253,IF(BD$1=3,M253,IF(BD$1=4,N253,IF(BD$1=5,O253,IF(BD$1=6,P253,IF(BD$1=7,Q253)))))))</f>
        <v>0</v>
      </c>
      <c r="BE253" s="36">
        <f t="shared" ref="BE253" si="835">IF(BE$1=1,K253,IF(BE$1=2,L253,IF(BE$1=3,M253,IF(BE$1=4,N253,IF(BE$1=5,O253,IF(BE$1=6,P253,IF(BE$1=7,Q253)))))))</f>
        <v>0</v>
      </c>
      <c r="BF253" s="36">
        <f t="shared" ref="BF253" si="836">IF(BF$1=1,K253,IF(BF$1=2,L253,IF(BF$1=3,M253,IF(BF$1=4,N253,IF(BF$1=5,O253,IF(BF$1=6,P253,IF(BF$1=7,Q253)))))))</f>
        <v>0</v>
      </c>
      <c r="BG253" s="36">
        <f t="shared" ref="BG253" si="837">IF(BG$1=1,K253,IF(BG$1=2,L253,IF(BG$1=3,M253,IF(BG$1=4,N253,IF(BG$1=5,O253,IF(BG$1=6,P253,IF(BG$1=7,Q253)))))))</f>
        <v>0</v>
      </c>
      <c r="BH253" s="36">
        <f t="shared" ref="BH253" si="838">IF($AF$1=1,K253,IF($AF$1=2,L253,IF($AF$1=3,M253,IF($AF$1=4,N253,IF($AF$1=5,O253,IF($AF$1=6,P253,IF($AF$1=7,Q253)))))))</f>
        <v>0</v>
      </c>
      <c r="BI253" s="36">
        <f t="shared" ref="BI253" si="839">IF($AG$1=1,K253,IF($AG$1=2,L253,IF($AG$1=3,M253,IF($AG$1=4,N253,IF($AG$1=5,O253,IF($AG$1=6,P253,IF($AG$1=7,Q253)))))))</f>
        <v>0</v>
      </c>
      <c r="BJ253" s="36">
        <f t="shared" ref="BJ253" si="840">IF($AG$1=1,L253,IF($AG$1=2,M253,IF($AG$1=3,N253,IF($AG$1=4,O253,IF($AG$1=5,P253,IF($AG$1=6,Q253,IF($AG$1=7,R253)))))))</f>
        <v>0</v>
      </c>
      <c r="BK253" s="37">
        <f t="shared" ref="BK253" si="841">SUM(AF253:BJ253)</f>
        <v>0</v>
      </c>
      <c r="BL253" s="277"/>
      <c r="BM253" s="306"/>
      <c r="BN253" s="284"/>
      <c r="BO253" s="446"/>
      <c r="BR253" s="14">
        <f>T243</f>
        <v>12345678910</v>
      </c>
      <c r="BS253" s="14">
        <v>119</v>
      </c>
    </row>
    <row r="254" spans="1:71" ht="9" customHeight="1">
      <c r="A254" s="5"/>
      <c r="B254" s="6"/>
      <c r="C254" s="7"/>
      <c r="D254" s="7"/>
      <c r="E254" s="7"/>
      <c r="F254" s="7"/>
      <c r="G254" s="7"/>
      <c r="H254" s="7"/>
      <c r="I254" s="8"/>
      <c r="J254" s="190" t="str">
        <f>IF(BS254=Kodlar!$B$2,Kodlar!$A$2,IF(BS254=Kodlar!$B$3,Kodlar!$A$3,IF(BS254=Kodlar!$B$4,Kodlar!$A$4,IF(BS254=Kodlar!$B$5,Kodlar!$A$5,IF(BS254=Kodlar!$B$6,Kodlar!$A$6,IF(BS254=Kodlar!$B$7,Kodlar!$A$7,IF(BS254=Kodlar!$B$8,Kodlar!$A$8,IF(BS254=Kodlar!$B$9,Kodlar!$A$9,IF(BS254=Kodlar!$B$10,Kodlar!$A$10,IF(BS254=Kodlar!$B$11,Kodlar!$A$11,IF(BS254=Kodlar!$B$12,Kodlar!$A$12,IF(BS254=Kodlar!$B$13,Kodlar!$A$13,IF(BS254=Kodlar!$B$14,Kodlar!$A$14,IF(BS254=Kodlar!$B$15,Kodlar!$A$15,IF(BS254=Kodlar!$B$16,Kodlar!$A$16,IF(BS254=Kodlar!$B$17,Kodlar!$A$17,IF(BS254=Kodlar!$B$18,Kodlar!$A$18,IF(BS254=Kodlar!$B$19,Kodlar!$A$19,IF(BS254=Kodlar!$B$20,Kodlar!$A$20,"Hata")))))))))))))))))))</f>
        <v>Planlama</v>
      </c>
      <c r="K254" s="10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39">
        <f t="shared" si="808"/>
        <v>0</v>
      </c>
      <c r="S254" s="274"/>
      <c r="T254" s="301"/>
      <c r="U254" s="206"/>
      <c r="V254" s="345"/>
      <c r="W254" s="206"/>
      <c r="X254" s="206"/>
      <c r="Y254" s="206"/>
      <c r="Z254" s="206"/>
      <c r="AA254" s="206"/>
      <c r="AB254" s="206"/>
      <c r="AC254" s="206"/>
      <c r="AD254" s="206"/>
      <c r="AE254" s="167" t="str">
        <f>IF(BS254=Kodlar!$B$2,Kodlar!$A$2,IF(BS254=Kodlar!$B$3,Kodlar!$A$3,IF(BS254=Kodlar!$B$4,Kodlar!$A$4,IF(BS254=Kodlar!$B$5,Kodlar!$A$5,IF(BS254=Kodlar!$B$6,Kodlar!$A$6,IF(BS254=Kodlar!$B$7,Kodlar!$A$7,IF(BS254=Kodlar!$B$8,Kodlar!$A$8,IF(BS254=Kodlar!$B$9,Kodlar!$A$9,IF(BS254=Kodlar!$B$10,Kodlar!$A$10,IF(BS254=Kodlar!$B$11,Kodlar!$A$11,IF(BS254=Kodlar!$B$12,Kodlar!$A$12,IF(BS254=Kodlar!$B$13,Kodlar!$A$13,IF(BS254=Kodlar!$B$14,Kodlar!$A$14,IF(BS254=Kodlar!$B$15,Kodlar!$A$15,IF(BS254=Kodlar!$B$16,Kodlar!$A$16,IF(BS254=Kodlar!$B$17,Kodlar!$A$17,IF(BS254=Kodlar!$B$18,Kodlar!$A$18,IF(BS254=Kodlar!$B$19,Kodlar!$A$19,IF(BS254=Kodlar!$B$20,Kodlar!$A$20,"Hata")))))))))))))))))))</f>
        <v>Planlama</v>
      </c>
      <c r="AF254" s="36">
        <f t="shared" si="744"/>
        <v>0</v>
      </c>
      <c r="AG254" s="36">
        <f t="shared" si="745"/>
        <v>0</v>
      </c>
      <c r="AH254" s="36">
        <f t="shared" si="746"/>
        <v>0</v>
      </c>
      <c r="AI254" s="36">
        <f t="shared" si="747"/>
        <v>0</v>
      </c>
      <c r="AJ254" s="36">
        <f t="shared" si="748"/>
        <v>0</v>
      </c>
      <c r="AK254" s="36">
        <f t="shared" si="749"/>
        <v>0</v>
      </c>
      <c r="AL254" s="36">
        <f t="shared" si="750"/>
        <v>0</v>
      </c>
      <c r="AM254" s="36">
        <f t="shared" si="751"/>
        <v>0</v>
      </c>
      <c r="AN254" s="36">
        <f t="shared" si="752"/>
        <v>0</v>
      </c>
      <c r="AO254" s="36">
        <f t="shared" si="753"/>
        <v>0</v>
      </c>
      <c r="AP254" s="36">
        <f t="shared" si="754"/>
        <v>0</v>
      </c>
      <c r="AQ254" s="36">
        <f t="shared" si="755"/>
        <v>0</v>
      </c>
      <c r="AR254" s="36">
        <f t="shared" si="756"/>
        <v>0</v>
      </c>
      <c r="AS254" s="36">
        <f t="shared" si="757"/>
        <v>0</v>
      </c>
      <c r="AT254" s="36">
        <f t="shared" si="758"/>
        <v>0</v>
      </c>
      <c r="AU254" s="36">
        <f t="shared" si="759"/>
        <v>0</v>
      </c>
      <c r="AV254" s="36">
        <f t="shared" si="760"/>
        <v>0</v>
      </c>
      <c r="AW254" s="36">
        <f t="shared" si="761"/>
        <v>0</v>
      </c>
      <c r="AX254" s="36">
        <f t="shared" si="762"/>
        <v>0</v>
      </c>
      <c r="AY254" s="36">
        <f t="shared" si="763"/>
        <v>0</v>
      </c>
      <c r="AZ254" s="36">
        <f t="shared" si="764"/>
        <v>0</v>
      </c>
      <c r="BA254" s="36">
        <f t="shared" si="765"/>
        <v>0</v>
      </c>
      <c r="BB254" s="36">
        <f t="shared" si="766"/>
        <v>0</v>
      </c>
      <c r="BC254" s="36">
        <f t="shared" si="767"/>
        <v>0</v>
      </c>
      <c r="BD254" s="36">
        <f t="shared" si="768"/>
        <v>0</v>
      </c>
      <c r="BE254" s="36">
        <f t="shared" si="769"/>
        <v>0</v>
      </c>
      <c r="BF254" s="36">
        <f t="shared" si="770"/>
        <v>0</v>
      </c>
      <c r="BG254" s="36">
        <f t="shared" si="771"/>
        <v>0</v>
      </c>
      <c r="BH254" s="36">
        <f t="shared" si="772"/>
        <v>0</v>
      </c>
      <c r="BI254" s="36">
        <f t="shared" si="773"/>
        <v>0</v>
      </c>
      <c r="BJ254" s="36">
        <f t="shared" si="774"/>
        <v>0</v>
      </c>
      <c r="BK254" s="37">
        <f t="shared" si="809"/>
        <v>0</v>
      </c>
      <c r="BL254" s="277"/>
      <c r="BM254" s="306"/>
      <c r="BN254" s="284"/>
      <c r="BO254" s="446"/>
      <c r="BR254" s="14">
        <f>T243</f>
        <v>12345678910</v>
      </c>
      <c r="BS254" s="14">
        <v>122</v>
      </c>
    </row>
    <row r="255" spans="1:71" ht="9" customHeight="1" thickBot="1">
      <c r="A255" s="5"/>
      <c r="B255" s="6"/>
      <c r="C255" s="7"/>
      <c r="D255" s="7"/>
      <c r="E255" s="7"/>
      <c r="F255" s="7"/>
      <c r="G255" s="7"/>
      <c r="H255" s="7"/>
      <c r="I255" s="8"/>
      <c r="J255" s="190" t="str">
        <f>IF(BS255=Kodlar!$B$2,Kodlar!$A$2,IF(BS255=Kodlar!$B$3,Kodlar!$A$3,IF(BS255=Kodlar!$B$4,Kodlar!$A$4,IF(BS255=Kodlar!$B$5,Kodlar!$A$5,IF(BS255=Kodlar!$B$6,Kodlar!$A$6,IF(BS255=Kodlar!$B$7,Kodlar!$A$7,IF(BS255=Kodlar!$B$8,Kodlar!$A$8,IF(BS255=Kodlar!$B$9,Kodlar!$A$9,IF(BS255=Kodlar!$B$10,Kodlar!$A$10,IF(BS255=Kodlar!$B$11,Kodlar!$A$11,IF(BS255=Kodlar!$B$12,Kodlar!$A$12,IF(BS255=Kodlar!$B$13,Kodlar!$A$13,IF(BS255=Kodlar!$B$14,Kodlar!$A$14,IF(BS255=Kodlar!$B$15,Kodlar!$A$15,IF(BS255=Kodlar!$B$16,Kodlar!$A$16,IF(BS255=Kodlar!$B$17,Kodlar!$A$17,IF(BS255=Kodlar!$B$18,Kodlar!$A$18,IF(BS255=Kodlar!$B$19,Kodlar!$A$19,IF(BS255=Kodlar!$B$20,Kodlar!$A$20,"Hata")))))))))))))))))))</f>
        <v>Koor.</v>
      </c>
      <c r="K255" s="17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39">
        <f t="shared" si="808"/>
        <v>0</v>
      </c>
      <c r="S255" s="286"/>
      <c r="T255" s="302"/>
      <c r="U255" s="207"/>
      <c r="V255" s="346"/>
      <c r="W255" s="207"/>
      <c r="X255" s="207"/>
      <c r="Y255" s="207"/>
      <c r="Z255" s="207"/>
      <c r="AA255" s="207"/>
      <c r="AB255" s="207"/>
      <c r="AC255" s="207"/>
      <c r="AD255" s="207"/>
      <c r="AE255" s="53" t="str">
        <f>IF(BS255=Kodlar!$B$2,Kodlar!$A$2,IF(BS255=Kodlar!$B$3,Kodlar!$A$3,IF(BS255=Kodlar!$B$4,Kodlar!$A$4,IF(BS255=Kodlar!$B$5,Kodlar!$A$5,IF(BS255=Kodlar!$B$6,Kodlar!$A$6,IF(BS255=Kodlar!$B$7,Kodlar!$A$7,IF(BS255=Kodlar!$B$8,Kodlar!$A$8,IF(BS255=Kodlar!$B$9,Kodlar!$A$9,IF(BS255=Kodlar!$B$10,Kodlar!$A$10,IF(BS255=Kodlar!$B$11,Kodlar!$A$11,IF(BS255=Kodlar!$B$12,Kodlar!$A$12,IF(BS255=Kodlar!$B$13,Kodlar!$A$13,IF(BS255=Kodlar!$B$14,Kodlar!$A$14,IF(BS255=Kodlar!$B$15,Kodlar!$A$15,IF(BS255=Kodlar!$B$16,Kodlar!$A$16,IF(BS255=Kodlar!$B$17,Kodlar!$A$17,IF(BS255=Kodlar!$B$18,Kodlar!$A$18,IF(BS255=Kodlar!$B$19,Kodlar!$A$19,IF(BS255=Kodlar!$B$20,Kodlar!$A$20,"Hata")))))))))))))))))))</f>
        <v>Koor.</v>
      </c>
      <c r="AF255" s="42">
        <f t="shared" si="744"/>
        <v>0</v>
      </c>
      <c r="AG255" s="42">
        <f t="shared" si="745"/>
        <v>0</v>
      </c>
      <c r="AH255" s="42">
        <f t="shared" si="746"/>
        <v>0</v>
      </c>
      <c r="AI255" s="42">
        <f t="shared" si="747"/>
        <v>0</v>
      </c>
      <c r="AJ255" s="42">
        <f t="shared" si="748"/>
        <v>0</v>
      </c>
      <c r="AK255" s="42">
        <f t="shared" si="749"/>
        <v>0</v>
      </c>
      <c r="AL255" s="42">
        <f t="shared" si="750"/>
        <v>0</v>
      </c>
      <c r="AM255" s="42">
        <f t="shared" si="751"/>
        <v>0</v>
      </c>
      <c r="AN255" s="42">
        <f t="shared" si="752"/>
        <v>0</v>
      </c>
      <c r="AO255" s="42">
        <f t="shared" si="753"/>
        <v>0</v>
      </c>
      <c r="AP255" s="42">
        <f t="shared" si="754"/>
        <v>0</v>
      </c>
      <c r="AQ255" s="42">
        <f t="shared" si="755"/>
        <v>0</v>
      </c>
      <c r="AR255" s="42">
        <f t="shared" si="756"/>
        <v>0</v>
      </c>
      <c r="AS255" s="42">
        <f t="shared" si="757"/>
        <v>0</v>
      </c>
      <c r="AT255" s="42">
        <f t="shared" si="758"/>
        <v>0</v>
      </c>
      <c r="AU255" s="42">
        <f t="shared" si="759"/>
        <v>0</v>
      </c>
      <c r="AV255" s="42">
        <f t="shared" si="760"/>
        <v>0</v>
      </c>
      <c r="AW255" s="42">
        <f t="shared" si="761"/>
        <v>0</v>
      </c>
      <c r="AX255" s="42">
        <f t="shared" si="762"/>
        <v>0</v>
      </c>
      <c r="AY255" s="42">
        <f t="shared" si="763"/>
        <v>0</v>
      </c>
      <c r="AZ255" s="42">
        <f t="shared" si="764"/>
        <v>0</v>
      </c>
      <c r="BA255" s="42">
        <f t="shared" si="765"/>
        <v>0</v>
      </c>
      <c r="BB255" s="42">
        <f t="shared" si="766"/>
        <v>0</v>
      </c>
      <c r="BC255" s="42">
        <f t="shared" si="767"/>
        <v>0</v>
      </c>
      <c r="BD255" s="42">
        <f t="shared" si="768"/>
        <v>0</v>
      </c>
      <c r="BE255" s="42">
        <f t="shared" si="769"/>
        <v>0</v>
      </c>
      <c r="BF255" s="42">
        <f t="shared" si="770"/>
        <v>0</v>
      </c>
      <c r="BG255" s="42">
        <f t="shared" si="771"/>
        <v>0</v>
      </c>
      <c r="BH255" s="42">
        <f t="shared" si="772"/>
        <v>0</v>
      </c>
      <c r="BI255" s="42">
        <f t="shared" si="773"/>
        <v>0</v>
      </c>
      <c r="BJ255" s="42">
        <f t="shared" si="774"/>
        <v>0</v>
      </c>
      <c r="BK255" s="170">
        <f t="shared" si="809"/>
        <v>0</v>
      </c>
      <c r="BL255" s="278"/>
      <c r="BM255" s="306"/>
      <c r="BN255" s="287"/>
      <c r="BO255" s="446"/>
      <c r="BR255" s="14">
        <f>T243</f>
        <v>12345678910</v>
      </c>
      <c r="BS255" s="14">
        <v>123</v>
      </c>
    </row>
    <row r="256" spans="1:71" ht="9" customHeight="1">
      <c r="A256" s="9" t="s">
        <v>19</v>
      </c>
      <c r="B256" s="19"/>
      <c r="C256" s="20"/>
      <c r="D256" s="20"/>
      <c r="E256" s="20"/>
      <c r="F256" s="20"/>
      <c r="G256" s="20"/>
      <c r="H256" s="20"/>
      <c r="I256" s="21"/>
      <c r="J256" s="190" t="str">
        <f>IF(BS256=Kodlar!$B$2,Kodlar!$A$2,IF(BS256=Kodlar!$B$3,Kodlar!$A$3,IF(BS256=Kodlar!$B$4,Kodlar!$A$4,IF(BS256=Kodlar!$B$5,Kodlar!$A$5,IF(BS256=Kodlar!$B$6,Kodlar!$A$6,IF(BS256=Kodlar!$B$7,Kodlar!$A$7,IF(BS256=Kodlar!$B$8,Kodlar!$A$8,IF(BS256=Kodlar!$B$9,Kodlar!$A$9,IF(BS256=Kodlar!$B$10,Kodlar!$A$10,IF(BS256=Kodlar!$B$11,Kodlar!$A$11,IF(BS256=Kodlar!$B$12,Kodlar!$A$12,IF(BS256=Kodlar!$B$13,Kodlar!$A$13,IF(BS256=Kodlar!$B$14,Kodlar!$A$14,IF(BS256=Kodlar!$B$15,Kodlar!$A$15,IF(BS256=Kodlar!$B$16,Kodlar!$A$16,IF(BS256=Kodlar!$B$17,Kodlar!$A$17,IF(BS256=Kodlar!$B$18,Kodlar!$A$18,IF(BS256=Kodlar!$B$19,Kodlar!$A$19,IF(BS256=Kodlar!$B$20,Kodlar!$A$20,"Hata")))))))))))))))))))</f>
        <v>MAAŞ</v>
      </c>
      <c r="K256" s="10"/>
      <c r="L256" s="11"/>
      <c r="M256" s="11"/>
      <c r="N256" s="11"/>
      <c r="O256" s="11"/>
      <c r="P256" s="11"/>
      <c r="Q256" s="12"/>
      <c r="R256" s="39">
        <f t="shared" ref="R256:R503" si="842">SUM(K256:Q256)</f>
        <v>0</v>
      </c>
      <c r="S256" s="272">
        <v>19</v>
      </c>
      <c r="T256" s="347">
        <f>Personel!B20</f>
        <v>12345678910</v>
      </c>
      <c r="U256" s="322" t="str">
        <f>Personel!E20</f>
        <v>LİSANS</v>
      </c>
      <c r="V256" s="341">
        <f>Personel!F20</f>
        <v>20</v>
      </c>
      <c r="W256" s="406">
        <v>1</v>
      </c>
      <c r="X256" s="406"/>
      <c r="Y256" s="406"/>
      <c r="Z256" s="406"/>
      <c r="AA256" s="406"/>
      <c r="AB256" s="406"/>
      <c r="AC256" s="406"/>
      <c r="AD256" s="206"/>
      <c r="AE256" s="197" t="str">
        <f>IF(BS256=Kodlar!$B$2,Kodlar!$A$2,IF(BS256=Kodlar!$B$3,Kodlar!$A$3,IF(BS256=Kodlar!$B$4,Kodlar!$A$4,IF(BS256=Kodlar!$B$5,Kodlar!$A$5,IF(BS256=Kodlar!$B$6,Kodlar!$A$6,IF(BS256=Kodlar!$B$7,Kodlar!$A$7,IF(BS256=Kodlar!$B$8,Kodlar!$A$8,IF(BS256=Kodlar!$B$9,Kodlar!$A$9,IF(BS256=Kodlar!$B$10,Kodlar!$A$10,IF(BS256=Kodlar!$B$11,Kodlar!$A$11,IF(BS256=Kodlar!$B$12,Kodlar!$A$12,IF(BS256=Kodlar!$B$13,Kodlar!$A$13,IF(BS256=Kodlar!$B$14,Kodlar!$A$14,IF(BS256=Kodlar!$B$15,Kodlar!$A$15,IF(BS256=Kodlar!$B$16,Kodlar!$A$16,IF(BS256=Kodlar!$B$17,Kodlar!$A$17,IF(BS256=Kodlar!$B$18,Kodlar!$A$18,IF(BS256=Kodlar!$B$19,Kodlar!$A$19,IF(BS256=Kodlar!$B$20,Kodlar!$A$20,"Hata")))))))))))))))))))</f>
        <v>MAAŞ</v>
      </c>
      <c r="AF256" s="165">
        <f t="shared" si="744"/>
        <v>0</v>
      </c>
      <c r="AG256" s="165">
        <f t="shared" si="745"/>
        <v>0</v>
      </c>
      <c r="AH256" s="165">
        <f t="shared" si="746"/>
        <v>0</v>
      </c>
      <c r="AI256" s="165">
        <f t="shared" si="747"/>
        <v>0</v>
      </c>
      <c r="AJ256" s="165">
        <f t="shared" si="748"/>
        <v>0</v>
      </c>
      <c r="AK256" s="165">
        <f t="shared" si="749"/>
        <v>0</v>
      </c>
      <c r="AL256" s="165">
        <f t="shared" si="750"/>
        <v>0</v>
      </c>
      <c r="AM256" s="165">
        <f t="shared" si="751"/>
        <v>0</v>
      </c>
      <c r="AN256" s="165">
        <f t="shared" si="752"/>
        <v>0</v>
      </c>
      <c r="AO256" s="165">
        <f t="shared" si="753"/>
        <v>0</v>
      </c>
      <c r="AP256" s="165">
        <f t="shared" si="754"/>
        <v>0</v>
      </c>
      <c r="AQ256" s="165">
        <f t="shared" si="755"/>
        <v>0</v>
      </c>
      <c r="AR256" s="165">
        <f t="shared" si="756"/>
        <v>0</v>
      </c>
      <c r="AS256" s="165">
        <f t="shared" si="757"/>
        <v>0</v>
      </c>
      <c r="AT256" s="165">
        <f t="shared" si="758"/>
        <v>0</v>
      </c>
      <c r="AU256" s="165">
        <f t="shared" si="759"/>
        <v>0</v>
      </c>
      <c r="AV256" s="165">
        <f t="shared" si="760"/>
        <v>0</v>
      </c>
      <c r="AW256" s="165">
        <f t="shared" si="761"/>
        <v>0</v>
      </c>
      <c r="AX256" s="165">
        <f t="shared" si="762"/>
        <v>0</v>
      </c>
      <c r="AY256" s="165">
        <f t="shared" si="763"/>
        <v>0</v>
      </c>
      <c r="AZ256" s="165">
        <f t="shared" si="764"/>
        <v>0</v>
      </c>
      <c r="BA256" s="165">
        <f t="shared" si="765"/>
        <v>0</v>
      </c>
      <c r="BB256" s="165">
        <f t="shared" si="766"/>
        <v>0</v>
      </c>
      <c r="BC256" s="165">
        <f t="shared" si="767"/>
        <v>0</v>
      </c>
      <c r="BD256" s="165">
        <f t="shared" si="768"/>
        <v>0</v>
      </c>
      <c r="BE256" s="165">
        <f t="shared" si="769"/>
        <v>0</v>
      </c>
      <c r="BF256" s="165">
        <f t="shared" si="770"/>
        <v>0</v>
      </c>
      <c r="BG256" s="165">
        <f t="shared" si="771"/>
        <v>0</v>
      </c>
      <c r="BH256" s="165">
        <f t="shared" si="772"/>
        <v>0</v>
      </c>
      <c r="BI256" s="165">
        <f t="shared" si="773"/>
        <v>0</v>
      </c>
      <c r="BJ256" s="165">
        <f t="shared" si="774"/>
        <v>0</v>
      </c>
      <c r="BK256" s="171">
        <f t="shared" si="809"/>
        <v>0</v>
      </c>
      <c r="BL256" s="276">
        <f t="shared" ref="BL256" si="843">SUM(BK257:BK268)</f>
        <v>0</v>
      </c>
      <c r="BM256" s="307"/>
      <c r="BN256" s="282"/>
      <c r="BO256" s="267">
        <f>S256</f>
        <v>19</v>
      </c>
      <c r="BR256" s="14">
        <f>T256</f>
        <v>12345678910</v>
      </c>
      <c r="BS256" s="14">
        <v>100</v>
      </c>
    </row>
    <row r="257" spans="1:71" ht="9" customHeight="1">
      <c r="A257" s="82"/>
      <c r="B257" s="85"/>
      <c r="C257" s="86"/>
      <c r="D257" s="86"/>
      <c r="E257" s="86"/>
      <c r="F257" s="86"/>
      <c r="G257" s="86"/>
      <c r="H257" s="86"/>
      <c r="I257" s="87"/>
      <c r="J257" s="190" t="str">
        <f>IF(BS257=Kodlar!$B$2,Kodlar!$A$2,IF(BS257=Kodlar!$B$3,Kodlar!$A$3,IF(BS257=Kodlar!$B$4,Kodlar!$A$4,IF(BS257=Kodlar!$B$5,Kodlar!$A$5,IF(BS257=Kodlar!$B$6,Kodlar!$A$6,IF(BS257=Kodlar!$B$7,Kodlar!$A$7,IF(BS257=Kodlar!$B$8,Kodlar!$A$8,IF(BS257=Kodlar!$B$9,Kodlar!$A$9,IF(BS257=Kodlar!$B$10,Kodlar!$A$10,IF(BS257=Kodlar!$B$11,Kodlar!$A$11,IF(BS257=Kodlar!$B$12,Kodlar!$A$12,IF(BS257=Kodlar!$B$13,Kodlar!$A$13,IF(BS257=Kodlar!$B$14,Kodlar!$A$14,IF(BS257=Kodlar!$B$15,Kodlar!$A$15,IF(BS257=Kodlar!$B$16,Kodlar!$A$16,IF(BS257=Kodlar!$B$17,Kodlar!$A$17,IF(BS257=Kodlar!$B$18,Kodlar!$A$18,IF(BS257=Kodlar!$B$19,Kodlar!$A$19,IF(BS257=Kodlar!$B$20,Kodlar!$A$20,"Hata")))))))))))))))))))</f>
        <v>Gündüz</v>
      </c>
      <c r="K257" s="10"/>
      <c r="L257" s="11"/>
      <c r="M257" s="11"/>
      <c r="N257" s="11"/>
      <c r="O257" s="11"/>
      <c r="P257" s="11"/>
      <c r="Q257" s="83"/>
      <c r="R257" s="84"/>
      <c r="S257" s="273"/>
      <c r="T257" s="348"/>
      <c r="U257" s="301"/>
      <c r="V257" s="342"/>
      <c r="W257" s="375"/>
      <c r="X257" s="375"/>
      <c r="Y257" s="375"/>
      <c r="Z257" s="375"/>
      <c r="AA257" s="375"/>
      <c r="AB257" s="375"/>
      <c r="AC257" s="375"/>
      <c r="AD257" s="375"/>
      <c r="AE257" s="167" t="str">
        <f>IF(BS257=Kodlar!$B$2,Kodlar!$A$2,IF(BS257=Kodlar!$B$3,Kodlar!$A$3,IF(BS257=Kodlar!$B$4,Kodlar!$A$4,IF(BS257=Kodlar!$B$5,Kodlar!$A$5,IF(BS257=Kodlar!$B$6,Kodlar!$A$6,IF(BS257=Kodlar!$B$7,Kodlar!$A$7,IF(BS257=Kodlar!$B$8,Kodlar!$A$8,IF(BS257=Kodlar!$B$9,Kodlar!$A$9,IF(BS257=Kodlar!$B$10,Kodlar!$A$10,IF(BS257=Kodlar!$B$11,Kodlar!$A$11,IF(BS257=Kodlar!$B$12,Kodlar!$A$12,IF(BS257=Kodlar!$B$13,Kodlar!$A$13,IF(BS257=Kodlar!$B$14,Kodlar!$A$14,IF(BS257=Kodlar!$B$15,Kodlar!$A$15,IF(BS257=Kodlar!$B$16,Kodlar!$A$16,IF(BS257=Kodlar!$B$17,Kodlar!$A$17,IF(BS257=Kodlar!$B$18,Kodlar!$A$18,IF(BS257=Kodlar!$B$19,Kodlar!$A$19,IF(BS257=Kodlar!$B$20,Kodlar!$A$20,"Hata")))))))))))))))))))</f>
        <v>Gündüz</v>
      </c>
      <c r="AF257" s="36">
        <f t="shared" si="744"/>
        <v>0</v>
      </c>
      <c r="AG257" s="36">
        <f t="shared" si="745"/>
        <v>0</v>
      </c>
      <c r="AH257" s="36">
        <f t="shared" si="746"/>
        <v>0</v>
      </c>
      <c r="AI257" s="36">
        <f t="shared" si="747"/>
        <v>0</v>
      </c>
      <c r="AJ257" s="36">
        <f t="shared" si="748"/>
        <v>0</v>
      </c>
      <c r="AK257" s="36">
        <f t="shared" si="749"/>
        <v>0</v>
      </c>
      <c r="AL257" s="36">
        <f t="shared" si="750"/>
        <v>0</v>
      </c>
      <c r="AM257" s="36">
        <f t="shared" si="751"/>
        <v>0</v>
      </c>
      <c r="AN257" s="36">
        <f t="shared" si="752"/>
        <v>0</v>
      </c>
      <c r="AO257" s="36">
        <f t="shared" si="753"/>
        <v>0</v>
      </c>
      <c r="AP257" s="36">
        <f t="shared" si="754"/>
        <v>0</v>
      </c>
      <c r="AQ257" s="36">
        <f t="shared" si="755"/>
        <v>0</v>
      </c>
      <c r="AR257" s="36">
        <f t="shared" si="756"/>
        <v>0</v>
      </c>
      <c r="AS257" s="36">
        <f t="shared" si="757"/>
        <v>0</v>
      </c>
      <c r="AT257" s="36">
        <f t="shared" si="758"/>
        <v>0</v>
      </c>
      <c r="AU257" s="36">
        <f t="shared" si="759"/>
        <v>0</v>
      </c>
      <c r="AV257" s="36">
        <f t="shared" si="760"/>
        <v>0</v>
      </c>
      <c r="AW257" s="36">
        <f t="shared" si="761"/>
        <v>0</v>
      </c>
      <c r="AX257" s="36">
        <f t="shared" si="762"/>
        <v>0</v>
      </c>
      <c r="AY257" s="36">
        <f t="shared" si="763"/>
        <v>0</v>
      </c>
      <c r="AZ257" s="36">
        <f t="shared" si="764"/>
        <v>0</v>
      </c>
      <c r="BA257" s="36">
        <f t="shared" si="765"/>
        <v>0</v>
      </c>
      <c r="BB257" s="36">
        <f t="shared" si="766"/>
        <v>0</v>
      </c>
      <c r="BC257" s="36">
        <f t="shared" si="767"/>
        <v>0</v>
      </c>
      <c r="BD257" s="36">
        <f t="shared" si="768"/>
        <v>0</v>
      </c>
      <c r="BE257" s="36">
        <f t="shared" si="769"/>
        <v>0</v>
      </c>
      <c r="BF257" s="36">
        <f t="shared" si="770"/>
        <v>0</v>
      </c>
      <c r="BG257" s="36">
        <f t="shared" si="771"/>
        <v>0</v>
      </c>
      <c r="BH257" s="36">
        <f t="shared" si="772"/>
        <v>0</v>
      </c>
      <c r="BI257" s="36">
        <f t="shared" si="773"/>
        <v>0</v>
      </c>
      <c r="BJ257" s="36">
        <f t="shared" si="774"/>
        <v>0</v>
      </c>
      <c r="BK257" s="37">
        <f t="shared" si="809"/>
        <v>0</v>
      </c>
      <c r="BL257" s="277"/>
      <c r="BM257" s="306"/>
      <c r="BN257" s="283"/>
      <c r="BO257" s="268"/>
      <c r="BR257" s="14">
        <f>T256</f>
        <v>12345678910</v>
      </c>
      <c r="BS257" s="14">
        <v>101</v>
      </c>
    </row>
    <row r="258" spans="1:71" ht="9" customHeight="1">
      <c r="A258" s="82"/>
      <c r="B258" s="85"/>
      <c r="C258" s="86"/>
      <c r="D258" s="86"/>
      <c r="E258" s="86"/>
      <c r="F258" s="86"/>
      <c r="G258" s="86"/>
      <c r="H258" s="86"/>
      <c r="I258" s="87"/>
      <c r="J258" s="190" t="str">
        <f>IF(BS258=Kodlar!$B$2,Kodlar!$A$2,IF(BS258=Kodlar!$B$3,Kodlar!$A$3,IF(BS258=Kodlar!$B$4,Kodlar!$A$4,IF(BS258=Kodlar!$B$5,Kodlar!$A$5,IF(BS258=Kodlar!$B$6,Kodlar!$A$6,IF(BS258=Kodlar!$B$7,Kodlar!$A$7,IF(BS258=Kodlar!$B$8,Kodlar!$A$8,IF(BS258=Kodlar!$B$9,Kodlar!$A$9,IF(BS258=Kodlar!$B$10,Kodlar!$A$10,IF(BS258=Kodlar!$B$11,Kodlar!$A$11,IF(BS258=Kodlar!$B$12,Kodlar!$A$12,IF(BS258=Kodlar!$B$13,Kodlar!$A$13,IF(BS258=Kodlar!$B$14,Kodlar!$A$14,IF(BS258=Kodlar!$B$15,Kodlar!$A$15,IF(BS258=Kodlar!$B$16,Kodlar!$A$16,IF(BS258=Kodlar!$B$17,Kodlar!$A$17,IF(BS258=Kodlar!$B$18,Kodlar!$A$18,IF(BS258=Kodlar!$B$19,Kodlar!$A$19,IF(BS258=Kodlar!$B$20,Kodlar!$A$20,"Hata")))))))))))))))))))</f>
        <v>Gece/H.S.</v>
      </c>
      <c r="K258" s="10"/>
      <c r="L258" s="11"/>
      <c r="M258" s="11"/>
      <c r="N258" s="11"/>
      <c r="O258" s="11"/>
      <c r="P258" s="11"/>
      <c r="Q258" s="83"/>
      <c r="R258" s="84"/>
      <c r="S258" s="273"/>
      <c r="T258" s="348"/>
      <c r="U258" s="301"/>
      <c r="V258" s="342"/>
      <c r="W258" s="205">
        <v>2</v>
      </c>
      <c r="X258" s="205"/>
      <c r="Y258" s="205"/>
      <c r="Z258" s="205"/>
      <c r="AA258" s="205"/>
      <c r="AB258" s="205"/>
      <c r="AC258" s="205"/>
      <c r="AD258" s="205"/>
      <c r="AE258" s="167" t="str">
        <f>IF(BS258=Kodlar!$B$2,Kodlar!$A$2,IF(BS258=Kodlar!$B$3,Kodlar!$A$3,IF(BS258=Kodlar!$B$4,Kodlar!$A$4,IF(BS258=Kodlar!$B$5,Kodlar!$A$5,IF(BS258=Kodlar!$B$6,Kodlar!$A$6,IF(BS258=Kodlar!$B$7,Kodlar!$A$7,IF(BS258=Kodlar!$B$8,Kodlar!$A$8,IF(BS258=Kodlar!$B$9,Kodlar!$A$9,IF(BS258=Kodlar!$B$10,Kodlar!$A$10,IF(BS258=Kodlar!$B$11,Kodlar!$A$11,IF(BS258=Kodlar!$B$12,Kodlar!$A$12,IF(BS258=Kodlar!$B$13,Kodlar!$A$13,IF(BS258=Kodlar!$B$14,Kodlar!$A$14,IF(BS258=Kodlar!$B$15,Kodlar!$A$15,IF(BS258=Kodlar!$B$16,Kodlar!$A$16,IF(BS258=Kodlar!$B$17,Kodlar!$A$17,IF(BS258=Kodlar!$B$18,Kodlar!$A$18,IF(BS258=Kodlar!$B$19,Kodlar!$A$19,IF(BS258=Kodlar!$B$20,Kodlar!$A$20,"Hata")))))))))))))))))))</f>
        <v>Gece/H.S.</v>
      </c>
      <c r="AF258" s="36">
        <f t="shared" si="744"/>
        <v>0</v>
      </c>
      <c r="AG258" s="36">
        <f t="shared" si="745"/>
        <v>0</v>
      </c>
      <c r="AH258" s="36">
        <f t="shared" si="746"/>
        <v>0</v>
      </c>
      <c r="AI258" s="36">
        <f t="shared" si="747"/>
        <v>0</v>
      </c>
      <c r="AJ258" s="36">
        <f t="shared" si="748"/>
        <v>0</v>
      </c>
      <c r="AK258" s="36">
        <f t="shared" si="749"/>
        <v>0</v>
      </c>
      <c r="AL258" s="36">
        <f t="shared" si="750"/>
        <v>0</v>
      </c>
      <c r="AM258" s="36">
        <f t="shared" si="751"/>
        <v>0</v>
      </c>
      <c r="AN258" s="36">
        <f t="shared" si="752"/>
        <v>0</v>
      </c>
      <c r="AO258" s="36">
        <f t="shared" si="753"/>
        <v>0</v>
      </c>
      <c r="AP258" s="36">
        <f t="shared" si="754"/>
        <v>0</v>
      </c>
      <c r="AQ258" s="36">
        <f t="shared" si="755"/>
        <v>0</v>
      </c>
      <c r="AR258" s="36">
        <f t="shared" si="756"/>
        <v>0</v>
      </c>
      <c r="AS258" s="36">
        <f t="shared" si="757"/>
        <v>0</v>
      </c>
      <c r="AT258" s="36">
        <f t="shared" si="758"/>
        <v>0</v>
      </c>
      <c r="AU258" s="36">
        <f t="shared" si="759"/>
        <v>0</v>
      </c>
      <c r="AV258" s="36">
        <f t="shared" si="760"/>
        <v>0</v>
      </c>
      <c r="AW258" s="36">
        <f t="shared" si="761"/>
        <v>0</v>
      </c>
      <c r="AX258" s="36">
        <f t="shared" si="762"/>
        <v>0</v>
      </c>
      <c r="AY258" s="36">
        <f t="shared" si="763"/>
        <v>0</v>
      </c>
      <c r="AZ258" s="36">
        <f t="shared" si="764"/>
        <v>0</v>
      </c>
      <c r="BA258" s="36">
        <f t="shared" si="765"/>
        <v>0</v>
      </c>
      <c r="BB258" s="36">
        <f t="shared" si="766"/>
        <v>0</v>
      </c>
      <c r="BC258" s="36">
        <f t="shared" si="767"/>
        <v>0</v>
      </c>
      <c r="BD258" s="36">
        <f t="shared" si="768"/>
        <v>0</v>
      </c>
      <c r="BE258" s="36">
        <f t="shared" si="769"/>
        <v>0</v>
      </c>
      <c r="BF258" s="36">
        <f t="shared" si="770"/>
        <v>0</v>
      </c>
      <c r="BG258" s="36">
        <f t="shared" si="771"/>
        <v>0</v>
      </c>
      <c r="BH258" s="36">
        <f t="shared" si="772"/>
        <v>0</v>
      </c>
      <c r="BI258" s="36">
        <f t="shared" si="773"/>
        <v>0</v>
      </c>
      <c r="BJ258" s="36">
        <f t="shared" si="774"/>
        <v>0</v>
      </c>
      <c r="BK258" s="37">
        <f t="shared" si="809"/>
        <v>0</v>
      </c>
      <c r="BL258" s="277"/>
      <c r="BM258" s="306"/>
      <c r="BN258" s="283"/>
      <c r="BO258" s="268"/>
      <c r="BR258" s="14">
        <f>T256</f>
        <v>12345678910</v>
      </c>
      <c r="BS258" s="14">
        <v>102</v>
      </c>
    </row>
    <row r="259" spans="1:71" ht="9" customHeight="1">
      <c r="A259" s="82"/>
      <c r="B259" s="85"/>
      <c r="C259" s="86"/>
      <c r="D259" s="86"/>
      <c r="E259" s="86"/>
      <c r="F259" s="86"/>
      <c r="G259" s="86"/>
      <c r="H259" s="86"/>
      <c r="I259" s="87"/>
      <c r="J259" s="190" t="str">
        <f>IF(BS259=Kodlar!$B$2,Kodlar!$A$2,IF(BS259=Kodlar!$B$3,Kodlar!$A$3,IF(BS259=Kodlar!$B$4,Kodlar!$A$4,IF(BS259=Kodlar!$B$5,Kodlar!$A$5,IF(BS259=Kodlar!$B$6,Kodlar!$A$6,IF(BS259=Kodlar!$B$7,Kodlar!$A$7,IF(BS259=Kodlar!$B$8,Kodlar!$A$8,IF(BS259=Kodlar!$B$9,Kodlar!$A$9,IF(BS259=Kodlar!$B$10,Kodlar!$A$10,IF(BS259=Kodlar!$B$11,Kodlar!$A$11,IF(BS259=Kodlar!$B$12,Kodlar!$A$12,IF(BS259=Kodlar!$B$13,Kodlar!$A$13,IF(BS259=Kodlar!$B$14,Kodlar!$A$14,IF(BS259=Kodlar!$B$15,Kodlar!$A$15,IF(BS259=Kodlar!$B$16,Kodlar!$A$16,IF(BS259=Kodlar!$B$17,Kodlar!$A$17,IF(BS259=Kodlar!$B$18,Kodlar!$A$18,IF(BS259=Kodlar!$B$19,Kodlar!$A$19,IF(BS259=Kodlar!$B$20,Kodlar!$A$20,"Hata")))))))))))))))))))</f>
        <v>%25F.</v>
      </c>
      <c r="K259" s="10"/>
      <c r="L259" s="11"/>
      <c r="M259" s="11"/>
      <c r="N259" s="11"/>
      <c r="O259" s="11"/>
      <c r="P259" s="11"/>
      <c r="Q259" s="83"/>
      <c r="R259" s="84"/>
      <c r="S259" s="273"/>
      <c r="T259" s="348"/>
      <c r="U259" s="301"/>
      <c r="V259" s="342"/>
      <c r="W259" s="375"/>
      <c r="X259" s="375"/>
      <c r="Y259" s="375"/>
      <c r="Z259" s="375"/>
      <c r="AA259" s="375"/>
      <c r="AB259" s="375"/>
      <c r="AC259" s="375"/>
      <c r="AD259" s="375"/>
      <c r="AE259" s="167" t="str">
        <f>IF(BS259=Kodlar!$B$2,Kodlar!$A$2,IF(BS259=Kodlar!$B$3,Kodlar!$A$3,IF(BS259=Kodlar!$B$4,Kodlar!$A$4,IF(BS259=Kodlar!$B$5,Kodlar!$A$5,IF(BS259=Kodlar!$B$6,Kodlar!$A$6,IF(BS259=Kodlar!$B$7,Kodlar!$A$7,IF(BS259=Kodlar!$B$8,Kodlar!$A$8,IF(BS259=Kodlar!$B$9,Kodlar!$A$9,IF(BS259=Kodlar!$B$10,Kodlar!$A$10,IF(BS259=Kodlar!$B$11,Kodlar!$A$11,IF(BS259=Kodlar!$B$12,Kodlar!$A$12,IF(BS259=Kodlar!$B$13,Kodlar!$A$13,IF(BS259=Kodlar!$B$14,Kodlar!$A$14,IF(BS259=Kodlar!$B$15,Kodlar!$A$15,IF(BS259=Kodlar!$B$16,Kodlar!$A$16,IF(BS259=Kodlar!$B$17,Kodlar!$A$17,IF(BS259=Kodlar!$B$18,Kodlar!$A$18,IF(BS259=Kodlar!$B$19,Kodlar!$A$19,IF(BS259=Kodlar!$B$20,Kodlar!$A$20,"Hata")))))))))))))))))))</f>
        <v>%25F.</v>
      </c>
      <c r="AF259" s="36">
        <f t="shared" si="744"/>
        <v>0</v>
      </c>
      <c r="AG259" s="36">
        <f t="shared" si="745"/>
        <v>0</v>
      </c>
      <c r="AH259" s="36">
        <f t="shared" si="746"/>
        <v>0</v>
      </c>
      <c r="AI259" s="36">
        <f t="shared" si="747"/>
        <v>0</v>
      </c>
      <c r="AJ259" s="36">
        <f t="shared" si="748"/>
        <v>0</v>
      </c>
      <c r="AK259" s="36">
        <f t="shared" si="749"/>
        <v>0</v>
      </c>
      <c r="AL259" s="36">
        <f t="shared" si="750"/>
        <v>0</v>
      </c>
      <c r="AM259" s="36">
        <f t="shared" si="751"/>
        <v>0</v>
      </c>
      <c r="AN259" s="36">
        <f t="shared" si="752"/>
        <v>0</v>
      </c>
      <c r="AO259" s="36">
        <f t="shared" si="753"/>
        <v>0</v>
      </c>
      <c r="AP259" s="36">
        <f t="shared" si="754"/>
        <v>0</v>
      </c>
      <c r="AQ259" s="36">
        <f t="shared" si="755"/>
        <v>0</v>
      </c>
      <c r="AR259" s="36">
        <f t="shared" si="756"/>
        <v>0</v>
      </c>
      <c r="AS259" s="36">
        <f t="shared" si="757"/>
        <v>0</v>
      </c>
      <c r="AT259" s="36">
        <f t="shared" si="758"/>
        <v>0</v>
      </c>
      <c r="AU259" s="36">
        <f t="shared" si="759"/>
        <v>0</v>
      </c>
      <c r="AV259" s="36">
        <f t="shared" si="760"/>
        <v>0</v>
      </c>
      <c r="AW259" s="36">
        <f t="shared" si="761"/>
        <v>0</v>
      </c>
      <c r="AX259" s="36">
        <f t="shared" si="762"/>
        <v>0</v>
      </c>
      <c r="AY259" s="36">
        <f t="shared" si="763"/>
        <v>0</v>
      </c>
      <c r="AZ259" s="36">
        <f t="shared" si="764"/>
        <v>0</v>
      </c>
      <c r="BA259" s="36">
        <f t="shared" si="765"/>
        <v>0</v>
      </c>
      <c r="BB259" s="36">
        <f t="shared" si="766"/>
        <v>0</v>
      </c>
      <c r="BC259" s="36">
        <f t="shared" si="767"/>
        <v>0</v>
      </c>
      <c r="BD259" s="36">
        <f t="shared" si="768"/>
        <v>0</v>
      </c>
      <c r="BE259" s="36">
        <f t="shared" si="769"/>
        <v>0</v>
      </c>
      <c r="BF259" s="36">
        <f t="shared" si="770"/>
        <v>0</v>
      </c>
      <c r="BG259" s="36">
        <f t="shared" si="771"/>
        <v>0</v>
      </c>
      <c r="BH259" s="36">
        <f t="shared" si="772"/>
        <v>0</v>
      </c>
      <c r="BI259" s="36">
        <f t="shared" si="773"/>
        <v>0</v>
      </c>
      <c r="BJ259" s="36">
        <f t="shared" si="774"/>
        <v>0</v>
      </c>
      <c r="BK259" s="37">
        <f t="shared" si="809"/>
        <v>0</v>
      </c>
      <c r="BL259" s="277"/>
      <c r="BM259" s="306"/>
      <c r="BN259" s="283"/>
      <c r="BO259" s="268"/>
      <c r="BR259" s="14">
        <f>T256</f>
        <v>12345678910</v>
      </c>
      <c r="BS259" s="14">
        <v>103</v>
      </c>
    </row>
    <row r="260" spans="1:71" ht="9" customHeight="1">
      <c r="A260" s="82"/>
      <c r="B260" s="85"/>
      <c r="C260" s="86"/>
      <c r="D260" s="86"/>
      <c r="E260" s="86"/>
      <c r="F260" s="86"/>
      <c r="G260" s="86"/>
      <c r="H260" s="86"/>
      <c r="I260" s="87"/>
      <c r="J260" s="190" t="str">
        <f>IF(BS260=Kodlar!$B$2,Kodlar!$A$2,IF(BS260=Kodlar!$B$3,Kodlar!$A$3,IF(BS260=Kodlar!$B$4,Kodlar!$A$4,IF(BS260=Kodlar!$B$5,Kodlar!$A$5,IF(BS260=Kodlar!$B$6,Kodlar!$A$6,IF(BS260=Kodlar!$B$7,Kodlar!$A$7,IF(BS260=Kodlar!$B$8,Kodlar!$A$8,IF(BS260=Kodlar!$B$9,Kodlar!$A$9,IF(BS260=Kodlar!$B$10,Kodlar!$A$10,IF(BS260=Kodlar!$B$11,Kodlar!$A$11,IF(BS260=Kodlar!$B$12,Kodlar!$A$12,IF(BS260=Kodlar!$B$13,Kodlar!$A$13,IF(BS260=Kodlar!$B$14,Kodlar!$A$14,IF(BS260=Kodlar!$B$15,Kodlar!$A$15,IF(BS260=Kodlar!$B$16,Kodlar!$A$16,IF(BS260=Kodlar!$B$17,Kodlar!$A$17,IF(BS260=Kodlar!$B$18,Kodlar!$A$18,IF(BS260=Kodlar!$B$19,Kodlar!$A$19,IF(BS260=Kodlar!$B$20,Kodlar!$A$20,"Hata")))))))))))))))))))</f>
        <v>Bellet.</v>
      </c>
      <c r="K260" s="10"/>
      <c r="L260" s="11"/>
      <c r="M260" s="11"/>
      <c r="N260" s="11"/>
      <c r="O260" s="11"/>
      <c r="P260" s="11"/>
      <c r="Q260" s="83"/>
      <c r="R260" s="84"/>
      <c r="S260" s="273"/>
      <c r="T260" s="348"/>
      <c r="U260" s="301"/>
      <c r="V260" s="342"/>
      <c r="W260" s="205">
        <v>3</v>
      </c>
      <c r="X260" s="205"/>
      <c r="Y260" s="205"/>
      <c r="Z260" s="205"/>
      <c r="AA260" s="205"/>
      <c r="AB260" s="205"/>
      <c r="AC260" s="205"/>
      <c r="AD260" s="205"/>
      <c r="AE260" s="167" t="str">
        <f>IF(BS260=Kodlar!$B$2,Kodlar!$A$2,IF(BS260=Kodlar!$B$3,Kodlar!$A$3,IF(BS260=Kodlar!$B$4,Kodlar!$A$4,IF(BS260=Kodlar!$B$5,Kodlar!$A$5,IF(BS260=Kodlar!$B$6,Kodlar!$A$6,IF(BS260=Kodlar!$B$7,Kodlar!$A$7,IF(BS260=Kodlar!$B$8,Kodlar!$A$8,IF(BS260=Kodlar!$B$9,Kodlar!$A$9,IF(BS260=Kodlar!$B$10,Kodlar!$A$10,IF(BS260=Kodlar!$B$11,Kodlar!$A$11,IF(BS260=Kodlar!$B$12,Kodlar!$A$12,IF(BS260=Kodlar!$B$13,Kodlar!$A$13,IF(BS260=Kodlar!$B$14,Kodlar!$A$14,IF(BS260=Kodlar!$B$15,Kodlar!$A$15,IF(BS260=Kodlar!$B$16,Kodlar!$A$16,IF(BS260=Kodlar!$B$17,Kodlar!$A$17,IF(BS260=Kodlar!$B$18,Kodlar!$A$18,IF(BS260=Kodlar!$B$19,Kodlar!$A$19,IF(BS260=Kodlar!$B$20,Kodlar!$A$20,"Hata")))))))))))))))))))</f>
        <v>Bellet.</v>
      </c>
      <c r="AF260" s="36">
        <f t="shared" si="744"/>
        <v>0</v>
      </c>
      <c r="AG260" s="36">
        <f t="shared" si="745"/>
        <v>0</v>
      </c>
      <c r="AH260" s="36">
        <f t="shared" si="746"/>
        <v>0</v>
      </c>
      <c r="AI260" s="36">
        <f t="shared" si="747"/>
        <v>0</v>
      </c>
      <c r="AJ260" s="36">
        <f t="shared" si="748"/>
        <v>0</v>
      </c>
      <c r="AK260" s="36">
        <f t="shared" si="749"/>
        <v>0</v>
      </c>
      <c r="AL260" s="36">
        <f t="shared" si="750"/>
        <v>0</v>
      </c>
      <c r="AM260" s="36">
        <f t="shared" si="751"/>
        <v>0</v>
      </c>
      <c r="AN260" s="36">
        <f t="shared" si="752"/>
        <v>0</v>
      </c>
      <c r="AO260" s="36">
        <f t="shared" si="753"/>
        <v>0</v>
      </c>
      <c r="AP260" s="36">
        <f t="shared" si="754"/>
        <v>0</v>
      </c>
      <c r="AQ260" s="36">
        <f t="shared" si="755"/>
        <v>0</v>
      </c>
      <c r="AR260" s="36">
        <f t="shared" si="756"/>
        <v>0</v>
      </c>
      <c r="AS260" s="36">
        <f t="shared" si="757"/>
        <v>0</v>
      </c>
      <c r="AT260" s="36">
        <f t="shared" si="758"/>
        <v>0</v>
      </c>
      <c r="AU260" s="36">
        <f t="shared" si="759"/>
        <v>0</v>
      </c>
      <c r="AV260" s="36">
        <f t="shared" si="760"/>
        <v>0</v>
      </c>
      <c r="AW260" s="36">
        <f t="shared" si="761"/>
        <v>0</v>
      </c>
      <c r="AX260" s="36">
        <f t="shared" si="762"/>
        <v>0</v>
      </c>
      <c r="AY260" s="36">
        <f t="shared" si="763"/>
        <v>0</v>
      </c>
      <c r="AZ260" s="36">
        <f t="shared" si="764"/>
        <v>0</v>
      </c>
      <c r="BA260" s="36">
        <f t="shared" si="765"/>
        <v>0</v>
      </c>
      <c r="BB260" s="36">
        <f t="shared" si="766"/>
        <v>0</v>
      </c>
      <c r="BC260" s="36">
        <f t="shared" si="767"/>
        <v>0</v>
      </c>
      <c r="BD260" s="36">
        <f t="shared" si="768"/>
        <v>0</v>
      </c>
      <c r="BE260" s="36">
        <f t="shared" si="769"/>
        <v>0</v>
      </c>
      <c r="BF260" s="36">
        <f t="shared" si="770"/>
        <v>0</v>
      </c>
      <c r="BG260" s="36">
        <f t="shared" si="771"/>
        <v>0</v>
      </c>
      <c r="BH260" s="36">
        <f t="shared" si="772"/>
        <v>0</v>
      </c>
      <c r="BI260" s="36">
        <f t="shared" si="773"/>
        <v>0</v>
      </c>
      <c r="BJ260" s="36">
        <f t="shared" si="774"/>
        <v>0</v>
      </c>
      <c r="BK260" s="37">
        <f t="shared" si="809"/>
        <v>0</v>
      </c>
      <c r="BL260" s="277"/>
      <c r="BM260" s="306"/>
      <c r="BN260" s="283"/>
      <c r="BO260" s="268"/>
      <c r="BR260" s="14">
        <f>T256</f>
        <v>12345678910</v>
      </c>
      <c r="BS260" s="14">
        <v>106</v>
      </c>
    </row>
    <row r="261" spans="1:71" ht="9" customHeight="1">
      <c r="A261" s="15" t="s">
        <v>20</v>
      </c>
      <c r="B261" s="22"/>
      <c r="C261" s="23"/>
      <c r="D261" s="23"/>
      <c r="E261" s="23"/>
      <c r="F261" s="23"/>
      <c r="G261" s="23"/>
      <c r="H261" s="23"/>
      <c r="I261" s="24"/>
      <c r="J261" s="190" t="str">
        <f>IF(BS261=Kodlar!$B$2,Kodlar!$A$2,IF(BS261=Kodlar!$B$3,Kodlar!$A$3,IF(BS261=Kodlar!$B$4,Kodlar!$A$4,IF(BS261=Kodlar!$B$5,Kodlar!$A$5,IF(BS261=Kodlar!$B$6,Kodlar!$A$6,IF(BS261=Kodlar!$B$7,Kodlar!$A$7,IF(BS261=Kodlar!$B$8,Kodlar!$A$8,IF(BS261=Kodlar!$B$9,Kodlar!$A$9,IF(BS261=Kodlar!$B$10,Kodlar!$A$10,IF(BS261=Kodlar!$B$11,Kodlar!$A$11,IF(BS261=Kodlar!$B$12,Kodlar!$A$12,IF(BS261=Kodlar!$B$13,Kodlar!$A$13,IF(BS261=Kodlar!$B$14,Kodlar!$A$14,IF(BS261=Kodlar!$B$15,Kodlar!$A$15,IF(BS261=Kodlar!$B$16,Kodlar!$A$16,IF(BS261=Kodlar!$B$17,Kodlar!$A$17,IF(BS261=Kodlar!$B$18,Kodlar!$A$18,IF(BS261=Kodlar!$B$19,Kodlar!$A$19,IF(BS261=Kodlar!$B$20,Kodlar!$A$20,"Hata")))))))))))))))))))</f>
        <v>Sınav</v>
      </c>
      <c r="K261" s="10"/>
      <c r="L261" s="11"/>
      <c r="M261" s="11"/>
      <c r="N261" s="11"/>
      <c r="O261" s="11"/>
      <c r="P261" s="11"/>
      <c r="Q261" s="11"/>
      <c r="R261" s="43">
        <f t="shared" si="842"/>
        <v>0</v>
      </c>
      <c r="S261" s="274"/>
      <c r="T261" s="349"/>
      <c r="U261" s="323"/>
      <c r="V261" s="343"/>
      <c r="W261" s="375"/>
      <c r="X261" s="375"/>
      <c r="Y261" s="375"/>
      <c r="Z261" s="375"/>
      <c r="AA261" s="375"/>
      <c r="AB261" s="375"/>
      <c r="AC261" s="375"/>
      <c r="AD261" s="375"/>
      <c r="AE261" s="167" t="str">
        <f>IF(BS261=Kodlar!$B$2,Kodlar!$A$2,IF(BS261=Kodlar!$B$3,Kodlar!$A$3,IF(BS261=Kodlar!$B$4,Kodlar!$A$4,IF(BS261=Kodlar!$B$5,Kodlar!$A$5,IF(BS261=Kodlar!$B$6,Kodlar!$A$6,IF(BS261=Kodlar!$B$7,Kodlar!$A$7,IF(BS261=Kodlar!$B$8,Kodlar!$A$8,IF(BS261=Kodlar!$B$9,Kodlar!$A$9,IF(BS261=Kodlar!$B$10,Kodlar!$A$10,IF(BS261=Kodlar!$B$11,Kodlar!$A$11,IF(BS261=Kodlar!$B$12,Kodlar!$A$12,IF(BS261=Kodlar!$B$13,Kodlar!$A$13,IF(BS261=Kodlar!$B$14,Kodlar!$A$14,IF(BS261=Kodlar!$B$15,Kodlar!$A$15,IF(BS261=Kodlar!$B$16,Kodlar!$A$16,IF(BS261=Kodlar!$B$17,Kodlar!$A$17,IF(BS261=Kodlar!$B$18,Kodlar!$A$18,IF(BS261=Kodlar!$B$19,Kodlar!$A$19,IF(BS261=Kodlar!$B$20,Kodlar!$A$20,"Hata")))))))))))))))))))</f>
        <v>Sınav</v>
      </c>
      <c r="AF261" s="36">
        <f t="shared" si="744"/>
        <v>0</v>
      </c>
      <c r="AG261" s="36">
        <f t="shared" si="745"/>
        <v>0</v>
      </c>
      <c r="AH261" s="36">
        <f t="shared" si="746"/>
        <v>0</v>
      </c>
      <c r="AI261" s="36">
        <f t="shared" si="747"/>
        <v>0</v>
      </c>
      <c r="AJ261" s="36">
        <f t="shared" si="748"/>
        <v>0</v>
      </c>
      <c r="AK261" s="36">
        <f t="shared" si="749"/>
        <v>0</v>
      </c>
      <c r="AL261" s="36">
        <f t="shared" si="750"/>
        <v>0</v>
      </c>
      <c r="AM261" s="36">
        <f t="shared" si="751"/>
        <v>0</v>
      </c>
      <c r="AN261" s="36">
        <f t="shared" si="752"/>
        <v>0</v>
      </c>
      <c r="AO261" s="36">
        <f t="shared" si="753"/>
        <v>0</v>
      </c>
      <c r="AP261" s="36">
        <f t="shared" si="754"/>
        <v>0</v>
      </c>
      <c r="AQ261" s="36">
        <f t="shared" si="755"/>
        <v>0</v>
      </c>
      <c r="AR261" s="36">
        <f t="shared" si="756"/>
        <v>0</v>
      </c>
      <c r="AS261" s="36">
        <f t="shared" si="757"/>
        <v>0</v>
      </c>
      <c r="AT261" s="36">
        <f t="shared" si="758"/>
        <v>0</v>
      </c>
      <c r="AU261" s="36">
        <f t="shared" si="759"/>
        <v>0</v>
      </c>
      <c r="AV261" s="36">
        <f t="shared" si="760"/>
        <v>0</v>
      </c>
      <c r="AW261" s="36">
        <f t="shared" si="761"/>
        <v>0</v>
      </c>
      <c r="AX261" s="36">
        <f t="shared" si="762"/>
        <v>0</v>
      </c>
      <c r="AY261" s="36">
        <f t="shared" si="763"/>
        <v>0</v>
      </c>
      <c r="AZ261" s="36">
        <f t="shared" si="764"/>
        <v>0</v>
      </c>
      <c r="BA261" s="36">
        <f t="shared" si="765"/>
        <v>0</v>
      </c>
      <c r="BB261" s="36">
        <f t="shared" si="766"/>
        <v>0</v>
      </c>
      <c r="BC261" s="36">
        <f t="shared" si="767"/>
        <v>0</v>
      </c>
      <c r="BD261" s="36">
        <f t="shared" si="768"/>
        <v>0</v>
      </c>
      <c r="BE261" s="36">
        <f t="shared" si="769"/>
        <v>0</v>
      </c>
      <c r="BF261" s="36">
        <f t="shared" si="770"/>
        <v>0</v>
      </c>
      <c r="BG261" s="36">
        <f t="shared" si="771"/>
        <v>0</v>
      </c>
      <c r="BH261" s="36">
        <f t="shared" si="772"/>
        <v>0</v>
      </c>
      <c r="BI261" s="36">
        <f t="shared" si="773"/>
        <v>0</v>
      </c>
      <c r="BJ261" s="36">
        <f t="shared" si="774"/>
        <v>0</v>
      </c>
      <c r="BK261" s="37">
        <f t="shared" si="809"/>
        <v>0</v>
      </c>
      <c r="BL261" s="277"/>
      <c r="BM261" s="306"/>
      <c r="BN261" s="284"/>
      <c r="BO261" s="269"/>
      <c r="BR261" s="14">
        <f>T256</f>
        <v>12345678910</v>
      </c>
      <c r="BS261" s="14">
        <v>107</v>
      </c>
    </row>
    <row r="262" spans="1:71" ht="9" customHeight="1">
      <c r="A262" s="15"/>
      <c r="B262" s="22"/>
      <c r="C262" s="22"/>
      <c r="D262" s="22"/>
      <c r="E262" s="22"/>
      <c r="F262" s="22"/>
      <c r="G262" s="23"/>
      <c r="H262" s="23"/>
      <c r="I262" s="24"/>
      <c r="J262" s="190" t="str">
        <f>IF(BS262=Kodlar!$B$2,Kodlar!$A$2,IF(BS262=Kodlar!$B$3,Kodlar!$A$3,IF(BS262=Kodlar!$B$4,Kodlar!$A$4,IF(BS262=Kodlar!$B$5,Kodlar!$A$5,IF(BS262=Kodlar!$B$6,Kodlar!$A$6,IF(BS262=Kodlar!$B$7,Kodlar!$A$7,IF(BS262=Kodlar!$B$8,Kodlar!$A$8,IF(BS262=Kodlar!$B$9,Kodlar!$A$9,IF(BS262=Kodlar!$B$10,Kodlar!$A$10,IF(BS262=Kodlar!$B$11,Kodlar!$A$11,IF(BS262=Kodlar!$B$12,Kodlar!$A$12,IF(BS262=Kodlar!$B$13,Kodlar!$A$13,IF(BS262=Kodlar!$B$14,Kodlar!$A$14,IF(BS262=Kodlar!$B$15,Kodlar!$A$15,IF(BS262=Kodlar!$B$16,Kodlar!$A$16,IF(BS262=Kodlar!$B$17,Kodlar!$A$17,IF(BS262=Kodlar!$B$18,Kodlar!$A$18,IF(BS262=Kodlar!$B$19,Kodlar!$A$19,IF(BS262=Kodlar!$B$20,Kodlar!$A$20,"Hata")))))))))))))))))))</f>
        <v>Egzersiz</v>
      </c>
      <c r="K262" s="10"/>
      <c r="L262" s="11"/>
      <c r="M262" s="11"/>
      <c r="N262" s="11"/>
      <c r="O262" s="11"/>
      <c r="P262" s="11"/>
      <c r="Q262" s="11"/>
      <c r="R262" s="43">
        <f t="shared" si="842"/>
        <v>0</v>
      </c>
      <c r="S262" s="274"/>
      <c r="T262" s="300" t="str">
        <f>Personel!C20</f>
        <v>İSİM SOYİSİM19</v>
      </c>
      <c r="U262" s="447" t="str">
        <f>Personel!D20</f>
        <v>TEK.ÖĞRT.</v>
      </c>
      <c r="V262" s="359" t="str">
        <f>V15</f>
        <v>Saat</v>
      </c>
      <c r="W262" s="205">
        <v>4</v>
      </c>
      <c r="X262" s="205"/>
      <c r="Y262" s="205"/>
      <c r="Z262" s="205"/>
      <c r="AA262" s="205"/>
      <c r="AB262" s="205"/>
      <c r="AC262" s="205"/>
      <c r="AD262" s="205"/>
      <c r="AE262" s="167" t="str">
        <f>IF(BS262=Kodlar!$B$2,Kodlar!$A$2,IF(BS262=Kodlar!$B$3,Kodlar!$A$3,IF(BS262=Kodlar!$B$4,Kodlar!$A$4,IF(BS262=Kodlar!$B$5,Kodlar!$A$5,IF(BS262=Kodlar!$B$6,Kodlar!$A$6,IF(BS262=Kodlar!$B$7,Kodlar!$A$7,IF(BS262=Kodlar!$B$8,Kodlar!$A$8,IF(BS262=Kodlar!$B$9,Kodlar!$A$9,IF(BS262=Kodlar!$B$10,Kodlar!$A$10,IF(BS262=Kodlar!$B$11,Kodlar!$A$11,IF(BS262=Kodlar!$B$12,Kodlar!$A$12,IF(BS262=Kodlar!$B$13,Kodlar!$A$13,IF(BS262=Kodlar!$B$14,Kodlar!$A$14,IF(BS262=Kodlar!$B$15,Kodlar!$A$15,IF(BS262=Kodlar!$B$16,Kodlar!$A$16,IF(BS262=Kodlar!$B$17,Kodlar!$A$17,IF(BS262=Kodlar!$B$18,Kodlar!$A$18,IF(BS262=Kodlar!$B$19,Kodlar!$A$19,IF(BS262=Kodlar!$B$20,Kodlar!$A$20,"Hata")))))))))))))))))))</f>
        <v>Egzersiz</v>
      </c>
      <c r="AF262" s="36">
        <f t="shared" si="744"/>
        <v>0</v>
      </c>
      <c r="AG262" s="36">
        <f t="shared" si="745"/>
        <v>0</v>
      </c>
      <c r="AH262" s="36">
        <f t="shared" si="746"/>
        <v>0</v>
      </c>
      <c r="AI262" s="36">
        <f t="shared" si="747"/>
        <v>0</v>
      </c>
      <c r="AJ262" s="36">
        <f t="shared" si="748"/>
        <v>0</v>
      </c>
      <c r="AK262" s="36">
        <f t="shared" si="749"/>
        <v>0</v>
      </c>
      <c r="AL262" s="36">
        <f t="shared" si="750"/>
        <v>0</v>
      </c>
      <c r="AM262" s="36">
        <f t="shared" si="751"/>
        <v>0</v>
      </c>
      <c r="AN262" s="36">
        <f t="shared" si="752"/>
        <v>0</v>
      </c>
      <c r="AO262" s="36">
        <f t="shared" si="753"/>
        <v>0</v>
      </c>
      <c r="AP262" s="36">
        <f t="shared" si="754"/>
        <v>0</v>
      </c>
      <c r="AQ262" s="36">
        <f t="shared" si="755"/>
        <v>0</v>
      </c>
      <c r="AR262" s="36">
        <f t="shared" si="756"/>
        <v>0</v>
      </c>
      <c r="AS262" s="36">
        <f t="shared" si="757"/>
        <v>0</v>
      </c>
      <c r="AT262" s="36">
        <f t="shared" si="758"/>
        <v>0</v>
      </c>
      <c r="AU262" s="36">
        <f t="shared" si="759"/>
        <v>0</v>
      </c>
      <c r="AV262" s="36">
        <f t="shared" si="760"/>
        <v>0</v>
      </c>
      <c r="AW262" s="36">
        <f t="shared" si="761"/>
        <v>0</v>
      </c>
      <c r="AX262" s="36">
        <f t="shared" si="762"/>
        <v>0</v>
      </c>
      <c r="AY262" s="36">
        <f t="shared" si="763"/>
        <v>0</v>
      </c>
      <c r="AZ262" s="36">
        <f t="shared" si="764"/>
        <v>0</v>
      </c>
      <c r="BA262" s="36">
        <f t="shared" si="765"/>
        <v>0</v>
      </c>
      <c r="BB262" s="36">
        <f t="shared" si="766"/>
        <v>0</v>
      </c>
      <c r="BC262" s="36">
        <f t="shared" si="767"/>
        <v>0</v>
      </c>
      <c r="BD262" s="36">
        <f t="shared" si="768"/>
        <v>0</v>
      </c>
      <c r="BE262" s="36">
        <f t="shared" si="769"/>
        <v>0</v>
      </c>
      <c r="BF262" s="36">
        <f t="shared" si="770"/>
        <v>0</v>
      </c>
      <c r="BG262" s="36">
        <f t="shared" si="771"/>
        <v>0</v>
      </c>
      <c r="BH262" s="36">
        <f t="shared" si="772"/>
        <v>0</v>
      </c>
      <c r="BI262" s="36">
        <f t="shared" si="773"/>
        <v>0</v>
      </c>
      <c r="BJ262" s="36">
        <f t="shared" si="774"/>
        <v>0</v>
      </c>
      <c r="BK262" s="37">
        <f t="shared" si="809"/>
        <v>0</v>
      </c>
      <c r="BL262" s="277"/>
      <c r="BM262" s="306"/>
      <c r="BN262" s="284"/>
      <c r="BO262" s="269"/>
      <c r="BR262" s="14">
        <f>T256</f>
        <v>12345678910</v>
      </c>
      <c r="BS262" s="14">
        <v>108</v>
      </c>
    </row>
    <row r="263" spans="1:71" ht="9" customHeight="1">
      <c r="A263" s="15"/>
      <c r="B263" s="22"/>
      <c r="C263" s="22"/>
      <c r="D263" s="22"/>
      <c r="E263" s="22"/>
      <c r="F263" s="22"/>
      <c r="G263" s="23"/>
      <c r="H263" s="23"/>
      <c r="I263" s="24"/>
      <c r="J263" s="190" t="str">
        <f>IF(BS263=Kodlar!$B$2,Kodlar!$A$2,IF(BS263=Kodlar!$B$3,Kodlar!$A$3,IF(BS263=Kodlar!$B$4,Kodlar!$A$4,IF(BS263=Kodlar!$B$5,Kodlar!$A$5,IF(BS263=Kodlar!$B$6,Kodlar!$A$6,IF(BS263=Kodlar!$B$7,Kodlar!$A$7,IF(BS263=Kodlar!$B$8,Kodlar!$A$8,IF(BS263=Kodlar!$B$9,Kodlar!$A$9,IF(BS263=Kodlar!$B$10,Kodlar!$A$10,IF(BS263=Kodlar!$B$11,Kodlar!$A$11,IF(BS263=Kodlar!$B$12,Kodlar!$A$12,IF(BS263=Kodlar!$B$13,Kodlar!$A$13,IF(BS263=Kodlar!$B$14,Kodlar!$A$14,IF(BS263=Kodlar!$B$15,Kodlar!$A$15,IF(BS263=Kodlar!$B$16,Kodlar!$A$16,IF(BS263=Kodlar!$B$17,Kodlar!$A$17,IF(BS263=Kodlar!$B$18,Kodlar!$A$18,IF(BS263=Kodlar!$B$19,Kodlar!$A$19,IF(BS263=Kodlar!$B$20,Kodlar!$A$20,"Hata")))))))))))))))))))</f>
        <v>Rehberlik</v>
      </c>
      <c r="K263" s="10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43"/>
      <c r="S263" s="274"/>
      <c r="T263" s="301"/>
      <c r="U263" s="448"/>
      <c r="V263" s="360"/>
      <c r="W263" s="375"/>
      <c r="X263" s="375"/>
      <c r="Y263" s="375"/>
      <c r="Z263" s="375"/>
      <c r="AA263" s="375"/>
      <c r="AB263" s="375"/>
      <c r="AC263" s="375"/>
      <c r="AD263" s="375"/>
      <c r="AE263" s="167" t="str">
        <f>IF(BS263=Kodlar!$B$2,Kodlar!$A$2,IF(BS263=Kodlar!$B$3,Kodlar!$A$3,IF(BS263=Kodlar!$B$4,Kodlar!$A$4,IF(BS263=Kodlar!$B$5,Kodlar!$A$5,IF(BS263=Kodlar!$B$6,Kodlar!$A$6,IF(BS263=Kodlar!$B$7,Kodlar!$A$7,IF(BS263=Kodlar!$B$8,Kodlar!$A$8,IF(BS263=Kodlar!$B$9,Kodlar!$A$9,IF(BS263=Kodlar!$B$10,Kodlar!$A$10,IF(BS263=Kodlar!$B$11,Kodlar!$A$11,IF(BS263=Kodlar!$B$12,Kodlar!$A$12,IF(BS263=Kodlar!$B$13,Kodlar!$A$13,IF(BS263=Kodlar!$B$14,Kodlar!$A$14,IF(BS263=Kodlar!$B$15,Kodlar!$A$15,IF(BS263=Kodlar!$B$16,Kodlar!$A$16,IF(BS263=Kodlar!$B$17,Kodlar!$A$17,IF(BS263=Kodlar!$B$18,Kodlar!$A$18,IF(BS263=Kodlar!$B$19,Kodlar!$A$19,IF(BS263=Kodlar!$B$20,Kodlar!$A$20,"Hata")))))))))))))))))))</f>
        <v>Rehberlik</v>
      </c>
      <c r="AF263" s="36">
        <f t="shared" si="744"/>
        <v>0</v>
      </c>
      <c r="AG263" s="36">
        <f t="shared" si="745"/>
        <v>0</v>
      </c>
      <c r="AH263" s="36">
        <f t="shared" si="746"/>
        <v>0</v>
      </c>
      <c r="AI263" s="36">
        <f t="shared" si="747"/>
        <v>0</v>
      </c>
      <c r="AJ263" s="36">
        <f t="shared" si="748"/>
        <v>0</v>
      </c>
      <c r="AK263" s="36">
        <f t="shared" si="749"/>
        <v>0</v>
      </c>
      <c r="AL263" s="36">
        <f t="shared" si="750"/>
        <v>0</v>
      </c>
      <c r="AM263" s="36">
        <f t="shared" si="751"/>
        <v>0</v>
      </c>
      <c r="AN263" s="36">
        <f t="shared" si="752"/>
        <v>0</v>
      </c>
      <c r="AO263" s="36">
        <f t="shared" si="753"/>
        <v>0</v>
      </c>
      <c r="AP263" s="36">
        <f t="shared" si="754"/>
        <v>0</v>
      </c>
      <c r="AQ263" s="36">
        <f t="shared" si="755"/>
        <v>0</v>
      </c>
      <c r="AR263" s="36">
        <f t="shared" si="756"/>
        <v>0</v>
      </c>
      <c r="AS263" s="36">
        <f t="shared" si="757"/>
        <v>0</v>
      </c>
      <c r="AT263" s="36">
        <f t="shared" si="758"/>
        <v>0</v>
      </c>
      <c r="AU263" s="36">
        <f t="shared" si="759"/>
        <v>0</v>
      </c>
      <c r="AV263" s="36">
        <f t="shared" si="760"/>
        <v>0</v>
      </c>
      <c r="AW263" s="36">
        <f t="shared" si="761"/>
        <v>0</v>
      </c>
      <c r="AX263" s="36">
        <f t="shared" si="762"/>
        <v>0</v>
      </c>
      <c r="AY263" s="36">
        <f t="shared" si="763"/>
        <v>0</v>
      </c>
      <c r="AZ263" s="36">
        <f t="shared" si="764"/>
        <v>0</v>
      </c>
      <c r="BA263" s="36">
        <f t="shared" si="765"/>
        <v>0</v>
      </c>
      <c r="BB263" s="36">
        <f t="shared" si="766"/>
        <v>0</v>
      </c>
      <c r="BC263" s="36">
        <f t="shared" si="767"/>
        <v>0</v>
      </c>
      <c r="BD263" s="36">
        <f t="shared" si="768"/>
        <v>0</v>
      </c>
      <c r="BE263" s="36">
        <f t="shared" si="769"/>
        <v>0</v>
      </c>
      <c r="BF263" s="36">
        <f t="shared" si="770"/>
        <v>0</v>
      </c>
      <c r="BG263" s="36">
        <f t="shared" si="771"/>
        <v>0</v>
      </c>
      <c r="BH263" s="36">
        <f t="shared" si="772"/>
        <v>0</v>
      </c>
      <c r="BI263" s="36">
        <f t="shared" si="773"/>
        <v>0</v>
      </c>
      <c r="BJ263" s="36">
        <f t="shared" si="774"/>
        <v>0</v>
      </c>
      <c r="BK263" s="37">
        <f t="shared" si="809"/>
        <v>0</v>
      </c>
      <c r="BL263" s="277"/>
      <c r="BM263" s="306"/>
      <c r="BN263" s="284"/>
      <c r="BO263" s="269"/>
      <c r="BR263" s="14">
        <f>T256</f>
        <v>12345678910</v>
      </c>
      <c r="BS263" s="14">
        <v>110</v>
      </c>
    </row>
    <row r="264" spans="1:71" ht="9" customHeight="1">
      <c r="A264" s="15"/>
      <c r="B264" s="22"/>
      <c r="C264" s="22"/>
      <c r="D264" s="22"/>
      <c r="E264" s="22"/>
      <c r="F264" s="22"/>
      <c r="G264" s="23"/>
      <c r="H264" s="23"/>
      <c r="I264" s="24"/>
      <c r="J264" s="190" t="str">
        <f>IF(BS264=Kodlar!$B$2,Kodlar!$A$2,IF(BS264=Kodlar!$B$3,Kodlar!$A$3,IF(BS264=Kodlar!$B$4,Kodlar!$A$4,IF(BS264=Kodlar!$B$5,Kodlar!$A$5,IF(BS264=Kodlar!$B$6,Kodlar!$A$6,IF(BS264=Kodlar!$B$7,Kodlar!$A$7,IF(BS264=Kodlar!$B$8,Kodlar!$A$8,IF(BS264=Kodlar!$B$9,Kodlar!$A$9,IF(BS264=Kodlar!$B$10,Kodlar!$A$10,IF(BS264=Kodlar!$B$11,Kodlar!$A$11,IF(BS264=Kodlar!$B$12,Kodlar!$A$12,IF(BS264=Kodlar!$B$13,Kodlar!$A$13,IF(BS264=Kodlar!$B$14,Kodlar!$A$14,IF(BS264=Kodlar!$B$15,Kodlar!$A$15,IF(BS264=Kodlar!$B$16,Kodlar!$A$16,IF(BS264=Kodlar!$B$17,Kodlar!$A$17,IF(BS264=Kodlar!$B$18,Kodlar!$A$18,IF(BS264=Kodlar!$B$19,Kodlar!$A$19,IF(BS264=Kodlar!$B$20,Kodlar!$A$20,"Hata")))))))))))))))))))</f>
        <v>Kurs Günd.</v>
      </c>
      <c r="K264" s="10"/>
      <c r="L264" s="11"/>
      <c r="M264" s="11"/>
      <c r="N264" s="11"/>
      <c r="O264" s="11"/>
      <c r="P264" s="11"/>
      <c r="Q264" s="11"/>
      <c r="R264" s="43"/>
      <c r="S264" s="274"/>
      <c r="T264" s="301"/>
      <c r="U264" s="448"/>
      <c r="V264" s="360"/>
      <c r="W264" s="205">
        <v>5</v>
      </c>
      <c r="X264" s="205"/>
      <c r="Y264" s="205"/>
      <c r="Z264" s="205"/>
      <c r="AA264" s="205"/>
      <c r="AB264" s="205"/>
      <c r="AC264" s="205"/>
      <c r="AD264" s="205"/>
      <c r="AE264" s="167" t="str">
        <f>IF(BS264=Kodlar!$B$2,Kodlar!$A$2,IF(BS264=Kodlar!$B$3,Kodlar!$A$3,IF(BS264=Kodlar!$B$4,Kodlar!$A$4,IF(BS264=Kodlar!$B$5,Kodlar!$A$5,IF(BS264=Kodlar!$B$6,Kodlar!$A$6,IF(BS264=Kodlar!$B$7,Kodlar!$A$7,IF(BS264=Kodlar!$B$8,Kodlar!$A$8,IF(BS264=Kodlar!$B$9,Kodlar!$A$9,IF(BS264=Kodlar!$B$10,Kodlar!$A$10,IF(BS264=Kodlar!$B$11,Kodlar!$A$11,IF(BS264=Kodlar!$B$12,Kodlar!$A$12,IF(BS264=Kodlar!$B$13,Kodlar!$A$13,IF(BS264=Kodlar!$B$14,Kodlar!$A$14,IF(BS264=Kodlar!$B$15,Kodlar!$A$15,IF(BS264=Kodlar!$B$16,Kodlar!$A$16,IF(BS264=Kodlar!$B$17,Kodlar!$A$17,IF(BS264=Kodlar!$B$18,Kodlar!$A$18,IF(BS264=Kodlar!$B$19,Kodlar!$A$19,IF(BS264=Kodlar!$B$20,Kodlar!$A$20,"Hata")))))))))))))))))))</f>
        <v>Kurs Günd.</v>
      </c>
      <c r="AF264" s="36">
        <f t="shared" si="744"/>
        <v>0</v>
      </c>
      <c r="AG264" s="36">
        <f t="shared" si="745"/>
        <v>0</v>
      </c>
      <c r="AH264" s="36">
        <f t="shared" si="746"/>
        <v>0</v>
      </c>
      <c r="AI264" s="36">
        <f t="shared" si="747"/>
        <v>0</v>
      </c>
      <c r="AJ264" s="36">
        <f t="shared" si="748"/>
        <v>0</v>
      </c>
      <c r="AK264" s="36">
        <f t="shared" si="749"/>
        <v>0</v>
      </c>
      <c r="AL264" s="36">
        <f t="shared" si="750"/>
        <v>0</v>
      </c>
      <c r="AM264" s="36">
        <f t="shared" si="751"/>
        <v>0</v>
      </c>
      <c r="AN264" s="36">
        <f t="shared" si="752"/>
        <v>0</v>
      </c>
      <c r="AO264" s="36">
        <f t="shared" si="753"/>
        <v>0</v>
      </c>
      <c r="AP264" s="36">
        <f t="shared" si="754"/>
        <v>0</v>
      </c>
      <c r="AQ264" s="36">
        <f t="shared" si="755"/>
        <v>0</v>
      </c>
      <c r="AR264" s="36">
        <f t="shared" si="756"/>
        <v>0</v>
      </c>
      <c r="AS264" s="36">
        <f t="shared" si="757"/>
        <v>0</v>
      </c>
      <c r="AT264" s="36">
        <f t="shared" si="758"/>
        <v>0</v>
      </c>
      <c r="AU264" s="36">
        <f t="shared" si="759"/>
        <v>0</v>
      </c>
      <c r="AV264" s="36">
        <f t="shared" si="760"/>
        <v>0</v>
      </c>
      <c r="AW264" s="36">
        <f t="shared" si="761"/>
        <v>0</v>
      </c>
      <c r="AX264" s="36">
        <f t="shared" si="762"/>
        <v>0</v>
      </c>
      <c r="AY264" s="36">
        <f t="shared" si="763"/>
        <v>0</v>
      </c>
      <c r="AZ264" s="36">
        <f t="shared" si="764"/>
        <v>0</v>
      </c>
      <c r="BA264" s="36">
        <f t="shared" si="765"/>
        <v>0</v>
      </c>
      <c r="BB264" s="36">
        <f t="shared" si="766"/>
        <v>0</v>
      </c>
      <c r="BC264" s="36">
        <f t="shared" si="767"/>
        <v>0</v>
      </c>
      <c r="BD264" s="36">
        <f t="shared" si="768"/>
        <v>0</v>
      </c>
      <c r="BE264" s="36">
        <f t="shared" si="769"/>
        <v>0</v>
      </c>
      <c r="BF264" s="36">
        <f t="shared" si="770"/>
        <v>0</v>
      </c>
      <c r="BG264" s="36">
        <f t="shared" si="771"/>
        <v>0</v>
      </c>
      <c r="BH264" s="36">
        <f t="shared" si="772"/>
        <v>0</v>
      </c>
      <c r="BI264" s="36">
        <f t="shared" si="773"/>
        <v>0</v>
      </c>
      <c r="BJ264" s="36">
        <f t="shared" si="774"/>
        <v>0</v>
      </c>
      <c r="BK264" s="37">
        <f t="shared" si="809"/>
        <v>0</v>
      </c>
      <c r="BL264" s="277"/>
      <c r="BM264" s="306"/>
      <c r="BN264" s="284"/>
      <c r="BO264" s="269"/>
      <c r="BR264" s="14">
        <f>T256</f>
        <v>12345678910</v>
      </c>
      <c r="BS264" s="14">
        <v>116</v>
      </c>
    </row>
    <row r="265" spans="1:71" ht="9" customHeight="1">
      <c r="A265" s="15"/>
      <c r="B265" s="22"/>
      <c r="C265" s="22"/>
      <c r="D265" s="22"/>
      <c r="E265" s="22"/>
      <c r="F265" s="22"/>
      <c r="G265" s="23"/>
      <c r="H265" s="23"/>
      <c r="I265" s="24"/>
      <c r="J265" s="190" t="str">
        <f>IF(BS265=Kodlar!$B$2,Kodlar!$A$2,IF(BS265=Kodlar!$B$3,Kodlar!$A$3,IF(BS265=Kodlar!$B$4,Kodlar!$A$4,IF(BS265=Kodlar!$B$5,Kodlar!$A$5,IF(BS265=Kodlar!$B$6,Kodlar!$A$6,IF(BS265=Kodlar!$B$7,Kodlar!$A$7,IF(BS265=Kodlar!$B$8,Kodlar!$A$8,IF(BS265=Kodlar!$B$9,Kodlar!$A$9,IF(BS265=Kodlar!$B$10,Kodlar!$A$10,IF(BS265=Kodlar!$B$11,Kodlar!$A$11,IF(BS265=Kodlar!$B$12,Kodlar!$A$12,IF(BS265=Kodlar!$B$13,Kodlar!$A$13,IF(BS265=Kodlar!$B$14,Kodlar!$A$14,IF(BS265=Kodlar!$B$15,Kodlar!$A$15,IF(BS265=Kodlar!$B$16,Kodlar!$A$16,IF(BS265=Kodlar!$B$17,Kodlar!$A$17,IF(BS265=Kodlar!$B$18,Kodlar!$A$18,IF(BS265=Kodlar!$B$19,Kodlar!$A$19,IF(BS265=Kodlar!$B$20,Kodlar!$A$20,"Hata")))))))))))))))))))</f>
        <v>Kurs Gece</v>
      </c>
      <c r="K265" s="10"/>
      <c r="L265" s="11"/>
      <c r="M265" s="11"/>
      <c r="N265" s="11"/>
      <c r="O265" s="11"/>
      <c r="P265" s="11"/>
      <c r="Q265" s="11"/>
      <c r="R265" s="43"/>
      <c r="S265" s="274"/>
      <c r="T265" s="301"/>
      <c r="U265" s="448"/>
      <c r="V265" s="360"/>
      <c r="W265" s="375"/>
      <c r="X265" s="375"/>
      <c r="Y265" s="375"/>
      <c r="Z265" s="375"/>
      <c r="AA265" s="375"/>
      <c r="AB265" s="375"/>
      <c r="AC265" s="375"/>
      <c r="AD265" s="375"/>
      <c r="AE265" s="167" t="str">
        <f>IF(BS265=Kodlar!$B$2,Kodlar!$A$2,IF(BS265=Kodlar!$B$3,Kodlar!$A$3,IF(BS265=Kodlar!$B$4,Kodlar!$A$4,IF(BS265=Kodlar!$B$5,Kodlar!$A$5,IF(BS265=Kodlar!$B$6,Kodlar!$A$6,IF(BS265=Kodlar!$B$7,Kodlar!$A$7,IF(BS265=Kodlar!$B$8,Kodlar!$A$8,IF(BS265=Kodlar!$B$9,Kodlar!$A$9,IF(BS265=Kodlar!$B$10,Kodlar!$A$10,IF(BS265=Kodlar!$B$11,Kodlar!$A$11,IF(BS265=Kodlar!$B$12,Kodlar!$A$12,IF(BS265=Kodlar!$B$13,Kodlar!$A$13,IF(BS265=Kodlar!$B$14,Kodlar!$A$14,IF(BS265=Kodlar!$B$15,Kodlar!$A$15,IF(BS265=Kodlar!$B$16,Kodlar!$A$16,IF(BS265=Kodlar!$B$17,Kodlar!$A$17,IF(BS265=Kodlar!$B$18,Kodlar!$A$18,IF(BS265=Kodlar!$B$19,Kodlar!$A$19,IF(BS265=Kodlar!$B$20,Kodlar!$A$20,"Hata")))))))))))))))))))</f>
        <v>Kurs Gece</v>
      </c>
      <c r="AF265" s="36">
        <f t="shared" si="744"/>
        <v>0</v>
      </c>
      <c r="AG265" s="36">
        <f t="shared" si="745"/>
        <v>0</v>
      </c>
      <c r="AH265" s="36">
        <f t="shared" si="746"/>
        <v>0</v>
      </c>
      <c r="AI265" s="36">
        <f t="shared" si="747"/>
        <v>0</v>
      </c>
      <c r="AJ265" s="36">
        <f t="shared" si="748"/>
        <v>0</v>
      </c>
      <c r="AK265" s="36">
        <f t="shared" si="749"/>
        <v>0</v>
      </c>
      <c r="AL265" s="36">
        <f t="shared" si="750"/>
        <v>0</v>
      </c>
      <c r="AM265" s="36">
        <f t="shared" si="751"/>
        <v>0</v>
      </c>
      <c r="AN265" s="36">
        <f t="shared" si="752"/>
        <v>0</v>
      </c>
      <c r="AO265" s="36">
        <f t="shared" si="753"/>
        <v>0</v>
      </c>
      <c r="AP265" s="36">
        <f t="shared" si="754"/>
        <v>0</v>
      </c>
      <c r="AQ265" s="36">
        <f t="shared" si="755"/>
        <v>0</v>
      </c>
      <c r="AR265" s="36">
        <f t="shared" si="756"/>
        <v>0</v>
      </c>
      <c r="AS265" s="36">
        <f t="shared" si="757"/>
        <v>0</v>
      </c>
      <c r="AT265" s="36">
        <f t="shared" si="758"/>
        <v>0</v>
      </c>
      <c r="AU265" s="36">
        <f t="shared" si="759"/>
        <v>0</v>
      </c>
      <c r="AV265" s="36">
        <f t="shared" si="760"/>
        <v>0</v>
      </c>
      <c r="AW265" s="36">
        <f t="shared" si="761"/>
        <v>0</v>
      </c>
      <c r="AX265" s="36">
        <f t="shared" si="762"/>
        <v>0</v>
      </c>
      <c r="AY265" s="36">
        <f t="shared" si="763"/>
        <v>0</v>
      </c>
      <c r="AZ265" s="36">
        <f t="shared" si="764"/>
        <v>0</v>
      </c>
      <c r="BA265" s="36">
        <f t="shared" si="765"/>
        <v>0</v>
      </c>
      <c r="BB265" s="36">
        <f t="shared" si="766"/>
        <v>0</v>
      </c>
      <c r="BC265" s="36">
        <f t="shared" si="767"/>
        <v>0</v>
      </c>
      <c r="BD265" s="36">
        <f t="shared" si="768"/>
        <v>0</v>
      </c>
      <c r="BE265" s="36">
        <f t="shared" si="769"/>
        <v>0</v>
      </c>
      <c r="BF265" s="36">
        <f t="shared" si="770"/>
        <v>0</v>
      </c>
      <c r="BG265" s="36">
        <f t="shared" si="771"/>
        <v>0</v>
      </c>
      <c r="BH265" s="36">
        <f t="shared" si="772"/>
        <v>0</v>
      </c>
      <c r="BI265" s="36">
        <f t="shared" si="773"/>
        <v>0</v>
      </c>
      <c r="BJ265" s="36">
        <f t="shared" si="774"/>
        <v>0</v>
      </c>
      <c r="BK265" s="37">
        <f t="shared" si="809"/>
        <v>0</v>
      </c>
      <c r="BL265" s="277"/>
      <c r="BM265" s="306"/>
      <c r="BN265" s="284"/>
      <c r="BO265" s="269"/>
      <c r="BR265" s="14">
        <f>T256</f>
        <v>12345678910</v>
      </c>
      <c r="BS265" s="14">
        <v>117</v>
      </c>
    </row>
    <row r="266" spans="1:71" ht="9" customHeight="1">
      <c r="A266" s="15"/>
      <c r="B266" s="22"/>
      <c r="C266" s="22"/>
      <c r="D266" s="22"/>
      <c r="E266" s="22"/>
      <c r="F266" s="22"/>
      <c r="G266" s="23"/>
      <c r="H266" s="23"/>
      <c r="I266" s="24"/>
      <c r="J266" s="167" t="str">
        <f>IF(BS266=Kodlar!$B$2,Kodlar!$A$2,IF(BS266=Kodlar!$B$3,Kodlar!$A$3,IF(BS266=Kodlar!$B$4,Kodlar!$A$4,IF(BS266=Kodlar!$B$5,Kodlar!$A$5,IF(BS266=Kodlar!$B$6,Kodlar!$A$6,IF(BS266=Kodlar!$B$7,Kodlar!$A$7,IF(BS266=Kodlar!$B$8,Kodlar!$A$8,IF(BS266=Kodlar!$B$9,Kodlar!$A$9,IF(BS266=Kodlar!$B$10,Kodlar!$A$10,IF(BS266=Kodlar!$B$11,Kodlar!$A$11,IF(BS266=Kodlar!$B$12,Kodlar!$A$12,IF(BS266=Kodlar!$B$13,Kodlar!$A$13,IF(BS266=Kodlar!$B$14,Kodlar!$A$14,IF(BS266=Kodlar!$B$15,Kodlar!$A$15,IF(BS266=Kodlar!$B$16,Kodlar!$A$16,IF(BS266=Kodlar!$B$17,Kodlar!$A$17,IF(BS266=Kodlar!$B$18,Kodlar!$A$18,IF(BS266=Kodlar!$B$19,Kodlar!$A$19,IF(BS266=Kodlar!$B$20,Kodlar!$A$20,IF(BS266=Kodlar!$B$21,Kodlar!$A$21,"Hata"))))))))))))))))))))</f>
        <v>Nöbet</v>
      </c>
      <c r="K266" s="10"/>
      <c r="L266" s="11"/>
      <c r="M266" s="11"/>
      <c r="N266" s="11"/>
      <c r="O266" s="11"/>
      <c r="P266" s="11"/>
      <c r="Q266" s="11"/>
      <c r="R266" s="43"/>
      <c r="S266" s="274"/>
      <c r="T266" s="301"/>
      <c r="U266" s="448"/>
      <c r="V266" s="360"/>
      <c r="W266" s="205">
        <v>6</v>
      </c>
      <c r="X266" s="205"/>
      <c r="Y266" s="205"/>
      <c r="Z266" s="205"/>
      <c r="AA266" s="205"/>
      <c r="AB266" s="205"/>
      <c r="AC266" s="205"/>
      <c r="AD266" s="205"/>
      <c r="AE266" s="167" t="str">
        <f>IF(BS266=Kodlar!$B$2,Kodlar!$A$2,IF(BS266=Kodlar!$B$3,Kodlar!$A$3,IF(BS266=Kodlar!$B$4,Kodlar!$A$4,IF(BS266=Kodlar!$B$5,Kodlar!$A$5,IF(BS266=Kodlar!$B$6,Kodlar!$A$6,IF(BS266=Kodlar!$B$7,Kodlar!$A$7,IF(BS266=Kodlar!$B$8,Kodlar!$A$8,IF(BS266=Kodlar!$B$9,Kodlar!$A$9,IF(BS266=Kodlar!$B$10,Kodlar!$A$10,IF(BS266=Kodlar!$B$11,Kodlar!$A$11,IF(BS266=Kodlar!$B$12,Kodlar!$A$12,IF(BS266=Kodlar!$B$13,Kodlar!$A$13,IF(BS266=Kodlar!$B$14,Kodlar!$A$14,IF(BS266=Kodlar!$B$15,Kodlar!$A$15,IF(BS266=Kodlar!$B$16,Kodlar!$A$16,IF(BS266=Kodlar!$B$17,Kodlar!$A$17,IF(BS266=Kodlar!$B$18,Kodlar!$A$18,IF(BS266=Kodlar!$B$19,Kodlar!$A$19,IF(BS266=Kodlar!$B$20,Kodlar!$A$20,IF(BS266=Kodlar!$B$21,Kodlar!$A$21,"Hata"))))))))))))))))))))</f>
        <v>Nöbet</v>
      </c>
      <c r="AF266" s="36">
        <f t="shared" ref="AF266" si="844">IF($AF$1=1,K266,IF($AF$1=2,L266,IF($AF$1=3,M266,IF($AF$1=4,N266,IF($AF$1=5,O266,IF($AF$1=6,P266,IF($AF$1=7,Q266)))))))</f>
        <v>0</v>
      </c>
      <c r="AG266" s="36">
        <f t="shared" ref="AG266" si="845">IF($AG$1=1,K266,IF($AG$1=2,L266,IF($AG$1=3,M266,IF($AG$1=4,N266,IF($AG$1=5,O266,IF($AG$1=6,P266,IF($AG$1=7,Q266)))))))</f>
        <v>0</v>
      </c>
      <c r="AH266" s="36">
        <f t="shared" ref="AH266" si="846">IF($AH$1=1,K266,IF($AH$1=2,L266,IF($AH$1=3,M266,IF($AH$1=4,N266,IF($AH$1=5,O266,IF($AH$1=6,P266,IF($AH$1=7,Q266)))))))</f>
        <v>0</v>
      </c>
      <c r="AI266" s="36">
        <f t="shared" ref="AI266" si="847">IF($AI$1=1,K266,IF($AI$1=2,L266,IF($AI$1=3,M266,IF($AI$1=4,N266,IF($AI$1=5,O266,IF($AI$1=6,P266,IF($AI$1=7,Q266)))))))</f>
        <v>0</v>
      </c>
      <c r="AJ266" s="36">
        <f t="shared" ref="AJ266" si="848">IF($AJ$1=1,K266,IF($AJ$1=2,L266,IF($AJ$1=3,M266,IF($AJ$1=4,N266,IF($AJ$1=5,O266,IF($AJ$1=6,P266,IF($AJ$1=7,Q266)))))))</f>
        <v>0</v>
      </c>
      <c r="AK266" s="36">
        <f t="shared" ref="AK266" si="849">IF($AK$1=1,K266,IF($AK$1=2,L266,IF($AK$1=3,M266,IF($AK$1=4,N266,IF($AK$1=5,O266,IF($AK$1=6,P266,IF($AK$1=7,Q266)))))))</f>
        <v>0</v>
      </c>
      <c r="AL266" s="36">
        <f t="shared" ref="AL266" si="850">IF($AL$1=1,K266,IF($AL$1=2,L266,IF($AL$1=3,M266,IF($AL$1=4,N266,IF($AL$1=5,O266,IF($AL$1=6,P266,IF($AL$1=7,Q266)))))))</f>
        <v>0</v>
      </c>
      <c r="AM266" s="36">
        <f t="shared" ref="AM266" si="851">IF($AM$1=1,K266,IF($AM$1=2,L266,IF($AM$1=3,M266,IF($AM$1=4,N266,IF($AM$1=5,O266,IF($AM$1=6,P266,IF($AM$1=7,Q266)))))))</f>
        <v>0</v>
      </c>
      <c r="AN266" s="36">
        <f t="shared" ref="AN266" si="852">IF($AN$1=1,K266,IF($AN$1=2,L266,IF($AN$1=3,M266,IF($AN$1=4,N266,IF($AN$1=5,O266,IF($AN$1=6,P266,IF($AN$1=7,Q266)))))))</f>
        <v>0</v>
      </c>
      <c r="AO266" s="36">
        <f t="shared" ref="AO266" si="853">IF($AO$1=1,K266,IF($AO$1=2,L266,IF($AO$1=3,M266,IF($AO$1=4,N266,IF($AO$1=5,O266,IF($AO$1=6,P266,IF($AO$1=7,Q266)))))))</f>
        <v>0</v>
      </c>
      <c r="AP266" s="36">
        <f t="shared" ref="AP266" si="854">IF($AP$1=1,K266,IF($AP$1=2,L266,IF($AP$1=3,M266,IF($AP$1=4,N266,IF($AP$1=5,O266,IF($AP$1=6,P266,IF($AP$1=7,Q266)))))))</f>
        <v>0</v>
      </c>
      <c r="AQ266" s="36">
        <f t="shared" ref="AQ266" si="855">IF($AQ$1=1,K266,IF($AQ$1=2,L266,IF($AQ$1=3,M266,IF($AQ$1=4,N266,IF($AQ$1=5,O266,IF($AQ$1=6,P266,IF($AQ$1=7,Q266)))))))</f>
        <v>0</v>
      </c>
      <c r="AR266" s="36">
        <f t="shared" ref="AR266" si="856">IF($AR$1=1,K266,IF($AR$1=2,L266,IF($AR$1=3,M266,IF($AR$1=4,N266,IF($AR$1=5,O266,IF($AR$1=6,P266,IF($AR$1=7,Q266)))))))</f>
        <v>0</v>
      </c>
      <c r="AS266" s="36">
        <f t="shared" ref="AS266" si="857">IF($AS$1=1,K266,IF($AS$1=2,L266,IF($AS$1=3,M266,IF($AS$1=4,N266,IF($AS$1=5,O266,IF($AS$1=6,P266,IF($AS$1=7,Q266)))))))</f>
        <v>0</v>
      </c>
      <c r="AT266" s="36">
        <f t="shared" ref="AT266" si="858">IF($AT$1=1,K266,IF($AT$1=2,L266,IF($AT$1=3,M266,IF($AT$1=4,N266,IF($AT$1=5,O266,IF($AT$1=6,P266,IF($AT$1=7,Q266)))))))</f>
        <v>0</v>
      </c>
      <c r="AU266" s="36">
        <f t="shared" ref="AU266" si="859">IF($AU$1=1,K266,IF($AU$1=2,L266,IF($AU$1=3,M266,IF($AU$1=4,N266,IF($AU$1=5,O266,IF($AU$1=6,P266,IF($AU$1=7,Q266)))))))</f>
        <v>0</v>
      </c>
      <c r="AV266" s="36">
        <f t="shared" ref="AV266" si="860">IF($AV$1=1,K266,IF($AV$1=2,L266,IF($AV$1=3,M266,IF($AV$1=4,N266,IF($AV$1=5,O266,IF($AV$1=6,P266,IF($AV$1=7,Q266)))))))</f>
        <v>0</v>
      </c>
      <c r="AW266" s="36">
        <f t="shared" ref="AW266" si="861">IF($AW$1=1,K266,IF($AW$1=2,L266,IF($AW$1=3,M266,IF($AW$1=4,N266,IF($AW$1=5,O266,IF($AW$1=6,P266,IF($AW$1=7,Q266)))))))</f>
        <v>0</v>
      </c>
      <c r="AX266" s="36">
        <f t="shared" ref="AX266" si="862">IF($AX$1=1,K266,IF($AX$1=2,L266,IF($AX$1=3,M266,IF($AX$1=4,N266,IF($AX$1=5,O266,IF($AX$1=6,P266,IF($AX$1=7,Q266)))))))</f>
        <v>0</v>
      </c>
      <c r="AY266" s="36">
        <f t="shared" ref="AY266" si="863">IF($AY$1=1,K266,IF($AY$1=2,L266,IF($AY$1=3,M266,IF($AY$1=4,N266,IF($AY$1=5,O266,IF($AY$1=6,P266,IF($AY$1=7,Q266)))))))</f>
        <v>0</v>
      </c>
      <c r="AZ266" s="36">
        <f t="shared" ref="AZ266" si="864">IF($AZ$1=1,K266,IF($AZ$1=2,L266,IF($AZ$1=3,M266,IF($AZ$1=4,N266,IF($AZ$1=5,O266,IF($AZ$1=6,P266,IF($AZ$1=7,Q266)))))))</f>
        <v>0</v>
      </c>
      <c r="BA266" s="36">
        <f t="shared" ref="BA266" si="865">IF($BA$1=1,K266,IF($BA$1=2,L266,IF($BA$1=3,M266,IF($BA$1=4,N266,IF($BA$1=5,O266,IF($BA$1=6,P266,IF($BA$1=7,Q266)))))))</f>
        <v>0</v>
      </c>
      <c r="BB266" s="36">
        <f t="shared" ref="BB266" si="866">IF(BB$1=1,K266,IF(BB$1=2,L266,IF(BB$1=3,M266,IF(BB$1=4,N266,IF(BB$1=5,O266,IF(BB$1=6,P266,IF(BB$1=7,Q266)))))))</f>
        <v>0</v>
      </c>
      <c r="BC266" s="36">
        <f t="shared" ref="BC266" si="867">IF(BC$1=1,K266,IF(BC$1=2,L266,IF(BC$1=3,M266,IF(BC$1=4,N266,IF(BC$1=5,O266,IF(BC$1=6,P266,IF(BC$1=7,Q266)))))))</f>
        <v>0</v>
      </c>
      <c r="BD266" s="36">
        <f t="shared" ref="BD266" si="868">IF(BD$1=1,K266,IF(BD$1=2,L266,IF(BD$1=3,M266,IF(BD$1=4,N266,IF(BD$1=5,O266,IF(BD$1=6,P266,IF(BD$1=7,Q266)))))))</f>
        <v>0</v>
      </c>
      <c r="BE266" s="36">
        <f t="shared" ref="BE266" si="869">IF(BE$1=1,K266,IF(BE$1=2,L266,IF(BE$1=3,M266,IF(BE$1=4,N266,IF(BE$1=5,O266,IF(BE$1=6,P266,IF(BE$1=7,Q266)))))))</f>
        <v>0</v>
      </c>
      <c r="BF266" s="36">
        <f t="shared" ref="BF266" si="870">IF(BF$1=1,K266,IF(BF$1=2,L266,IF(BF$1=3,M266,IF(BF$1=4,N266,IF(BF$1=5,O266,IF(BF$1=6,P266,IF(BF$1=7,Q266)))))))</f>
        <v>0</v>
      </c>
      <c r="BG266" s="36">
        <f t="shared" ref="BG266" si="871">IF(BG$1=1,K266,IF(BG$1=2,L266,IF(BG$1=3,M266,IF(BG$1=4,N266,IF(BG$1=5,O266,IF(BG$1=6,P266,IF(BG$1=7,Q266)))))))</f>
        <v>0</v>
      </c>
      <c r="BH266" s="36">
        <f t="shared" ref="BH266" si="872">IF($AF$1=1,K266,IF($AF$1=2,L266,IF($AF$1=3,M266,IF($AF$1=4,N266,IF($AF$1=5,O266,IF($AF$1=6,P266,IF($AF$1=7,Q266)))))))</f>
        <v>0</v>
      </c>
      <c r="BI266" s="36">
        <f t="shared" ref="BI266" si="873">IF($AG$1=1,K266,IF($AG$1=2,L266,IF($AG$1=3,M266,IF($AG$1=4,N266,IF($AG$1=5,O266,IF($AG$1=6,P266,IF($AG$1=7,Q266)))))))</f>
        <v>0</v>
      </c>
      <c r="BJ266" s="36">
        <f t="shared" ref="BJ266" si="874">IF($AG$1=1,L266,IF($AG$1=2,M266,IF($AG$1=3,N266,IF($AG$1=4,O266,IF($AG$1=5,P266,IF($AG$1=6,Q266,IF($AG$1=7,R266)))))))</f>
        <v>0</v>
      </c>
      <c r="BK266" s="37">
        <f t="shared" ref="BK266" si="875">SUM(AF266:BJ266)</f>
        <v>0</v>
      </c>
      <c r="BL266" s="277"/>
      <c r="BM266" s="306"/>
      <c r="BN266" s="284"/>
      <c r="BO266" s="269"/>
      <c r="BR266" s="14">
        <f>T256</f>
        <v>12345678910</v>
      </c>
      <c r="BS266" s="14">
        <v>119</v>
      </c>
    </row>
    <row r="267" spans="1:71" ht="9" customHeight="1">
      <c r="A267" s="15" t="s">
        <v>21</v>
      </c>
      <c r="B267" s="22">
        <v>3</v>
      </c>
      <c r="C267" s="22">
        <v>3</v>
      </c>
      <c r="D267" s="22">
        <v>4</v>
      </c>
      <c r="E267" s="22">
        <v>0</v>
      </c>
      <c r="F267" s="22">
        <v>5</v>
      </c>
      <c r="G267" s="23"/>
      <c r="H267" s="23"/>
      <c r="I267" s="25">
        <f>SUM(B267:H267)</f>
        <v>15</v>
      </c>
      <c r="J267" s="190" t="str">
        <f>IF(BS267=Kodlar!$B$2,Kodlar!$A$2,IF(BS267=Kodlar!$B$3,Kodlar!$A$3,IF(BS267=Kodlar!$B$4,Kodlar!$A$4,IF(BS267=Kodlar!$B$5,Kodlar!$A$5,IF(BS267=Kodlar!$B$6,Kodlar!$A$6,IF(BS267=Kodlar!$B$7,Kodlar!$A$7,IF(BS267=Kodlar!$B$8,Kodlar!$A$8,IF(BS267=Kodlar!$B$9,Kodlar!$A$9,IF(BS267=Kodlar!$B$10,Kodlar!$A$10,IF(BS267=Kodlar!$B$11,Kodlar!$A$11,IF(BS267=Kodlar!$B$12,Kodlar!$A$12,IF(BS267=Kodlar!$B$13,Kodlar!$A$13,IF(BS267=Kodlar!$B$14,Kodlar!$A$14,IF(BS267=Kodlar!$B$15,Kodlar!$A$15,IF(BS267=Kodlar!$B$16,Kodlar!$A$16,IF(BS267=Kodlar!$B$17,Kodlar!$A$17,IF(BS267=Kodlar!$B$18,Kodlar!$A$18,IF(BS267=Kodlar!$B$19,Kodlar!$A$19,IF(BS267=Kodlar!$B$20,Kodlar!$A$20,"Hata")))))))))))))))))))</f>
        <v>Planlama</v>
      </c>
      <c r="K267" s="10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43">
        <f t="shared" si="842"/>
        <v>0</v>
      </c>
      <c r="S267" s="274"/>
      <c r="T267" s="301"/>
      <c r="U267" s="448"/>
      <c r="V267" s="360"/>
      <c r="W267" s="206"/>
      <c r="X267" s="206"/>
      <c r="Y267" s="206"/>
      <c r="Z267" s="206"/>
      <c r="AA267" s="206"/>
      <c r="AB267" s="206"/>
      <c r="AC267" s="206"/>
      <c r="AD267" s="206"/>
      <c r="AE267" s="167" t="str">
        <f>IF(BS267=Kodlar!$B$2,Kodlar!$A$2,IF(BS267=Kodlar!$B$3,Kodlar!$A$3,IF(BS267=Kodlar!$B$4,Kodlar!$A$4,IF(BS267=Kodlar!$B$5,Kodlar!$A$5,IF(BS267=Kodlar!$B$6,Kodlar!$A$6,IF(BS267=Kodlar!$B$7,Kodlar!$A$7,IF(BS267=Kodlar!$B$8,Kodlar!$A$8,IF(BS267=Kodlar!$B$9,Kodlar!$A$9,IF(BS267=Kodlar!$B$10,Kodlar!$A$10,IF(BS267=Kodlar!$B$11,Kodlar!$A$11,IF(BS267=Kodlar!$B$12,Kodlar!$A$12,IF(BS267=Kodlar!$B$13,Kodlar!$A$13,IF(BS267=Kodlar!$B$14,Kodlar!$A$14,IF(BS267=Kodlar!$B$15,Kodlar!$A$15,IF(BS267=Kodlar!$B$16,Kodlar!$A$16,IF(BS267=Kodlar!$B$17,Kodlar!$A$17,IF(BS267=Kodlar!$B$18,Kodlar!$A$18,IF(BS267=Kodlar!$B$19,Kodlar!$A$19,IF(BS267=Kodlar!$B$20,Kodlar!$A$20,"Hata")))))))))))))))))))</f>
        <v>Planlama</v>
      </c>
      <c r="AF267" s="36">
        <f t="shared" si="744"/>
        <v>0</v>
      </c>
      <c r="AG267" s="36">
        <f t="shared" si="745"/>
        <v>0</v>
      </c>
      <c r="AH267" s="36">
        <f t="shared" si="746"/>
        <v>0</v>
      </c>
      <c r="AI267" s="36">
        <f t="shared" si="747"/>
        <v>0</v>
      </c>
      <c r="AJ267" s="36">
        <f t="shared" si="748"/>
        <v>0</v>
      </c>
      <c r="AK267" s="36">
        <f t="shared" si="749"/>
        <v>0</v>
      </c>
      <c r="AL267" s="36">
        <f t="shared" si="750"/>
        <v>0</v>
      </c>
      <c r="AM267" s="36">
        <f t="shared" si="751"/>
        <v>0</v>
      </c>
      <c r="AN267" s="36">
        <f t="shared" si="752"/>
        <v>0</v>
      </c>
      <c r="AO267" s="36">
        <f t="shared" si="753"/>
        <v>0</v>
      </c>
      <c r="AP267" s="36">
        <f t="shared" si="754"/>
        <v>0</v>
      </c>
      <c r="AQ267" s="36">
        <f t="shared" si="755"/>
        <v>0</v>
      </c>
      <c r="AR267" s="36">
        <f t="shared" si="756"/>
        <v>0</v>
      </c>
      <c r="AS267" s="36">
        <f t="shared" si="757"/>
        <v>0</v>
      </c>
      <c r="AT267" s="36">
        <f t="shared" si="758"/>
        <v>0</v>
      </c>
      <c r="AU267" s="36">
        <f t="shared" si="759"/>
        <v>0</v>
      </c>
      <c r="AV267" s="36">
        <f t="shared" si="760"/>
        <v>0</v>
      </c>
      <c r="AW267" s="36">
        <f t="shared" si="761"/>
        <v>0</v>
      </c>
      <c r="AX267" s="36">
        <f t="shared" si="762"/>
        <v>0</v>
      </c>
      <c r="AY267" s="36">
        <f t="shared" si="763"/>
        <v>0</v>
      </c>
      <c r="AZ267" s="36">
        <f t="shared" si="764"/>
        <v>0</v>
      </c>
      <c r="BA267" s="36">
        <f t="shared" si="765"/>
        <v>0</v>
      </c>
      <c r="BB267" s="36">
        <f t="shared" si="766"/>
        <v>0</v>
      </c>
      <c r="BC267" s="36">
        <f t="shared" si="767"/>
        <v>0</v>
      </c>
      <c r="BD267" s="36">
        <f t="shared" si="768"/>
        <v>0</v>
      </c>
      <c r="BE267" s="36">
        <f t="shared" si="769"/>
        <v>0</v>
      </c>
      <c r="BF267" s="36">
        <f t="shared" si="770"/>
        <v>0</v>
      </c>
      <c r="BG267" s="36">
        <f t="shared" si="771"/>
        <v>0</v>
      </c>
      <c r="BH267" s="36">
        <f t="shared" si="772"/>
        <v>0</v>
      </c>
      <c r="BI267" s="36">
        <f t="shared" si="773"/>
        <v>0</v>
      </c>
      <c r="BJ267" s="36">
        <f t="shared" si="774"/>
        <v>0</v>
      </c>
      <c r="BK267" s="37">
        <f t="shared" si="809"/>
        <v>0</v>
      </c>
      <c r="BL267" s="277"/>
      <c r="BM267" s="306"/>
      <c r="BN267" s="284"/>
      <c r="BO267" s="269"/>
      <c r="BR267" s="14">
        <f>T256</f>
        <v>12345678910</v>
      </c>
      <c r="BS267" s="14">
        <v>122</v>
      </c>
    </row>
    <row r="268" spans="1:71" ht="9" customHeight="1" thickBot="1">
      <c r="A268" s="16"/>
      <c r="B268" s="26"/>
      <c r="C268" s="27"/>
      <c r="D268" s="27"/>
      <c r="E268" s="27"/>
      <c r="F268" s="27"/>
      <c r="G268" s="27"/>
      <c r="H268" s="27"/>
      <c r="I268" s="28"/>
      <c r="J268" s="190" t="str">
        <f>IF(BS268=Kodlar!$B$2,Kodlar!$A$2,IF(BS268=Kodlar!$B$3,Kodlar!$A$3,IF(BS268=Kodlar!$B$4,Kodlar!$A$4,IF(BS268=Kodlar!$B$5,Kodlar!$A$5,IF(BS268=Kodlar!$B$6,Kodlar!$A$6,IF(BS268=Kodlar!$B$7,Kodlar!$A$7,IF(BS268=Kodlar!$B$8,Kodlar!$A$8,IF(BS268=Kodlar!$B$9,Kodlar!$A$9,IF(BS268=Kodlar!$B$10,Kodlar!$A$10,IF(BS268=Kodlar!$B$11,Kodlar!$A$11,IF(BS268=Kodlar!$B$12,Kodlar!$A$12,IF(BS268=Kodlar!$B$13,Kodlar!$A$13,IF(BS268=Kodlar!$B$14,Kodlar!$A$14,IF(BS268=Kodlar!$B$15,Kodlar!$A$15,IF(BS268=Kodlar!$B$16,Kodlar!$A$16,IF(BS268=Kodlar!$B$17,Kodlar!$A$17,IF(BS268=Kodlar!$B$18,Kodlar!$A$18,IF(BS268=Kodlar!$B$19,Kodlar!$A$19,IF(BS268=Kodlar!$B$20,Kodlar!$A$20,"Hata")))))))))))))))))))</f>
        <v>Koor.</v>
      </c>
      <c r="K268" s="17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43">
        <f t="shared" si="842"/>
        <v>0</v>
      </c>
      <c r="S268" s="275"/>
      <c r="T268" s="302"/>
      <c r="U268" s="449"/>
      <c r="V268" s="361"/>
      <c r="W268" s="207"/>
      <c r="X268" s="207"/>
      <c r="Y268" s="207"/>
      <c r="Z268" s="207"/>
      <c r="AA268" s="207"/>
      <c r="AB268" s="207"/>
      <c r="AC268" s="207"/>
      <c r="AD268" s="207"/>
      <c r="AE268" s="53" t="str">
        <f>IF(BS268=Kodlar!$B$2,Kodlar!$A$2,IF(BS268=Kodlar!$B$3,Kodlar!$A$3,IF(BS268=Kodlar!$B$4,Kodlar!$A$4,IF(BS268=Kodlar!$B$5,Kodlar!$A$5,IF(BS268=Kodlar!$B$6,Kodlar!$A$6,IF(BS268=Kodlar!$B$7,Kodlar!$A$7,IF(BS268=Kodlar!$B$8,Kodlar!$A$8,IF(BS268=Kodlar!$B$9,Kodlar!$A$9,IF(BS268=Kodlar!$B$10,Kodlar!$A$10,IF(BS268=Kodlar!$B$11,Kodlar!$A$11,IF(BS268=Kodlar!$B$12,Kodlar!$A$12,IF(BS268=Kodlar!$B$13,Kodlar!$A$13,IF(BS268=Kodlar!$B$14,Kodlar!$A$14,IF(BS268=Kodlar!$B$15,Kodlar!$A$15,IF(BS268=Kodlar!$B$16,Kodlar!$A$16,IF(BS268=Kodlar!$B$17,Kodlar!$A$17,IF(BS268=Kodlar!$B$18,Kodlar!$A$18,IF(BS268=Kodlar!$B$19,Kodlar!$A$19,IF(BS268=Kodlar!$B$20,Kodlar!$A$20,"Hata")))))))))))))))))))</f>
        <v>Koor.</v>
      </c>
      <c r="AF268" s="42">
        <f t="shared" si="744"/>
        <v>0</v>
      </c>
      <c r="AG268" s="42">
        <f t="shared" si="745"/>
        <v>0</v>
      </c>
      <c r="AH268" s="42">
        <f t="shared" si="746"/>
        <v>0</v>
      </c>
      <c r="AI268" s="42">
        <f t="shared" si="747"/>
        <v>0</v>
      </c>
      <c r="AJ268" s="42">
        <f t="shared" si="748"/>
        <v>0</v>
      </c>
      <c r="AK268" s="42">
        <f t="shared" si="749"/>
        <v>0</v>
      </c>
      <c r="AL268" s="42">
        <f t="shared" si="750"/>
        <v>0</v>
      </c>
      <c r="AM268" s="42">
        <f t="shared" si="751"/>
        <v>0</v>
      </c>
      <c r="AN268" s="42">
        <f t="shared" si="752"/>
        <v>0</v>
      </c>
      <c r="AO268" s="42">
        <f t="shared" si="753"/>
        <v>0</v>
      </c>
      <c r="AP268" s="42">
        <f t="shared" si="754"/>
        <v>0</v>
      </c>
      <c r="AQ268" s="42">
        <f t="shared" si="755"/>
        <v>0</v>
      </c>
      <c r="AR268" s="42">
        <f t="shared" si="756"/>
        <v>0</v>
      </c>
      <c r="AS268" s="42">
        <f t="shared" si="757"/>
        <v>0</v>
      </c>
      <c r="AT268" s="42">
        <f t="shared" si="758"/>
        <v>0</v>
      </c>
      <c r="AU268" s="42">
        <f t="shared" si="759"/>
        <v>0</v>
      </c>
      <c r="AV268" s="42">
        <f t="shared" si="760"/>
        <v>0</v>
      </c>
      <c r="AW268" s="42">
        <f t="shared" si="761"/>
        <v>0</v>
      </c>
      <c r="AX268" s="42">
        <f t="shared" si="762"/>
        <v>0</v>
      </c>
      <c r="AY268" s="42">
        <f t="shared" si="763"/>
        <v>0</v>
      </c>
      <c r="AZ268" s="42">
        <f t="shared" si="764"/>
        <v>0</v>
      </c>
      <c r="BA268" s="42">
        <f t="shared" si="765"/>
        <v>0</v>
      </c>
      <c r="BB268" s="42">
        <f t="shared" si="766"/>
        <v>0</v>
      </c>
      <c r="BC268" s="42">
        <f t="shared" si="767"/>
        <v>0</v>
      </c>
      <c r="BD268" s="42">
        <f t="shared" si="768"/>
        <v>0</v>
      </c>
      <c r="BE268" s="42">
        <f t="shared" si="769"/>
        <v>0</v>
      </c>
      <c r="BF268" s="42">
        <f t="shared" si="770"/>
        <v>0</v>
      </c>
      <c r="BG268" s="42">
        <f t="shared" si="771"/>
        <v>0</v>
      </c>
      <c r="BH268" s="42">
        <f t="shared" si="772"/>
        <v>0</v>
      </c>
      <c r="BI268" s="42">
        <f t="shared" si="773"/>
        <v>0</v>
      </c>
      <c r="BJ268" s="42">
        <f t="shared" si="774"/>
        <v>0</v>
      </c>
      <c r="BK268" s="170">
        <f t="shared" si="809"/>
        <v>0</v>
      </c>
      <c r="BL268" s="278"/>
      <c r="BM268" s="308"/>
      <c r="BN268" s="285"/>
      <c r="BO268" s="271"/>
      <c r="BR268" s="14">
        <f>T256</f>
        <v>12345678910</v>
      </c>
      <c r="BS268" s="14">
        <v>123</v>
      </c>
    </row>
    <row r="269" spans="1:71" ht="9" customHeight="1">
      <c r="A269" s="5"/>
      <c r="B269" s="6"/>
      <c r="C269" s="7"/>
      <c r="D269" s="7"/>
      <c r="E269" s="7"/>
      <c r="F269" s="7"/>
      <c r="G269" s="7"/>
      <c r="H269" s="7"/>
      <c r="I269" s="8"/>
      <c r="J269" s="190" t="str">
        <f>IF(BS269=Kodlar!$B$2,Kodlar!$A$2,IF(BS269=Kodlar!$B$3,Kodlar!$A$3,IF(BS269=Kodlar!$B$4,Kodlar!$A$4,IF(BS269=Kodlar!$B$5,Kodlar!$A$5,IF(BS269=Kodlar!$B$6,Kodlar!$A$6,IF(BS269=Kodlar!$B$7,Kodlar!$A$7,IF(BS269=Kodlar!$B$8,Kodlar!$A$8,IF(BS269=Kodlar!$B$9,Kodlar!$A$9,IF(BS269=Kodlar!$B$10,Kodlar!$A$10,IF(BS269=Kodlar!$B$11,Kodlar!$A$11,IF(BS269=Kodlar!$B$12,Kodlar!$A$12,IF(BS269=Kodlar!$B$13,Kodlar!$A$13,IF(BS269=Kodlar!$B$14,Kodlar!$A$14,IF(BS269=Kodlar!$B$15,Kodlar!$A$15,IF(BS269=Kodlar!$B$16,Kodlar!$A$16,IF(BS269=Kodlar!$B$17,Kodlar!$A$17,IF(BS269=Kodlar!$B$18,Kodlar!$A$18,IF(BS269=Kodlar!$B$19,Kodlar!$A$19,IF(BS269=Kodlar!$B$20,Kodlar!$A$20,"Hata")))))))))))))))))))</f>
        <v>MAAŞ</v>
      </c>
      <c r="K269" s="10"/>
      <c r="L269" s="11"/>
      <c r="M269" s="11"/>
      <c r="N269" s="11"/>
      <c r="O269" s="11"/>
      <c r="P269" s="11"/>
      <c r="Q269" s="12"/>
      <c r="R269" s="39">
        <f t="shared" si="842"/>
        <v>0</v>
      </c>
      <c r="S269" s="273">
        <v>20</v>
      </c>
      <c r="T269" s="347">
        <f>Personel!B21</f>
        <v>12345678910</v>
      </c>
      <c r="U269" s="324" t="str">
        <f>Personel!E21</f>
        <v>YÜKSEK LİSANS</v>
      </c>
      <c r="V269" s="341">
        <f>Personel!F21</f>
        <v>15</v>
      </c>
      <c r="W269" s="406">
        <v>1</v>
      </c>
      <c r="X269" s="406"/>
      <c r="Y269" s="406"/>
      <c r="Z269" s="406"/>
      <c r="AA269" s="406"/>
      <c r="AB269" s="406"/>
      <c r="AC269" s="406"/>
      <c r="AD269" s="206"/>
      <c r="AE269" s="197" t="str">
        <f>IF(BS269=Kodlar!$B$2,Kodlar!$A$2,IF(BS269=Kodlar!$B$3,Kodlar!$A$3,IF(BS269=Kodlar!$B$4,Kodlar!$A$4,IF(BS269=Kodlar!$B$5,Kodlar!$A$5,IF(BS269=Kodlar!$B$6,Kodlar!$A$6,IF(BS269=Kodlar!$B$7,Kodlar!$A$7,IF(BS269=Kodlar!$B$8,Kodlar!$A$8,IF(BS269=Kodlar!$B$9,Kodlar!$A$9,IF(BS269=Kodlar!$B$10,Kodlar!$A$10,IF(BS269=Kodlar!$B$11,Kodlar!$A$11,IF(BS269=Kodlar!$B$12,Kodlar!$A$12,IF(BS269=Kodlar!$B$13,Kodlar!$A$13,IF(BS269=Kodlar!$B$14,Kodlar!$A$14,IF(BS269=Kodlar!$B$15,Kodlar!$A$15,IF(BS269=Kodlar!$B$16,Kodlar!$A$16,IF(BS269=Kodlar!$B$17,Kodlar!$A$17,IF(BS269=Kodlar!$B$18,Kodlar!$A$18,IF(BS269=Kodlar!$B$19,Kodlar!$A$19,IF(BS269=Kodlar!$B$20,Kodlar!$A$20,"Hata")))))))))))))))))))</f>
        <v>MAAŞ</v>
      </c>
      <c r="AF269" s="165">
        <f t="shared" si="744"/>
        <v>0</v>
      </c>
      <c r="AG269" s="165">
        <f t="shared" si="745"/>
        <v>0</v>
      </c>
      <c r="AH269" s="165">
        <f t="shared" si="746"/>
        <v>0</v>
      </c>
      <c r="AI269" s="165">
        <f t="shared" si="747"/>
        <v>0</v>
      </c>
      <c r="AJ269" s="165">
        <f t="shared" si="748"/>
        <v>0</v>
      </c>
      <c r="AK269" s="165">
        <f t="shared" si="749"/>
        <v>0</v>
      </c>
      <c r="AL269" s="165">
        <f t="shared" si="750"/>
        <v>0</v>
      </c>
      <c r="AM269" s="165">
        <f t="shared" si="751"/>
        <v>0</v>
      </c>
      <c r="AN269" s="165">
        <f t="shared" si="752"/>
        <v>0</v>
      </c>
      <c r="AO269" s="165">
        <f t="shared" si="753"/>
        <v>0</v>
      </c>
      <c r="AP269" s="165">
        <f t="shared" si="754"/>
        <v>0</v>
      </c>
      <c r="AQ269" s="165">
        <f t="shared" si="755"/>
        <v>0</v>
      </c>
      <c r="AR269" s="165">
        <f t="shared" si="756"/>
        <v>0</v>
      </c>
      <c r="AS269" s="165">
        <f t="shared" si="757"/>
        <v>0</v>
      </c>
      <c r="AT269" s="165">
        <f t="shared" si="758"/>
        <v>0</v>
      </c>
      <c r="AU269" s="165">
        <f t="shared" si="759"/>
        <v>0</v>
      </c>
      <c r="AV269" s="165">
        <f t="shared" si="760"/>
        <v>0</v>
      </c>
      <c r="AW269" s="165">
        <f t="shared" si="761"/>
        <v>0</v>
      </c>
      <c r="AX269" s="165">
        <f t="shared" si="762"/>
        <v>0</v>
      </c>
      <c r="AY269" s="165">
        <f t="shared" si="763"/>
        <v>0</v>
      </c>
      <c r="AZ269" s="165">
        <f t="shared" si="764"/>
        <v>0</v>
      </c>
      <c r="BA269" s="165">
        <f t="shared" si="765"/>
        <v>0</v>
      </c>
      <c r="BB269" s="165">
        <f t="shared" si="766"/>
        <v>0</v>
      </c>
      <c r="BC269" s="165">
        <f t="shared" si="767"/>
        <v>0</v>
      </c>
      <c r="BD269" s="165">
        <f t="shared" si="768"/>
        <v>0</v>
      </c>
      <c r="BE269" s="165">
        <f t="shared" si="769"/>
        <v>0</v>
      </c>
      <c r="BF269" s="165">
        <f t="shared" si="770"/>
        <v>0</v>
      </c>
      <c r="BG269" s="165">
        <f t="shared" si="771"/>
        <v>0</v>
      </c>
      <c r="BH269" s="165">
        <f t="shared" si="772"/>
        <v>0</v>
      </c>
      <c r="BI269" s="165">
        <f t="shared" si="773"/>
        <v>0</v>
      </c>
      <c r="BJ269" s="165">
        <f t="shared" si="774"/>
        <v>0</v>
      </c>
      <c r="BK269" s="171">
        <f t="shared" si="809"/>
        <v>0</v>
      </c>
      <c r="BL269" s="276">
        <f t="shared" ref="BL269" si="876">SUM(BK270:BK281)</f>
        <v>0</v>
      </c>
      <c r="BM269" s="389"/>
      <c r="BN269" s="283"/>
      <c r="BO269" s="268">
        <f>S269</f>
        <v>20</v>
      </c>
      <c r="BP269" s="29"/>
      <c r="BR269" s="14">
        <f>T269</f>
        <v>12345678910</v>
      </c>
      <c r="BS269" s="14">
        <v>100</v>
      </c>
    </row>
    <row r="270" spans="1:71" ht="9" customHeight="1">
      <c r="A270" s="5"/>
      <c r="B270" s="6"/>
      <c r="C270" s="7"/>
      <c r="D270" s="7"/>
      <c r="E270" s="7"/>
      <c r="F270" s="7"/>
      <c r="G270" s="7"/>
      <c r="H270" s="7"/>
      <c r="I270" s="8"/>
      <c r="J270" s="190" t="str">
        <f>IF(BS270=Kodlar!$B$2,Kodlar!$A$2,IF(BS270=Kodlar!$B$3,Kodlar!$A$3,IF(BS270=Kodlar!$B$4,Kodlar!$A$4,IF(BS270=Kodlar!$B$5,Kodlar!$A$5,IF(BS270=Kodlar!$B$6,Kodlar!$A$6,IF(BS270=Kodlar!$B$7,Kodlar!$A$7,IF(BS270=Kodlar!$B$8,Kodlar!$A$8,IF(BS270=Kodlar!$B$9,Kodlar!$A$9,IF(BS270=Kodlar!$B$10,Kodlar!$A$10,IF(BS270=Kodlar!$B$11,Kodlar!$A$11,IF(BS270=Kodlar!$B$12,Kodlar!$A$12,IF(BS270=Kodlar!$B$13,Kodlar!$A$13,IF(BS270=Kodlar!$B$14,Kodlar!$A$14,IF(BS270=Kodlar!$B$15,Kodlar!$A$15,IF(BS270=Kodlar!$B$16,Kodlar!$A$16,IF(BS270=Kodlar!$B$17,Kodlar!$A$17,IF(BS270=Kodlar!$B$18,Kodlar!$A$18,IF(BS270=Kodlar!$B$19,Kodlar!$A$19,IF(BS270=Kodlar!$B$20,Kodlar!$A$20,"Hata")))))))))))))))))))</f>
        <v>Gündüz</v>
      </c>
      <c r="K270" s="10"/>
      <c r="L270" s="11"/>
      <c r="M270" s="11"/>
      <c r="N270" s="11"/>
      <c r="O270" s="11"/>
      <c r="P270" s="11"/>
      <c r="Q270" s="83"/>
      <c r="R270" s="84"/>
      <c r="S270" s="273"/>
      <c r="T270" s="348"/>
      <c r="U270" s="325"/>
      <c r="V270" s="342"/>
      <c r="W270" s="375"/>
      <c r="X270" s="375"/>
      <c r="Y270" s="375"/>
      <c r="Z270" s="375"/>
      <c r="AA270" s="375"/>
      <c r="AB270" s="375"/>
      <c r="AC270" s="375"/>
      <c r="AD270" s="375"/>
      <c r="AE270" s="167" t="str">
        <f>IF(BS270=Kodlar!$B$2,Kodlar!$A$2,IF(BS270=Kodlar!$B$3,Kodlar!$A$3,IF(BS270=Kodlar!$B$4,Kodlar!$A$4,IF(BS270=Kodlar!$B$5,Kodlar!$A$5,IF(BS270=Kodlar!$B$6,Kodlar!$A$6,IF(BS270=Kodlar!$B$7,Kodlar!$A$7,IF(BS270=Kodlar!$B$8,Kodlar!$A$8,IF(BS270=Kodlar!$B$9,Kodlar!$A$9,IF(BS270=Kodlar!$B$10,Kodlar!$A$10,IF(BS270=Kodlar!$B$11,Kodlar!$A$11,IF(BS270=Kodlar!$B$12,Kodlar!$A$12,IF(BS270=Kodlar!$B$13,Kodlar!$A$13,IF(BS270=Kodlar!$B$14,Kodlar!$A$14,IF(BS270=Kodlar!$B$15,Kodlar!$A$15,IF(BS270=Kodlar!$B$16,Kodlar!$A$16,IF(BS270=Kodlar!$B$17,Kodlar!$A$17,IF(BS270=Kodlar!$B$18,Kodlar!$A$18,IF(BS270=Kodlar!$B$19,Kodlar!$A$19,IF(BS270=Kodlar!$B$20,Kodlar!$A$20,"Hata")))))))))))))))))))</f>
        <v>Gündüz</v>
      </c>
      <c r="AF270" s="36">
        <f t="shared" si="744"/>
        <v>0</v>
      </c>
      <c r="AG270" s="36">
        <f t="shared" si="745"/>
        <v>0</v>
      </c>
      <c r="AH270" s="36">
        <f t="shared" si="746"/>
        <v>0</v>
      </c>
      <c r="AI270" s="36">
        <f t="shared" si="747"/>
        <v>0</v>
      </c>
      <c r="AJ270" s="36">
        <f t="shared" si="748"/>
        <v>0</v>
      </c>
      <c r="AK270" s="36">
        <f t="shared" si="749"/>
        <v>0</v>
      </c>
      <c r="AL270" s="36">
        <f t="shared" si="750"/>
        <v>0</v>
      </c>
      <c r="AM270" s="36">
        <f t="shared" si="751"/>
        <v>0</v>
      </c>
      <c r="AN270" s="36">
        <f t="shared" si="752"/>
        <v>0</v>
      </c>
      <c r="AO270" s="36">
        <f t="shared" si="753"/>
        <v>0</v>
      </c>
      <c r="AP270" s="36">
        <f t="shared" si="754"/>
        <v>0</v>
      </c>
      <c r="AQ270" s="36">
        <f t="shared" si="755"/>
        <v>0</v>
      </c>
      <c r="AR270" s="36">
        <f t="shared" si="756"/>
        <v>0</v>
      </c>
      <c r="AS270" s="36">
        <f t="shared" si="757"/>
        <v>0</v>
      </c>
      <c r="AT270" s="36">
        <f t="shared" si="758"/>
        <v>0</v>
      </c>
      <c r="AU270" s="36">
        <f t="shared" si="759"/>
        <v>0</v>
      </c>
      <c r="AV270" s="36">
        <f t="shared" si="760"/>
        <v>0</v>
      </c>
      <c r="AW270" s="36">
        <f t="shared" si="761"/>
        <v>0</v>
      </c>
      <c r="AX270" s="36">
        <f t="shared" si="762"/>
        <v>0</v>
      </c>
      <c r="AY270" s="36">
        <f t="shared" si="763"/>
        <v>0</v>
      </c>
      <c r="AZ270" s="36">
        <f t="shared" si="764"/>
        <v>0</v>
      </c>
      <c r="BA270" s="36">
        <f t="shared" si="765"/>
        <v>0</v>
      </c>
      <c r="BB270" s="36">
        <f t="shared" si="766"/>
        <v>0</v>
      </c>
      <c r="BC270" s="36">
        <f t="shared" si="767"/>
        <v>0</v>
      </c>
      <c r="BD270" s="36">
        <f t="shared" si="768"/>
        <v>0</v>
      </c>
      <c r="BE270" s="36">
        <f t="shared" si="769"/>
        <v>0</v>
      </c>
      <c r="BF270" s="36">
        <f t="shared" si="770"/>
        <v>0</v>
      </c>
      <c r="BG270" s="36">
        <f t="shared" si="771"/>
        <v>0</v>
      </c>
      <c r="BH270" s="36">
        <f t="shared" si="772"/>
        <v>0</v>
      </c>
      <c r="BI270" s="36">
        <f t="shared" si="773"/>
        <v>0</v>
      </c>
      <c r="BJ270" s="36">
        <f t="shared" si="774"/>
        <v>0</v>
      </c>
      <c r="BK270" s="37">
        <f t="shared" si="809"/>
        <v>0</v>
      </c>
      <c r="BL270" s="277"/>
      <c r="BM270" s="389"/>
      <c r="BN270" s="283"/>
      <c r="BO270" s="268"/>
      <c r="BP270" s="29"/>
      <c r="BR270" s="14">
        <f>T269</f>
        <v>12345678910</v>
      </c>
      <c r="BS270" s="14">
        <v>101</v>
      </c>
    </row>
    <row r="271" spans="1:71" ht="9" customHeight="1">
      <c r="A271" s="5"/>
      <c r="B271" s="6"/>
      <c r="C271" s="7"/>
      <c r="D271" s="7"/>
      <c r="E271" s="7"/>
      <c r="F271" s="7"/>
      <c r="G271" s="7"/>
      <c r="H271" s="7"/>
      <c r="I271" s="8"/>
      <c r="J271" s="190" t="str">
        <f>IF(BS271=Kodlar!$B$2,Kodlar!$A$2,IF(BS271=Kodlar!$B$3,Kodlar!$A$3,IF(BS271=Kodlar!$B$4,Kodlar!$A$4,IF(BS271=Kodlar!$B$5,Kodlar!$A$5,IF(BS271=Kodlar!$B$6,Kodlar!$A$6,IF(BS271=Kodlar!$B$7,Kodlar!$A$7,IF(BS271=Kodlar!$B$8,Kodlar!$A$8,IF(BS271=Kodlar!$B$9,Kodlar!$A$9,IF(BS271=Kodlar!$B$10,Kodlar!$A$10,IF(BS271=Kodlar!$B$11,Kodlar!$A$11,IF(BS271=Kodlar!$B$12,Kodlar!$A$12,IF(BS271=Kodlar!$B$13,Kodlar!$A$13,IF(BS271=Kodlar!$B$14,Kodlar!$A$14,IF(BS271=Kodlar!$B$15,Kodlar!$A$15,IF(BS271=Kodlar!$B$16,Kodlar!$A$16,IF(BS271=Kodlar!$B$17,Kodlar!$A$17,IF(BS271=Kodlar!$B$18,Kodlar!$A$18,IF(BS271=Kodlar!$B$19,Kodlar!$A$19,IF(BS271=Kodlar!$B$20,Kodlar!$A$20,"Hata")))))))))))))))))))</f>
        <v>Gece/H.S.</v>
      </c>
      <c r="K271" s="10"/>
      <c r="L271" s="11"/>
      <c r="M271" s="11"/>
      <c r="N271" s="11"/>
      <c r="O271" s="11"/>
      <c r="P271" s="11"/>
      <c r="Q271" s="83"/>
      <c r="R271" s="84"/>
      <c r="S271" s="273"/>
      <c r="T271" s="348"/>
      <c r="U271" s="325"/>
      <c r="V271" s="342"/>
      <c r="W271" s="205">
        <v>2</v>
      </c>
      <c r="X271" s="205"/>
      <c r="Y271" s="205"/>
      <c r="Z271" s="205"/>
      <c r="AA271" s="205"/>
      <c r="AB271" s="205"/>
      <c r="AC271" s="205"/>
      <c r="AD271" s="205"/>
      <c r="AE271" s="167" t="str">
        <f>IF(BS271=Kodlar!$B$2,Kodlar!$A$2,IF(BS271=Kodlar!$B$3,Kodlar!$A$3,IF(BS271=Kodlar!$B$4,Kodlar!$A$4,IF(BS271=Kodlar!$B$5,Kodlar!$A$5,IF(BS271=Kodlar!$B$6,Kodlar!$A$6,IF(BS271=Kodlar!$B$7,Kodlar!$A$7,IF(BS271=Kodlar!$B$8,Kodlar!$A$8,IF(BS271=Kodlar!$B$9,Kodlar!$A$9,IF(BS271=Kodlar!$B$10,Kodlar!$A$10,IF(BS271=Kodlar!$B$11,Kodlar!$A$11,IF(BS271=Kodlar!$B$12,Kodlar!$A$12,IF(BS271=Kodlar!$B$13,Kodlar!$A$13,IF(BS271=Kodlar!$B$14,Kodlar!$A$14,IF(BS271=Kodlar!$B$15,Kodlar!$A$15,IF(BS271=Kodlar!$B$16,Kodlar!$A$16,IF(BS271=Kodlar!$B$17,Kodlar!$A$17,IF(BS271=Kodlar!$B$18,Kodlar!$A$18,IF(BS271=Kodlar!$B$19,Kodlar!$A$19,IF(BS271=Kodlar!$B$20,Kodlar!$A$20,"Hata")))))))))))))))))))</f>
        <v>Gece/H.S.</v>
      </c>
      <c r="AF271" s="36">
        <f t="shared" si="744"/>
        <v>0</v>
      </c>
      <c r="AG271" s="36">
        <f t="shared" si="745"/>
        <v>0</v>
      </c>
      <c r="AH271" s="36">
        <f t="shared" si="746"/>
        <v>0</v>
      </c>
      <c r="AI271" s="36">
        <f t="shared" si="747"/>
        <v>0</v>
      </c>
      <c r="AJ271" s="36">
        <f t="shared" si="748"/>
        <v>0</v>
      </c>
      <c r="AK271" s="36">
        <f t="shared" si="749"/>
        <v>0</v>
      </c>
      <c r="AL271" s="36">
        <f t="shared" si="750"/>
        <v>0</v>
      </c>
      <c r="AM271" s="36">
        <f t="shared" si="751"/>
        <v>0</v>
      </c>
      <c r="AN271" s="36">
        <f t="shared" si="752"/>
        <v>0</v>
      </c>
      <c r="AO271" s="36">
        <f t="shared" si="753"/>
        <v>0</v>
      </c>
      <c r="AP271" s="36">
        <f t="shared" si="754"/>
        <v>0</v>
      </c>
      <c r="AQ271" s="36">
        <f t="shared" si="755"/>
        <v>0</v>
      </c>
      <c r="AR271" s="36">
        <f t="shared" si="756"/>
        <v>0</v>
      </c>
      <c r="AS271" s="36">
        <f t="shared" si="757"/>
        <v>0</v>
      </c>
      <c r="AT271" s="36">
        <f t="shared" si="758"/>
        <v>0</v>
      </c>
      <c r="AU271" s="36">
        <f t="shared" si="759"/>
        <v>0</v>
      </c>
      <c r="AV271" s="36">
        <f t="shared" si="760"/>
        <v>0</v>
      </c>
      <c r="AW271" s="36">
        <f t="shared" si="761"/>
        <v>0</v>
      </c>
      <c r="AX271" s="36">
        <f t="shared" si="762"/>
        <v>0</v>
      </c>
      <c r="AY271" s="36">
        <f t="shared" si="763"/>
        <v>0</v>
      </c>
      <c r="AZ271" s="36">
        <f t="shared" si="764"/>
        <v>0</v>
      </c>
      <c r="BA271" s="36">
        <f t="shared" si="765"/>
        <v>0</v>
      </c>
      <c r="BB271" s="36">
        <f t="shared" si="766"/>
        <v>0</v>
      </c>
      <c r="BC271" s="36">
        <f t="shared" si="767"/>
        <v>0</v>
      </c>
      <c r="BD271" s="36">
        <f t="shared" si="768"/>
        <v>0</v>
      </c>
      <c r="BE271" s="36">
        <f t="shared" si="769"/>
        <v>0</v>
      </c>
      <c r="BF271" s="36">
        <f t="shared" si="770"/>
        <v>0</v>
      </c>
      <c r="BG271" s="36">
        <f t="shared" si="771"/>
        <v>0</v>
      </c>
      <c r="BH271" s="36">
        <f t="shared" si="772"/>
        <v>0</v>
      </c>
      <c r="BI271" s="36">
        <f t="shared" si="773"/>
        <v>0</v>
      </c>
      <c r="BJ271" s="36">
        <f t="shared" si="774"/>
        <v>0</v>
      </c>
      <c r="BK271" s="37">
        <f t="shared" si="809"/>
        <v>0</v>
      </c>
      <c r="BL271" s="277"/>
      <c r="BM271" s="389"/>
      <c r="BN271" s="283"/>
      <c r="BO271" s="268"/>
      <c r="BP271" s="29"/>
      <c r="BR271" s="14">
        <f>T269</f>
        <v>12345678910</v>
      </c>
      <c r="BS271" s="14">
        <v>102</v>
      </c>
    </row>
    <row r="272" spans="1:71" ht="9" customHeight="1">
      <c r="A272" s="5"/>
      <c r="B272" s="6"/>
      <c r="C272" s="7"/>
      <c r="D272" s="7"/>
      <c r="E272" s="7"/>
      <c r="F272" s="7"/>
      <c r="G272" s="7"/>
      <c r="H272" s="7"/>
      <c r="I272" s="8"/>
      <c r="J272" s="190" t="str">
        <f>IF(BS272=Kodlar!$B$2,Kodlar!$A$2,IF(BS272=Kodlar!$B$3,Kodlar!$A$3,IF(BS272=Kodlar!$B$4,Kodlar!$A$4,IF(BS272=Kodlar!$B$5,Kodlar!$A$5,IF(BS272=Kodlar!$B$6,Kodlar!$A$6,IF(BS272=Kodlar!$B$7,Kodlar!$A$7,IF(BS272=Kodlar!$B$8,Kodlar!$A$8,IF(BS272=Kodlar!$B$9,Kodlar!$A$9,IF(BS272=Kodlar!$B$10,Kodlar!$A$10,IF(BS272=Kodlar!$B$11,Kodlar!$A$11,IF(BS272=Kodlar!$B$12,Kodlar!$A$12,IF(BS272=Kodlar!$B$13,Kodlar!$A$13,IF(BS272=Kodlar!$B$14,Kodlar!$A$14,IF(BS272=Kodlar!$B$15,Kodlar!$A$15,IF(BS272=Kodlar!$B$16,Kodlar!$A$16,IF(BS272=Kodlar!$B$17,Kodlar!$A$17,IF(BS272=Kodlar!$B$18,Kodlar!$A$18,IF(BS272=Kodlar!$B$19,Kodlar!$A$19,IF(BS272=Kodlar!$B$20,Kodlar!$A$20,"Hata")))))))))))))))))))</f>
        <v>%25F.</v>
      </c>
      <c r="K272" s="10"/>
      <c r="L272" s="11"/>
      <c r="M272" s="11"/>
      <c r="N272" s="11"/>
      <c r="O272" s="11"/>
      <c r="P272" s="11"/>
      <c r="Q272" s="83"/>
      <c r="R272" s="84"/>
      <c r="S272" s="273"/>
      <c r="T272" s="348"/>
      <c r="U272" s="325"/>
      <c r="V272" s="342"/>
      <c r="W272" s="375"/>
      <c r="X272" s="375"/>
      <c r="Y272" s="375"/>
      <c r="Z272" s="375"/>
      <c r="AA272" s="375"/>
      <c r="AB272" s="375"/>
      <c r="AC272" s="375"/>
      <c r="AD272" s="375"/>
      <c r="AE272" s="167" t="str">
        <f>IF(BS272=Kodlar!$B$2,Kodlar!$A$2,IF(BS272=Kodlar!$B$3,Kodlar!$A$3,IF(BS272=Kodlar!$B$4,Kodlar!$A$4,IF(BS272=Kodlar!$B$5,Kodlar!$A$5,IF(BS272=Kodlar!$B$6,Kodlar!$A$6,IF(BS272=Kodlar!$B$7,Kodlar!$A$7,IF(BS272=Kodlar!$B$8,Kodlar!$A$8,IF(BS272=Kodlar!$B$9,Kodlar!$A$9,IF(BS272=Kodlar!$B$10,Kodlar!$A$10,IF(BS272=Kodlar!$B$11,Kodlar!$A$11,IF(BS272=Kodlar!$B$12,Kodlar!$A$12,IF(BS272=Kodlar!$B$13,Kodlar!$A$13,IF(BS272=Kodlar!$B$14,Kodlar!$A$14,IF(BS272=Kodlar!$B$15,Kodlar!$A$15,IF(BS272=Kodlar!$B$16,Kodlar!$A$16,IF(BS272=Kodlar!$B$17,Kodlar!$A$17,IF(BS272=Kodlar!$B$18,Kodlar!$A$18,IF(BS272=Kodlar!$B$19,Kodlar!$A$19,IF(BS272=Kodlar!$B$20,Kodlar!$A$20,"Hata")))))))))))))))))))</f>
        <v>%25F.</v>
      </c>
      <c r="AF272" s="36">
        <f t="shared" si="744"/>
        <v>0</v>
      </c>
      <c r="AG272" s="36">
        <f t="shared" si="745"/>
        <v>0</v>
      </c>
      <c r="AH272" s="36">
        <f t="shared" si="746"/>
        <v>0</v>
      </c>
      <c r="AI272" s="36">
        <f t="shared" si="747"/>
        <v>0</v>
      </c>
      <c r="AJ272" s="36">
        <f t="shared" si="748"/>
        <v>0</v>
      </c>
      <c r="AK272" s="36">
        <f t="shared" si="749"/>
        <v>0</v>
      </c>
      <c r="AL272" s="36">
        <f t="shared" si="750"/>
        <v>0</v>
      </c>
      <c r="AM272" s="36">
        <f t="shared" si="751"/>
        <v>0</v>
      </c>
      <c r="AN272" s="36">
        <f t="shared" si="752"/>
        <v>0</v>
      </c>
      <c r="AO272" s="36">
        <f t="shared" si="753"/>
        <v>0</v>
      </c>
      <c r="AP272" s="36">
        <f t="shared" si="754"/>
        <v>0</v>
      </c>
      <c r="AQ272" s="36">
        <f t="shared" si="755"/>
        <v>0</v>
      </c>
      <c r="AR272" s="36">
        <f t="shared" si="756"/>
        <v>0</v>
      </c>
      <c r="AS272" s="36">
        <f t="shared" si="757"/>
        <v>0</v>
      </c>
      <c r="AT272" s="36">
        <f t="shared" si="758"/>
        <v>0</v>
      </c>
      <c r="AU272" s="36">
        <f t="shared" si="759"/>
        <v>0</v>
      </c>
      <c r="AV272" s="36">
        <f t="shared" si="760"/>
        <v>0</v>
      </c>
      <c r="AW272" s="36">
        <f t="shared" si="761"/>
        <v>0</v>
      </c>
      <c r="AX272" s="36">
        <f t="shared" si="762"/>
        <v>0</v>
      </c>
      <c r="AY272" s="36">
        <f t="shared" si="763"/>
        <v>0</v>
      </c>
      <c r="AZ272" s="36">
        <f t="shared" si="764"/>
        <v>0</v>
      </c>
      <c r="BA272" s="36">
        <f t="shared" si="765"/>
        <v>0</v>
      </c>
      <c r="BB272" s="36">
        <f t="shared" si="766"/>
        <v>0</v>
      </c>
      <c r="BC272" s="36">
        <f t="shared" si="767"/>
        <v>0</v>
      </c>
      <c r="BD272" s="36">
        <f t="shared" si="768"/>
        <v>0</v>
      </c>
      <c r="BE272" s="36">
        <f t="shared" si="769"/>
        <v>0</v>
      </c>
      <c r="BF272" s="36">
        <f t="shared" si="770"/>
        <v>0</v>
      </c>
      <c r="BG272" s="36">
        <f t="shared" si="771"/>
        <v>0</v>
      </c>
      <c r="BH272" s="36">
        <f t="shared" si="772"/>
        <v>0</v>
      </c>
      <c r="BI272" s="36">
        <f t="shared" si="773"/>
        <v>0</v>
      </c>
      <c r="BJ272" s="36">
        <f t="shared" si="774"/>
        <v>0</v>
      </c>
      <c r="BK272" s="37">
        <f t="shared" si="809"/>
        <v>0</v>
      </c>
      <c r="BL272" s="277"/>
      <c r="BM272" s="389"/>
      <c r="BN272" s="283"/>
      <c r="BO272" s="268"/>
      <c r="BP272" s="29"/>
      <c r="BR272" s="14">
        <f>T269</f>
        <v>12345678910</v>
      </c>
      <c r="BS272" s="14">
        <v>103</v>
      </c>
    </row>
    <row r="273" spans="1:71" ht="9" customHeight="1">
      <c r="A273" s="5"/>
      <c r="B273" s="6"/>
      <c r="C273" s="7"/>
      <c r="D273" s="7"/>
      <c r="E273" s="7"/>
      <c r="F273" s="7"/>
      <c r="G273" s="7"/>
      <c r="H273" s="7"/>
      <c r="I273" s="8"/>
      <c r="J273" s="190" t="str">
        <f>IF(BS273=Kodlar!$B$2,Kodlar!$A$2,IF(BS273=Kodlar!$B$3,Kodlar!$A$3,IF(BS273=Kodlar!$B$4,Kodlar!$A$4,IF(BS273=Kodlar!$B$5,Kodlar!$A$5,IF(BS273=Kodlar!$B$6,Kodlar!$A$6,IF(BS273=Kodlar!$B$7,Kodlar!$A$7,IF(BS273=Kodlar!$B$8,Kodlar!$A$8,IF(BS273=Kodlar!$B$9,Kodlar!$A$9,IF(BS273=Kodlar!$B$10,Kodlar!$A$10,IF(BS273=Kodlar!$B$11,Kodlar!$A$11,IF(BS273=Kodlar!$B$12,Kodlar!$A$12,IF(BS273=Kodlar!$B$13,Kodlar!$A$13,IF(BS273=Kodlar!$B$14,Kodlar!$A$14,IF(BS273=Kodlar!$B$15,Kodlar!$A$15,IF(BS273=Kodlar!$B$16,Kodlar!$A$16,IF(BS273=Kodlar!$B$17,Kodlar!$A$17,IF(BS273=Kodlar!$B$18,Kodlar!$A$18,IF(BS273=Kodlar!$B$19,Kodlar!$A$19,IF(BS273=Kodlar!$B$20,Kodlar!$A$20,"Hata")))))))))))))))))))</f>
        <v>Bellet.</v>
      </c>
      <c r="K273" s="10"/>
      <c r="L273" s="11"/>
      <c r="M273" s="11"/>
      <c r="N273" s="11"/>
      <c r="O273" s="11"/>
      <c r="P273" s="11"/>
      <c r="Q273" s="83"/>
      <c r="R273" s="84"/>
      <c r="S273" s="273"/>
      <c r="T273" s="348"/>
      <c r="U273" s="325"/>
      <c r="V273" s="342"/>
      <c r="W273" s="205">
        <v>3</v>
      </c>
      <c r="X273" s="205"/>
      <c r="Y273" s="205"/>
      <c r="Z273" s="205"/>
      <c r="AA273" s="205"/>
      <c r="AB273" s="205"/>
      <c r="AC273" s="205"/>
      <c r="AD273" s="205"/>
      <c r="AE273" s="167" t="str">
        <f>IF(BS273=Kodlar!$B$2,Kodlar!$A$2,IF(BS273=Kodlar!$B$3,Kodlar!$A$3,IF(BS273=Kodlar!$B$4,Kodlar!$A$4,IF(BS273=Kodlar!$B$5,Kodlar!$A$5,IF(BS273=Kodlar!$B$6,Kodlar!$A$6,IF(BS273=Kodlar!$B$7,Kodlar!$A$7,IF(BS273=Kodlar!$B$8,Kodlar!$A$8,IF(BS273=Kodlar!$B$9,Kodlar!$A$9,IF(BS273=Kodlar!$B$10,Kodlar!$A$10,IF(BS273=Kodlar!$B$11,Kodlar!$A$11,IF(BS273=Kodlar!$B$12,Kodlar!$A$12,IF(BS273=Kodlar!$B$13,Kodlar!$A$13,IF(BS273=Kodlar!$B$14,Kodlar!$A$14,IF(BS273=Kodlar!$B$15,Kodlar!$A$15,IF(BS273=Kodlar!$B$16,Kodlar!$A$16,IF(BS273=Kodlar!$B$17,Kodlar!$A$17,IF(BS273=Kodlar!$B$18,Kodlar!$A$18,IF(BS273=Kodlar!$B$19,Kodlar!$A$19,IF(BS273=Kodlar!$B$20,Kodlar!$A$20,"Hata")))))))))))))))))))</f>
        <v>Bellet.</v>
      </c>
      <c r="AF273" s="36">
        <f t="shared" si="744"/>
        <v>0</v>
      </c>
      <c r="AG273" s="36">
        <f t="shared" si="745"/>
        <v>0</v>
      </c>
      <c r="AH273" s="36">
        <f t="shared" si="746"/>
        <v>0</v>
      </c>
      <c r="AI273" s="36">
        <f t="shared" si="747"/>
        <v>0</v>
      </c>
      <c r="AJ273" s="36">
        <f t="shared" si="748"/>
        <v>0</v>
      </c>
      <c r="AK273" s="36">
        <f t="shared" si="749"/>
        <v>0</v>
      </c>
      <c r="AL273" s="36">
        <f t="shared" si="750"/>
        <v>0</v>
      </c>
      <c r="AM273" s="36">
        <f t="shared" si="751"/>
        <v>0</v>
      </c>
      <c r="AN273" s="36">
        <f t="shared" si="752"/>
        <v>0</v>
      </c>
      <c r="AO273" s="36">
        <f t="shared" si="753"/>
        <v>0</v>
      </c>
      <c r="AP273" s="36">
        <f t="shared" si="754"/>
        <v>0</v>
      </c>
      <c r="AQ273" s="36">
        <f t="shared" si="755"/>
        <v>0</v>
      </c>
      <c r="AR273" s="36">
        <f t="shared" si="756"/>
        <v>0</v>
      </c>
      <c r="AS273" s="36">
        <f t="shared" si="757"/>
        <v>0</v>
      </c>
      <c r="AT273" s="36">
        <f t="shared" si="758"/>
        <v>0</v>
      </c>
      <c r="AU273" s="36">
        <f t="shared" si="759"/>
        <v>0</v>
      </c>
      <c r="AV273" s="36">
        <f t="shared" si="760"/>
        <v>0</v>
      </c>
      <c r="AW273" s="36">
        <f t="shared" si="761"/>
        <v>0</v>
      </c>
      <c r="AX273" s="36">
        <f t="shared" si="762"/>
        <v>0</v>
      </c>
      <c r="AY273" s="36">
        <f t="shared" si="763"/>
        <v>0</v>
      </c>
      <c r="AZ273" s="36">
        <f t="shared" si="764"/>
        <v>0</v>
      </c>
      <c r="BA273" s="36">
        <f t="shared" si="765"/>
        <v>0</v>
      </c>
      <c r="BB273" s="36">
        <f t="shared" si="766"/>
        <v>0</v>
      </c>
      <c r="BC273" s="36">
        <f t="shared" si="767"/>
        <v>0</v>
      </c>
      <c r="BD273" s="36">
        <f t="shared" si="768"/>
        <v>0</v>
      </c>
      <c r="BE273" s="36">
        <f t="shared" si="769"/>
        <v>0</v>
      </c>
      <c r="BF273" s="36">
        <f t="shared" si="770"/>
        <v>0</v>
      </c>
      <c r="BG273" s="36">
        <f t="shared" si="771"/>
        <v>0</v>
      </c>
      <c r="BH273" s="36">
        <f t="shared" si="772"/>
        <v>0</v>
      </c>
      <c r="BI273" s="36">
        <f t="shared" si="773"/>
        <v>0</v>
      </c>
      <c r="BJ273" s="36">
        <f t="shared" si="774"/>
        <v>0</v>
      </c>
      <c r="BK273" s="37">
        <f t="shared" si="809"/>
        <v>0</v>
      </c>
      <c r="BL273" s="277"/>
      <c r="BM273" s="389"/>
      <c r="BN273" s="283"/>
      <c r="BO273" s="268"/>
      <c r="BP273" s="29"/>
      <c r="BR273" s="14">
        <f>T269</f>
        <v>12345678910</v>
      </c>
      <c r="BS273" s="14">
        <v>106</v>
      </c>
    </row>
    <row r="274" spans="1:71" ht="9" customHeight="1">
      <c r="A274" s="5"/>
      <c r="B274" s="6"/>
      <c r="C274" s="7"/>
      <c r="D274" s="7"/>
      <c r="E274" s="7"/>
      <c r="F274" s="7"/>
      <c r="G274" s="7"/>
      <c r="H274" s="7"/>
      <c r="I274" s="8"/>
      <c r="J274" s="190" t="str">
        <f>IF(BS274=Kodlar!$B$2,Kodlar!$A$2,IF(BS274=Kodlar!$B$3,Kodlar!$A$3,IF(BS274=Kodlar!$B$4,Kodlar!$A$4,IF(BS274=Kodlar!$B$5,Kodlar!$A$5,IF(BS274=Kodlar!$B$6,Kodlar!$A$6,IF(BS274=Kodlar!$B$7,Kodlar!$A$7,IF(BS274=Kodlar!$B$8,Kodlar!$A$8,IF(BS274=Kodlar!$B$9,Kodlar!$A$9,IF(BS274=Kodlar!$B$10,Kodlar!$A$10,IF(BS274=Kodlar!$B$11,Kodlar!$A$11,IF(BS274=Kodlar!$B$12,Kodlar!$A$12,IF(BS274=Kodlar!$B$13,Kodlar!$A$13,IF(BS274=Kodlar!$B$14,Kodlar!$A$14,IF(BS274=Kodlar!$B$15,Kodlar!$A$15,IF(BS274=Kodlar!$B$16,Kodlar!$A$16,IF(BS274=Kodlar!$B$17,Kodlar!$A$17,IF(BS274=Kodlar!$B$18,Kodlar!$A$18,IF(BS274=Kodlar!$B$19,Kodlar!$A$19,IF(BS274=Kodlar!$B$20,Kodlar!$A$20,"Hata")))))))))))))))))))</f>
        <v>Sınav</v>
      </c>
      <c r="K274" s="10"/>
      <c r="L274" s="11"/>
      <c r="M274" s="11"/>
      <c r="N274" s="11"/>
      <c r="O274" s="11"/>
      <c r="P274" s="11"/>
      <c r="Q274" s="11"/>
      <c r="R274" s="43">
        <f t="shared" si="842"/>
        <v>0</v>
      </c>
      <c r="S274" s="274"/>
      <c r="T274" s="349"/>
      <c r="U274" s="326"/>
      <c r="V274" s="343"/>
      <c r="W274" s="375"/>
      <c r="X274" s="375"/>
      <c r="Y274" s="375"/>
      <c r="Z274" s="375"/>
      <c r="AA274" s="375"/>
      <c r="AB274" s="375"/>
      <c r="AC274" s="375"/>
      <c r="AD274" s="375"/>
      <c r="AE274" s="167" t="str">
        <f>IF(BS274=Kodlar!$B$2,Kodlar!$A$2,IF(BS274=Kodlar!$B$3,Kodlar!$A$3,IF(BS274=Kodlar!$B$4,Kodlar!$A$4,IF(BS274=Kodlar!$B$5,Kodlar!$A$5,IF(BS274=Kodlar!$B$6,Kodlar!$A$6,IF(BS274=Kodlar!$B$7,Kodlar!$A$7,IF(BS274=Kodlar!$B$8,Kodlar!$A$8,IF(BS274=Kodlar!$B$9,Kodlar!$A$9,IF(BS274=Kodlar!$B$10,Kodlar!$A$10,IF(BS274=Kodlar!$B$11,Kodlar!$A$11,IF(BS274=Kodlar!$B$12,Kodlar!$A$12,IF(BS274=Kodlar!$B$13,Kodlar!$A$13,IF(BS274=Kodlar!$B$14,Kodlar!$A$14,IF(BS274=Kodlar!$B$15,Kodlar!$A$15,IF(BS274=Kodlar!$B$16,Kodlar!$A$16,IF(BS274=Kodlar!$B$17,Kodlar!$A$17,IF(BS274=Kodlar!$B$18,Kodlar!$A$18,IF(BS274=Kodlar!$B$19,Kodlar!$A$19,IF(BS274=Kodlar!$B$20,Kodlar!$A$20,"Hata")))))))))))))))))))</f>
        <v>Sınav</v>
      </c>
      <c r="AF274" s="36">
        <f t="shared" si="744"/>
        <v>0</v>
      </c>
      <c r="AG274" s="36">
        <f t="shared" si="745"/>
        <v>0</v>
      </c>
      <c r="AH274" s="36">
        <f t="shared" si="746"/>
        <v>0</v>
      </c>
      <c r="AI274" s="36">
        <f t="shared" si="747"/>
        <v>0</v>
      </c>
      <c r="AJ274" s="36">
        <f t="shared" si="748"/>
        <v>0</v>
      </c>
      <c r="AK274" s="36">
        <f t="shared" si="749"/>
        <v>0</v>
      </c>
      <c r="AL274" s="36">
        <f t="shared" si="750"/>
        <v>0</v>
      </c>
      <c r="AM274" s="36">
        <f t="shared" si="751"/>
        <v>0</v>
      </c>
      <c r="AN274" s="36">
        <f t="shared" si="752"/>
        <v>0</v>
      </c>
      <c r="AO274" s="36">
        <f t="shared" si="753"/>
        <v>0</v>
      </c>
      <c r="AP274" s="36">
        <f t="shared" si="754"/>
        <v>0</v>
      </c>
      <c r="AQ274" s="36">
        <f t="shared" si="755"/>
        <v>0</v>
      </c>
      <c r="AR274" s="36">
        <f t="shared" si="756"/>
        <v>0</v>
      </c>
      <c r="AS274" s="36">
        <f t="shared" si="757"/>
        <v>0</v>
      </c>
      <c r="AT274" s="36">
        <f t="shared" si="758"/>
        <v>0</v>
      </c>
      <c r="AU274" s="36">
        <f t="shared" si="759"/>
        <v>0</v>
      </c>
      <c r="AV274" s="36">
        <f t="shared" si="760"/>
        <v>0</v>
      </c>
      <c r="AW274" s="36">
        <f t="shared" si="761"/>
        <v>0</v>
      </c>
      <c r="AX274" s="36">
        <f t="shared" si="762"/>
        <v>0</v>
      </c>
      <c r="AY274" s="36">
        <f t="shared" si="763"/>
        <v>0</v>
      </c>
      <c r="AZ274" s="36">
        <f t="shared" si="764"/>
        <v>0</v>
      </c>
      <c r="BA274" s="36">
        <f t="shared" si="765"/>
        <v>0</v>
      </c>
      <c r="BB274" s="36">
        <f t="shared" si="766"/>
        <v>0</v>
      </c>
      <c r="BC274" s="36">
        <f t="shared" si="767"/>
        <v>0</v>
      </c>
      <c r="BD274" s="36">
        <f t="shared" si="768"/>
        <v>0</v>
      </c>
      <c r="BE274" s="36">
        <f t="shared" si="769"/>
        <v>0</v>
      </c>
      <c r="BF274" s="36">
        <f t="shared" si="770"/>
        <v>0</v>
      </c>
      <c r="BG274" s="36">
        <f t="shared" si="771"/>
        <v>0</v>
      </c>
      <c r="BH274" s="36">
        <f t="shared" si="772"/>
        <v>0</v>
      </c>
      <c r="BI274" s="36">
        <f t="shared" si="773"/>
        <v>0</v>
      </c>
      <c r="BJ274" s="36">
        <f t="shared" si="774"/>
        <v>0</v>
      </c>
      <c r="BK274" s="37">
        <f t="shared" si="809"/>
        <v>0</v>
      </c>
      <c r="BL274" s="277"/>
      <c r="BM274" s="389"/>
      <c r="BN274" s="284"/>
      <c r="BO274" s="269"/>
      <c r="BP274" s="29"/>
      <c r="BR274" s="14">
        <f>T269</f>
        <v>12345678910</v>
      </c>
      <c r="BS274" s="14">
        <v>107</v>
      </c>
    </row>
    <row r="275" spans="1:71" ht="9" customHeight="1">
      <c r="A275" s="5"/>
      <c r="B275" s="6"/>
      <c r="C275" s="7"/>
      <c r="D275" s="7"/>
      <c r="E275" s="7"/>
      <c r="F275" s="7"/>
      <c r="G275" s="7"/>
      <c r="H275" s="7"/>
      <c r="I275" s="8"/>
      <c r="J275" s="190" t="str">
        <f>IF(BS275=Kodlar!$B$2,Kodlar!$A$2,IF(BS275=Kodlar!$B$3,Kodlar!$A$3,IF(BS275=Kodlar!$B$4,Kodlar!$A$4,IF(BS275=Kodlar!$B$5,Kodlar!$A$5,IF(BS275=Kodlar!$B$6,Kodlar!$A$6,IF(BS275=Kodlar!$B$7,Kodlar!$A$7,IF(BS275=Kodlar!$B$8,Kodlar!$A$8,IF(BS275=Kodlar!$B$9,Kodlar!$A$9,IF(BS275=Kodlar!$B$10,Kodlar!$A$10,IF(BS275=Kodlar!$B$11,Kodlar!$A$11,IF(BS275=Kodlar!$B$12,Kodlar!$A$12,IF(BS275=Kodlar!$B$13,Kodlar!$A$13,IF(BS275=Kodlar!$B$14,Kodlar!$A$14,IF(BS275=Kodlar!$B$15,Kodlar!$A$15,IF(BS275=Kodlar!$B$16,Kodlar!$A$16,IF(BS275=Kodlar!$B$17,Kodlar!$A$17,IF(BS275=Kodlar!$B$18,Kodlar!$A$18,IF(BS275=Kodlar!$B$19,Kodlar!$A$19,IF(BS275=Kodlar!$B$20,Kodlar!$A$20,"Hata")))))))))))))))))))</f>
        <v>Egzersiz</v>
      </c>
      <c r="K275" s="10"/>
      <c r="L275" s="11"/>
      <c r="M275" s="11"/>
      <c r="N275" s="11"/>
      <c r="O275" s="11"/>
      <c r="P275" s="11"/>
      <c r="Q275" s="11"/>
      <c r="R275" s="43">
        <f t="shared" si="842"/>
        <v>0</v>
      </c>
      <c r="S275" s="274"/>
      <c r="T275" s="429" t="str">
        <f>Personel!C21</f>
        <v>İSİM SOYİSİM20</v>
      </c>
      <c r="U275" s="206" t="str">
        <f>Personel!D21</f>
        <v>ÖĞRT.</v>
      </c>
      <c r="V275" s="344" t="str">
        <f>V15</f>
        <v>Saat</v>
      </c>
      <c r="W275" s="205">
        <v>4</v>
      </c>
      <c r="X275" s="205"/>
      <c r="Y275" s="205"/>
      <c r="Z275" s="205"/>
      <c r="AA275" s="205"/>
      <c r="AB275" s="205"/>
      <c r="AC275" s="205"/>
      <c r="AD275" s="205"/>
      <c r="AE275" s="167" t="str">
        <f>IF(BS275=Kodlar!$B$2,Kodlar!$A$2,IF(BS275=Kodlar!$B$3,Kodlar!$A$3,IF(BS275=Kodlar!$B$4,Kodlar!$A$4,IF(BS275=Kodlar!$B$5,Kodlar!$A$5,IF(BS275=Kodlar!$B$6,Kodlar!$A$6,IF(BS275=Kodlar!$B$7,Kodlar!$A$7,IF(BS275=Kodlar!$B$8,Kodlar!$A$8,IF(BS275=Kodlar!$B$9,Kodlar!$A$9,IF(BS275=Kodlar!$B$10,Kodlar!$A$10,IF(BS275=Kodlar!$B$11,Kodlar!$A$11,IF(BS275=Kodlar!$B$12,Kodlar!$A$12,IF(BS275=Kodlar!$B$13,Kodlar!$A$13,IF(BS275=Kodlar!$B$14,Kodlar!$A$14,IF(BS275=Kodlar!$B$15,Kodlar!$A$15,IF(BS275=Kodlar!$B$16,Kodlar!$A$16,IF(BS275=Kodlar!$B$17,Kodlar!$A$17,IF(BS275=Kodlar!$B$18,Kodlar!$A$18,IF(BS275=Kodlar!$B$19,Kodlar!$A$19,IF(BS275=Kodlar!$B$20,Kodlar!$A$20,"Hata")))))))))))))))))))</f>
        <v>Egzersiz</v>
      </c>
      <c r="AF275" s="36">
        <f t="shared" si="744"/>
        <v>0</v>
      </c>
      <c r="AG275" s="36">
        <f t="shared" si="745"/>
        <v>0</v>
      </c>
      <c r="AH275" s="36">
        <f t="shared" si="746"/>
        <v>0</v>
      </c>
      <c r="AI275" s="36">
        <f t="shared" si="747"/>
        <v>0</v>
      </c>
      <c r="AJ275" s="36">
        <f t="shared" si="748"/>
        <v>0</v>
      </c>
      <c r="AK275" s="36">
        <f t="shared" si="749"/>
        <v>0</v>
      </c>
      <c r="AL275" s="36">
        <f t="shared" si="750"/>
        <v>0</v>
      </c>
      <c r="AM275" s="36">
        <f t="shared" si="751"/>
        <v>0</v>
      </c>
      <c r="AN275" s="36">
        <f t="shared" si="752"/>
        <v>0</v>
      </c>
      <c r="AO275" s="36">
        <f t="shared" si="753"/>
        <v>0</v>
      </c>
      <c r="AP275" s="36">
        <f t="shared" si="754"/>
        <v>0</v>
      </c>
      <c r="AQ275" s="36">
        <f t="shared" si="755"/>
        <v>0</v>
      </c>
      <c r="AR275" s="36">
        <f t="shared" si="756"/>
        <v>0</v>
      </c>
      <c r="AS275" s="36">
        <f t="shared" si="757"/>
        <v>0</v>
      </c>
      <c r="AT275" s="36">
        <f t="shared" si="758"/>
        <v>0</v>
      </c>
      <c r="AU275" s="36">
        <f t="shared" si="759"/>
        <v>0</v>
      </c>
      <c r="AV275" s="36">
        <f t="shared" si="760"/>
        <v>0</v>
      </c>
      <c r="AW275" s="36">
        <f t="shared" si="761"/>
        <v>0</v>
      </c>
      <c r="AX275" s="36">
        <f t="shared" si="762"/>
        <v>0</v>
      </c>
      <c r="AY275" s="36">
        <f t="shared" si="763"/>
        <v>0</v>
      </c>
      <c r="AZ275" s="36">
        <f t="shared" si="764"/>
        <v>0</v>
      </c>
      <c r="BA275" s="36">
        <f t="shared" si="765"/>
        <v>0</v>
      </c>
      <c r="BB275" s="36">
        <f t="shared" si="766"/>
        <v>0</v>
      </c>
      <c r="BC275" s="36">
        <f t="shared" si="767"/>
        <v>0</v>
      </c>
      <c r="BD275" s="36">
        <f t="shared" si="768"/>
        <v>0</v>
      </c>
      <c r="BE275" s="36">
        <f t="shared" si="769"/>
        <v>0</v>
      </c>
      <c r="BF275" s="36">
        <f t="shared" si="770"/>
        <v>0</v>
      </c>
      <c r="BG275" s="36">
        <f t="shared" si="771"/>
        <v>0</v>
      </c>
      <c r="BH275" s="36">
        <f t="shared" si="772"/>
        <v>0</v>
      </c>
      <c r="BI275" s="36">
        <f t="shared" si="773"/>
        <v>0</v>
      </c>
      <c r="BJ275" s="36">
        <f t="shared" si="774"/>
        <v>0</v>
      </c>
      <c r="BK275" s="37">
        <f t="shared" si="809"/>
        <v>0</v>
      </c>
      <c r="BL275" s="277"/>
      <c r="BM275" s="389"/>
      <c r="BN275" s="284"/>
      <c r="BO275" s="269"/>
      <c r="BP275" s="29"/>
      <c r="BR275" s="14">
        <f>T269</f>
        <v>12345678910</v>
      </c>
      <c r="BS275" s="14">
        <v>108</v>
      </c>
    </row>
    <row r="276" spans="1:71" ht="9" customHeight="1">
      <c r="A276" s="5"/>
      <c r="B276" s="6"/>
      <c r="C276" s="7"/>
      <c r="D276" s="7"/>
      <c r="E276" s="7"/>
      <c r="F276" s="7"/>
      <c r="G276" s="7"/>
      <c r="H276" s="7"/>
      <c r="I276" s="8"/>
      <c r="J276" s="190" t="str">
        <f>IF(BS276=Kodlar!$B$2,Kodlar!$A$2,IF(BS276=Kodlar!$B$3,Kodlar!$A$3,IF(BS276=Kodlar!$B$4,Kodlar!$A$4,IF(BS276=Kodlar!$B$5,Kodlar!$A$5,IF(BS276=Kodlar!$B$6,Kodlar!$A$6,IF(BS276=Kodlar!$B$7,Kodlar!$A$7,IF(BS276=Kodlar!$B$8,Kodlar!$A$8,IF(BS276=Kodlar!$B$9,Kodlar!$A$9,IF(BS276=Kodlar!$B$10,Kodlar!$A$10,IF(BS276=Kodlar!$B$11,Kodlar!$A$11,IF(BS276=Kodlar!$B$12,Kodlar!$A$12,IF(BS276=Kodlar!$B$13,Kodlar!$A$13,IF(BS276=Kodlar!$B$14,Kodlar!$A$14,IF(BS276=Kodlar!$B$15,Kodlar!$A$15,IF(BS276=Kodlar!$B$16,Kodlar!$A$16,IF(BS276=Kodlar!$B$17,Kodlar!$A$17,IF(BS276=Kodlar!$B$18,Kodlar!$A$18,IF(BS276=Kodlar!$B$19,Kodlar!$A$19,IF(BS276=Kodlar!$B$20,Kodlar!$A$20,"Hata")))))))))))))))))))</f>
        <v>Rehberlik</v>
      </c>
      <c r="K276" s="10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43"/>
      <c r="S276" s="274"/>
      <c r="T276" s="348"/>
      <c r="U276" s="206"/>
      <c r="V276" s="345"/>
      <c r="W276" s="375"/>
      <c r="X276" s="375"/>
      <c r="Y276" s="375"/>
      <c r="Z276" s="375"/>
      <c r="AA276" s="375"/>
      <c r="AB276" s="375"/>
      <c r="AC276" s="375"/>
      <c r="AD276" s="375"/>
      <c r="AE276" s="167" t="str">
        <f>IF(BS276=Kodlar!$B$2,Kodlar!$A$2,IF(BS276=Kodlar!$B$3,Kodlar!$A$3,IF(BS276=Kodlar!$B$4,Kodlar!$A$4,IF(BS276=Kodlar!$B$5,Kodlar!$A$5,IF(BS276=Kodlar!$B$6,Kodlar!$A$6,IF(BS276=Kodlar!$B$7,Kodlar!$A$7,IF(BS276=Kodlar!$B$8,Kodlar!$A$8,IF(BS276=Kodlar!$B$9,Kodlar!$A$9,IF(BS276=Kodlar!$B$10,Kodlar!$A$10,IF(BS276=Kodlar!$B$11,Kodlar!$A$11,IF(BS276=Kodlar!$B$12,Kodlar!$A$12,IF(BS276=Kodlar!$B$13,Kodlar!$A$13,IF(BS276=Kodlar!$B$14,Kodlar!$A$14,IF(BS276=Kodlar!$B$15,Kodlar!$A$15,IF(BS276=Kodlar!$B$16,Kodlar!$A$16,IF(BS276=Kodlar!$B$17,Kodlar!$A$17,IF(BS276=Kodlar!$B$18,Kodlar!$A$18,IF(BS276=Kodlar!$B$19,Kodlar!$A$19,IF(BS276=Kodlar!$B$20,Kodlar!$A$20,"Hata")))))))))))))))))))</f>
        <v>Rehberlik</v>
      </c>
      <c r="AF276" s="36">
        <f t="shared" si="744"/>
        <v>0</v>
      </c>
      <c r="AG276" s="36">
        <f t="shared" si="745"/>
        <v>0</v>
      </c>
      <c r="AH276" s="36">
        <f t="shared" si="746"/>
        <v>0</v>
      </c>
      <c r="AI276" s="36">
        <f t="shared" si="747"/>
        <v>0</v>
      </c>
      <c r="AJ276" s="36">
        <f t="shared" si="748"/>
        <v>0</v>
      </c>
      <c r="AK276" s="36">
        <f t="shared" si="749"/>
        <v>0</v>
      </c>
      <c r="AL276" s="36">
        <f t="shared" si="750"/>
        <v>0</v>
      </c>
      <c r="AM276" s="36">
        <f t="shared" si="751"/>
        <v>0</v>
      </c>
      <c r="AN276" s="36">
        <f t="shared" si="752"/>
        <v>0</v>
      </c>
      <c r="AO276" s="36">
        <f t="shared" si="753"/>
        <v>0</v>
      </c>
      <c r="AP276" s="36">
        <f t="shared" si="754"/>
        <v>0</v>
      </c>
      <c r="AQ276" s="36">
        <f t="shared" si="755"/>
        <v>0</v>
      </c>
      <c r="AR276" s="36">
        <f t="shared" si="756"/>
        <v>0</v>
      </c>
      <c r="AS276" s="36">
        <f t="shared" si="757"/>
        <v>0</v>
      </c>
      <c r="AT276" s="36">
        <f t="shared" si="758"/>
        <v>0</v>
      </c>
      <c r="AU276" s="36">
        <f t="shared" si="759"/>
        <v>0</v>
      </c>
      <c r="AV276" s="36">
        <f t="shared" si="760"/>
        <v>0</v>
      </c>
      <c r="AW276" s="36">
        <f t="shared" si="761"/>
        <v>0</v>
      </c>
      <c r="AX276" s="36">
        <f t="shared" si="762"/>
        <v>0</v>
      </c>
      <c r="AY276" s="36">
        <f t="shared" si="763"/>
        <v>0</v>
      </c>
      <c r="AZ276" s="36">
        <f t="shared" si="764"/>
        <v>0</v>
      </c>
      <c r="BA276" s="36">
        <f t="shared" si="765"/>
        <v>0</v>
      </c>
      <c r="BB276" s="36">
        <f t="shared" si="766"/>
        <v>0</v>
      </c>
      <c r="BC276" s="36">
        <f t="shared" si="767"/>
        <v>0</v>
      </c>
      <c r="BD276" s="36">
        <f t="shared" si="768"/>
        <v>0</v>
      </c>
      <c r="BE276" s="36">
        <f t="shared" si="769"/>
        <v>0</v>
      </c>
      <c r="BF276" s="36">
        <f t="shared" si="770"/>
        <v>0</v>
      </c>
      <c r="BG276" s="36">
        <f t="shared" si="771"/>
        <v>0</v>
      </c>
      <c r="BH276" s="36">
        <f t="shared" si="772"/>
        <v>0</v>
      </c>
      <c r="BI276" s="36">
        <f t="shared" si="773"/>
        <v>0</v>
      </c>
      <c r="BJ276" s="36">
        <f t="shared" si="774"/>
        <v>0</v>
      </c>
      <c r="BK276" s="37">
        <f t="shared" si="809"/>
        <v>0</v>
      </c>
      <c r="BL276" s="277"/>
      <c r="BM276" s="389"/>
      <c r="BN276" s="284"/>
      <c r="BO276" s="269"/>
      <c r="BP276" s="29"/>
      <c r="BR276" s="14">
        <f>T269</f>
        <v>12345678910</v>
      </c>
      <c r="BS276" s="14">
        <v>110</v>
      </c>
    </row>
    <row r="277" spans="1:71" ht="9" customHeight="1">
      <c r="A277" s="5"/>
      <c r="B277" s="6"/>
      <c r="C277" s="7"/>
      <c r="D277" s="7"/>
      <c r="E277" s="7"/>
      <c r="F277" s="7"/>
      <c r="G277" s="7"/>
      <c r="H277" s="7"/>
      <c r="I277" s="8"/>
      <c r="J277" s="190" t="str">
        <f>IF(BS277=Kodlar!$B$2,Kodlar!$A$2,IF(BS277=Kodlar!$B$3,Kodlar!$A$3,IF(BS277=Kodlar!$B$4,Kodlar!$A$4,IF(BS277=Kodlar!$B$5,Kodlar!$A$5,IF(BS277=Kodlar!$B$6,Kodlar!$A$6,IF(BS277=Kodlar!$B$7,Kodlar!$A$7,IF(BS277=Kodlar!$B$8,Kodlar!$A$8,IF(BS277=Kodlar!$B$9,Kodlar!$A$9,IF(BS277=Kodlar!$B$10,Kodlar!$A$10,IF(BS277=Kodlar!$B$11,Kodlar!$A$11,IF(BS277=Kodlar!$B$12,Kodlar!$A$12,IF(BS277=Kodlar!$B$13,Kodlar!$A$13,IF(BS277=Kodlar!$B$14,Kodlar!$A$14,IF(BS277=Kodlar!$B$15,Kodlar!$A$15,IF(BS277=Kodlar!$B$16,Kodlar!$A$16,IF(BS277=Kodlar!$B$17,Kodlar!$A$17,IF(BS277=Kodlar!$B$18,Kodlar!$A$18,IF(BS277=Kodlar!$B$19,Kodlar!$A$19,IF(BS277=Kodlar!$B$20,Kodlar!$A$20,"Hata")))))))))))))))))))</f>
        <v>Kurs Günd.</v>
      </c>
      <c r="K277" s="10"/>
      <c r="L277" s="11"/>
      <c r="M277" s="11"/>
      <c r="N277" s="11"/>
      <c r="O277" s="11"/>
      <c r="P277" s="11"/>
      <c r="Q277" s="11"/>
      <c r="R277" s="43"/>
      <c r="S277" s="274"/>
      <c r="T277" s="348"/>
      <c r="U277" s="206"/>
      <c r="V277" s="345"/>
      <c r="W277" s="205">
        <v>5</v>
      </c>
      <c r="X277" s="205"/>
      <c r="Y277" s="205"/>
      <c r="Z277" s="205"/>
      <c r="AA277" s="205"/>
      <c r="AB277" s="205"/>
      <c r="AC277" s="205"/>
      <c r="AD277" s="205"/>
      <c r="AE277" s="167" t="str">
        <f>IF(BS277=Kodlar!$B$2,Kodlar!$A$2,IF(BS277=Kodlar!$B$3,Kodlar!$A$3,IF(BS277=Kodlar!$B$4,Kodlar!$A$4,IF(BS277=Kodlar!$B$5,Kodlar!$A$5,IF(BS277=Kodlar!$B$6,Kodlar!$A$6,IF(BS277=Kodlar!$B$7,Kodlar!$A$7,IF(BS277=Kodlar!$B$8,Kodlar!$A$8,IF(BS277=Kodlar!$B$9,Kodlar!$A$9,IF(BS277=Kodlar!$B$10,Kodlar!$A$10,IF(BS277=Kodlar!$B$11,Kodlar!$A$11,IF(BS277=Kodlar!$B$12,Kodlar!$A$12,IF(BS277=Kodlar!$B$13,Kodlar!$A$13,IF(BS277=Kodlar!$B$14,Kodlar!$A$14,IF(BS277=Kodlar!$B$15,Kodlar!$A$15,IF(BS277=Kodlar!$B$16,Kodlar!$A$16,IF(BS277=Kodlar!$B$17,Kodlar!$A$17,IF(BS277=Kodlar!$B$18,Kodlar!$A$18,IF(BS277=Kodlar!$B$19,Kodlar!$A$19,IF(BS277=Kodlar!$B$20,Kodlar!$A$20,"Hata")))))))))))))))))))</f>
        <v>Kurs Günd.</v>
      </c>
      <c r="AF277" s="36">
        <f t="shared" si="744"/>
        <v>0</v>
      </c>
      <c r="AG277" s="36">
        <f t="shared" si="745"/>
        <v>0</v>
      </c>
      <c r="AH277" s="36">
        <f t="shared" si="746"/>
        <v>0</v>
      </c>
      <c r="AI277" s="36">
        <f t="shared" si="747"/>
        <v>0</v>
      </c>
      <c r="AJ277" s="36">
        <f t="shared" si="748"/>
        <v>0</v>
      </c>
      <c r="AK277" s="36">
        <f t="shared" si="749"/>
        <v>0</v>
      </c>
      <c r="AL277" s="36">
        <f t="shared" si="750"/>
        <v>0</v>
      </c>
      <c r="AM277" s="36">
        <f t="shared" si="751"/>
        <v>0</v>
      </c>
      <c r="AN277" s="36">
        <f t="shared" si="752"/>
        <v>0</v>
      </c>
      <c r="AO277" s="36">
        <f t="shared" si="753"/>
        <v>0</v>
      </c>
      <c r="AP277" s="36">
        <f t="shared" si="754"/>
        <v>0</v>
      </c>
      <c r="AQ277" s="36">
        <f t="shared" si="755"/>
        <v>0</v>
      </c>
      <c r="AR277" s="36">
        <f t="shared" si="756"/>
        <v>0</v>
      </c>
      <c r="AS277" s="36">
        <f t="shared" si="757"/>
        <v>0</v>
      </c>
      <c r="AT277" s="36">
        <f t="shared" si="758"/>
        <v>0</v>
      </c>
      <c r="AU277" s="36">
        <f t="shared" si="759"/>
        <v>0</v>
      </c>
      <c r="AV277" s="36">
        <f t="shared" si="760"/>
        <v>0</v>
      </c>
      <c r="AW277" s="36">
        <f t="shared" si="761"/>
        <v>0</v>
      </c>
      <c r="AX277" s="36">
        <f t="shared" si="762"/>
        <v>0</v>
      </c>
      <c r="AY277" s="36">
        <f t="shared" si="763"/>
        <v>0</v>
      </c>
      <c r="AZ277" s="36">
        <f t="shared" si="764"/>
        <v>0</v>
      </c>
      <c r="BA277" s="36">
        <f t="shared" si="765"/>
        <v>0</v>
      </c>
      <c r="BB277" s="36">
        <f t="shared" si="766"/>
        <v>0</v>
      </c>
      <c r="BC277" s="36">
        <f t="shared" si="767"/>
        <v>0</v>
      </c>
      <c r="BD277" s="36">
        <f t="shared" si="768"/>
        <v>0</v>
      </c>
      <c r="BE277" s="36">
        <f t="shared" si="769"/>
        <v>0</v>
      </c>
      <c r="BF277" s="36">
        <f t="shared" si="770"/>
        <v>0</v>
      </c>
      <c r="BG277" s="36">
        <f t="shared" si="771"/>
        <v>0</v>
      </c>
      <c r="BH277" s="36">
        <f t="shared" si="772"/>
        <v>0</v>
      </c>
      <c r="BI277" s="36">
        <f t="shared" si="773"/>
        <v>0</v>
      </c>
      <c r="BJ277" s="36">
        <f t="shared" si="774"/>
        <v>0</v>
      </c>
      <c r="BK277" s="37">
        <f t="shared" si="809"/>
        <v>0</v>
      </c>
      <c r="BL277" s="277"/>
      <c r="BM277" s="389"/>
      <c r="BN277" s="284"/>
      <c r="BO277" s="269"/>
      <c r="BP277" s="29"/>
      <c r="BR277" s="14">
        <f>T269</f>
        <v>12345678910</v>
      </c>
      <c r="BS277" s="14">
        <v>116</v>
      </c>
    </row>
    <row r="278" spans="1:71" ht="9" customHeight="1">
      <c r="A278" s="5"/>
      <c r="B278" s="6"/>
      <c r="C278" s="7"/>
      <c r="D278" s="7"/>
      <c r="E278" s="7"/>
      <c r="F278" s="7"/>
      <c r="G278" s="7"/>
      <c r="H278" s="7"/>
      <c r="I278" s="8"/>
      <c r="J278" s="190" t="str">
        <f>IF(BS278=Kodlar!$B$2,Kodlar!$A$2,IF(BS278=Kodlar!$B$3,Kodlar!$A$3,IF(BS278=Kodlar!$B$4,Kodlar!$A$4,IF(BS278=Kodlar!$B$5,Kodlar!$A$5,IF(BS278=Kodlar!$B$6,Kodlar!$A$6,IF(BS278=Kodlar!$B$7,Kodlar!$A$7,IF(BS278=Kodlar!$B$8,Kodlar!$A$8,IF(BS278=Kodlar!$B$9,Kodlar!$A$9,IF(BS278=Kodlar!$B$10,Kodlar!$A$10,IF(BS278=Kodlar!$B$11,Kodlar!$A$11,IF(BS278=Kodlar!$B$12,Kodlar!$A$12,IF(BS278=Kodlar!$B$13,Kodlar!$A$13,IF(BS278=Kodlar!$B$14,Kodlar!$A$14,IF(BS278=Kodlar!$B$15,Kodlar!$A$15,IF(BS278=Kodlar!$B$16,Kodlar!$A$16,IF(BS278=Kodlar!$B$17,Kodlar!$A$17,IF(BS278=Kodlar!$B$18,Kodlar!$A$18,IF(BS278=Kodlar!$B$19,Kodlar!$A$19,IF(BS278=Kodlar!$B$20,Kodlar!$A$20,"Hata")))))))))))))))))))</f>
        <v>Kurs Gece</v>
      </c>
      <c r="K278" s="10"/>
      <c r="L278" s="11"/>
      <c r="M278" s="11"/>
      <c r="N278" s="11"/>
      <c r="O278" s="11"/>
      <c r="P278" s="11"/>
      <c r="Q278" s="11"/>
      <c r="R278" s="43"/>
      <c r="S278" s="274"/>
      <c r="T278" s="348"/>
      <c r="U278" s="206"/>
      <c r="V278" s="345"/>
      <c r="W278" s="375"/>
      <c r="X278" s="375"/>
      <c r="Y278" s="375"/>
      <c r="Z278" s="375"/>
      <c r="AA278" s="375"/>
      <c r="AB278" s="375"/>
      <c r="AC278" s="375"/>
      <c r="AD278" s="375"/>
      <c r="AE278" s="167" t="str">
        <f>IF(BS278=Kodlar!$B$2,Kodlar!$A$2,IF(BS278=Kodlar!$B$3,Kodlar!$A$3,IF(BS278=Kodlar!$B$4,Kodlar!$A$4,IF(BS278=Kodlar!$B$5,Kodlar!$A$5,IF(BS278=Kodlar!$B$6,Kodlar!$A$6,IF(BS278=Kodlar!$B$7,Kodlar!$A$7,IF(BS278=Kodlar!$B$8,Kodlar!$A$8,IF(BS278=Kodlar!$B$9,Kodlar!$A$9,IF(BS278=Kodlar!$B$10,Kodlar!$A$10,IF(BS278=Kodlar!$B$11,Kodlar!$A$11,IF(BS278=Kodlar!$B$12,Kodlar!$A$12,IF(BS278=Kodlar!$B$13,Kodlar!$A$13,IF(BS278=Kodlar!$B$14,Kodlar!$A$14,IF(BS278=Kodlar!$B$15,Kodlar!$A$15,IF(BS278=Kodlar!$B$16,Kodlar!$A$16,IF(BS278=Kodlar!$B$17,Kodlar!$A$17,IF(BS278=Kodlar!$B$18,Kodlar!$A$18,IF(BS278=Kodlar!$B$19,Kodlar!$A$19,IF(BS278=Kodlar!$B$20,Kodlar!$A$20,"Hata")))))))))))))))))))</f>
        <v>Kurs Gece</v>
      </c>
      <c r="AF278" s="36">
        <f t="shared" si="744"/>
        <v>0</v>
      </c>
      <c r="AG278" s="36">
        <f t="shared" si="745"/>
        <v>0</v>
      </c>
      <c r="AH278" s="36">
        <f t="shared" si="746"/>
        <v>0</v>
      </c>
      <c r="AI278" s="36">
        <f t="shared" si="747"/>
        <v>0</v>
      </c>
      <c r="AJ278" s="36">
        <f t="shared" si="748"/>
        <v>0</v>
      </c>
      <c r="AK278" s="36">
        <f t="shared" si="749"/>
        <v>0</v>
      </c>
      <c r="AL278" s="36">
        <f t="shared" si="750"/>
        <v>0</v>
      </c>
      <c r="AM278" s="36">
        <f t="shared" si="751"/>
        <v>0</v>
      </c>
      <c r="AN278" s="36">
        <f t="shared" si="752"/>
        <v>0</v>
      </c>
      <c r="AO278" s="36">
        <f t="shared" si="753"/>
        <v>0</v>
      </c>
      <c r="AP278" s="36">
        <f t="shared" si="754"/>
        <v>0</v>
      </c>
      <c r="AQ278" s="36">
        <f t="shared" si="755"/>
        <v>0</v>
      </c>
      <c r="AR278" s="36">
        <f t="shared" si="756"/>
        <v>0</v>
      </c>
      <c r="AS278" s="36">
        <f t="shared" si="757"/>
        <v>0</v>
      </c>
      <c r="AT278" s="36">
        <f t="shared" si="758"/>
        <v>0</v>
      </c>
      <c r="AU278" s="36">
        <f t="shared" si="759"/>
        <v>0</v>
      </c>
      <c r="AV278" s="36">
        <f t="shared" si="760"/>
        <v>0</v>
      </c>
      <c r="AW278" s="36">
        <f t="shared" si="761"/>
        <v>0</v>
      </c>
      <c r="AX278" s="36">
        <f t="shared" si="762"/>
        <v>0</v>
      </c>
      <c r="AY278" s="36">
        <f t="shared" si="763"/>
        <v>0</v>
      </c>
      <c r="AZ278" s="36">
        <f t="shared" si="764"/>
        <v>0</v>
      </c>
      <c r="BA278" s="36">
        <f t="shared" si="765"/>
        <v>0</v>
      </c>
      <c r="BB278" s="36">
        <f t="shared" si="766"/>
        <v>0</v>
      </c>
      <c r="BC278" s="36">
        <f t="shared" si="767"/>
        <v>0</v>
      </c>
      <c r="BD278" s="36">
        <f t="shared" si="768"/>
        <v>0</v>
      </c>
      <c r="BE278" s="36">
        <f t="shared" si="769"/>
        <v>0</v>
      </c>
      <c r="BF278" s="36">
        <f t="shared" si="770"/>
        <v>0</v>
      </c>
      <c r="BG278" s="36">
        <f t="shared" si="771"/>
        <v>0</v>
      </c>
      <c r="BH278" s="36">
        <f t="shared" si="772"/>
        <v>0</v>
      </c>
      <c r="BI278" s="36">
        <f t="shared" si="773"/>
        <v>0</v>
      </c>
      <c r="BJ278" s="36">
        <f t="shared" si="774"/>
        <v>0</v>
      </c>
      <c r="BK278" s="37">
        <f t="shared" si="809"/>
        <v>0</v>
      </c>
      <c r="BL278" s="277"/>
      <c r="BM278" s="389"/>
      <c r="BN278" s="284"/>
      <c r="BO278" s="269"/>
      <c r="BP278" s="29"/>
      <c r="BR278" s="14">
        <f>T269</f>
        <v>12345678910</v>
      </c>
      <c r="BS278" s="14">
        <v>117</v>
      </c>
    </row>
    <row r="279" spans="1:71" ht="9" customHeight="1">
      <c r="A279" s="5"/>
      <c r="B279" s="6"/>
      <c r="C279" s="7"/>
      <c r="D279" s="7"/>
      <c r="E279" s="7"/>
      <c r="F279" s="7"/>
      <c r="G279" s="7"/>
      <c r="H279" s="7"/>
      <c r="I279" s="8"/>
      <c r="J279" s="167" t="str">
        <f>IF(BS279=Kodlar!$B$2,Kodlar!$A$2,IF(BS279=Kodlar!$B$3,Kodlar!$A$3,IF(BS279=Kodlar!$B$4,Kodlar!$A$4,IF(BS279=Kodlar!$B$5,Kodlar!$A$5,IF(BS279=Kodlar!$B$6,Kodlar!$A$6,IF(BS279=Kodlar!$B$7,Kodlar!$A$7,IF(BS279=Kodlar!$B$8,Kodlar!$A$8,IF(BS279=Kodlar!$B$9,Kodlar!$A$9,IF(BS279=Kodlar!$B$10,Kodlar!$A$10,IF(BS279=Kodlar!$B$11,Kodlar!$A$11,IF(BS279=Kodlar!$B$12,Kodlar!$A$12,IF(BS279=Kodlar!$B$13,Kodlar!$A$13,IF(BS279=Kodlar!$B$14,Kodlar!$A$14,IF(BS279=Kodlar!$B$15,Kodlar!$A$15,IF(BS279=Kodlar!$B$16,Kodlar!$A$16,IF(BS279=Kodlar!$B$17,Kodlar!$A$17,IF(BS279=Kodlar!$B$18,Kodlar!$A$18,IF(BS279=Kodlar!$B$19,Kodlar!$A$19,IF(BS279=Kodlar!$B$20,Kodlar!$A$20,IF(BS279=Kodlar!$B$21,Kodlar!$A$21,"Hata"))))))))))))))))))))</f>
        <v>Nöbet</v>
      </c>
      <c r="K279" s="10"/>
      <c r="L279" s="11"/>
      <c r="M279" s="11"/>
      <c r="N279" s="11"/>
      <c r="O279" s="11"/>
      <c r="P279" s="11"/>
      <c r="Q279" s="11"/>
      <c r="R279" s="43"/>
      <c r="S279" s="274"/>
      <c r="T279" s="348"/>
      <c r="U279" s="206"/>
      <c r="V279" s="345"/>
      <c r="W279" s="205">
        <v>6</v>
      </c>
      <c r="X279" s="205"/>
      <c r="Y279" s="205"/>
      <c r="Z279" s="205"/>
      <c r="AA279" s="205"/>
      <c r="AB279" s="205"/>
      <c r="AC279" s="205"/>
      <c r="AD279" s="205"/>
      <c r="AE279" s="167" t="str">
        <f>IF(BS279=Kodlar!$B$2,Kodlar!$A$2,IF(BS279=Kodlar!$B$3,Kodlar!$A$3,IF(BS279=Kodlar!$B$4,Kodlar!$A$4,IF(BS279=Kodlar!$B$5,Kodlar!$A$5,IF(BS279=Kodlar!$B$6,Kodlar!$A$6,IF(BS279=Kodlar!$B$7,Kodlar!$A$7,IF(BS279=Kodlar!$B$8,Kodlar!$A$8,IF(BS279=Kodlar!$B$9,Kodlar!$A$9,IF(BS279=Kodlar!$B$10,Kodlar!$A$10,IF(BS279=Kodlar!$B$11,Kodlar!$A$11,IF(BS279=Kodlar!$B$12,Kodlar!$A$12,IF(BS279=Kodlar!$B$13,Kodlar!$A$13,IF(BS279=Kodlar!$B$14,Kodlar!$A$14,IF(BS279=Kodlar!$B$15,Kodlar!$A$15,IF(BS279=Kodlar!$B$16,Kodlar!$A$16,IF(BS279=Kodlar!$B$17,Kodlar!$A$17,IF(BS279=Kodlar!$B$18,Kodlar!$A$18,IF(BS279=Kodlar!$B$19,Kodlar!$A$19,IF(BS279=Kodlar!$B$20,Kodlar!$A$20,IF(BS279=Kodlar!$B$21,Kodlar!$A$21,"Hata"))))))))))))))))))))</f>
        <v>Nöbet</v>
      </c>
      <c r="AF279" s="36">
        <f t="shared" ref="AF279" si="877">IF($AF$1=1,K279,IF($AF$1=2,L279,IF($AF$1=3,M279,IF($AF$1=4,N279,IF($AF$1=5,O279,IF($AF$1=6,P279,IF($AF$1=7,Q279)))))))</f>
        <v>0</v>
      </c>
      <c r="AG279" s="36">
        <f t="shared" ref="AG279" si="878">IF($AG$1=1,K279,IF($AG$1=2,L279,IF($AG$1=3,M279,IF($AG$1=4,N279,IF($AG$1=5,O279,IF($AG$1=6,P279,IF($AG$1=7,Q279)))))))</f>
        <v>0</v>
      </c>
      <c r="AH279" s="36">
        <f t="shared" ref="AH279" si="879">IF($AH$1=1,K279,IF($AH$1=2,L279,IF($AH$1=3,M279,IF($AH$1=4,N279,IF($AH$1=5,O279,IF($AH$1=6,P279,IF($AH$1=7,Q279)))))))</f>
        <v>0</v>
      </c>
      <c r="AI279" s="36">
        <f t="shared" ref="AI279" si="880">IF($AI$1=1,K279,IF($AI$1=2,L279,IF($AI$1=3,M279,IF($AI$1=4,N279,IF($AI$1=5,O279,IF($AI$1=6,P279,IF($AI$1=7,Q279)))))))</f>
        <v>0</v>
      </c>
      <c r="AJ279" s="36">
        <f t="shared" ref="AJ279" si="881">IF($AJ$1=1,K279,IF($AJ$1=2,L279,IF($AJ$1=3,M279,IF($AJ$1=4,N279,IF($AJ$1=5,O279,IF($AJ$1=6,P279,IF($AJ$1=7,Q279)))))))</f>
        <v>0</v>
      </c>
      <c r="AK279" s="36">
        <f t="shared" ref="AK279" si="882">IF($AK$1=1,K279,IF($AK$1=2,L279,IF($AK$1=3,M279,IF($AK$1=4,N279,IF($AK$1=5,O279,IF($AK$1=6,P279,IF($AK$1=7,Q279)))))))</f>
        <v>0</v>
      </c>
      <c r="AL279" s="36">
        <f t="shared" ref="AL279" si="883">IF($AL$1=1,K279,IF($AL$1=2,L279,IF($AL$1=3,M279,IF($AL$1=4,N279,IF($AL$1=5,O279,IF($AL$1=6,P279,IF($AL$1=7,Q279)))))))</f>
        <v>0</v>
      </c>
      <c r="AM279" s="36">
        <f t="shared" ref="AM279" si="884">IF($AM$1=1,K279,IF($AM$1=2,L279,IF($AM$1=3,M279,IF($AM$1=4,N279,IF($AM$1=5,O279,IF($AM$1=6,P279,IF($AM$1=7,Q279)))))))</f>
        <v>0</v>
      </c>
      <c r="AN279" s="36">
        <f t="shared" ref="AN279" si="885">IF($AN$1=1,K279,IF($AN$1=2,L279,IF($AN$1=3,M279,IF($AN$1=4,N279,IF($AN$1=5,O279,IF($AN$1=6,P279,IF($AN$1=7,Q279)))))))</f>
        <v>0</v>
      </c>
      <c r="AO279" s="36">
        <f t="shared" ref="AO279" si="886">IF($AO$1=1,K279,IF($AO$1=2,L279,IF($AO$1=3,M279,IF($AO$1=4,N279,IF($AO$1=5,O279,IF($AO$1=6,P279,IF($AO$1=7,Q279)))))))</f>
        <v>0</v>
      </c>
      <c r="AP279" s="36">
        <f t="shared" ref="AP279" si="887">IF($AP$1=1,K279,IF($AP$1=2,L279,IF($AP$1=3,M279,IF($AP$1=4,N279,IF($AP$1=5,O279,IF($AP$1=6,P279,IF($AP$1=7,Q279)))))))</f>
        <v>0</v>
      </c>
      <c r="AQ279" s="36">
        <f t="shared" ref="AQ279" si="888">IF($AQ$1=1,K279,IF($AQ$1=2,L279,IF($AQ$1=3,M279,IF($AQ$1=4,N279,IF($AQ$1=5,O279,IF($AQ$1=6,P279,IF($AQ$1=7,Q279)))))))</f>
        <v>0</v>
      </c>
      <c r="AR279" s="36">
        <f t="shared" ref="AR279" si="889">IF($AR$1=1,K279,IF($AR$1=2,L279,IF($AR$1=3,M279,IF($AR$1=4,N279,IF($AR$1=5,O279,IF($AR$1=6,P279,IF($AR$1=7,Q279)))))))</f>
        <v>0</v>
      </c>
      <c r="AS279" s="36">
        <f t="shared" ref="AS279" si="890">IF($AS$1=1,K279,IF($AS$1=2,L279,IF($AS$1=3,M279,IF($AS$1=4,N279,IF($AS$1=5,O279,IF($AS$1=6,P279,IF($AS$1=7,Q279)))))))</f>
        <v>0</v>
      </c>
      <c r="AT279" s="36">
        <f t="shared" ref="AT279" si="891">IF($AT$1=1,K279,IF($AT$1=2,L279,IF($AT$1=3,M279,IF($AT$1=4,N279,IF($AT$1=5,O279,IF($AT$1=6,P279,IF($AT$1=7,Q279)))))))</f>
        <v>0</v>
      </c>
      <c r="AU279" s="36">
        <f t="shared" ref="AU279" si="892">IF($AU$1=1,K279,IF($AU$1=2,L279,IF($AU$1=3,M279,IF($AU$1=4,N279,IF($AU$1=5,O279,IF($AU$1=6,P279,IF($AU$1=7,Q279)))))))</f>
        <v>0</v>
      </c>
      <c r="AV279" s="36">
        <f t="shared" ref="AV279" si="893">IF($AV$1=1,K279,IF($AV$1=2,L279,IF($AV$1=3,M279,IF($AV$1=4,N279,IF($AV$1=5,O279,IF($AV$1=6,P279,IF($AV$1=7,Q279)))))))</f>
        <v>0</v>
      </c>
      <c r="AW279" s="36">
        <f t="shared" ref="AW279" si="894">IF($AW$1=1,K279,IF($AW$1=2,L279,IF($AW$1=3,M279,IF($AW$1=4,N279,IF($AW$1=5,O279,IF($AW$1=6,P279,IF($AW$1=7,Q279)))))))</f>
        <v>0</v>
      </c>
      <c r="AX279" s="36">
        <f t="shared" ref="AX279" si="895">IF($AX$1=1,K279,IF($AX$1=2,L279,IF($AX$1=3,M279,IF($AX$1=4,N279,IF($AX$1=5,O279,IF($AX$1=6,P279,IF($AX$1=7,Q279)))))))</f>
        <v>0</v>
      </c>
      <c r="AY279" s="36">
        <f t="shared" ref="AY279" si="896">IF($AY$1=1,K279,IF($AY$1=2,L279,IF($AY$1=3,M279,IF($AY$1=4,N279,IF($AY$1=5,O279,IF($AY$1=6,P279,IF($AY$1=7,Q279)))))))</f>
        <v>0</v>
      </c>
      <c r="AZ279" s="36">
        <f t="shared" ref="AZ279" si="897">IF($AZ$1=1,K279,IF($AZ$1=2,L279,IF($AZ$1=3,M279,IF($AZ$1=4,N279,IF($AZ$1=5,O279,IF($AZ$1=6,P279,IF($AZ$1=7,Q279)))))))</f>
        <v>0</v>
      </c>
      <c r="BA279" s="36">
        <f t="shared" ref="BA279" si="898">IF($BA$1=1,K279,IF($BA$1=2,L279,IF($BA$1=3,M279,IF($BA$1=4,N279,IF($BA$1=5,O279,IF($BA$1=6,P279,IF($BA$1=7,Q279)))))))</f>
        <v>0</v>
      </c>
      <c r="BB279" s="36">
        <f t="shared" ref="BB279" si="899">IF(BB$1=1,K279,IF(BB$1=2,L279,IF(BB$1=3,M279,IF(BB$1=4,N279,IF(BB$1=5,O279,IF(BB$1=6,P279,IF(BB$1=7,Q279)))))))</f>
        <v>0</v>
      </c>
      <c r="BC279" s="36">
        <f t="shared" ref="BC279" si="900">IF(BC$1=1,K279,IF(BC$1=2,L279,IF(BC$1=3,M279,IF(BC$1=4,N279,IF(BC$1=5,O279,IF(BC$1=6,P279,IF(BC$1=7,Q279)))))))</f>
        <v>0</v>
      </c>
      <c r="BD279" s="36">
        <f t="shared" ref="BD279" si="901">IF(BD$1=1,K279,IF(BD$1=2,L279,IF(BD$1=3,M279,IF(BD$1=4,N279,IF(BD$1=5,O279,IF(BD$1=6,P279,IF(BD$1=7,Q279)))))))</f>
        <v>0</v>
      </c>
      <c r="BE279" s="36">
        <f t="shared" ref="BE279" si="902">IF(BE$1=1,K279,IF(BE$1=2,L279,IF(BE$1=3,M279,IF(BE$1=4,N279,IF(BE$1=5,O279,IF(BE$1=6,P279,IF(BE$1=7,Q279)))))))</f>
        <v>0</v>
      </c>
      <c r="BF279" s="36">
        <f t="shared" ref="BF279" si="903">IF(BF$1=1,K279,IF(BF$1=2,L279,IF(BF$1=3,M279,IF(BF$1=4,N279,IF(BF$1=5,O279,IF(BF$1=6,P279,IF(BF$1=7,Q279)))))))</f>
        <v>0</v>
      </c>
      <c r="BG279" s="36">
        <f t="shared" ref="BG279" si="904">IF(BG$1=1,K279,IF(BG$1=2,L279,IF(BG$1=3,M279,IF(BG$1=4,N279,IF(BG$1=5,O279,IF(BG$1=6,P279,IF(BG$1=7,Q279)))))))</f>
        <v>0</v>
      </c>
      <c r="BH279" s="36">
        <f t="shared" ref="BH279" si="905">IF($AF$1=1,K279,IF($AF$1=2,L279,IF($AF$1=3,M279,IF($AF$1=4,N279,IF($AF$1=5,O279,IF($AF$1=6,P279,IF($AF$1=7,Q279)))))))</f>
        <v>0</v>
      </c>
      <c r="BI279" s="36">
        <f t="shared" ref="BI279" si="906">IF($AG$1=1,K279,IF($AG$1=2,L279,IF($AG$1=3,M279,IF($AG$1=4,N279,IF($AG$1=5,O279,IF($AG$1=6,P279,IF($AG$1=7,Q279)))))))</f>
        <v>0</v>
      </c>
      <c r="BJ279" s="36">
        <f t="shared" ref="BJ279" si="907">IF($AG$1=1,L279,IF($AG$1=2,M279,IF($AG$1=3,N279,IF($AG$1=4,O279,IF($AG$1=5,P279,IF($AG$1=6,Q279,IF($AG$1=7,R279)))))))</f>
        <v>0</v>
      </c>
      <c r="BK279" s="37">
        <f t="shared" ref="BK279" si="908">SUM(AF279:BJ279)</f>
        <v>0</v>
      </c>
      <c r="BL279" s="277"/>
      <c r="BM279" s="389"/>
      <c r="BN279" s="284"/>
      <c r="BO279" s="269"/>
      <c r="BP279" s="29"/>
      <c r="BR279" s="14">
        <f>T269</f>
        <v>12345678910</v>
      </c>
      <c r="BS279" s="14">
        <v>119</v>
      </c>
    </row>
    <row r="280" spans="1:71" ht="9" customHeight="1">
      <c r="A280" s="5"/>
      <c r="B280" s="6"/>
      <c r="C280" s="7"/>
      <c r="D280" s="7"/>
      <c r="E280" s="7"/>
      <c r="F280" s="7"/>
      <c r="G280" s="7"/>
      <c r="H280" s="7"/>
      <c r="I280" s="8"/>
      <c r="J280" s="190" t="str">
        <f>IF(BS280=Kodlar!$B$2,Kodlar!$A$2,IF(BS280=Kodlar!$B$3,Kodlar!$A$3,IF(BS280=Kodlar!$B$4,Kodlar!$A$4,IF(BS280=Kodlar!$B$5,Kodlar!$A$5,IF(BS280=Kodlar!$B$6,Kodlar!$A$6,IF(BS280=Kodlar!$B$7,Kodlar!$A$7,IF(BS280=Kodlar!$B$8,Kodlar!$A$8,IF(BS280=Kodlar!$B$9,Kodlar!$A$9,IF(BS280=Kodlar!$B$10,Kodlar!$A$10,IF(BS280=Kodlar!$B$11,Kodlar!$A$11,IF(BS280=Kodlar!$B$12,Kodlar!$A$12,IF(BS280=Kodlar!$B$13,Kodlar!$A$13,IF(BS280=Kodlar!$B$14,Kodlar!$A$14,IF(BS280=Kodlar!$B$15,Kodlar!$A$15,IF(BS280=Kodlar!$B$16,Kodlar!$A$16,IF(BS280=Kodlar!$B$17,Kodlar!$A$17,IF(BS280=Kodlar!$B$18,Kodlar!$A$18,IF(BS280=Kodlar!$B$19,Kodlar!$A$19,IF(BS280=Kodlar!$B$20,Kodlar!$A$20,"Hata")))))))))))))))))))</f>
        <v>Planlama</v>
      </c>
      <c r="K280" s="10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43">
        <f t="shared" si="842"/>
        <v>0</v>
      </c>
      <c r="S280" s="274"/>
      <c r="T280" s="348"/>
      <c r="U280" s="206"/>
      <c r="V280" s="345"/>
      <c r="W280" s="206"/>
      <c r="X280" s="206"/>
      <c r="Y280" s="206"/>
      <c r="Z280" s="206"/>
      <c r="AA280" s="206"/>
      <c r="AB280" s="206"/>
      <c r="AC280" s="206"/>
      <c r="AD280" s="206"/>
      <c r="AE280" s="167" t="str">
        <f>IF(BS280=Kodlar!$B$2,Kodlar!$A$2,IF(BS280=Kodlar!$B$3,Kodlar!$A$3,IF(BS280=Kodlar!$B$4,Kodlar!$A$4,IF(BS280=Kodlar!$B$5,Kodlar!$A$5,IF(BS280=Kodlar!$B$6,Kodlar!$A$6,IF(BS280=Kodlar!$B$7,Kodlar!$A$7,IF(BS280=Kodlar!$B$8,Kodlar!$A$8,IF(BS280=Kodlar!$B$9,Kodlar!$A$9,IF(BS280=Kodlar!$B$10,Kodlar!$A$10,IF(BS280=Kodlar!$B$11,Kodlar!$A$11,IF(BS280=Kodlar!$B$12,Kodlar!$A$12,IF(BS280=Kodlar!$B$13,Kodlar!$A$13,IF(BS280=Kodlar!$B$14,Kodlar!$A$14,IF(BS280=Kodlar!$B$15,Kodlar!$A$15,IF(BS280=Kodlar!$B$16,Kodlar!$A$16,IF(BS280=Kodlar!$B$17,Kodlar!$A$17,IF(BS280=Kodlar!$B$18,Kodlar!$A$18,IF(BS280=Kodlar!$B$19,Kodlar!$A$19,IF(BS280=Kodlar!$B$20,Kodlar!$A$20,"Hata")))))))))))))))))))</f>
        <v>Planlama</v>
      </c>
      <c r="AF280" s="36">
        <f t="shared" si="744"/>
        <v>0</v>
      </c>
      <c r="AG280" s="36">
        <f t="shared" si="745"/>
        <v>0</v>
      </c>
      <c r="AH280" s="36">
        <f t="shared" si="746"/>
        <v>0</v>
      </c>
      <c r="AI280" s="36">
        <f t="shared" si="747"/>
        <v>0</v>
      </c>
      <c r="AJ280" s="36">
        <f t="shared" si="748"/>
        <v>0</v>
      </c>
      <c r="AK280" s="36">
        <f t="shared" si="749"/>
        <v>0</v>
      </c>
      <c r="AL280" s="36">
        <f t="shared" si="750"/>
        <v>0</v>
      </c>
      <c r="AM280" s="36">
        <f t="shared" si="751"/>
        <v>0</v>
      </c>
      <c r="AN280" s="36">
        <f t="shared" si="752"/>
        <v>0</v>
      </c>
      <c r="AO280" s="36">
        <f t="shared" si="753"/>
        <v>0</v>
      </c>
      <c r="AP280" s="36">
        <f t="shared" si="754"/>
        <v>0</v>
      </c>
      <c r="AQ280" s="36">
        <f t="shared" si="755"/>
        <v>0</v>
      </c>
      <c r="AR280" s="36">
        <f t="shared" si="756"/>
        <v>0</v>
      </c>
      <c r="AS280" s="36">
        <f t="shared" si="757"/>
        <v>0</v>
      </c>
      <c r="AT280" s="36">
        <f t="shared" si="758"/>
        <v>0</v>
      </c>
      <c r="AU280" s="36">
        <f t="shared" si="759"/>
        <v>0</v>
      </c>
      <c r="AV280" s="36">
        <f t="shared" si="760"/>
        <v>0</v>
      </c>
      <c r="AW280" s="36">
        <f t="shared" si="761"/>
        <v>0</v>
      </c>
      <c r="AX280" s="36">
        <f t="shared" si="762"/>
        <v>0</v>
      </c>
      <c r="AY280" s="36">
        <f t="shared" si="763"/>
        <v>0</v>
      </c>
      <c r="AZ280" s="36">
        <f t="shared" si="764"/>
        <v>0</v>
      </c>
      <c r="BA280" s="36">
        <f t="shared" si="765"/>
        <v>0</v>
      </c>
      <c r="BB280" s="36">
        <f t="shared" si="766"/>
        <v>0</v>
      </c>
      <c r="BC280" s="36">
        <f t="shared" si="767"/>
        <v>0</v>
      </c>
      <c r="BD280" s="36">
        <f t="shared" si="768"/>
        <v>0</v>
      </c>
      <c r="BE280" s="36">
        <f t="shared" si="769"/>
        <v>0</v>
      </c>
      <c r="BF280" s="36">
        <f t="shared" si="770"/>
        <v>0</v>
      </c>
      <c r="BG280" s="36">
        <f t="shared" si="771"/>
        <v>0</v>
      </c>
      <c r="BH280" s="36">
        <f t="shared" si="772"/>
        <v>0</v>
      </c>
      <c r="BI280" s="36">
        <f t="shared" si="773"/>
        <v>0</v>
      </c>
      <c r="BJ280" s="36">
        <f t="shared" si="774"/>
        <v>0</v>
      </c>
      <c r="BK280" s="37">
        <f t="shared" si="809"/>
        <v>0</v>
      </c>
      <c r="BL280" s="277"/>
      <c r="BM280" s="389"/>
      <c r="BN280" s="284"/>
      <c r="BO280" s="269"/>
      <c r="BP280" s="29"/>
      <c r="BR280" s="14">
        <f>T269</f>
        <v>12345678910</v>
      </c>
      <c r="BS280" s="14">
        <v>122</v>
      </c>
    </row>
    <row r="281" spans="1:71" ht="9" customHeight="1" thickBot="1">
      <c r="A281" s="5"/>
      <c r="B281" s="6"/>
      <c r="C281" s="7"/>
      <c r="D281" s="7"/>
      <c r="E281" s="7"/>
      <c r="F281" s="7"/>
      <c r="G281" s="7"/>
      <c r="H281" s="7"/>
      <c r="I281" s="8"/>
      <c r="J281" s="190" t="str">
        <f>IF(BS281=Kodlar!$B$2,Kodlar!$A$2,IF(BS281=Kodlar!$B$3,Kodlar!$A$3,IF(BS281=Kodlar!$B$4,Kodlar!$A$4,IF(BS281=Kodlar!$B$5,Kodlar!$A$5,IF(BS281=Kodlar!$B$6,Kodlar!$A$6,IF(BS281=Kodlar!$B$7,Kodlar!$A$7,IF(BS281=Kodlar!$B$8,Kodlar!$A$8,IF(BS281=Kodlar!$B$9,Kodlar!$A$9,IF(BS281=Kodlar!$B$10,Kodlar!$A$10,IF(BS281=Kodlar!$B$11,Kodlar!$A$11,IF(BS281=Kodlar!$B$12,Kodlar!$A$12,IF(BS281=Kodlar!$B$13,Kodlar!$A$13,IF(BS281=Kodlar!$B$14,Kodlar!$A$14,IF(BS281=Kodlar!$B$15,Kodlar!$A$15,IF(BS281=Kodlar!$B$16,Kodlar!$A$16,IF(BS281=Kodlar!$B$17,Kodlar!$A$17,IF(BS281=Kodlar!$B$18,Kodlar!$A$18,IF(BS281=Kodlar!$B$19,Kodlar!$A$19,IF(BS281=Kodlar!$B$20,Kodlar!$A$20,"Hata")))))))))))))))))))</f>
        <v>Koor.</v>
      </c>
      <c r="K281" s="17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43">
        <f t="shared" si="842"/>
        <v>0</v>
      </c>
      <c r="S281" s="286"/>
      <c r="T281" s="430"/>
      <c r="U281" s="207"/>
      <c r="V281" s="346"/>
      <c r="W281" s="207"/>
      <c r="X281" s="207"/>
      <c r="Y281" s="207"/>
      <c r="Z281" s="207"/>
      <c r="AA281" s="207"/>
      <c r="AB281" s="207"/>
      <c r="AC281" s="207"/>
      <c r="AD281" s="207"/>
      <c r="AE281" s="53" t="str">
        <f>IF(BS281=Kodlar!$B$2,Kodlar!$A$2,IF(BS281=Kodlar!$B$3,Kodlar!$A$3,IF(BS281=Kodlar!$B$4,Kodlar!$A$4,IF(BS281=Kodlar!$B$5,Kodlar!$A$5,IF(BS281=Kodlar!$B$6,Kodlar!$A$6,IF(BS281=Kodlar!$B$7,Kodlar!$A$7,IF(BS281=Kodlar!$B$8,Kodlar!$A$8,IF(BS281=Kodlar!$B$9,Kodlar!$A$9,IF(BS281=Kodlar!$B$10,Kodlar!$A$10,IF(BS281=Kodlar!$B$11,Kodlar!$A$11,IF(BS281=Kodlar!$B$12,Kodlar!$A$12,IF(BS281=Kodlar!$B$13,Kodlar!$A$13,IF(BS281=Kodlar!$B$14,Kodlar!$A$14,IF(BS281=Kodlar!$B$15,Kodlar!$A$15,IF(BS281=Kodlar!$B$16,Kodlar!$A$16,IF(BS281=Kodlar!$B$17,Kodlar!$A$17,IF(BS281=Kodlar!$B$18,Kodlar!$A$18,IF(BS281=Kodlar!$B$19,Kodlar!$A$19,IF(BS281=Kodlar!$B$20,Kodlar!$A$20,"Hata")))))))))))))))))))</f>
        <v>Koor.</v>
      </c>
      <c r="AF281" s="42">
        <f t="shared" si="744"/>
        <v>0</v>
      </c>
      <c r="AG281" s="42">
        <f t="shared" si="745"/>
        <v>0</v>
      </c>
      <c r="AH281" s="42">
        <f t="shared" si="746"/>
        <v>0</v>
      </c>
      <c r="AI281" s="42">
        <f t="shared" si="747"/>
        <v>0</v>
      </c>
      <c r="AJ281" s="42">
        <f t="shared" si="748"/>
        <v>0</v>
      </c>
      <c r="AK281" s="42">
        <f t="shared" si="749"/>
        <v>0</v>
      </c>
      <c r="AL281" s="42">
        <f t="shared" si="750"/>
        <v>0</v>
      </c>
      <c r="AM281" s="42">
        <f t="shared" si="751"/>
        <v>0</v>
      </c>
      <c r="AN281" s="42">
        <f t="shared" si="752"/>
        <v>0</v>
      </c>
      <c r="AO281" s="42">
        <f t="shared" si="753"/>
        <v>0</v>
      </c>
      <c r="AP281" s="42">
        <f t="shared" si="754"/>
        <v>0</v>
      </c>
      <c r="AQ281" s="42">
        <f t="shared" si="755"/>
        <v>0</v>
      </c>
      <c r="AR281" s="42">
        <f t="shared" si="756"/>
        <v>0</v>
      </c>
      <c r="AS281" s="42">
        <f t="shared" si="757"/>
        <v>0</v>
      </c>
      <c r="AT281" s="42">
        <f t="shared" si="758"/>
        <v>0</v>
      </c>
      <c r="AU281" s="42">
        <f t="shared" si="759"/>
        <v>0</v>
      </c>
      <c r="AV281" s="42">
        <f t="shared" si="760"/>
        <v>0</v>
      </c>
      <c r="AW281" s="42">
        <f t="shared" si="761"/>
        <v>0</v>
      </c>
      <c r="AX281" s="42">
        <f t="shared" si="762"/>
        <v>0</v>
      </c>
      <c r="AY281" s="42">
        <f t="shared" si="763"/>
        <v>0</v>
      </c>
      <c r="AZ281" s="42">
        <f t="shared" si="764"/>
        <v>0</v>
      </c>
      <c r="BA281" s="42">
        <f t="shared" si="765"/>
        <v>0</v>
      </c>
      <c r="BB281" s="42">
        <f t="shared" si="766"/>
        <v>0</v>
      </c>
      <c r="BC281" s="42">
        <f t="shared" si="767"/>
        <v>0</v>
      </c>
      <c r="BD281" s="42">
        <f t="shared" si="768"/>
        <v>0</v>
      </c>
      <c r="BE281" s="42">
        <f t="shared" si="769"/>
        <v>0</v>
      </c>
      <c r="BF281" s="42">
        <f t="shared" si="770"/>
        <v>0</v>
      </c>
      <c r="BG281" s="42">
        <f t="shared" si="771"/>
        <v>0</v>
      </c>
      <c r="BH281" s="42">
        <f t="shared" si="772"/>
        <v>0</v>
      </c>
      <c r="BI281" s="42">
        <f t="shared" si="773"/>
        <v>0</v>
      </c>
      <c r="BJ281" s="42">
        <f t="shared" si="774"/>
        <v>0</v>
      </c>
      <c r="BK281" s="170">
        <f t="shared" si="809"/>
        <v>0</v>
      </c>
      <c r="BL281" s="278"/>
      <c r="BM281" s="389"/>
      <c r="BN281" s="287"/>
      <c r="BO281" s="270"/>
      <c r="BP281" s="29"/>
      <c r="BR281" s="14">
        <f>T269</f>
        <v>12345678910</v>
      </c>
      <c r="BS281" s="14">
        <v>123</v>
      </c>
    </row>
    <row r="282" spans="1:71" ht="9" customHeight="1">
      <c r="A282" s="5"/>
      <c r="B282" s="6"/>
      <c r="C282" s="7"/>
      <c r="D282" s="7"/>
      <c r="E282" s="7"/>
      <c r="F282" s="7"/>
      <c r="G282" s="7"/>
      <c r="H282" s="7"/>
      <c r="I282" s="8"/>
      <c r="J282" s="190" t="str">
        <f>IF(BS282=Kodlar!$B$2,Kodlar!$A$2,IF(BS282=Kodlar!$B$3,Kodlar!$A$3,IF(BS282=Kodlar!$B$4,Kodlar!$A$4,IF(BS282=Kodlar!$B$5,Kodlar!$A$5,IF(BS282=Kodlar!$B$6,Kodlar!$A$6,IF(BS282=Kodlar!$B$7,Kodlar!$A$7,IF(BS282=Kodlar!$B$8,Kodlar!$A$8,IF(BS282=Kodlar!$B$9,Kodlar!$A$9,IF(BS282=Kodlar!$B$10,Kodlar!$A$10,IF(BS282=Kodlar!$B$11,Kodlar!$A$11,IF(BS282=Kodlar!$B$12,Kodlar!$A$12,IF(BS282=Kodlar!$B$13,Kodlar!$A$13,IF(BS282=Kodlar!$B$14,Kodlar!$A$14,IF(BS282=Kodlar!$B$15,Kodlar!$A$15,IF(BS282=Kodlar!$B$16,Kodlar!$A$16,IF(BS282=Kodlar!$B$17,Kodlar!$A$17,IF(BS282=Kodlar!$B$18,Kodlar!$A$18,IF(BS282=Kodlar!$B$19,Kodlar!$A$19,IF(BS282=Kodlar!$B$20,Kodlar!$A$20,"Hata")))))))))))))))))))</f>
        <v>MAAŞ</v>
      </c>
      <c r="K282" s="10"/>
      <c r="L282" s="11"/>
      <c r="M282" s="11"/>
      <c r="N282" s="11"/>
      <c r="O282" s="11"/>
      <c r="P282" s="11"/>
      <c r="Q282" s="12"/>
      <c r="R282" s="39">
        <f t="shared" si="842"/>
        <v>0</v>
      </c>
      <c r="S282" s="272">
        <v>21</v>
      </c>
      <c r="T282" s="347">
        <f>Personel!B22</f>
        <v>12345678910</v>
      </c>
      <c r="U282" s="324" t="str">
        <f>Personel!E22</f>
        <v>LİSANS</v>
      </c>
      <c r="V282" s="341">
        <f>Personel!F22</f>
        <v>20</v>
      </c>
      <c r="W282" s="406">
        <v>1</v>
      </c>
      <c r="X282" s="406"/>
      <c r="Y282" s="406"/>
      <c r="Z282" s="406"/>
      <c r="AA282" s="406"/>
      <c r="AB282" s="406"/>
      <c r="AC282" s="406"/>
      <c r="AD282" s="206"/>
      <c r="AE282" s="197" t="str">
        <f>IF(BS282=Kodlar!$B$2,Kodlar!$A$2,IF(BS282=Kodlar!$B$3,Kodlar!$A$3,IF(BS282=Kodlar!$B$4,Kodlar!$A$4,IF(BS282=Kodlar!$B$5,Kodlar!$A$5,IF(BS282=Kodlar!$B$6,Kodlar!$A$6,IF(BS282=Kodlar!$B$7,Kodlar!$A$7,IF(BS282=Kodlar!$B$8,Kodlar!$A$8,IF(BS282=Kodlar!$B$9,Kodlar!$A$9,IF(BS282=Kodlar!$B$10,Kodlar!$A$10,IF(BS282=Kodlar!$B$11,Kodlar!$A$11,IF(BS282=Kodlar!$B$12,Kodlar!$A$12,IF(BS282=Kodlar!$B$13,Kodlar!$A$13,IF(BS282=Kodlar!$B$14,Kodlar!$A$14,IF(BS282=Kodlar!$B$15,Kodlar!$A$15,IF(BS282=Kodlar!$B$16,Kodlar!$A$16,IF(BS282=Kodlar!$B$17,Kodlar!$A$17,IF(BS282=Kodlar!$B$18,Kodlar!$A$18,IF(BS282=Kodlar!$B$19,Kodlar!$A$19,IF(BS282=Kodlar!$B$20,Kodlar!$A$20,"Hata")))))))))))))))))))</f>
        <v>MAAŞ</v>
      </c>
      <c r="AF282" s="165">
        <f t="shared" si="744"/>
        <v>0</v>
      </c>
      <c r="AG282" s="165">
        <f t="shared" si="745"/>
        <v>0</v>
      </c>
      <c r="AH282" s="165">
        <f t="shared" si="746"/>
        <v>0</v>
      </c>
      <c r="AI282" s="165">
        <f t="shared" si="747"/>
        <v>0</v>
      </c>
      <c r="AJ282" s="165">
        <f t="shared" si="748"/>
        <v>0</v>
      </c>
      <c r="AK282" s="165">
        <f t="shared" si="749"/>
        <v>0</v>
      </c>
      <c r="AL282" s="165">
        <f t="shared" si="750"/>
        <v>0</v>
      </c>
      <c r="AM282" s="165">
        <f t="shared" si="751"/>
        <v>0</v>
      </c>
      <c r="AN282" s="165">
        <f t="shared" si="752"/>
        <v>0</v>
      </c>
      <c r="AO282" s="165">
        <f t="shared" si="753"/>
        <v>0</v>
      </c>
      <c r="AP282" s="165">
        <f t="shared" si="754"/>
        <v>0</v>
      </c>
      <c r="AQ282" s="165">
        <f t="shared" si="755"/>
        <v>0</v>
      </c>
      <c r="AR282" s="165">
        <f t="shared" si="756"/>
        <v>0</v>
      </c>
      <c r="AS282" s="165">
        <f t="shared" si="757"/>
        <v>0</v>
      </c>
      <c r="AT282" s="165">
        <f t="shared" si="758"/>
        <v>0</v>
      </c>
      <c r="AU282" s="165">
        <f t="shared" si="759"/>
        <v>0</v>
      </c>
      <c r="AV282" s="165">
        <f t="shared" si="760"/>
        <v>0</v>
      </c>
      <c r="AW282" s="165">
        <f t="shared" si="761"/>
        <v>0</v>
      </c>
      <c r="AX282" s="165">
        <f t="shared" si="762"/>
        <v>0</v>
      </c>
      <c r="AY282" s="165">
        <f t="shared" si="763"/>
        <v>0</v>
      </c>
      <c r="AZ282" s="165">
        <f t="shared" si="764"/>
        <v>0</v>
      </c>
      <c r="BA282" s="165">
        <f t="shared" si="765"/>
        <v>0</v>
      </c>
      <c r="BB282" s="165">
        <f t="shared" si="766"/>
        <v>0</v>
      </c>
      <c r="BC282" s="165">
        <f t="shared" si="767"/>
        <v>0</v>
      </c>
      <c r="BD282" s="165">
        <f t="shared" si="768"/>
        <v>0</v>
      </c>
      <c r="BE282" s="165">
        <f t="shared" si="769"/>
        <v>0</v>
      </c>
      <c r="BF282" s="165">
        <f t="shared" si="770"/>
        <v>0</v>
      </c>
      <c r="BG282" s="165">
        <f t="shared" si="771"/>
        <v>0</v>
      </c>
      <c r="BH282" s="165">
        <f t="shared" si="772"/>
        <v>0</v>
      </c>
      <c r="BI282" s="165">
        <f t="shared" si="773"/>
        <v>0</v>
      </c>
      <c r="BJ282" s="165">
        <f t="shared" si="774"/>
        <v>0</v>
      </c>
      <c r="BK282" s="171">
        <f t="shared" si="809"/>
        <v>0</v>
      </c>
      <c r="BL282" s="276">
        <f t="shared" ref="BL282" si="909">SUM(BK283:BK294)</f>
        <v>0</v>
      </c>
      <c r="BM282" s="388"/>
      <c r="BN282" s="391"/>
      <c r="BO282" s="337">
        <f>S282</f>
        <v>21</v>
      </c>
      <c r="BP282" s="29"/>
      <c r="BR282" s="14">
        <f>T282</f>
        <v>12345678910</v>
      </c>
      <c r="BS282" s="14">
        <v>100</v>
      </c>
    </row>
    <row r="283" spans="1:71" ht="9" customHeight="1">
      <c r="A283" s="5"/>
      <c r="B283" s="6"/>
      <c r="C283" s="7"/>
      <c r="D283" s="7"/>
      <c r="E283" s="7"/>
      <c r="F283" s="7"/>
      <c r="G283" s="7"/>
      <c r="H283" s="7"/>
      <c r="I283" s="8"/>
      <c r="J283" s="190" t="str">
        <f>IF(BS283=Kodlar!$B$2,Kodlar!$A$2,IF(BS283=Kodlar!$B$3,Kodlar!$A$3,IF(BS283=Kodlar!$B$4,Kodlar!$A$4,IF(BS283=Kodlar!$B$5,Kodlar!$A$5,IF(BS283=Kodlar!$B$6,Kodlar!$A$6,IF(BS283=Kodlar!$B$7,Kodlar!$A$7,IF(BS283=Kodlar!$B$8,Kodlar!$A$8,IF(BS283=Kodlar!$B$9,Kodlar!$A$9,IF(BS283=Kodlar!$B$10,Kodlar!$A$10,IF(BS283=Kodlar!$B$11,Kodlar!$A$11,IF(BS283=Kodlar!$B$12,Kodlar!$A$12,IF(BS283=Kodlar!$B$13,Kodlar!$A$13,IF(BS283=Kodlar!$B$14,Kodlar!$A$14,IF(BS283=Kodlar!$B$15,Kodlar!$A$15,IF(BS283=Kodlar!$B$16,Kodlar!$A$16,IF(BS283=Kodlar!$B$17,Kodlar!$A$17,IF(BS283=Kodlar!$B$18,Kodlar!$A$18,IF(BS283=Kodlar!$B$19,Kodlar!$A$19,IF(BS283=Kodlar!$B$20,Kodlar!$A$20,"Hata")))))))))))))))))))</f>
        <v>Gündüz</v>
      </c>
      <c r="K283" s="10"/>
      <c r="L283" s="11"/>
      <c r="M283" s="11"/>
      <c r="N283" s="11"/>
      <c r="O283" s="11"/>
      <c r="P283" s="11"/>
      <c r="Q283" s="83"/>
      <c r="R283" s="84"/>
      <c r="S283" s="273"/>
      <c r="T283" s="348"/>
      <c r="U283" s="325"/>
      <c r="V283" s="342"/>
      <c r="W283" s="375"/>
      <c r="X283" s="375"/>
      <c r="Y283" s="375"/>
      <c r="Z283" s="375"/>
      <c r="AA283" s="375"/>
      <c r="AB283" s="375"/>
      <c r="AC283" s="375"/>
      <c r="AD283" s="375"/>
      <c r="AE283" s="167" t="str">
        <f>IF(BS283=Kodlar!$B$2,Kodlar!$A$2,IF(BS283=Kodlar!$B$3,Kodlar!$A$3,IF(BS283=Kodlar!$B$4,Kodlar!$A$4,IF(BS283=Kodlar!$B$5,Kodlar!$A$5,IF(BS283=Kodlar!$B$6,Kodlar!$A$6,IF(BS283=Kodlar!$B$7,Kodlar!$A$7,IF(BS283=Kodlar!$B$8,Kodlar!$A$8,IF(BS283=Kodlar!$B$9,Kodlar!$A$9,IF(BS283=Kodlar!$B$10,Kodlar!$A$10,IF(BS283=Kodlar!$B$11,Kodlar!$A$11,IF(BS283=Kodlar!$B$12,Kodlar!$A$12,IF(BS283=Kodlar!$B$13,Kodlar!$A$13,IF(BS283=Kodlar!$B$14,Kodlar!$A$14,IF(BS283=Kodlar!$B$15,Kodlar!$A$15,IF(BS283=Kodlar!$B$16,Kodlar!$A$16,IF(BS283=Kodlar!$B$17,Kodlar!$A$17,IF(BS283=Kodlar!$B$18,Kodlar!$A$18,IF(BS283=Kodlar!$B$19,Kodlar!$A$19,IF(BS283=Kodlar!$B$20,Kodlar!$A$20,"Hata")))))))))))))))))))</f>
        <v>Gündüz</v>
      </c>
      <c r="AF283" s="36">
        <f t="shared" si="744"/>
        <v>0</v>
      </c>
      <c r="AG283" s="36">
        <f t="shared" si="745"/>
        <v>0</v>
      </c>
      <c r="AH283" s="36">
        <f t="shared" si="746"/>
        <v>0</v>
      </c>
      <c r="AI283" s="36">
        <f t="shared" si="747"/>
        <v>0</v>
      </c>
      <c r="AJ283" s="36">
        <f t="shared" si="748"/>
        <v>0</v>
      </c>
      <c r="AK283" s="36">
        <f t="shared" si="749"/>
        <v>0</v>
      </c>
      <c r="AL283" s="36">
        <f t="shared" si="750"/>
        <v>0</v>
      </c>
      <c r="AM283" s="36">
        <f t="shared" si="751"/>
        <v>0</v>
      </c>
      <c r="AN283" s="36">
        <f t="shared" si="752"/>
        <v>0</v>
      </c>
      <c r="AO283" s="36">
        <f t="shared" si="753"/>
        <v>0</v>
      </c>
      <c r="AP283" s="36">
        <f t="shared" si="754"/>
        <v>0</v>
      </c>
      <c r="AQ283" s="36">
        <f t="shared" si="755"/>
        <v>0</v>
      </c>
      <c r="AR283" s="36">
        <f t="shared" si="756"/>
        <v>0</v>
      </c>
      <c r="AS283" s="36">
        <f t="shared" si="757"/>
        <v>0</v>
      </c>
      <c r="AT283" s="36">
        <f t="shared" si="758"/>
        <v>0</v>
      </c>
      <c r="AU283" s="36">
        <f t="shared" si="759"/>
        <v>0</v>
      </c>
      <c r="AV283" s="36">
        <f t="shared" si="760"/>
        <v>0</v>
      </c>
      <c r="AW283" s="36">
        <f t="shared" si="761"/>
        <v>0</v>
      </c>
      <c r="AX283" s="36">
        <f t="shared" si="762"/>
        <v>0</v>
      </c>
      <c r="AY283" s="36">
        <f t="shared" si="763"/>
        <v>0</v>
      </c>
      <c r="AZ283" s="36">
        <f t="shared" si="764"/>
        <v>0</v>
      </c>
      <c r="BA283" s="36">
        <f t="shared" si="765"/>
        <v>0</v>
      </c>
      <c r="BB283" s="36">
        <f t="shared" si="766"/>
        <v>0</v>
      </c>
      <c r="BC283" s="36">
        <f t="shared" si="767"/>
        <v>0</v>
      </c>
      <c r="BD283" s="36">
        <f t="shared" si="768"/>
        <v>0</v>
      </c>
      <c r="BE283" s="36">
        <f t="shared" si="769"/>
        <v>0</v>
      </c>
      <c r="BF283" s="36">
        <f t="shared" si="770"/>
        <v>0</v>
      </c>
      <c r="BG283" s="36">
        <f t="shared" si="771"/>
        <v>0</v>
      </c>
      <c r="BH283" s="36">
        <f t="shared" si="772"/>
        <v>0</v>
      </c>
      <c r="BI283" s="36">
        <f t="shared" si="773"/>
        <v>0</v>
      </c>
      <c r="BJ283" s="36">
        <f t="shared" si="774"/>
        <v>0</v>
      </c>
      <c r="BK283" s="37">
        <f t="shared" si="809"/>
        <v>0</v>
      </c>
      <c r="BL283" s="277"/>
      <c r="BM283" s="389"/>
      <c r="BN283" s="392"/>
      <c r="BO283" s="338"/>
      <c r="BP283" s="29"/>
      <c r="BR283" s="14">
        <f>T282</f>
        <v>12345678910</v>
      </c>
      <c r="BS283" s="14">
        <v>101</v>
      </c>
    </row>
    <row r="284" spans="1:71" ht="9" customHeight="1">
      <c r="A284" s="5"/>
      <c r="B284" s="6"/>
      <c r="C284" s="7"/>
      <c r="D284" s="7"/>
      <c r="E284" s="7"/>
      <c r="F284" s="7"/>
      <c r="G284" s="7"/>
      <c r="H284" s="7"/>
      <c r="I284" s="8"/>
      <c r="J284" s="190" t="str">
        <f>IF(BS284=Kodlar!$B$2,Kodlar!$A$2,IF(BS284=Kodlar!$B$3,Kodlar!$A$3,IF(BS284=Kodlar!$B$4,Kodlar!$A$4,IF(BS284=Kodlar!$B$5,Kodlar!$A$5,IF(BS284=Kodlar!$B$6,Kodlar!$A$6,IF(BS284=Kodlar!$B$7,Kodlar!$A$7,IF(BS284=Kodlar!$B$8,Kodlar!$A$8,IF(BS284=Kodlar!$B$9,Kodlar!$A$9,IF(BS284=Kodlar!$B$10,Kodlar!$A$10,IF(BS284=Kodlar!$B$11,Kodlar!$A$11,IF(BS284=Kodlar!$B$12,Kodlar!$A$12,IF(BS284=Kodlar!$B$13,Kodlar!$A$13,IF(BS284=Kodlar!$B$14,Kodlar!$A$14,IF(BS284=Kodlar!$B$15,Kodlar!$A$15,IF(BS284=Kodlar!$B$16,Kodlar!$A$16,IF(BS284=Kodlar!$B$17,Kodlar!$A$17,IF(BS284=Kodlar!$B$18,Kodlar!$A$18,IF(BS284=Kodlar!$B$19,Kodlar!$A$19,IF(BS284=Kodlar!$B$20,Kodlar!$A$20,"Hata")))))))))))))))))))</f>
        <v>Gece/H.S.</v>
      </c>
      <c r="K284" s="10"/>
      <c r="L284" s="11"/>
      <c r="M284" s="11"/>
      <c r="N284" s="11"/>
      <c r="O284" s="11"/>
      <c r="P284" s="11"/>
      <c r="Q284" s="83"/>
      <c r="R284" s="84"/>
      <c r="S284" s="273"/>
      <c r="T284" s="348"/>
      <c r="U284" s="325"/>
      <c r="V284" s="342"/>
      <c r="W284" s="205">
        <v>2</v>
      </c>
      <c r="X284" s="205"/>
      <c r="Y284" s="205"/>
      <c r="Z284" s="205"/>
      <c r="AA284" s="205"/>
      <c r="AB284" s="205"/>
      <c r="AC284" s="205"/>
      <c r="AD284" s="205"/>
      <c r="AE284" s="167" t="str">
        <f>IF(BS284=Kodlar!$B$2,Kodlar!$A$2,IF(BS284=Kodlar!$B$3,Kodlar!$A$3,IF(BS284=Kodlar!$B$4,Kodlar!$A$4,IF(BS284=Kodlar!$B$5,Kodlar!$A$5,IF(BS284=Kodlar!$B$6,Kodlar!$A$6,IF(BS284=Kodlar!$B$7,Kodlar!$A$7,IF(BS284=Kodlar!$B$8,Kodlar!$A$8,IF(BS284=Kodlar!$B$9,Kodlar!$A$9,IF(BS284=Kodlar!$B$10,Kodlar!$A$10,IF(BS284=Kodlar!$B$11,Kodlar!$A$11,IF(BS284=Kodlar!$B$12,Kodlar!$A$12,IF(BS284=Kodlar!$B$13,Kodlar!$A$13,IF(BS284=Kodlar!$B$14,Kodlar!$A$14,IF(BS284=Kodlar!$B$15,Kodlar!$A$15,IF(BS284=Kodlar!$B$16,Kodlar!$A$16,IF(BS284=Kodlar!$B$17,Kodlar!$A$17,IF(BS284=Kodlar!$B$18,Kodlar!$A$18,IF(BS284=Kodlar!$B$19,Kodlar!$A$19,IF(BS284=Kodlar!$B$20,Kodlar!$A$20,"Hata")))))))))))))))))))</f>
        <v>Gece/H.S.</v>
      </c>
      <c r="AF284" s="36">
        <f t="shared" si="744"/>
        <v>0</v>
      </c>
      <c r="AG284" s="36">
        <f t="shared" si="745"/>
        <v>0</v>
      </c>
      <c r="AH284" s="36">
        <f t="shared" si="746"/>
        <v>0</v>
      </c>
      <c r="AI284" s="36">
        <f t="shared" si="747"/>
        <v>0</v>
      </c>
      <c r="AJ284" s="36">
        <f t="shared" si="748"/>
        <v>0</v>
      </c>
      <c r="AK284" s="36">
        <f t="shared" si="749"/>
        <v>0</v>
      </c>
      <c r="AL284" s="36">
        <f t="shared" si="750"/>
        <v>0</v>
      </c>
      <c r="AM284" s="36">
        <f t="shared" si="751"/>
        <v>0</v>
      </c>
      <c r="AN284" s="36">
        <f t="shared" si="752"/>
        <v>0</v>
      </c>
      <c r="AO284" s="36">
        <f t="shared" si="753"/>
        <v>0</v>
      </c>
      <c r="AP284" s="36">
        <f t="shared" si="754"/>
        <v>0</v>
      </c>
      <c r="AQ284" s="36">
        <f t="shared" si="755"/>
        <v>0</v>
      </c>
      <c r="AR284" s="36">
        <f t="shared" si="756"/>
        <v>0</v>
      </c>
      <c r="AS284" s="36">
        <f t="shared" si="757"/>
        <v>0</v>
      </c>
      <c r="AT284" s="36">
        <f t="shared" si="758"/>
        <v>0</v>
      </c>
      <c r="AU284" s="36">
        <f t="shared" si="759"/>
        <v>0</v>
      </c>
      <c r="AV284" s="36">
        <f t="shared" si="760"/>
        <v>0</v>
      </c>
      <c r="AW284" s="36">
        <f t="shared" si="761"/>
        <v>0</v>
      </c>
      <c r="AX284" s="36">
        <f t="shared" si="762"/>
        <v>0</v>
      </c>
      <c r="AY284" s="36">
        <f t="shared" si="763"/>
        <v>0</v>
      </c>
      <c r="AZ284" s="36">
        <f t="shared" si="764"/>
        <v>0</v>
      </c>
      <c r="BA284" s="36">
        <f t="shared" si="765"/>
        <v>0</v>
      </c>
      <c r="BB284" s="36">
        <f t="shared" si="766"/>
        <v>0</v>
      </c>
      <c r="BC284" s="36">
        <f t="shared" si="767"/>
        <v>0</v>
      </c>
      <c r="BD284" s="36">
        <f t="shared" si="768"/>
        <v>0</v>
      </c>
      <c r="BE284" s="36">
        <f t="shared" si="769"/>
        <v>0</v>
      </c>
      <c r="BF284" s="36">
        <f t="shared" si="770"/>
        <v>0</v>
      </c>
      <c r="BG284" s="36">
        <f t="shared" si="771"/>
        <v>0</v>
      </c>
      <c r="BH284" s="36">
        <f t="shared" si="772"/>
        <v>0</v>
      </c>
      <c r="BI284" s="36">
        <f t="shared" si="773"/>
        <v>0</v>
      </c>
      <c r="BJ284" s="36">
        <f t="shared" si="774"/>
        <v>0</v>
      </c>
      <c r="BK284" s="37">
        <f t="shared" si="809"/>
        <v>0</v>
      </c>
      <c r="BL284" s="277"/>
      <c r="BM284" s="389"/>
      <c r="BN284" s="392"/>
      <c r="BO284" s="338"/>
      <c r="BP284" s="29"/>
      <c r="BR284" s="14">
        <f>T282</f>
        <v>12345678910</v>
      </c>
      <c r="BS284" s="14">
        <v>102</v>
      </c>
    </row>
    <row r="285" spans="1:71" ht="9" customHeight="1">
      <c r="A285" s="5"/>
      <c r="B285" s="6"/>
      <c r="C285" s="7"/>
      <c r="D285" s="7"/>
      <c r="E285" s="7"/>
      <c r="F285" s="7"/>
      <c r="G285" s="7"/>
      <c r="H285" s="7"/>
      <c r="I285" s="8"/>
      <c r="J285" s="190" t="str">
        <f>IF(BS285=Kodlar!$B$2,Kodlar!$A$2,IF(BS285=Kodlar!$B$3,Kodlar!$A$3,IF(BS285=Kodlar!$B$4,Kodlar!$A$4,IF(BS285=Kodlar!$B$5,Kodlar!$A$5,IF(BS285=Kodlar!$B$6,Kodlar!$A$6,IF(BS285=Kodlar!$B$7,Kodlar!$A$7,IF(BS285=Kodlar!$B$8,Kodlar!$A$8,IF(BS285=Kodlar!$B$9,Kodlar!$A$9,IF(BS285=Kodlar!$B$10,Kodlar!$A$10,IF(BS285=Kodlar!$B$11,Kodlar!$A$11,IF(BS285=Kodlar!$B$12,Kodlar!$A$12,IF(BS285=Kodlar!$B$13,Kodlar!$A$13,IF(BS285=Kodlar!$B$14,Kodlar!$A$14,IF(BS285=Kodlar!$B$15,Kodlar!$A$15,IF(BS285=Kodlar!$B$16,Kodlar!$A$16,IF(BS285=Kodlar!$B$17,Kodlar!$A$17,IF(BS285=Kodlar!$B$18,Kodlar!$A$18,IF(BS285=Kodlar!$B$19,Kodlar!$A$19,IF(BS285=Kodlar!$B$20,Kodlar!$A$20,"Hata")))))))))))))))))))</f>
        <v>%25F.</v>
      </c>
      <c r="K285" s="10"/>
      <c r="L285" s="11"/>
      <c r="M285" s="11"/>
      <c r="N285" s="11"/>
      <c r="O285" s="11"/>
      <c r="P285" s="11"/>
      <c r="Q285" s="83"/>
      <c r="R285" s="84"/>
      <c r="S285" s="273"/>
      <c r="T285" s="348"/>
      <c r="U285" s="325"/>
      <c r="V285" s="342"/>
      <c r="W285" s="375"/>
      <c r="X285" s="375"/>
      <c r="Y285" s="375"/>
      <c r="Z285" s="375"/>
      <c r="AA285" s="375"/>
      <c r="AB285" s="375"/>
      <c r="AC285" s="375"/>
      <c r="AD285" s="375"/>
      <c r="AE285" s="167" t="str">
        <f>IF(BS285=Kodlar!$B$2,Kodlar!$A$2,IF(BS285=Kodlar!$B$3,Kodlar!$A$3,IF(BS285=Kodlar!$B$4,Kodlar!$A$4,IF(BS285=Kodlar!$B$5,Kodlar!$A$5,IF(BS285=Kodlar!$B$6,Kodlar!$A$6,IF(BS285=Kodlar!$B$7,Kodlar!$A$7,IF(BS285=Kodlar!$B$8,Kodlar!$A$8,IF(BS285=Kodlar!$B$9,Kodlar!$A$9,IF(BS285=Kodlar!$B$10,Kodlar!$A$10,IF(BS285=Kodlar!$B$11,Kodlar!$A$11,IF(BS285=Kodlar!$B$12,Kodlar!$A$12,IF(BS285=Kodlar!$B$13,Kodlar!$A$13,IF(BS285=Kodlar!$B$14,Kodlar!$A$14,IF(BS285=Kodlar!$B$15,Kodlar!$A$15,IF(BS285=Kodlar!$B$16,Kodlar!$A$16,IF(BS285=Kodlar!$B$17,Kodlar!$A$17,IF(BS285=Kodlar!$B$18,Kodlar!$A$18,IF(BS285=Kodlar!$B$19,Kodlar!$A$19,IF(BS285=Kodlar!$B$20,Kodlar!$A$20,"Hata")))))))))))))))))))</f>
        <v>%25F.</v>
      </c>
      <c r="AF285" s="36">
        <f t="shared" si="744"/>
        <v>0</v>
      </c>
      <c r="AG285" s="36">
        <f t="shared" si="745"/>
        <v>0</v>
      </c>
      <c r="AH285" s="36">
        <f t="shared" si="746"/>
        <v>0</v>
      </c>
      <c r="AI285" s="36">
        <f t="shared" si="747"/>
        <v>0</v>
      </c>
      <c r="AJ285" s="36">
        <f t="shared" si="748"/>
        <v>0</v>
      </c>
      <c r="AK285" s="36">
        <f t="shared" si="749"/>
        <v>0</v>
      </c>
      <c r="AL285" s="36">
        <f t="shared" si="750"/>
        <v>0</v>
      </c>
      <c r="AM285" s="36">
        <f t="shared" si="751"/>
        <v>0</v>
      </c>
      <c r="AN285" s="36">
        <f t="shared" si="752"/>
        <v>0</v>
      </c>
      <c r="AO285" s="36">
        <f t="shared" si="753"/>
        <v>0</v>
      </c>
      <c r="AP285" s="36">
        <f t="shared" si="754"/>
        <v>0</v>
      </c>
      <c r="AQ285" s="36">
        <f t="shared" si="755"/>
        <v>0</v>
      </c>
      <c r="AR285" s="36">
        <f t="shared" si="756"/>
        <v>0</v>
      </c>
      <c r="AS285" s="36">
        <f t="shared" si="757"/>
        <v>0</v>
      </c>
      <c r="AT285" s="36">
        <f t="shared" si="758"/>
        <v>0</v>
      </c>
      <c r="AU285" s="36">
        <f t="shared" si="759"/>
        <v>0</v>
      </c>
      <c r="AV285" s="36">
        <f t="shared" si="760"/>
        <v>0</v>
      </c>
      <c r="AW285" s="36">
        <f t="shared" si="761"/>
        <v>0</v>
      </c>
      <c r="AX285" s="36">
        <f t="shared" si="762"/>
        <v>0</v>
      </c>
      <c r="AY285" s="36">
        <f t="shared" si="763"/>
        <v>0</v>
      </c>
      <c r="AZ285" s="36">
        <f t="shared" si="764"/>
        <v>0</v>
      </c>
      <c r="BA285" s="36">
        <f t="shared" si="765"/>
        <v>0</v>
      </c>
      <c r="BB285" s="36">
        <f t="shared" si="766"/>
        <v>0</v>
      </c>
      <c r="BC285" s="36">
        <f t="shared" si="767"/>
        <v>0</v>
      </c>
      <c r="BD285" s="36">
        <f t="shared" si="768"/>
        <v>0</v>
      </c>
      <c r="BE285" s="36">
        <f t="shared" si="769"/>
        <v>0</v>
      </c>
      <c r="BF285" s="36">
        <f t="shared" si="770"/>
        <v>0</v>
      </c>
      <c r="BG285" s="36">
        <f t="shared" si="771"/>
        <v>0</v>
      </c>
      <c r="BH285" s="36">
        <f t="shared" si="772"/>
        <v>0</v>
      </c>
      <c r="BI285" s="36">
        <f t="shared" si="773"/>
        <v>0</v>
      </c>
      <c r="BJ285" s="36">
        <f t="shared" si="774"/>
        <v>0</v>
      </c>
      <c r="BK285" s="37">
        <f t="shared" si="809"/>
        <v>0</v>
      </c>
      <c r="BL285" s="277"/>
      <c r="BM285" s="389"/>
      <c r="BN285" s="392"/>
      <c r="BO285" s="338"/>
      <c r="BP285" s="29"/>
      <c r="BR285" s="14">
        <f>T282</f>
        <v>12345678910</v>
      </c>
      <c r="BS285" s="14">
        <v>103</v>
      </c>
    </row>
    <row r="286" spans="1:71" ht="9" customHeight="1">
      <c r="A286" s="5"/>
      <c r="B286" s="6"/>
      <c r="C286" s="7"/>
      <c r="D286" s="7"/>
      <c r="E286" s="7"/>
      <c r="F286" s="7"/>
      <c r="G286" s="7"/>
      <c r="H286" s="7"/>
      <c r="I286" s="8"/>
      <c r="J286" s="190" t="str">
        <f>IF(BS286=Kodlar!$B$2,Kodlar!$A$2,IF(BS286=Kodlar!$B$3,Kodlar!$A$3,IF(BS286=Kodlar!$B$4,Kodlar!$A$4,IF(BS286=Kodlar!$B$5,Kodlar!$A$5,IF(BS286=Kodlar!$B$6,Kodlar!$A$6,IF(BS286=Kodlar!$B$7,Kodlar!$A$7,IF(BS286=Kodlar!$B$8,Kodlar!$A$8,IF(BS286=Kodlar!$B$9,Kodlar!$A$9,IF(BS286=Kodlar!$B$10,Kodlar!$A$10,IF(BS286=Kodlar!$B$11,Kodlar!$A$11,IF(BS286=Kodlar!$B$12,Kodlar!$A$12,IF(BS286=Kodlar!$B$13,Kodlar!$A$13,IF(BS286=Kodlar!$B$14,Kodlar!$A$14,IF(BS286=Kodlar!$B$15,Kodlar!$A$15,IF(BS286=Kodlar!$B$16,Kodlar!$A$16,IF(BS286=Kodlar!$B$17,Kodlar!$A$17,IF(BS286=Kodlar!$B$18,Kodlar!$A$18,IF(BS286=Kodlar!$B$19,Kodlar!$A$19,IF(BS286=Kodlar!$B$20,Kodlar!$A$20,"Hata")))))))))))))))))))</f>
        <v>Bellet.</v>
      </c>
      <c r="K286" s="10"/>
      <c r="L286" s="11"/>
      <c r="M286" s="11"/>
      <c r="N286" s="11"/>
      <c r="O286" s="11"/>
      <c r="P286" s="11"/>
      <c r="Q286" s="83"/>
      <c r="R286" s="84"/>
      <c r="S286" s="273"/>
      <c r="T286" s="348"/>
      <c r="U286" s="325"/>
      <c r="V286" s="342"/>
      <c r="W286" s="205">
        <v>3</v>
      </c>
      <c r="X286" s="205"/>
      <c r="Y286" s="205"/>
      <c r="Z286" s="205"/>
      <c r="AA286" s="205"/>
      <c r="AB286" s="205"/>
      <c r="AC286" s="205"/>
      <c r="AD286" s="205"/>
      <c r="AE286" s="167" t="str">
        <f>IF(BS286=Kodlar!$B$2,Kodlar!$A$2,IF(BS286=Kodlar!$B$3,Kodlar!$A$3,IF(BS286=Kodlar!$B$4,Kodlar!$A$4,IF(BS286=Kodlar!$B$5,Kodlar!$A$5,IF(BS286=Kodlar!$B$6,Kodlar!$A$6,IF(BS286=Kodlar!$B$7,Kodlar!$A$7,IF(BS286=Kodlar!$B$8,Kodlar!$A$8,IF(BS286=Kodlar!$B$9,Kodlar!$A$9,IF(BS286=Kodlar!$B$10,Kodlar!$A$10,IF(BS286=Kodlar!$B$11,Kodlar!$A$11,IF(BS286=Kodlar!$B$12,Kodlar!$A$12,IF(BS286=Kodlar!$B$13,Kodlar!$A$13,IF(BS286=Kodlar!$B$14,Kodlar!$A$14,IF(BS286=Kodlar!$B$15,Kodlar!$A$15,IF(BS286=Kodlar!$B$16,Kodlar!$A$16,IF(BS286=Kodlar!$B$17,Kodlar!$A$17,IF(BS286=Kodlar!$B$18,Kodlar!$A$18,IF(BS286=Kodlar!$B$19,Kodlar!$A$19,IF(BS286=Kodlar!$B$20,Kodlar!$A$20,"Hata")))))))))))))))))))</f>
        <v>Bellet.</v>
      </c>
      <c r="AF286" s="36">
        <f t="shared" si="744"/>
        <v>0</v>
      </c>
      <c r="AG286" s="36">
        <f t="shared" si="745"/>
        <v>0</v>
      </c>
      <c r="AH286" s="36">
        <f t="shared" si="746"/>
        <v>0</v>
      </c>
      <c r="AI286" s="36">
        <f t="shared" si="747"/>
        <v>0</v>
      </c>
      <c r="AJ286" s="36">
        <f t="shared" si="748"/>
        <v>0</v>
      </c>
      <c r="AK286" s="36">
        <f t="shared" si="749"/>
        <v>0</v>
      </c>
      <c r="AL286" s="36">
        <f t="shared" si="750"/>
        <v>0</v>
      </c>
      <c r="AM286" s="36">
        <f t="shared" si="751"/>
        <v>0</v>
      </c>
      <c r="AN286" s="36">
        <f t="shared" si="752"/>
        <v>0</v>
      </c>
      <c r="AO286" s="36">
        <f t="shared" si="753"/>
        <v>0</v>
      </c>
      <c r="AP286" s="36">
        <f t="shared" si="754"/>
        <v>0</v>
      </c>
      <c r="AQ286" s="36">
        <f t="shared" si="755"/>
        <v>0</v>
      </c>
      <c r="AR286" s="36">
        <f t="shared" si="756"/>
        <v>0</v>
      </c>
      <c r="AS286" s="36">
        <f t="shared" si="757"/>
        <v>0</v>
      </c>
      <c r="AT286" s="36">
        <f t="shared" si="758"/>
        <v>0</v>
      </c>
      <c r="AU286" s="36">
        <f t="shared" si="759"/>
        <v>0</v>
      </c>
      <c r="AV286" s="36">
        <f t="shared" si="760"/>
        <v>0</v>
      </c>
      <c r="AW286" s="36">
        <f t="shared" si="761"/>
        <v>0</v>
      </c>
      <c r="AX286" s="36">
        <f t="shared" si="762"/>
        <v>0</v>
      </c>
      <c r="AY286" s="36">
        <f t="shared" si="763"/>
        <v>0</v>
      </c>
      <c r="AZ286" s="36">
        <f t="shared" si="764"/>
        <v>0</v>
      </c>
      <c r="BA286" s="36">
        <f t="shared" si="765"/>
        <v>0</v>
      </c>
      <c r="BB286" s="36">
        <f t="shared" si="766"/>
        <v>0</v>
      </c>
      <c r="BC286" s="36">
        <f t="shared" si="767"/>
        <v>0</v>
      </c>
      <c r="BD286" s="36">
        <f t="shared" si="768"/>
        <v>0</v>
      </c>
      <c r="BE286" s="36">
        <f t="shared" si="769"/>
        <v>0</v>
      </c>
      <c r="BF286" s="36">
        <f t="shared" si="770"/>
        <v>0</v>
      </c>
      <c r="BG286" s="36">
        <f t="shared" si="771"/>
        <v>0</v>
      </c>
      <c r="BH286" s="36">
        <f t="shared" si="772"/>
        <v>0</v>
      </c>
      <c r="BI286" s="36">
        <f t="shared" si="773"/>
        <v>0</v>
      </c>
      <c r="BJ286" s="36">
        <f t="shared" si="774"/>
        <v>0</v>
      </c>
      <c r="BK286" s="37">
        <f t="shared" si="809"/>
        <v>0</v>
      </c>
      <c r="BL286" s="277"/>
      <c r="BM286" s="389"/>
      <c r="BN286" s="392"/>
      <c r="BO286" s="338"/>
      <c r="BP286" s="29"/>
      <c r="BR286" s="14">
        <f>T282</f>
        <v>12345678910</v>
      </c>
      <c r="BS286" s="14">
        <v>106</v>
      </c>
    </row>
    <row r="287" spans="1:71" ht="9" customHeight="1">
      <c r="A287" s="5"/>
      <c r="B287" s="6"/>
      <c r="C287" s="7"/>
      <c r="D287" s="7"/>
      <c r="E287" s="7"/>
      <c r="F287" s="7"/>
      <c r="G287" s="7"/>
      <c r="H287" s="7"/>
      <c r="I287" s="8"/>
      <c r="J287" s="190" t="str">
        <f>IF(BS287=Kodlar!$B$2,Kodlar!$A$2,IF(BS287=Kodlar!$B$3,Kodlar!$A$3,IF(BS287=Kodlar!$B$4,Kodlar!$A$4,IF(BS287=Kodlar!$B$5,Kodlar!$A$5,IF(BS287=Kodlar!$B$6,Kodlar!$A$6,IF(BS287=Kodlar!$B$7,Kodlar!$A$7,IF(BS287=Kodlar!$B$8,Kodlar!$A$8,IF(BS287=Kodlar!$B$9,Kodlar!$A$9,IF(BS287=Kodlar!$B$10,Kodlar!$A$10,IF(BS287=Kodlar!$B$11,Kodlar!$A$11,IF(BS287=Kodlar!$B$12,Kodlar!$A$12,IF(BS287=Kodlar!$B$13,Kodlar!$A$13,IF(BS287=Kodlar!$B$14,Kodlar!$A$14,IF(BS287=Kodlar!$B$15,Kodlar!$A$15,IF(BS287=Kodlar!$B$16,Kodlar!$A$16,IF(BS287=Kodlar!$B$17,Kodlar!$A$17,IF(BS287=Kodlar!$B$18,Kodlar!$A$18,IF(BS287=Kodlar!$B$19,Kodlar!$A$19,IF(BS287=Kodlar!$B$20,Kodlar!$A$20,"Hata")))))))))))))))))))</f>
        <v>Sınav</v>
      </c>
      <c r="K287" s="10"/>
      <c r="L287" s="11"/>
      <c r="M287" s="11"/>
      <c r="N287" s="11"/>
      <c r="O287" s="11"/>
      <c r="P287" s="11"/>
      <c r="Q287" s="11"/>
      <c r="R287" s="43">
        <f t="shared" si="842"/>
        <v>0</v>
      </c>
      <c r="S287" s="274"/>
      <c r="T287" s="349"/>
      <c r="U287" s="326"/>
      <c r="V287" s="343"/>
      <c r="W287" s="375"/>
      <c r="X287" s="375"/>
      <c r="Y287" s="375"/>
      <c r="Z287" s="375"/>
      <c r="AA287" s="375"/>
      <c r="AB287" s="375"/>
      <c r="AC287" s="375"/>
      <c r="AD287" s="375"/>
      <c r="AE287" s="167" t="str">
        <f>IF(BS287=Kodlar!$B$2,Kodlar!$A$2,IF(BS287=Kodlar!$B$3,Kodlar!$A$3,IF(BS287=Kodlar!$B$4,Kodlar!$A$4,IF(BS287=Kodlar!$B$5,Kodlar!$A$5,IF(BS287=Kodlar!$B$6,Kodlar!$A$6,IF(BS287=Kodlar!$B$7,Kodlar!$A$7,IF(BS287=Kodlar!$B$8,Kodlar!$A$8,IF(BS287=Kodlar!$B$9,Kodlar!$A$9,IF(BS287=Kodlar!$B$10,Kodlar!$A$10,IF(BS287=Kodlar!$B$11,Kodlar!$A$11,IF(BS287=Kodlar!$B$12,Kodlar!$A$12,IF(BS287=Kodlar!$B$13,Kodlar!$A$13,IF(BS287=Kodlar!$B$14,Kodlar!$A$14,IF(BS287=Kodlar!$B$15,Kodlar!$A$15,IF(BS287=Kodlar!$B$16,Kodlar!$A$16,IF(BS287=Kodlar!$B$17,Kodlar!$A$17,IF(BS287=Kodlar!$B$18,Kodlar!$A$18,IF(BS287=Kodlar!$B$19,Kodlar!$A$19,IF(BS287=Kodlar!$B$20,Kodlar!$A$20,"Hata")))))))))))))))))))</f>
        <v>Sınav</v>
      </c>
      <c r="AF287" s="36">
        <f t="shared" si="744"/>
        <v>0</v>
      </c>
      <c r="AG287" s="36">
        <f t="shared" si="745"/>
        <v>0</v>
      </c>
      <c r="AH287" s="36">
        <f t="shared" si="746"/>
        <v>0</v>
      </c>
      <c r="AI287" s="36">
        <f t="shared" si="747"/>
        <v>0</v>
      </c>
      <c r="AJ287" s="36">
        <f t="shared" si="748"/>
        <v>0</v>
      </c>
      <c r="AK287" s="36">
        <f t="shared" si="749"/>
        <v>0</v>
      </c>
      <c r="AL287" s="36">
        <f t="shared" si="750"/>
        <v>0</v>
      </c>
      <c r="AM287" s="36">
        <f t="shared" si="751"/>
        <v>0</v>
      </c>
      <c r="AN287" s="36">
        <f t="shared" si="752"/>
        <v>0</v>
      </c>
      <c r="AO287" s="36">
        <f t="shared" si="753"/>
        <v>0</v>
      </c>
      <c r="AP287" s="36">
        <f t="shared" si="754"/>
        <v>0</v>
      </c>
      <c r="AQ287" s="36">
        <f t="shared" si="755"/>
        <v>0</v>
      </c>
      <c r="AR287" s="36">
        <f t="shared" si="756"/>
        <v>0</v>
      </c>
      <c r="AS287" s="36">
        <f t="shared" si="757"/>
        <v>0</v>
      </c>
      <c r="AT287" s="36">
        <f t="shared" si="758"/>
        <v>0</v>
      </c>
      <c r="AU287" s="36">
        <f t="shared" si="759"/>
        <v>0</v>
      </c>
      <c r="AV287" s="36">
        <f t="shared" si="760"/>
        <v>0</v>
      </c>
      <c r="AW287" s="36">
        <f t="shared" si="761"/>
        <v>0</v>
      </c>
      <c r="AX287" s="36">
        <f t="shared" si="762"/>
        <v>0</v>
      </c>
      <c r="AY287" s="36">
        <f t="shared" si="763"/>
        <v>0</v>
      </c>
      <c r="AZ287" s="36">
        <f t="shared" si="764"/>
        <v>0</v>
      </c>
      <c r="BA287" s="36">
        <f t="shared" si="765"/>
        <v>0</v>
      </c>
      <c r="BB287" s="36">
        <f t="shared" si="766"/>
        <v>0</v>
      </c>
      <c r="BC287" s="36">
        <f t="shared" si="767"/>
        <v>0</v>
      </c>
      <c r="BD287" s="36">
        <f t="shared" si="768"/>
        <v>0</v>
      </c>
      <c r="BE287" s="36">
        <f t="shared" si="769"/>
        <v>0</v>
      </c>
      <c r="BF287" s="36">
        <f t="shared" si="770"/>
        <v>0</v>
      </c>
      <c r="BG287" s="36">
        <f t="shared" si="771"/>
        <v>0</v>
      </c>
      <c r="BH287" s="36">
        <f t="shared" si="772"/>
        <v>0</v>
      </c>
      <c r="BI287" s="36">
        <f t="shared" si="773"/>
        <v>0</v>
      </c>
      <c r="BJ287" s="36">
        <f t="shared" si="774"/>
        <v>0</v>
      </c>
      <c r="BK287" s="37">
        <f t="shared" si="809"/>
        <v>0</v>
      </c>
      <c r="BL287" s="277"/>
      <c r="BM287" s="389"/>
      <c r="BN287" s="393"/>
      <c r="BO287" s="339"/>
      <c r="BP287" s="29"/>
      <c r="BR287" s="14">
        <f>T282</f>
        <v>12345678910</v>
      </c>
      <c r="BS287" s="14">
        <v>107</v>
      </c>
    </row>
    <row r="288" spans="1:71" ht="9" customHeight="1">
      <c r="A288" s="5"/>
      <c r="B288" s="6"/>
      <c r="C288" s="7"/>
      <c r="D288" s="7"/>
      <c r="E288" s="7"/>
      <c r="F288" s="7"/>
      <c r="G288" s="7"/>
      <c r="H288" s="7"/>
      <c r="I288" s="8"/>
      <c r="J288" s="190" t="str">
        <f>IF(BS288=Kodlar!$B$2,Kodlar!$A$2,IF(BS288=Kodlar!$B$3,Kodlar!$A$3,IF(BS288=Kodlar!$B$4,Kodlar!$A$4,IF(BS288=Kodlar!$B$5,Kodlar!$A$5,IF(BS288=Kodlar!$B$6,Kodlar!$A$6,IF(BS288=Kodlar!$B$7,Kodlar!$A$7,IF(BS288=Kodlar!$B$8,Kodlar!$A$8,IF(BS288=Kodlar!$B$9,Kodlar!$A$9,IF(BS288=Kodlar!$B$10,Kodlar!$A$10,IF(BS288=Kodlar!$B$11,Kodlar!$A$11,IF(BS288=Kodlar!$B$12,Kodlar!$A$12,IF(BS288=Kodlar!$B$13,Kodlar!$A$13,IF(BS288=Kodlar!$B$14,Kodlar!$A$14,IF(BS288=Kodlar!$B$15,Kodlar!$A$15,IF(BS288=Kodlar!$B$16,Kodlar!$A$16,IF(BS288=Kodlar!$B$17,Kodlar!$A$17,IF(BS288=Kodlar!$B$18,Kodlar!$A$18,IF(BS288=Kodlar!$B$19,Kodlar!$A$19,IF(BS288=Kodlar!$B$20,Kodlar!$A$20,"Hata")))))))))))))))))))</f>
        <v>Egzersiz</v>
      </c>
      <c r="K288" s="10"/>
      <c r="L288" s="11"/>
      <c r="M288" s="11"/>
      <c r="N288" s="11"/>
      <c r="O288" s="11"/>
      <c r="P288" s="11"/>
      <c r="Q288" s="11"/>
      <c r="R288" s="43">
        <f t="shared" si="842"/>
        <v>0</v>
      </c>
      <c r="S288" s="274"/>
      <c r="T288" s="300" t="str">
        <f>Personel!C22</f>
        <v>İSİM SOYİSİM21</v>
      </c>
      <c r="U288" s="205" t="str">
        <f>Personel!D22</f>
        <v>TEK.ÖĞRT.</v>
      </c>
      <c r="V288" s="344" t="str">
        <f>V15</f>
        <v>Saat</v>
      </c>
      <c r="W288" s="205">
        <v>4</v>
      </c>
      <c r="X288" s="205"/>
      <c r="Y288" s="205"/>
      <c r="Z288" s="205"/>
      <c r="AA288" s="205"/>
      <c r="AB288" s="205"/>
      <c r="AC288" s="205"/>
      <c r="AD288" s="205"/>
      <c r="AE288" s="167" t="str">
        <f>IF(BS288=Kodlar!$B$2,Kodlar!$A$2,IF(BS288=Kodlar!$B$3,Kodlar!$A$3,IF(BS288=Kodlar!$B$4,Kodlar!$A$4,IF(BS288=Kodlar!$B$5,Kodlar!$A$5,IF(BS288=Kodlar!$B$6,Kodlar!$A$6,IF(BS288=Kodlar!$B$7,Kodlar!$A$7,IF(BS288=Kodlar!$B$8,Kodlar!$A$8,IF(BS288=Kodlar!$B$9,Kodlar!$A$9,IF(BS288=Kodlar!$B$10,Kodlar!$A$10,IF(BS288=Kodlar!$B$11,Kodlar!$A$11,IF(BS288=Kodlar!$B$12,Kodlar!$A$12,IF(BS288=Kodlar!$B$13,Kodlar!$A$13,IF(BS288=Kodlar!$B$14,Kodlar!$A$14,IF(BS288=Kodlar!$B$15,Kodlar!$A$15,IF(BS288=Kodlar!$B$16,Kodlar!$A$16,IF(BS288=Kodlar!$B$17,Kodlar!$A$17,IF(BS288=Kodlar!$B$18,Kodlar!$A$18,IF(BS288=Kodlar!$B$19,Kodlar!$A$19,IF(BS288=Kodlar!$B$20,Kodlar!$A$20,"Hata")))))))))))))))))))</f>
        <v>Egzersiz</v>
      </c>
      <c r="AF288" s="36">
        <f t="shared" si="744"/>
        <v>0</v>
      </c>
      <c r="AG288" s="36">
        <f t="shared" si="745"/>
        <v>0</v>
      </c>
      <c r="AH288" s="36">
        <f t="shared" si="746"/>
        <v>0</v>
      </c>
      <c r="AI288" s="36">
        <f t="shared" si="747"/>
        <v>0</v>
      </c>
      <c r="AJ288" s="36">
        <f t="shared" si="748"/>
        <v>0</v>
      </c>
      <c r="AK288" s="36">
        <f t="shared" si="749"/>
        <v>0</v>
      </c>
      <c r="AL288" s="36">
        <f t="shared" si="750"/>
        <v>0</v>
      </c>
      <c r="AM288" s="36">
        <f t="shared" si="751"/>
        <v>0</v>
      </c>
      <c r="AN288" s="36">
        <f t="shared" si="752"/>
        <v>0</v>
      </c>
      <c r="AO288" s="36">
        <f t="shared" si="753"/>
        <v>0</v>
      </c>
      <c r="AP288" s="36">
        <f t="shared" si="754"/>
        <v>0</v>
      </c>
      <c r="AQ288" s="36">
        <f t="shared" si="755"/>
        <v>0</v>
      </c>
      <c r="AR288" s="36">
        <f t="shared" si="756"/>
        <v>0</v>
      </c>
      <c r="AS288" s="36">
        <f t="shared" si="757"/>
        <v>0</v>
      </c>
      <c r="AT288" s="36">
        <f t="shared" si="758"/>
        <v>0</v>
      </c>
      <c r="AU288" s="36">
        <f t="shared" si="759"/>
        <v>0</v>
      </c>
      <c r="AV288" s="36">
        <f t="shared" si="760"/>
        <v>0</v>
      </c>
      <c r="AW288" s="36">
        <f t="shared" si="761"/>
        <v>0</v>
      </c>
      <c r="AX288" s="36">
        <f t="shared" si="762"/>
        <v>0</v>
      </c>
      <c r="AY288" s="36">
        <f t="shared" si="763"/>
        <v>0</v>
      </c>
      <c r="AZ288" s="36">
        <f t="shared" si="764"/>
        <v>0</v>
      </c>
      <c r="BA288" s="36">
        <f t="shared" si="765"/>
        <v>0</v>
      </c>
      <c r="BB288" s="36">
        <f t="shared" si="766"/>
        <v>0</v>
      </c>
      <c r="BC288" s="36">
        <f t="shared" si="767"/>
        <v>0</v>
      </c>
      <c r="BD288" s="36">
        <f t="shared" si="768"/>
        <v>0</v>
      </c>
      <c r="BE288" s="36">
        <f t="shared" si="769"/>
        <v>0</v>
      </c>
      <c r="BF288" s="36">
        <f t="shared" si="770"/>
        <v>0</v>
      </c>
      <c r="BG288" s="36">
        <f t="shared" si="771"/>
        <v>0</v>
      </c>
      <c r="BH288" s="36">
        <f t="shared" si="772"/>
        <v>0</v>
      </c>
      <c r="BI288" s="36">
        <f t="shared" si="773"/>
        <v>0</v>
      </c>
      <c r="BJ288" s="36">
        <f t="shared" si="774"/>
        <v>0</v>
      </c>
      <c r="BK288" s="37">
        <f t="shared" si="809"/>
        <v>0</v>
      </c>
      <c r="BL288" s="277"/>
      <c r="BM288" s="389"/>
      <c r="BN288" s="393"/>
      <c r="BO288" s="339"/>
      <c r="BP288" s="29"/>
      <c r="BR288" s="14">
        <f>T282</f>
        <v>12345678910</v>
      </c>
      <c r="BS288" s="14">
        <v>108</v>
      </c>
    </row>
    <row r="289" spans="1:71" ht="9" customHeight="1">
      <c r="A289" s="5"/>
      <c r="B289" s="6"/>
      <c r="C289" s="7"/>
      <c r="D289" s="7"/>
      <c r="E289" s="7"/>
      <c r="F289" s="7"/>
      <c r="G289" s="7"/>
      <c r="H289" s="7"/>
      <c r="I289" s="8"/>
      <c r="J289" s="190" t="str">
        <f>IF(BS289=Kodlar!$B$2,Kodlar!$A$2,IF(BS289=Kodlar!$B$3,Kodlar!$A$3,IF(BS289=Kodlar!$B$4,Kodlar!$A$4,IF(BS289=Kodlar!$B$5,Kodlar!$A$5,IF(BS289=Kodlar!$B$6,Kodlar!$A$6,IF(BS289=Kodlar!$B$7,Kodlar!$A$7,IF(BS289=Kodlar!$B$8,Kodlar!$A$8,IF(BS289=Kodlar!$B$9,Kodlar!$A$9,IF(BS289=Kodlar!$B$10,Kodlar!$A$10,IF(BS289=Kodlar!$B$11,Kodlar!$A$11,IF(BS289=Kodlar!$B$12,Kodlar!$A$12,IF(BS289=Kodlar!$B$13,Kodlar!$A$13,IF(BS289=Kodlar!$B$14,Kodlar!$A$14,IF(BS289=Kodlar!$B$15,Kodlar!$A$15,IF(BS289=Kodlar!$B$16,Kodlar!$A$16,IF(BS289=Kodlar!$B$17,Kodlar!$A$17,IF(BS289=Kodlar!$B$18,Kodlar!$A$18,IF(BS289=Kodlar!$B$19,Kodlar!$A$19,IF(BS289=Kodlar!$B$20,Kodlar!$A$20,"Hata")))))))))))))))))))</f>
        <v>Rehberlik</v>
      </c>
      <c r="K289" s="10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43"/>
      <c r="S289" s="274"/>
      <c r="T289" s="301"/>
      <c r="U289" s="206"/>
      <c r="V289" s="345"/>
      <c r="W289" s="375"/>
      <c r="X289" s="375"/>
      <c r="Y289" s="375"/>
      <c r="Z289" s="375"/>
      <c r="AA289" s="375"/>
      <c r="AB289" s="375"/>
      <c r="AC289" s="375"/>
      <c r="AD289" s="375"/>
      <c r="AE289" s="167" t="str">
        <f>IF(BS289=Kodlar!$B$2,Kodlar!$A$2,IF(BS289=Kodlar!$B$3,Kodlar!$A$3,IF(BS289=Kodlar!$B$4,Kodlar!$A$4,IF(BS289=Kodlar!$B$5,Kodlar!$A$5,IF(BS289=Kodlar!$B$6,Kodlar!$A$6,IF(BS289=Kodlar!$B$7,Kodlar!$A$7,IF(BS289=Kodlar!$B$8,Kodlar!$A$8,IF(BS289=Kodlar!$B$9,Kodlar!$A$9,IF(BS289=Kodlar!$B$10,Kodlar!$A$10,IF(BS289=Kodlar!$B$11,Kodlar!$A$11,IF(BS289=Kodlar!$B$12,Kodlar!$A$12,IF(BS289=Kodlar!$B$13,Kodlar!$A$13,IF(BS289=Kodlar!$B$14,Kodlar!$A$14,IF(BS289=Kodlar!$B$15,Kodlar!$A$15,IF(BS289=Kodlar!$B$16,Kodlar!$A$16,IF(BS289=Kodlar!$B$17,Kodlar!$A$17,IF(BS289=Kodlar!$B$18,Kodlar!$A$18,IF(BS289=Kodlar!$B$19,Kodlar!$A$19,IF(BS289=Kodlar!$B$20,Kodlar!$A$20,"Hata")))))))))))))))))))</f>
        <v>Rehberlik</v>
      </c>
      <c r="AF289" s="36">
        <f t="shared" si="744"/>
        <v>0</v>
      </c>
      <c r="AG289" s="36">
        <f t="shared" si="745"/>
        <v>0</v>
      </c>
      <c r="AH289" s="36">
        <f t="shared" si="746"/>
        <v>0</v>
      </c>
      <c r="AI289" s="36">
        <f t="shared" si="747"/>
        <v>0</v>
      </c>
      <c r="AJ289" s="36">
        <f t="shared" si="748"/>
        <v>0</v>
      </c>
      <c r="AK289" s="36">
        <f t="shared" si="749"/>
        <v>0</v>
      </c>
      <c r="AL289" s="36">
        <f t="shared" si="750"/>
        <v>0</v>
      </c>
      <c r="AM289" s="36">
        <f t="shared" si="751"/>
        <v>0</v>
      </c>
      <c r="AN289" s="36">
        <f t="shared" si="752"/>
        <v>0</v>
      </c>
      <c r="AO289" s="36">
        <f t="shared" si="753"/>
        <v>0</v>
      </c>
      <c r="AP289" s="36">
        <f t="shared" si="754"/>
        <v>0</v>
      </c>
      <c r="AQ289" s="36">
        <f t="shared" si="755"/>
        <v>0</v>
      </c>
      <c r="AR289" s="36">
        <f t="shared" si="756"/>
        <v>0</v>
      </c>
      <c r="AS289" s="36">
        <f t="shared" si="757"/>
        <v>0</v>
      </c>
      <c r="AT289" s="36">
        <f t="shared" si="758"/>
        <v>0</v>
      </c>
      <c r="AU289" s="36">
        <f t="shared" si="759"/>
        <v>0</v>
      </c>
      <c r="AV289" s="36">
        <f t="shared" si="760"/>
        <v>0</v>
      </c>
      <c r="AW289" s="36">
        <f t="shared" si="761"/>
        <v>0</v>
      </c>
      <c r="AX289" s="36">
        <f t="shared" si="762"/>
        <v>0</v>
      </c>
      <c r="AY289" s="36">
        <f t="shared" si="763"/>
        <v>0</v>
      </c>
      <c r="AZ289" s="36">
        <f t="shared" si="764"/>
        <v>0</v>
      </c>
      <c r="BA289" s="36">
        <f t="shared" si="765"/>
        <v>0</v>
      </c>
      <c r="BB289" s="36">
        <f t="shared" si="766"/>
        <v>0</v>
      </c>
      <c r="BC289" s="36">
        <f t="shared" si="767"/>
        <v>0</v>
      </c>
      <c r="BD289" s="36">
        <f t="shared" si="768"/>
        <v>0</v>
      </c>
      <c r="BE289" s="36">
        <f t="shared" si="769"/>
        <v>0</v>
      </c>
      <c r="BF289" s="36">
        <f t="shared" si="770"/>
        <v>0</v>
      </c>
      <c r="BG289" s="36">
        <f t="shared" si="771"/>
        <v>0</v>
      </c>
      <c r="BH289" s="36">
        <f t="shared" si="772"/>
        <v>0</v>
      </c>
      <c r="BI289" s="36">
        <f t="shared" si="773"/>
        <v>0</v>
      </c>
      <c r="BJ289" s="36">
        <f t="shared" si="774"/>
        <v>0</v>
      </c>
      <c r="BK289" s="37">
        <f t="shared" si="809"/>
        <v>0</v>
      </c>
      <c r="BL289" s="277"/>
      <c r="BM289" s="389"/>
      <c r="BN289" s="393"/>
      <c r="BO289" s="339"/>
      <c r="BP289" s="29"/>
      <c r="BR289" s="14">
        <f>T282</f>
        <v>12345678910</v>
      </c>
      <c r="BS289" s="14">
        <v>110</v>
      </c>
    </row>
    <row r="290" spans="1:71" ht="9" customHeight="1">
      <c r="A290" s="5"/>
      <c r="B290" s="6"/>
      <c r="C290" s="7"/>
      <c r="D290" s="7"/>
      <c r="E290" s="7"/>
      <c r="F290" s="7"/>
      <c r="G290" s="7"/>
      <c r="H290" s="7"/>
      <c r="I290" s="8"/>
      <c r="J290" s="190" t="str">
        <f>IF(BS290=Kodlar!$B$2,Kodlar!$A$2,IF(BS290=Kodlar!$B$3,Kodlar!$A$3,IF(BS290=Kodlar!$B$4,Kodlar!$A$4,IF(BS290=Kodlar!$B$5,Kodlar!$A$5,IF(BS290=Kodlar!$B$6,Kodlar!$A$6,IF(BS290=Kodlar!$B$7,Kodlar!$A$7,IF(BS290=Kodlar!$B$8,Kodlar!$A$8,IF(BS290=Kodlar!$B$9,Kodlar!$A$9,IF(BS290=Kodlar!$B$10,Kodlar!$A$10,IF(BS290=Kodlar!$B$11,Kodlar!$A$11,IF(BS290=Kodlar!$B$12,Kodlar!$A$12,IF(BS290=Kodlar!$B$13,Kodlar!$A$13,IF(BS290=Kodlar!$B$14,Kodlar!$A$14,IF(BS290=Kodlar!$B$15,Kodlar!$A$15,IF(BS290=Kodlar!$B$16,Kodlar!$A$16,IF(BS290=Kodlar!$B$17,Kodlar!$A$17,IF(BS290=Kodlar!$B$18,Kodlar!$A$18,IF(BS290=Kodlar!$B$19,Kodlar!$A$19,IF(BS290=Kodlar!$B$20,Kodlar!$A$20,"Hata")))))))))))))))))))</f>
        <v>Kurs Günd.</v>
      </c>
      <c r="K290" s="10"/>
      <c r="L290" s="11"/>
      <c r="M290" s="11"/>
      <c r="N290" s="11"/>
      <c r="O290" s="11"/>
      <c r="P290" s="11"/>
      <c r="Q290" s="11"/>
      <c r="R290" s="43"/>
      <c r="S290" s="274"/>
      <c r="T290" s="301"/>
      <c r="U290" s="206"/>
      <c r="V290" s="345"/>
      <c r="W290" s="205">
        <v>5</v>
      </c>
      <c r="X290" s="205"/>
      <c r="Y290" s="205"/>
      <c r="Z290" s="205"/>
      <c r="AA290" s="205"/>
      <c r="AB290" s="205"/>
      <c r="AC290" s="205"/>
      <c r="AD290" s="205"/>
      <c r="AE290" s="167" t="str">
        <f>IF(BS290=Kodlar!$B$2,Kodlar!$A$2,IF(BS290=Kodlar!$B$3,Kodlar!$A$3,IF(BS290=Kodlar!$B$4,Kodlar!$A$4,IF(BS290=Kodlar!$B$5,Kodlar!$A$5,IF(BS290=Kodlar!$B$6,Kodlar!$A$6,IF(BS290=Kodlar!$B$7,Kodlar!$A$7,IF(BS290=Kodlar!$B$8,Kodlar!$A$8,IF(BS290=Kodlar!$B$9,Kodlar!$A$9,IF(BS290=Kodlar!$B$10,Kodlar!$A$10,IF(BS290=Kodlar!$B$11,Kodlar!$A$11,IF(BS290=Kodlar!$B$12,Kodlar!$A$12,IF(BS290=Kodlar!$B$13,Kodlar!$A$13,IF(BS290=Kodlar!$B$14,Kodlar!$A$14,IF(BS290=Kodlar!$B$15,Kodlar!$A$15,IF(BS290=Kodlar!$B$16,Kodlar!$A$16,IF(BS290=Kodlar!$B$17,Kodlar!$A$17,IF(BS290=Kodlar!$B$18,Kodlar!$A$18,IF(BS290=Kodlar!$B$19,Kodlar!$A$19,IF(BS290=Kodlar!$B$20,Kodlar!$A$20,"Hata")))))))))))))))))))</f>
        <v>Kurs Günd.</v>
      </c>
      <c r="AF290" s="36">
        <f t="shared" si="744"/>
        <v>0</v>
      </c>
      <c r="AG290" s="36">
        <f t="shared" si="745"/>
        <v>0</v>
      </c>
      <c r="AH290" s="36">
        <f t="shared" si="746"/>
        <v>0</v>
      </c>
      <c r="AI290" s="36">
        <f t="shared" si="747"/>
        <v>0</v>
      </c>
      <c r="AJ290" s="36">
        <f t="shared" si="748"/>
        <v>0</v>
      </c>
      <c r="AK290" s="36">
        <f t="shared" si="749"/>
        <v>0</v>
      </c>
      <c r="AL290" s="36">
        <f t="shared" si="750"/>
        <v>0</v>
      </c>
      <c r="AM290" s="36">
        <f t="shared" si="751"/>
        <v>0</v>
      </c>
      <c r="AN290" s="36">
        <f t="shared" si="752"/>
        <v>0</v>
      </c>
      <c r="AO290" s="36">
        <f t="shared" si="753"/>
        <v>0</v>
      </c>
      <c r="AP290" s="36">
        <f t="shared" si="754"/>
        <v>0</v>
      </c>
      <c r="AQ290" s="36">
        <f t="shared" si="755"/>
        <v>0</v>
      </c>
      <c r="AR290" s="36">
        <f t="shared" si="756"/>
        <v>0</v>
      </c>
      <c r="AS290" s="36">
        <f t="shared" si="757"/>
        <v>0</v>
      </c>
      <c r="AT290" s="36">
        <f t="shared" si="758"/>
        <v>0</v>
      </c>
      <c r="AU290" s="36">
        <f t="shared" si="759"/>
        <v>0</v>
      </c>
      <c r="AV290" s="36">
        <f t="shared" si="760"/>
        <v>0</v>
      </c>
      <c r="AW290" s="36">
        <f t="shared" si="761"/>
        <v>0</v>
      </c>
      <c r="AX290" s="36">
        <f t="shared" si="762"/>
        <v>0</v>
      </c>
      <c r="AY290" s="36">
        <f t="shared" si="763"/>
        <v>0</v>
      </c>
      <c r="AZ290" s="36">
        <f t="shared" si="764"/>
        <v>0</v>
      </c>
      <c r="BA290" s="36">
        <f t="shared" si="765"/>
        <v>0</v>
      </c>
      <c r="BB290" s="36">
        <f t="shared" si="766"/>
        <v>0</v>
      </c>
      <c r="BC290" s="36">
        <f t="shared" si="767"/>
        <v>0</v>
      </c>
      <c r="BD290" s="36">
        <f t="shared" si="768"/>
        <v>0</v>
      </c>
      <c r="BE290" s="36">
        <f t="shared" si="769"/>
        <v>0</v>
      </c>
      <c r="BF290" s="36">
        <f t="shared" si="770"/>
        <v>0</v>
      </c>
      <c r="BG290" s="36">
        <f t="shared" si="771"/>
        <v>0</v>
      </c>
      <c r="BH290" s="36">
        <f t="shared" si="772"/>
        <v>0</v>
      </c>
      <c r="BI290" s="36">
        <f t="shared" si="773"/>
        <v>0</v>
      </c>
      <c r="BJ290" s="36">
        <f t="shared" si="774"/>
        <v>0</v>
      </c>
      <c r="BK290" s="37">
        <f t="shared" si="809"/>
        <v>0</v>
      </c>
      <c r="BL290" s="277"/>
      <c r="BM290" s="389"/>
      <c r="BN290" s="393"/>
      <c r="BO290" s="339"/>
      <c r="BP290" s="29"/>
      <c r="BR290" s="14">
        <f>T282</f>
        <v>12345678910</v>
      </c>
      <c r="BS290" s="14">
        <v>116</v>
      </c>
    </row>
    <row r="291" spans="1:71" ht="9" customHeight="1">
      <c r="A291" s="5"/>
      <c r="B291" s="6"/>
      <c r="C291" s="7"/>
      <c r="D291" s="7"/>
      <c r="E291" s="7"/>
      <c r="F291" s="7"/>
      <c r="G291" s="7"/>
      <c r="H291" s="7"/>
      <c r="I291" s="8"/>
      <c r="J291" s="190" t="str">
        <f>IF(BS291=Kodlar!$B$2,Kodlar!$A$2,IF(BS291=Kodlar!$B$3,Kodlar!$A$3,IF(BS291=Kodlar!$B$4,Kodlar!$A$4,IF(BS291=Kodlar!$B$5,Kodlar!$A$5,IF(BS291=Kodlar!$B$6,Kodlar!$A$6,IF(BS291=Kodlar!$B$7,Kodlar!$A$7,IF(BS291=Kodlar!$B$8,Kodlar!$A$8,IF(BS291=Kodlar!$B$9,Kodlar!$A$9,IF(BS291=Kodlar!$B$10,Kodlar!$A$10,IF(BS291=Kodlar!$B$11,Kodlar!$A$11,IF(BS291=Kodlar!$B$12,Kodlar!$A$12,IF(BS291=Kodlar!$B$13,Kodlar!$A$13,IF(BS291=Kodlar!$B$14,Kodlar!$A$14,IF(BS291=Kodlar!$B$15,Kodlar!$A$15,IF(BS291=Kodlar!$B$16,Kodlar!$A$16,IF(BS291=Kodlar!$B$17,Kodlar!$A$17,IF(BS291=Kodlar!$B$18,Kodlar!$A$18,IF(BS291=Kodlar!$B$19,Kodlar!$A$19,IF(BS291=Kodlar!$B$20,Kodlar!$A$20,"Hata")))))))))))))))))))</f>
        <v>Kurs Gece</v>
      </c>
      <c r="K291" s="10"/>
      <c r="L291" s="11"/>
      <c r="M291" s="11"/>
      <c r="N291" s="11"/>
      <c r="O291" s="11"/>
      <c r="P291" s="11"/>
      <c r="Q291" s="11"/>
      <c r="R291" s="43"/>
      <c r="S291" s="274"/>
      <c r="T291" s="301"/>
      <c r="U291" s="206"/>
      <c r="V291" s="345"/>
      <c r="W291" s="375"/>
      <c r="X291" s="375"/>
      <c r="Y291" s="375"/>
      <c r="Z291" s="375"/>
      <c r="AA291" s="375"/>
      <c r="AB291" s="375"/>
      <c r="AC291" s="375"/>
      <c r="AD291" s="375"/>
      <c r="AE291" s="167" t="str">
        <f>IF(BS291=Kodlar!$B$2,Kodlar!$A$2,IF(BS291=Kodlar!$B$3,Kodlar!$A$3,IF(BS291=Kodlar!$B$4,Kodlar!$A$4,IF(BS291=Kodlar!$B$5,Kodlar!$A$5,IF(BS291=Kodlar!$B$6,Kodlar!$A$6,IF(BS291=Kodlar!$B$7,Kodlar!$A$7,IF(BS291=Kodlar!$B$8,Kodlar!$A$8,IF(BS291=Kodlar!$B$9,Kodlar!$A$9,IF(BS291=Kodlar!$B$10,Kodlar!$A$10,IF(BS291=Kodlar!$B$11,Kodlar!$A$11,IF(BS291=Kodlar!$B$12,Kodlar!$A$12,IF(BS291=Kodlar!$B$13,Kodlar!$A$13,IF(BS291=Kodlar!$B$14,Kodlar!$A$14,IF(BS291=Kodlar!$B$15,Kodlar!$A$15,IF(BS291=Kodlar!$B$16,Kodlar!$A$16,IF(BS291=Kodlar!$B$17,Kodlar!$A$17,IF(BS291=Kodlar!$B$18,Kodlar!$A$18,IF(BS291=Kodlar!$B$19,Kodlar!$A$19,IF(BS291=Kodlar!$B$20,Kodlar!$A$20,"Hata")))))))))))))))))))</f>
        <v>Kurs Gece</v>
      </c>
      <c r="AF291" s="36">
        <f t="shared" si="744"/>
        <v>0</v>
      </c>
      <c r="AG291" s="36">
        <f t="shared" si="745"/>
        <v>0</v>
      </c>
      <c r="AH291" s="36">
        <f t="shared" si="746"/>
        <v>0</v>
      </c>
      <c r="AI291" s="36">
        <f t="shared" si="747"/>
        <v>0</v>
      </c>
      <c r="AJ291" s="36">
        <f t="shared" si="748"/>
        <v>0</v>
      </c>
      <c r="AK291" s="36">
        <f t="shared" si="749"/>
        <v>0</v>
      </c>
      <c r="AL291" s="36">
        <f t="shared" si="750"/>
        <v>0</v>
      </c>
      <c r="AM291" s="36">
        <f t="shared" si="751"/>
        <v>0</v>
      </c>
      <c r="AN291" s="36">
        <f t="shared" si="752"/>
        <v>0</v>
      </c>
      <c r="AO291" s="36">
        <f t="shared" si="753"/>
        <v>0</v>
      </c>
      <c r="AP291" s="36">
        <f t="shared" si="754"/>
        <v>0</v>
      </c>
      <c r="AQ291" s="36">
        <f t="shared" si="755"/>
        <v>0</v>
      </c>
      <c r="AR291" s="36">
        <f t="shared" si="756"/>
        <v>0</v>
      </c>
      <c r="AS291" s="36">
        <f t="shared" si="757"/>
        <v>0</v>
      </c>
      <c r="AT291" s="36">
        <f t="shared" si="758"/>
        <v>0</v>
      </c>
      <c r="AU291" s="36">
        <f t="shared" si="759"/>
        <v>0</v>
      </c>
      <c r="AV291" s="36">
        <f t="shared" si="760"/>
        <v>0</v>
      </c>
      <c r="AW291" s="36">
        <f t="shared" si="761"/>
        <v>0</v>
      </c>
      <c r="AX291" s="36">
        <f t="shared" si="762"/>
        <v>0</v>
      </c>
      <c r="AY291" s="36">
        <f t="shared" si="763"/>
        <v>0</v>
      </c>
      <c r="AZ291" s="36">
        <f t="shared" si="764"/>
        <v>0</v>
      </c>
      <c r="BA291" s="36">
        <f t="shared" si="765"/>
        <v>0</v>
      </c>
      <c r="BB291" s="36">
        <f t="shared" si="766"/>
        <v>0</v>
      </c>
      <c r="BC291" s="36">
        <f t="shared" si="767"/>
        <v>0</v>
      </c>
      <c r="BD291" s="36">
        <f t="shared" si="768"/>
        <v>0</v>
      </c>
      <c r="BE291" s="36">
        <f t="shared" si="769"/>
        <v>0</v>
      </c>
      <c r="BF291" s="36">
        <f t="shared" si="770"/>
        <v>0</v>
      </c>
      <c r="BG291" s="36">
        <f t="shared" si="771"/>
        <v>0</v>
      </c>
      <c r="BH291" s="36">
        <f t="shared" si="772"/>
        <v>0</v>
      </c>
      <c r="BI291" s="36">
        <f t="shared" si="773"/>
        <v>0</v>
      </c>
      <c r="BJ291" s="36">
        <f t="shared" si="774"/>
        <v>0</v>
      </c>
      <c r="BK291" s="37">
        <f t="shared" si="809"/>
        <v>0</v>
      </c>
      <c r="BL291" s="277"/>
      <c r="BM291" s="389"/>
      <c r="BN291" s="393"/>
      <c r="BO291" s="339"/>
      <c r="BP291" s="29"/>
      <c r="BR291" s="14">
        <f>T282</f>
        <v>12345678910</v>
      </c>
      <c r="BS291" s="14">
        <v>117</v>
      </c>
    </row>
    <row r="292" spans="1:71" ht="9" customHeight="1">
      <c r="A292" s="5"/>
      <c r="B292" s="6"/>
      <c r="C292" s="7"/>
      <c r="D292" s="7"/>
      <c r="E292" s="7"/>
      <c r="F292" s="7"/>
      <c r="G292" s="7"/>
      <c r="H292" s="7"/>
      <c r="I292" s="8"/>
      <c r="J292" s="167" t="str">
        <f>IF(BS292=Kodlar!$B$2,Kodlar!$A$2,IF(BS292=Kodlar!$B$3,Kodlar!$A$3,IF(BS292=Kodlar!$B$4,Kodlar!$A$4,IF(BS292=Kodlar!$B$5,Kodlar!$A$5,IF(BS292=Kodlar!$B$6,Kodlar!$A$6,IF(BS292=Kodlar!$B$7,Kodlar!$A$7,IF(BS292=Kodlar!$B$8,Kodlar!$A$8,IF(BS292=Kodlar!$B$9,Kodlar!$A$9,IF(BS292=Kodlar!$B$10,Kodlar!$A$10,IF(BS292=Kodlar!$B$11,Kodlar!$A$11,IF(BS292=Kodlar!$B$12,Kodlar!$A$12,IF(BS292=Kodlar!$B$13,Kodlar!$A$13,IF(BS292=Kodlar!$B$14,Kodlar!$A$14,IF(BS292=Kodlar!$B$15,Kodlar!$A$15,IF(BS292=Kodlar!$B$16,Kodlar!$A$16,IF(BS292=Kodlar!$B$17,Kodlar!$A$17,IF(BS292=Kodlar!$B$18,Kodlar!$A$18,IF(BS292=Kodlar!$B$19,Kodlar!$A$19,IF(BS292=Kodlar!$B$20,Kodlar!$A$20,IF(BS292=Kodlar!$B$21,Kodlar!$A$21,"Hata"))))))))))))))))))))</f>
        <v>Nöbet</v>
      </c>
      <c r="K292" s="10"/>
      <c r="L292" s="11"/>
      <c r="M292" s="11"/>
      <c r="N292" s="11"/>
      <c r="O292" s="11"/>
      <c r="P292" s="11"/>
      <c r="Q292" s="11"/>
      <c r="R292" s="43"/>
      <c r="S292" s="274"/>
      <c r="T292" s="301"/>
      <c r="U292" s="206"/>
      <c r="V292" s="345"/>
      <c r="W292" s="205">
        <v>6</v>
      </c>
      <c r="X292" s="205"/>
      <c r="Y292" s="205"/>
      <c r="Z292" s="205"/>
      <c r="AA292" s="205"/>
      <c r="AB292" s="205"/>
      <c r="AC292" s="205"/>
      <c r="AD292" s="205"/>
      <c r="AE292" s="167" t="str">
        <f>IF(BS292=Kodlar!$B$2,Kodlar!$A$2,IF(BS292=Kodlar!$B$3,Kodlar!$A$3,IF(BS292=Kodlar!$B$4,Kodlar!$A$4,IF(BS292=Kodlar!$B$5,Kodlar!$A$5,IF(BS292=Kodlar!$B$6,Kodlar!$A$6,IF(BS292=Kodlar!$B$7,Kodlar!$A$7,IF(BS292=Kodlar!$B$8,Kodlar!$A$8,IF(BS292=Kodlar!$B$9,Kodlar!$A$9,IF(BS292=Kodlar!$B$10,Kodlar!$A$10,IF(BS292=Kodlar!$B$11,Kodlar!$A$11,IF(BS292=Kodlar!$B$12,Kodlar!$A$12,IF(BS292=Kodlar!$B$13,Kodlar!$A$13,IF(BS292=Kodlar!$B$14,Kodlar!$A$14,IF(BS292=Kodlar!$B$15,Kodlar!$A$15,IF(BS292=Kodlar!$B$16,Kodlar!$A$16,IF(BS292=Kodlar!$B$17,Kodlar!$A$17,IF(BS292=Kodlar!$B$18,Kodlar!$A$18,IF(BS292=Kodlar!$B$19,Kodlar!$A$19,IF(BS292=Kodlar!$B$20,Kodlar!$A$20,IF(BS292=Kodlar!$B$21,Kodlar!$A$21,"Hata"))))))))))))))))))))</f>
        <v>Nöbet</v>
      </c>
      <c r="AF292" s="36">
        <f t="shared" ref="AF292" si="910">IF($AF$1=1,K292,IF($AF$1=2,L292,IF($AF$1=3,M292,IF($AF$1=4,N292,IF($AF$1=5,O292,IF($AF$1=6,P292,IF($AF$1=7,Q292)))))))</f>
        <v>0</v>
      </c>
      <c r="AG292" s="36">
        <f t="shared" ref="AG292" si="911">IF($AG$1=1,K292,IF($AG$1=2,L292,IF($AG$1=3,M292,IF($AG$1=4,N292,IF($AG$1=5,O292,IF($AG$1=6,P292,IF($AG$1=7,Q292)))))))</f>
        <v>0</v>
      </c>
      <c r="AH292" s="36">
        <f t="shared" ref="AH292" si="912">IF($AH$1=1,K292,IF($AH$1=2,L292,IF($AH$1=3,M292,IF($AH$1=4,N292,IF($AH$1=5,O292,IF($AH$1=6,P292,IF($AH$1=7,Q292)))))))</f>
        <v>0</v>
      </c>
      <c r="AI292" s="36">
        <f t="shared" ref="AI292" si="913">IF($AI$1=1,K292,IF($AI$1=2,L292,IF($AI$1=3,M292,IF($AI$1=4,N292,IF($AI$1=5,O292,IF($AI$1=6,P292,IF($AI$1=7,Q292)))))))</f>
        <v>0</v>
      </c>
      <c r="AJ292" s="36">
        <f t="shared" ref="AJ292" si="914">IF($AJ$1=1,K292,IF($AJ$1=2,L292,IF($AJ$1=3,M292,IF($AJ$1=4,N292,IF($AJ$1=5,O292,IF($AJ$1=6,P292,IF($AJ$1=7,Q292)))))))</f>
        <v>0</v>
      </c>
      <c r="AK292" s="36">
        <f t="shared" ref="AK292" si="915">IF($AK$1=1,K292,IF($AK$1=2,L292,IF($AK$1=3,M292,IF($AK$1=4,N292,IF($AK$1=5,O292,IF($AK$1=6,P292,IF($AK$1=7,Q292)))))))</f>
        <v>0</v>
      </c>
      <c r="AL292" s="36">
        <f t="shared" ref="AL292" si="916">IF($AL$1=1,K292,IF($AL$1=2,L292,IF($AL$1=3,M292,IF($AL$1=4,N292,IF($AL$1=5,O292,IF($AL$1=6,P292,IF($AL$1=7,Q292)))))))</f>
        <v>0</v>
      </c>
      <c r="AM292" s="36">
        <f t="shared" ref="AM292" si="917">IF($AM$1=1,K292,IF($AM$1=2,L292,IF($AM$1=3,M292,IF($AM$1=4,N292,IF($AM$1=5,O292,IF($AM$1=6,P292,IF($AM$1=7,Q292)))))))</f>
        <v>0</v>
      </c>
      <c r="AN292" s="36">
        <f t="shared" ref="AN292" si="918">IF($AN$1=1,K292,IF($AN$1=2,L292,IF($AN$1=3,M292,IF($AN$1=4,N292,IF($AN$1=5,O292,IF($AN$1=6,P292,IF($AN$1=7,Q292)))))))</f>
        <v>0</v>
      </c>
      <c r="AO292" s="36">
        <f t="shared" ref="AO292" si="919">IF($AO$1=1,K292,IF($AO$1=2,L292,IF($AO$1=3,M292,IF($AO$1=4,N292,IF($AO$1=5,O292,IF($AO$1=6,P292,IF($AO$1=7,Q292)))))))</f>
        <v>0</v>
      </c>
      <c r="AP292" s="36">
        <f t="shared" ref="AP292" si="920">IF($AP$1=1,K292,IF($AP$1=2,L292,IF($AP$1=3,M292,IF($AP$1=4,N292,IF($AP$1=5,O292,IF($AP$1=6,P292,IF($AP$1=7,Q292)))))))</f>
        <v>0</v>
      </c>
      <c r="AQ292" s="36">
        <f t="shared" ref="AQ292" si="921">IF($AQ$1=1,K292,IF($AQ$1=2,L292,IF($AQ$1=3,M292,IF($AQ$1=4,N292,IF($AQ$1=5,O292,IF($AQ$1=6,P292,IF($AQ$1=7,Q292)))))))</f>
        <v>0</v>
      </c>
      <c r="AR292" s="36">
        <f t="shared" ref="AR292" si="922">IF($AR$1=1,K292,IF($AR$1=2,L292,IF($AR$1=3,M292,IF($AR$1=4,N292,IF($AR$1=5,O292,IF($AR$1=6,P292,IF($AR$1=7,Q292)))))))</f>
        <v>0</v>
      </c>
      <c r="AS292" s="36">
        <f t="shared" ref="AS292" si="923">IF($AS$1=1,K292,IF($AS$1=2,L292,IF($AS$1=3,M292,IF($AS$1=4,N292,IF($AS$1=5,O292,IF($AS$1=6,P292,IF($AS$1=7,Q292)))))))</f>
        <v>0</v>
      </c>
      <c r="AT292" s="36">
        <f t="shared" ref="AT292" si="924">IF($AT$1=1,K292,IF($AT$1=2,L292,IF($AT$1=3,M292,IF($AT$1=4,N292,IF($AT$1=5,O292,IF($AT$1=6,P292,IF($AT$1=7,Q292)))))))</f>
        <v>0</v>
      </c>
      <c r="AU292" s="36">
        <f t="shared" ref="AU292" si="925">IF($AU$1=1,K292,IF($AU$1=2,L292,IF($AU$1=3,M292,IF($AU$1=4,N292,IF($AU$1=5,O292,IF($AU$1=6,P292,IF($AU$1=7,Q292)))))))</f>
        <v>0</v>
      </c>
      <c r="AV292" s="36">
        <f t="shared" ref="AV292" si="926">IF($AV$1=1,K292,IF($AV$1=2,L292,IF($AV$1=3,M292,IF($AV$1=4,N292,IF($AV$1=5,O292,IF($AV$1=6,P292,IF($AV$1=7,Q292)))))))</f>
        <v>0</v>
      </c>
      <c r="AW292" s="36">
        <f t="shared" ref="AW292" si="927">IF($AW$1=1,K292,IF($AW$1=2,L292,IF($AW$1=3,M292,IF($AW$1=4,N292,IF($AW$1=5,O292,IF($AW$1=6,P292,IF($AW$1=7,Q292)))))))</f>
        <v>0</v>
      </c>
      <c r="AX292" s="36">
        <f t="shared" ref="AX292" si="928">IF($AX$1=1,K292,IF($AX$1=2,L292,IF($AX$1=3,M292,IF($AX$1=4,N292,IF($AX$1=5,O292,IF($AX$1=6,P292,IF($AX$1=7,Q292)))))))</f>
        <v>0</v>
      </c>
      <c r="AY292" s="36">
        <f t="shared" ref="AY292" si="929">IF($AY$1=1,K292,IF($AY$1=2,L292,IF($AY$1=3,M292,IF($AY$1=4,N292,IF($AY$1=5,O292,IF($AY$1=6,P292,IF($AY$1=7,Q292)))))))</f>
        <v>0</v>
      </c>
      <c r="AZ292" s="36">
        <f t="shared" ref="AZ292" si="930">IF($AZ$1=1,K292,IF($AZ$1=2,L292,IF($AZ$1=3,M292,IF($AZ$1=4,N292,IF($AZ$1=5,O292,IF($AZ$1=6,P292,IF($AZ$1=7,Q292)))))))</f>
        <v>0</v>
      </c>
      <c r="BA292" s="36">
        <f t="shared" ref="BA292" si="931">IF($BA$1=1,K292,IF($BA$1=2,L292,IF($BA$1=3,M292,IF($BA$1=4,N292,IF($BA$1=5,O292,IF($BA$1=6,P292,IF($BA$1=7,Q292)))))))</f>
        <v>0</v>
      </c>
      <c r="BB292" s="36">
        <f t="shared" ref="BB292" si="932">IF(BB$1=1,K292,IF(BB$1=2,L292,IF(BB$1=3,M292,IF(BB$1=4,N292,IF(BB$1=5,O292,IF(BB$1=6,P292,IF(BB$1=7,Q292)))))))</f>
        <v>0</v>
      </c>
      <c r="BC292" s="36">
        <f t="shared" ref="BC292" si="933">IF(BC$1=1,K292,IF(BC$1=2,L292,IF(BC$1=3,M292,IF(BC$1=4,N292,IF(BC$1=5,O292,IF(BC$1=6,P292,IF(BC$1=7,Q292)))))))</f>
        <v>0</v>
      </c>
      <c r="BD292" s="36">
        <f t="shared" ref="BD292" si="934">IF(BD$1=1,K292,IF(BD$1=2,L292,IF(BD$1=3,M292,IF(BD$1=4,N292,IF(BD$1=5,O292,IF(BD$1=6,P292,IF(BD$1=7,Q292)))))))</f>
        <v>0</v>
      </c>
      <c r="BE292" s="36">
        <f t="shared" ref="BE292" si="935">IF(BE$1=1,K292,IF(BE$1=2,L292,IF(BE$1=3,M292,IF(BE$1=4,N292,IF(BE$1=5,O292,IF(BE$1=6,P292,IF(BE$1=7,Q292)))))))</f>
        <v>0</v>
      </c>
      <c r="BF292" s="36">
        <f t="shared" ref="BF292" si="936">IF(BF$1=1,K292,IF(BF$1=2,L292,IF(BF$1=3,M292,IF(BF$1=4,N292,IF(BF$1=5,O292,IF(BF$1=6,P292,IF(BF$1=7,Q292)))))))</f>
        <v>0</v>
      </c>
      <c r="BG292" s="36">
        <f t="shared" ref="BG292" si="937">IF(BG$1=1,K292,IF(BG$1=2,L292,IF(BG$1=3,M292,IF(BG$1=4,N292,IF(BG$1=5,O292,IF(BG$1=6,P292,IF(BG$1=7,Q292)))))))</f>
        <v>0</v>
      </c>
      <c r="BH292" s="36">
        <f t="shared" ref="BH292" si="938">IF($AF$1=1,K292,IF($AF$1=2,L292,IF($AF$1=3,M292,IF($AF$1=4,N292,IF($AF$1=5,O292,IF($AF$1=6,P292,IF($AF$1=7,Q292)))))))</f>
        <v>0</v>
      </c>
      <c r="BI292" s="36">
        <f t="shared" ref="BI292" si="939">IF($AG$1=1,K292,IF($AG$1=2,L292,IF($AG$1=3,M292,IF($AG$1=4,N292,IF($AG$1=5,O292,IF($AG$1=6,P292,IF($AG$1=7,Q292)))))))</f>
        <v>0</v>
      </c>
      <c r="BJ292" s="36">
        <f t="shared" ref="BJ292" si="940">IF($AG$1=1,L292,IF($AG$1=2,M292,IF($AG$1=3,N292,IF($AG$1=4,O292,IF($AG$1=5,P292,IF($AG$1=6,Q292,IF($AG$1=7,R292)))))))</f>
        <v>0</v>
      </c>
      <c r="BK292" s="37">
        <f t="shared" ref="BK292" si="941">SUM(AF292:BJ292)</f>
        <v>0</v>
      </c>
      <c r="BL292" s="277"/>
      <c r="BM292" s="389"/>
      <c r="BN292" s="393"/>
      <c r="BO292" s="339"/>
      <c r="BP292" s="29"/>
      <c r="BR292" s="14">
        <f>T282</f>
        <v>12345678910</v>
      </c>
      <c r="BS292" s="14">
        <v>119</v>
      </c>
    </row>
    <row r="293" spans="1:71" ht="9" customHeight="1">
      <c r="A293" s="5"/>
      <c r="B293" s="6"/>
      <c r="C293" s="7"/>
      <c r="D293" s="7"/>
      <c r="E293" s="7"/>
      <c r="F293" s="7"/>
      <c r="G293" s="7"/>
      <c r="H293" s="7"/>
      <c r="I293" s="8"/>
      <c r="J293" s="190" t="str">
        <f>IF(BS293=Kodlar!$B$2,Kodlar!$A$2,IF(BS293=Kodlar!$B$3,Kodlar!$A$3,IF(BS293=Kodlar!$B$4,Kodlar!$A$4,IF(BS293=Kodlar!$B$5,Kodlar!$A$5,IF(BS293=Kodlar!$B$6,Kodlar!$A$6,IF(BS293=Kodlar!$B$7,Kodlar!$A$7,IF(BS293=Kodlar!$B$8,Kodlar!$A$8,IF(BS293=Kodlar!$B$9,Kodlar!$A$9,IF(BS293=Kodlar!$B$10,Kodlar!$A$10,IF(BS293=Kodlar!$B$11,Kodlar!$A$11,IF(BS293=Kodlar!$B$12,Kodlar!$A$12,IF(BS293=Kodlar!$B$13,Kodlar!$A$13,IF(BS293=Kodlar!$B$14,Kodlar!$A$14,IF(BS293=Kodlar!$B$15,Kodlar!$A$15,IF(BS293=Kodlar!$B$16,Kodlar!$A$16,IF(BS293=Kodlar!$B$17,Kodlar!$A$17,IF(BS293=Kodlar!$B$18,Kodlar!$A$18,IF(BS293=Kodlar!$B$19,Kodlar!$A$19,IF(BS293=Kodlar!$B$20,Kodlar!$A$20,"Hata")))))))))))))))))))</f>
        <v>Planlama</v>
      </c>
      <c r="K293" s="10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43">
        <f t="shared" si="842"/>
        <v>0</v>
      </c>
      <c r="S293" s="274"/>
      <c r="T293" s="301"/>
      <c r="U293" s="206"/>
      <c r="V293" s="345"/>
      <c r="W293" s="206"/>
      <c r="X293" s="206"/>
      <c r="Y293" s="206"/>
      <c r="Z293" s="206"/>
      <c r="AA293" s="206"/>
      <c r="AB293" s="206"/>
      <c r="AC293" s="206"/>
      <c r="AD293" s="206"/>
      <c r="AE293" s="167" t="str">
        <f>IF(BS293=Kodlar!$B$2,Kodlar!$A$2,IF(BS293=Kodlar!$B$3,Kodlar!$A$3,IF(BS293=Kodlar!$B$4,Kodlar!$A$4,IF(BS293=Kodlar!$B$5,Kodlar!$A$5,IF(BS293=Kodlar!$B$6,Kodlar!$A$6,IF(BS293=Kodlar!$B$7,Kodlar!$A$7,IF(BS293=Kodlar!$B$8,Kodlar!$A$8,IF(BS293=Kodlar!$B$9,Kodlar!$A$9,IF(BS293=Kodlar!$B$10,Kodlar!$A$10,IF(BS293=Kodlar!$B$11,Kodlar!$A$11,IF(BS293=Kodlar!$B$12,Kodlar!$A$12,IF(BS293=Kodlar!$B$13,Kodlar!$A$13,IF(BS293=Kodlar!$B$14,Kodlar!$A$14,IF(BS293=Kodlar!$B$15,Kodlar!$A$15,IF(BS293=Kodlar!$B$16,Kodlar!$A$16,IF(BS293=Kodlar!$B$17,Kodlar!$A$17,IF(BS293=Kodlar!$B$18,Kodlar!$A$18,IF(BS293=Kodlar!$B$19,Kodlar!$A$19,IF(BS293=Kodlar!$B$20,Kodlar!$A$20,"Hata")))))))))))))))))))</f>
        <v>Planlama</v>
      </c>
      <c r="AF293" s="36">
        <f t="shared" si="744"/>
        <v>0</v>
      </c>
      <c r="AG293" s="36">
        <f t="shared" si="745"/>
        <v>0</v>
      </c>
      <c r="AH293" s="36">
        <f t="shared" si="746"/>
        <v>0</v>
      </c>
      <c r="AI293" s="36">
        <f t="shared" si="747"/>
        <v>0</v>
      </c>
      <c r="AJ293" s="36">
        <f t="shared" si="748"/>
        <v>0</v>
      </c>
      <c r="AK293" s="36">
        <f t="shared" si="749"/>
        <v>0</v>
      </c>
      <c r="AL293" s="36">
        <f t="shared" si="750"/>
        <v>0</v>
      </c>
      <c r="AM293" s="36">
        <f t="shared" si="751"/>
        <v>0</v>
      </c>
      <c r="AN293" s="36">
        <f t="shared" si="752"/>
        <v>0</v>
      </c>
      <c r="AO293" s="36">
        <f t="shared" si="753"/>
        <v>0</v>
      </c>
      <c r="AP293" s="36">
        <f t="shared" si="754"/>
        <v>0</v>
      </c>
      <c r="AQ293" s="36">
        <f t="shared" si="755"/>
        <v>0</v>
      </c>
      <c r="AR293" s="36">
        <f t="shared" si="756"/>
        <v>0</v>
      </c>
      <c r="AS293" s="36">
        <f t="shared" si="757"/>
        <v>0</v>
      </c>
      <c r="AT293" s="36">
        <f t="shared" si="758"/>
        <v>0</v>
      </c>
      <c r="AU293" s="36">
        <f t="shared" si="759"/>
        <v>0</v>
      </c>
      <c r="AV293" s="36">
        <f t="shared" si="760"/>
        <v>0</v>
      </c>
      <c r="AW293" s="36">
        <f t="shared" si="761"/>
        <v>0</v>
      </c>
      <c r="AX293" s="36">
        <f t="shared" si="762"/>
        <v>0</v>
      </c>
      <c r="AY293" s="36">
        <f t="shared" si="763"/>
        <v>0</v>
      </c>
      <c r="AZ293" s="36">
        <f t="shared" si="764"/>
        <v>0</v>
      </c>
      <c r="BA293" s="36">
        <f t="shared" si="765"/>
        <v>0</v>
      </c>
      <c r="BB293" s="36">
        <f t="shared" si="766"/>
        <v>0</v>
      </c>
      <c r="BC293" s="36">
        <f t="shared" si="767"/>
        <v>0</v>
      </c>
      <c r="BD293" s="36">
        <f t="shared" si="768"/>
        <v>0</v>
      </c>
      <c r="BE293" s="36">
        <f t="shared" si="769"/>
        <v>0</v>
      </c>
      <c r="BF293" s="36">
        <f t="shared" si="770"/>
        <v>0</v>
      </c>
      <c r="BG293" s="36">
        <f t="shared" si="771"/>
        <v>0</v>
      </c>
      <c r="BH293" s="36">
        <f t="shared" si="772"/>
        <v>0</v>
      </c>
      <c r="BI293" s="36">
        <f t="shared" si="773"/>
        <v>0</v>
      </c>
      <c r="BJ293" s="36">
        <f t="shared" si="774"/>
        <v>0</v>
      </c>
      <c r="BK293" s="37">
        <f t="shared" si="809"/>
        <v>0</v>
      </c>
      <c r="BL293" s="277"/>
      <c r="BM293" s="389"/>
      <c r="BN293" s="393"/>
      <c r="BO293" s="339"/>
      <c r="BP293" s="29"/>
      <c r="BR293" s="14">
        <f>T282</f>
        <v>12345678910</v>
      </c>
      <c r="BS293" s="14">
        <v>122</v>
      </c>
    </row>
    <row r="294" spans="1:71" ht="9" customHeight="1" thickBot="1">
      <c r="A294" s="5"/>
      <c r="B294" s="6"/>
      <c r="C294" s="7"/>
      <c r="D294" s="7"/>
      <c r="E294" s="7"/>
      <c r="F294" s="7"/>
      <c r="G294" s="7"/>
      <c r="H294" s="7"/>
      <c r="I294" s="8"/>
      <c r="J294" s="190" t="str">
        <f>IF(BS294=Kodlar!$B$2,Kodlar!$A$2,IF(BS294=Kodlar!$B$3,Kodlar!$A$3,IF(BS294=Kodlar!$B$4,Kodlar!$A$4,IF(BS294=Kodlar!$B$5,Kodlar!$A$5,IF(BS294=Kodlar!$B$6,Kodlar!$A$6,IF(BS294=Kodlar!$B$7,Kodlar!$A$7,IF(BS294=Kodlar!$B$8,Kodlar!$A$8,IF(BS294=Kodlar!$B$9,Kodlar!$A$9,IF(BS294=Kodlar!$B$10,Kodlar!$A$10,IF(BS294=Kodlar!$B$11,Kodlar!$A$11,IF(BS294=Kodlar!$B$12,Kodlar!$A$12,IF(BS294=Kodlar!$B$13,Kodlar!$A$13,IF(BS294=Kodlar!$B$14,Kodlar!$A$14,IF(BS294=Kodlar!$B$15,Kodlar!$A$15,IF(BS294=Kodlar!$B$16,Kodlar!$A$16,IF(BS294=Kodlar!$B$17,Kodlar!$A$17,IF(BS294=Kodlar!$B$18,Kodlar!$A$18,IF(BS294=Kodlar!$B$19,Kodlar!$A$19,IF(BS294=Kodlar!$B$20,Kodlar!$A$20,"Hata")))))))))))))))))))</f>
        <v>Koor.</v>
      </c>
      <c r="K294" s="17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44">
        <f t="shared" si="842"/>
        <v>0</v>
      </c>
      <c r="S294" s="275"/>
      <c r="T294" s="302"/>
      <c r="U294" s="207"/>
      <c r="V294" s="346"/>
      <c r="W294" s="207"/>
      <c r="X294" s="207"/>
      <c r="Y294" s="207"/>
      <c r="Z294" s="207"/>
      <c r="AA294" s="207"/>
      <c r="AB294" s="207"/>
      <c r="AC294" s="207"/>
      <c r="AD294" s="207"/>
      <c r="AE294" s="53" t="str">
        <f>IF(BS294=Kodlar!$B$2,Kodlar!$A$2,IF(BS294=Kodlar!$B$3,Kodlar!$A$3,IF(BS294=Kodlar!$B$4,Kodlar!$A$4,IF(BS294=Kodlar!$B$5,Kodlar!$A$5,IF(BS294=Kodlar!$B$6,Kodlar!$A$6,IF(BS294=Kodlar!$B$7,Kodlar!$A$7,IF(BS294=Kodlar!$B$8,Kodlar!$A$8,IF(BS294=Kodlar!$B$9,Kodlar!$A$9,IF(BS294=Kodlar!$B$10,Kodlar!$A$10,IF(BS294=Kodlar!$B$11,Kodlar!$A$11,IF(BS294=Kodlar!$B$12,Kodlar!$A$12,IF(BS294=Kodlar!$B$13,Kodlar!$A$13,IF(BS294=Kodlar!$B$14,Kodlar!$A$14,IF(BS294=Kodlar!$B$15,Kodlar!$A$15,IF(BS294=Kodlar!$B$16,Kodlar!$A$16,IF(BS294=Kodlar!$B$17,Kodlar!$A$17,IF(BS294=Kodlar!$B$18,Kodlar!$A$18,IF(BS294=Kodlar!$B$19,Kodlar!$A$19,IF(BS294=Kodlar!$B$20,Kodlar!$A$20,"Hata")))))))))))))))))))</f>
        <v>Koor.</v>
      </c>
      <c r="AF294" s="42">
        <f t="shared" si="744"/>
        <v>0</v>
      </c>
      <c r="AG294" s="42">
        <f t="shared" si="745"/>
        <v>0</v>
      </c>
      <c r="AH294" s="42">
        <f t="shared" si="746"/>
        <v>0</v>
      </c>
      <c r="AI294" s="42">
        <f t="shared" si="747"/>
        <v>0</v>
      </c>
      <c r="AJ294" s="42">
        <f t="shared" si="748"/>
        <v>0</v>
      </c>
      <c r="AK294" s="42">
        <f t="shared" si="749"/>
        <v>0</v>
      </c>
      <c r="AL294" s="42">
        <f t="shared" si="750"/>
        <v>0</v>
      </c>
      <c r="AM294" s="42">
        <f t="shared" si="751"/>
        <v>0</v>
      </c>
      <c r="AN294" s="42">
        <f t="shared" si="752"/>
        <v>0</v>
      </c>
      <c r="AO294" s="42">
        <f t="shared" si="753"/>
        <v>0</v>
      </c>
      <c r="AP294" s="42">
        <f t="shared" si="754"/>
        <v>0</v>
      </c>
      <c r="AQ294" s="42">
        <f t="shared" si="755"/>
        <v>0</v>
      </c>
      <c r="AR294" s="42">
        <f t="shared" si="756"/>
        <v>0</v>
      </c>
      <c r="AS294" s="42">
        <f t="shared" si="757"/>
        <v>0</v>
      </c>
      <c r="AT294" s="42">
        <f t="shared" si="758"/>
        <v>0</v>
      </c>
      <c r="AU294" s="42">
        <f t="shared" si="759"/>
        <v>0</v>
      </c>
      <c r="AV294" s="42">
        <f t="shared" si="760"/>
        <v>0</v>
      </c>
      <c r="AW294" s="42">
        <f t="shared" si="761"/>
        <v>0</v>
      </c>
      <c r="AX294" s="42">
        <f t="shared" si="762"/>
        <v>0</v>
      </c>
      <c r="AY294" s="42">
        <f t="shared" si="763"/>
        <v>0</v>
      </c>
      <c r="AZ294" s="42">
        <f t="shared" si="764"/>
        <v>0</v>
      </c>
      <c r="BA294" s="42">
        <f t="shared" si="765"/>
        <v>0</v>
      </c>
      <c r="BB294" s="42">
        <f t="shared" si="766"/>
        <v>0</v>
      </c>
      <c r="BC294" s="42">
        <f t="shared" si="767"/>
        <v>0</v>
      </c>
      <c r="BD294" s="42">
        <f t="shared" si="768"/>
        <v>0</v>
      </c>
      <c r="BE294" s="42">
        <f t="shared" si="769"/>
        <v>0</v>
      </c>
      <c r="BF294" s="42">
        <f t="shared" si="770"/>
        <v>0</v>
      </c>
      <c r="BG294" s="42">
        <f t="shared" si="771"/>
        <v>0</v>
      </c>
      <c r="BH294" s="42">
        <f t="shared" si="772"/>
        <v>0</v>
      </c>
      <c r="BI294" s="42">
        <f t="shared" si="773"/>
        <v>0</v>
      </c>
      <c r="BJ294" s="42">
        <f t="shared" si="774"/>
        <v>0</v>
      </c>
      <c r="BK294" s="170">
        <f t="shared" si="809"/>
        <v>0</v>
      </c>
      <c r="BL294" s="278"/>
      <c r="BM294" s="390"/>
      <c r="BN294" s="394"/>
      <c r="BO294" s="340"/>
      <c r="BP294" s="29"/>
      <c r="BR294" s="14">
        <f>T282</f>
        <v>12345678910</v>
      </c>
      <c r="BS294" s="14">
        <v>123</v>
      </c>
    </row>
    <row r="295" spans="1:71" ht="9" customHeight="1">
      <c r="A295" s="9" t="s">
        <v>19</v>
      </c>
      <c r="B295" s="19"/>
      <c r="C295" s="20"/>
      <c r="D295" s="20"/>
      <c r="E295" s="20"/>
      <c r="F295" s="20"/>
      <c r="G295" s="20"/>
      <c r="H295" s="20"/>
      <c r="I295" s="21"/>
      <c r="J295" s="190" t="str">
        <f>IF(BS295=Kodlar!$B$2,Kodlar!$A$2,IF(BS295=Kodlar!$B$3,Kodlar!$A$3,IF(BS295=Kodlar!$B$4,Kodlar!$A$4,IF(BS295=Kodlar!$B$5,Kodlar!$A$5,IF(BS295=Kodlar!$B$6,Kodlar!$A$6,IF(BS295=Kodlar!$B$7,Kodlar!$A$7,IF(BS295=Kodlar!$B$8,Kodlar!$A$8,IF(BS295=Kodlar!$B$9,Kodlar!$A$9,IF(BS295=Kodlar!$B$10,Kodlar!$A$10,IF(BS295=Kodlar!$B$11,Kodlar!$A$11,IF(BS295=Kodlar!$B$12,Kodlar!$A$12,IF(BS295=Kodlar!$B$13,Kodlar!$A$13,IF(BS295=Kodlar!$B$14,Kodlar!$A$14,IF(BS295=Kodlar!$B$15,Kodlar!$A$15,IF(BS295=Kodlar!$B$16,Kodlar!$A$16,IF(BS295=Kodlar!$B$17,Kodlar!$A$17,IF(BS295=Kodlar!$B$18,Kodlar!$A$18,IF(BS295=Kodlar!$B$19,Kodlar!$A$19,IF(BS295=Kodlar!$B$20,Kodlar!$A$20,"Hata")))))))))))))))))))</f>
        <v>MAAŞ</v>
      </c>
      <c r="K295" s="10"/>
      <c r="L295" s="11"/>
      <c r="M295" s="11"/>
      <c r="N295" s="11"/>
      <c r="O295" s="11"/>
      <c r="P295" s="11"/>
      <c r="Q295" s="12"/>
      <c r="R295" s="39">
        <f t="shared" si="842"/>
        <v>0</v>
      </c>
      <c r="S295" s="273">
        <v>22</v>
      </c>
      <c r="T295" s="347">
        <f>Personel!B23</f>
        <v>12345678910</v>
      </c>
      <c r="U295" s="324" t="str">
        <f>Personel!E23</f>
        <v>LİSANS</v>
      </c>
      <c r="V295" s="341">
        <f>Personel!F23</f>
        <v>20</v>
      </c>
      <c r="W295" s="406">
        <v>1</v>
      </c>
      <c r="X295" s="406"/>
      <c r="Y295" s="406"/>
      <c r="Z295" s="406"/>
      <c r="AA295" s="406"/>
      <c r="AB295" s="406"/>
      <c r="AC295" s="406"/>
      <c r="AD295" s="206"/>
      <c r="AE295" s="197" t="str">
        <f>IF(BS295=Kodlar!$B$2,Kodlar!$A$2,IF(BS295=Kodlar!$B$3,Kodlar!$A$3,IF(BS295=Kodlar!$B$4,Kodlar!$A$4,IF(BS295=Kodlar!$B$5,Kodlar!$A$5,IF(BS295=Kodlar!$B$6,Kodlar!$A$6,IF(BS295=Kodlar!$B$7,Kodlar!$A$7,IF(BS295=Kodlar!$B$8,Kodlar!$A$8,IF(BS295=Kodlar!$B$9,Kodlar!$A$9,IF(BS295=Kodlar!$B$10,Kodlar!$A$10,IF(BS295=Kodlar!$B$11,Kodlar!$A$11,IF(BS295=Kodlar!$B$12,Kodlar!$A$12,IF(BS295=Kodlar!$B$13,Kodlar!$A$13,IF(BS295=Kodlar!$B$14,Kodlar!$A$14,IF(BS295=Kodlar!$B$15,Kodlar!$A$15,IF(BS295=Kodlar!$B$16,Kodlar!$A$16,IF(BS295=Kodlar!$B$17,Kodlar!$A$17,IF(BS295=Kodlar!$B$18,Kodlar!$A$18,IF(BS295=Kodlar!$B$19,Kodlar!$A$19,IF(BS295=Kodlar!$B$20,Kodlar!$A$20,"Hata")))))))))))))))))))</f>
        <v>MAAŞ</v>
      </c>
      <c r="AF295" s="165">
        <f t="shared" si="744"/>
        <v>0</v>
      </c>
      <c r="AG295" s="165">
        <f t="shared" si="745"/>
        <v>0</v>
      </c>
      <c r="AH295" s="165">
        <f t="shared" si="746"/>
        <v>0</v>
      </c>
      <c r="AI295" s="165">
        <f t="shared" si="747"/>
        <v>0</v>
      </c>
      <c r="AJ295" s="165">
        <f t="shared" si="748"/>
        <v>0</v>
      </c>
      <c r="AK295" s="165">
        <f t="shared" si="749"/>
        <v>0</v>
      </c>
      <c r="AL295" s="165">
        <f t="shared" si="750"/>
        <v>0</v>
      </c>
      <c r="AM295" s="165">
        <f t="shared" si="751"/>
        <v>0</v>
      </c>
      <c r="AN295" s="165">
        <f t="shared" si="752"/>
        <v>0</v>
      </c>
      <c r="AO295" s="165">
        <f t="shared" si="753"/>
        <v>0</v>
      </c>
      <c r="AP295" s="165">
        <f t="shared" si="754"/>
        <v>0</v>
      </c>
      <c r="AQ295" s="165">
        <f t="shared" si="755"/>
        <v>0</v>
      </c>
      <c r="AR295" s="165">
        <f t="shared" si="756"/>
        <v>0</v>
      </c>
      <c r="AS295" s="165">
        <f t="shared" si="757"/>
        <v>0</v>
      </c>
      <c r="AT295" s="165">
        <f t="shared" si="758"/>
        <v>0</v>
      </c>
      <c r="AU295" s="165">
        <f t="shared" si="759"/>
        <v>0</v>
      </c>
      <c r="AV295" s="165">
        <f t="shared" si="760"/>
        <v>0</v>
      </c>
      <c r="AW295" s="165">
        <f t="shared" si="761"/>
        <v>0</v>
      </c>
      <c r="AX295" s="165">
        <f t="shared" si="762"/>
        <v>0</v>
      </c>
      <c r="AY295" s="165">
        <f t="shared" si="763"/>
        <v>0</v>
      </c>
      <c r="AZ295" s="165">
        <f t="shared" si="764"/>
        <v>0</v>
      </c>
      <c r="BA295" s="165">
        <f t="shared" si="765"/>
        <v>0</v>
      </c>
      <c r="BB295" s="165">
        <f t="shared" si="766"/>
        <v>0</v>
      </c>
      <c r="BC295" s="165">
        <f t="shared" si="767"/>
        <v>0</v>
      </c>
      <c r="BD295" s="165">
        <f t="shared" si="768"/>
        <v>0</v>
      </c>
      <c r="BE295" s="165">
        <f t="shared" si="769"/>
        <v>0</v>
      </c>
      <c r="BF295" s="165">
        <f t="shared" si="770"/>
        <v>0</v>
      </c>
      <c r="BG295" s="165">
        <f t="shared" si="771"/>
        <v>0</v>
      </c>
      <c r="BH295" s="165">
        <f t="shared" si="772"/>
        <v>0</v>
      </c>
      <c r="BI295" s="165">
        <f t="shared" si="773"/>
        <v>0</v>
      </c>
      <c r="BJ295" s="165">
        <f t="shared" si="774"/>
        <v>0</v>
      </c>
      <c r="BK295" s="171">
        <f t="shared" si="809"/>
        <v>0</v>
      </c>
      <c r="BL295" s="276">
        <f t="shared" ref="BL295" si="942">SUM(BK296:BK307)</f>
        <v>0</v>
      </c>
      <c r="BM295" s="389"/>
      <c r="BN295" s="283"/>
      <c r="BO295" s="268">
        <f>S295</f>
        <v>22</v>
      </c>
      <c r="BR295" s="14">
        <f>T295</f>
        <v>12345678910</v>
      </c>
      <c r="BS295" s="14">
        <v>100</v>
      </c>
    </row>
    <row r="296" spans="1:71" ht="9" customHeight="1">
      <c r="A296" s="82"/>
      <c r="B296" s="85"/>
      <c r="C296" s="86"/>
      <c r="D296" s="86"/>
      <c r="E296" s="86"/>
      <c r="F296" s="86"/>
      <c r="G296" s="86"/>
      <c r="H296" s="86"/>
      <c r="I296" s="87"/>
      <c r="J296" s="190" t="str">
        <f>IF(BS296=Kodlar!$B$2,Kodlar!$A$2,IF(BS296=Kodlar!$B$3,Kodlar!$A$3,IF(BS296=Kodlar!$B$4,Kodlar!$A$4,IF(BS296=Kodlar!$B$5,Kodlar!$A$5,IF(BS296=Kodlar!$B$6,Kodlar!$A$6,IF(BS296=Kodlar!$B$7,Kodlar!$A$7,IF(BS296=Kodlar!$B$8,Kodlar!$A$8,IF(BS296=Kodlar!$B$9,Kodlar!$A$9,IF(BS296=Kodlar!$B$10,Kodlar!$A$10,IF(BS296=Kodlar!$B$11,Kodlar!$A$11,IF(BS296=Kodlar!$B$12,Kodlar!$A$12,IF(BS296=Kodlar!$B$13,Kodlar!$A$13,IF(BS296=Kodlar!$B$14,Kodlar!$A$14,IF(BS296=Kodlar!$B$15,Kodlar!$A$15,IF(BS296=Kodlar!$B$16,Kodlar!$A$16,IF(BS296=Kodlar!$B$17,Kodlar!$A$17,IF(BS296=Kodlar!$B$18,Kodlar!$A$18,IF(BS296=Kodlar!$B$19,Kodlar!$A$19,IF(BS296=Kodlar!$B$20,Kodlar!$A$20,"Hata")))))))))))))))))))</f>
        <v>Gündüz</v>
      </c>
      <c r="K296" s="10"/>
      <c r="L296" s="11"/>
      <c r="M296" s="11"/>
      <c r="N296" s="11"/>
      <c r="O296" s="11"/>
      <c r="P296" s="11"/>
      <c r="Q296" s="83"/>
      <c r="R296" s="84"/>
      <c r="S296" s="273"/>
      <c r="T296" s="348"/>
      <c r="U296" s="325"/>
      <c r="V296" s="342"/>
      <c r="W296" s="375"/>
      <c r="X296" s="375"/>
      <c r="Y296" s="375"/>
      <c r="Z296" s="375"/>
      <c r="AA296" s="375"/>
      <c r="AB296" s="375"/>
      <c r="AC296" s="375"/>
      <c r="AD296" s="375"/>
      <c r="AE296" s="167" t="str">
        <f>IF(BS296=Kodlar!$B$2,Kodlar!$A$2,IF(BS296=Kodlar!$B$3,Kodlar!$A$3,IF(BS296=Kodlar!$B$4,Kodlar!$A$4,IF(BS296=Kodlar!$B$5,Kodlar!$A$5,IF(BS296=Kodlar!$B$6,Kodlar!$A$6,IF(BS296=Kodlar!$B$7,Kodlar!$A$7,IF(BS296=Kodlar!$B$8,Kodlar!$A$8,IF(BS296=Kodlar!$B$9,Kodlar!$A$9,IF(BS296=Kodlar!$B$10,Kodlar!$A$10,IF(BS296=Kodlar!$B$11,Kodlar!$A$11,IF(BS296=Kodlar!$B$12,Kodlar!$A$12,IF(BS296=Kodlar!$B$13,Kodlar!$A$13,IF(BS296=Kodlar!$B$14,Kodlar!$A$14,IF(BS296=Kodlar!$B$15,Kodlar!$A$15,IF(BS296=Kodlar!$B$16,Kodlar!$A$16,IF(BS296=Kodlar!$B$17,Kodlar!$A$17,IF(BS296=Kodlar!$B$18,Kodlar!$A$18,IF(BS296=Kodlar!$B$19,Kodlar!$A$19,IF(BS296=Kodlar!$B$20,Kodlar!$A$20,"Hata")))))))))))))))))))</f>
        <v>Gündüz</v>
      </c>
      <c r="AF296" s="36">
        <f t="shared" si="744"/>
        <v>0</v>
      </c>
      <c r="AG296" s="36">
        <f t="shared" si="745"/>
        <v>0</v>
      </c>
      <c r="AH296" s="36">
        <f t="shared" si="746"/>
        <v>0</v>
      </c>
      <c r="AI296" s="36">
        <f t="shared" si="747"/>
        <v>0</v>
      </c>
      <c r="AJ296" s="36">
        <f t="shared" si="748"/>
        <v>0</v>
      </c>
      <c r="AK296" s="36">
        <f t="shared" si="749"/>
        <v>0</v>
      </c>
      <c r="AL296" s="36">
        <f t="shared" si="750"/>
        <v>0</v>
      </c>
      <c r="AM296" s="36">
        <f t="shared" si="751"/>
        <v>0</v>
      </c>
      <c r="AN296" s="36">
        <f t="shared" si="752"/>
        <v>0</v>
      </c>
      <c r="AO296" s="36">
        <f t="shared" si="753"/>
        <v>0</v>
      </c>
      <c r="AP296" s="36">
        <f t="shared" si="754"/>
        <v>0</v>
      </c>
      <c r="AQ296" s="36">
        <f t="shared" si="755"/>
        <v>0</v>
      </c>
      <c r="AR296" s="36">
        <f t="shared" si="756"/>
        <v>0</v>
      </c>
      <c r="AS296" s="36">
        <f t="shared" si="757"/>
        <v>0</v>
      </c>
      <c r="AT296" s="36">
        <f t="shared" si="758"/>
        <v>0</v>
      </c>
      <c r="AU296" s="36">
        <f t="shared" si="759"/>
        <v>0</v>
      </c>
      <c r="AV296" s="36">
        <f t="shared" si="760"/>
        <v>0</v>
      </c>
      <c r="AW296" s="36">
        <f t="shared" si="761"/>
        <v>0</v>
      </c>
      <c r="AX296" s="36">
        <f t="shared" si="762"/>
        <v>0</v>
      </c>
      <c r="AY296" s="36">
        <f t="shared" si="763"/>
        <v>0</v>
      </c>
      <c r="AZ296" s="36">
        <f t="shared" si="764"/>
        <v>0</v>
      </c>
      <c r="BA296" s="36">
        <f t="shared" si="765"/>
        <v>0</v>
      </c>
      <c r="BB296" s="36">
        <f t="shared" si="766"/>
        <v>0</v>
      </c>
      <c r="BC296" s="36">
        <f t="shared" si="767"/>
        <v>0</v>
      </c>
      <c r="BD296" s="36">
        <f t="shared" si="768"/>
        <v>0</v>
      </c>
      <c r="BE296" s="36">
        <f t="shared" si="769"/>
        <v>0</v>
      </c>
      <c r="BF296" s="36">
        <f t="shared" si="770"/>
        <v>0</v>
      </c>
      <c r="BG296" s="36">
        <f t="shared" si="771"/>
        <v>0</v>
      </c>
      <c r="BH296" s="36">
        <f t="shared" si="772"/>
        <v>0</v>
      </c>
      <c r="BI296" s="36">
        <f t="shared" si="773"/>
        <v>0</v>
      </c>
      <c r="BJ296" s="36">
        <f t="shared" si="774"/>
        <v>0</v>
      </c>
      <c r="BK296" s="37">
        <f t="shared" si="809"/>
        <v>0</v>
      </c>
      <c r="BL296" s="277"/>
      <c r="BM296" s="389"/>
      <c r="BN296" s="283"/>
      <c r="BO296" s="268"/>
      <c r="BR296" s="14">
        <f>T295</f>
        <v>12345678910</v>
      </c>
      <c r="BS296" s="14">
        <v>101</v>
      </c>
    </row>
    <row r="297" spans="1:71" ht="9" customHeight="1">
      <c r="A297" s="82"/>
      <c r="B297" s="85"/>
      <c r="C297" s="86"/>
      <c r="D297" s="86"/>
      <c r="E297" s="86"/>
      <c r="F297" s="86"/>
      <c r="G297" s="86"/>
      <c r="H297" s="86"/>
      <c r="I297" s="87"/>
      <c r="J297" s="190" t="str">
        <f>IF(BS297=Kodlar!$B$2,Kodlar!$A$2,IF(BS297=Kodlar!$B$3,Kodlar!$A$3,IF(BS297=Kodlar!$B$4,Kodlar!$A$4,IF(BS297=Kodlar!$B$5,Kodlar!$A$5,IF(BS297=Kodlar!$B$6,Kodlar!$A$6,IF(BS297=Kodlar!$B$7,Kodlar!$A$7,IF(BS297=Kodlar!$B$8,Kodlar!$A$8,IF(BS297=Kodlar!$B$9,Kodlar!$A$9,IF(BS297=Kodlar!$B$10,Kodlar!$A$10,IF(BS297=Kodlar!$B$11,Kodlar!$A$11,IF(BS297=Kodlar!$B$12,Kodlar!$A$12,IF(BS297=Kodlar!$B$13,Kodlar!$A$13,IF(BS297=Kodlar!$B$14,Kodlar!$A$14,IF(BS297=Kodlar!$B$15,Kodlar!$A$15,IF(BS297=Kodlar!$B$16,Kodlar!$A$16,IF(BS297=Kodlar!$B$17,Kodlar!$A$17,IF(BS297=Kodlar!$B$18,Kodlar!$A$18,IF(BS297=Kodlar!$B$19,Kodlar!$A$19,IF(BS297=Kodlar!$B$20,Kodlar!$A$20,"Hata")))))))))))))))))))</f>
        <v>Gece/H.S.</v>
      </c>
      <c r="K297" s="10"/>
      <c r="L297" s="11"/>
      <c r="M297" s="11"/>
      <c r="N297" s="11"/>
      <c r="O297" s="11"/>
      <c r="P297" s="11"/>
      <c r="Q297" s="83"/>
      <c r="R297" s="84"/>
      <c r="S297" s="273"/>
      <c r="T297" s="348"/>
      <c r="U297" s="325"/>
      <c r="V297" s="342"/>
      <c r="W297" s="205">
        <v>2</v>
      </c>
      <c r="X297" s="205"/>
      <c r="Y297" s="205"/>
      <c r="Z297" s="205"/>
      <c r="AA297" s="205"/>
      <c r="AB297" s="205"/>
      <c r="AC297" s="205"/>
      <c r="AD297" s="205"/>
      <c r="AE297" s="167" t="str">
        <f>IF(BS297=Kodlar!$B$2,Kodlar!$A$2,IF(BS297=Kodlar!$B$3,Kodlar!$A$3,IF(BS297=Kodlar!$B$4,Kodlar!$A$4,IF(BS297=Kodlar!$B$5,Kodlar!$A$5,IF(BS297=Kodlar!$B$6,Kodlar!$A$6,IF(BS297=Kodlar!$B$7,Kodlar!$A$7,IF(BS297=Kodlar!$B$8,Kodlar!$A$8,IF(BS297=Kodlar!$B$9,Kodlar!$A$9,IF(BS297=Kodlar!$B$10,Kodlar!$A$10,IF(BS297=Kodlar!$B$11,Kodlar!$A$11,IF(BS297=Kodlar!$B$12,Kodlar!$A$12,IF(BS297=Kodlar!$B$13,Kodlar!$A$13,IF(BS297=Kodlar!$B$14,Kodlar!$A$14,IF(BS297=Kodlar!$B$15,Kodlar!$A$15,IF(BS297=Kodlar!$B$16,Kodlar!$A$16,IF(BS297=Kodlar!$B$17,Kodlar!$A$17,IF(BS297=Kodlar!$B$18,Kodlar!$A$18,IF(BS297=Kodlar!$B$19,Kodlar!$A$19,IF(BS297=Kodlar!$B$20,Kodlar!$A$20,"Hata")))))))))))))))))))</f>
        <v>Gece/H.S.</v>
      </c>
      <c r="AF297" s="36">
        <f t="shared" si="744"/>
        <v>0</v>
      </c>
      <c r="AG297" s="36">
        <f t="shared" si="745"/>
        <v>0</v>
      </c>
      <c r="AH297" s="36">
        <f t="shared" si="746"/>
        <v>0</v>
      </c>
      <c r="AI297" s="36">
        <f t="shared" si="747"/>
        <v>0</v>
      </c>
      <c r="AJ297" s="36">
        <f t="shared" si="748"/>
        <v>0</v>
      </c>
      <c r="AK297" s="36">
        <f t="shared" si="749"/>
        <v>0</v>
      </c>
      <c r="AL297" s="36">
        <f t="shared" si="750"/>
        <v>0</v>
      </c>
      <c r="AM297" s="36">
        <f t="shared" si="751"/>
        <v>0</v>
      </c>
      <c r="AN297" s="36">
        <f t="shared" si="752"/>
        <v>0</v>
      </c>
      <c r="AO297" s="36">
        <f t="shared" si="753"/>
        <v>0</v>
      </c>
      <c r="AP297" s="36">
        <f t="shared" si="754"/>
        <v>0</v>
      </c>
      <c r="AQ297" s="36">
        <f t="shared" si="755"/>
        <v>0</v>
      </c>
      <c r="AR297" s="36">
        <f t="shared" si="756"/>
        <v>0</v>
      </c>
      <c r="AS297" s="36">
        <f t="shared" si="757"/>
        <v>0</v>
      </c>
      <c r="AT297" s="36">
        <f t="shared" si="758"/>
        <v>0</v>
      </c>
      <c r="AU297" s="36">
        <f t="shared" si="759"/>
        <v>0</v>
      </c>
      <c r="AV297" s="36">
        <f t="shared" si="760"/>
        <v>0</v>
      </c>
      <c r="AW297" s="36">
        <f t="shared" si="761"/>
        <v>0</v>
      </c>
      <c r="AX297" s="36">
        <f t="shared" si="762"/>
        <v>0</v>
      </c>
      <c r="AY297" s="36">
        <f t="shared" si="763"/>
        <v>0</v>
      </c>
      <c r="AZ297" s="36">
        <f t="shared" si="764"/>
        <v>0</v>
      </c>
      <c r="BA297" s="36">
        <f t="shared" si="765"/>
        <v>0</v>
      </c>
      <c r="BB297" s="36">
        <f t="shared" si="766"/>
        <v>0</v>
      </c>
      <c r="BC297" s="36">
        <f t="shared" si="767"/>
        <v>0</v>
      </c>
      <c r="BD297" s="36">
        <f t="shared" si="768"/>
        <v>0</v>
      </c>
      <c r="BE297" s="36">
        <f t="shared" si="769"/>
        <v>0</v>
      </c>
      <c r="BF297" s="36">
        <f t="shared" si="770"/>
        <v>0</v>
      </c>
      <c r="BG297" s="36">
        <f t="shared" si="771"/>
        <v>0</v>
      </c>
      <c r="BH297" s="36">
        <f t="shared" si="772"/>
        <v>0</v>
      </c>
      <c r="BI297" s="36">
        <f t="shared" si="773"/>
        <v>0</v>
      </c>
      <c r="BJ297" s="36">
        <f t="shared" si="774"/>
        <v>0</v>
      </c>
      <c r="BK297" s="37">
        <f t="shared" si="809"/>
        <v>0</v>
      </c>
      <c r="BL297" s="277"/>
      <c r="BM297" s="389"/>
      <c r="BN297" s="283"/>
      <c r="BO297" s="268"/>
      <c r="BR297" s="14">
        <f>T295</f>
        <v>12345678910</v>
      </c>
      <c r="BS297" s="14">
        <v>102</v>
      </c>
    </row>
    <row r="298" spans="1:71" ht="9" customHeight="1">
      <c r="A298" s="82"/>
      <c r="B298" s="85"/>
      <c r="C298" s="86"/>
      <c r="D298" s="86"/>
      <c r="E298" s="86"/>
      <c r="F298" s="86"/>
      <c r="G298" s="86"/>
      <c r="H298" s="86"/>
      <c r="I298" s="87"/>
      <c r="J298" s="190" t="str">
        <f>IF(BS298=Kodlar!$B$2,Kodlar!$A$2,IF(BS298=Kodlar!$B$3,Kodlar!$A$3,IF(BS298=Kodlar!$B$4,Kodlar!$A$4,IF(BS298=Kodlar!$B$5,Kodlar!$A$5,IF(BS298=Kodlar!$B$6,Kodlar!$A$6,IF(BS298=Kodlar!$B$7,Kodlar!$A$7,IF(BS298=Kodlar!$B$8,Kodlar!$A$8,IF(BS298=Kodlar!$B$9,Kodlar!$A$9,IF(BS298=Kodlar!$B$10,Kodlar!$A$10,IF(BS298=Kodlar!$B$11,Kodlar!$A$11,IF(BS298=Kodlar!$B$12,Kodlar!$A$12,IF(BS298=Kodlar!$B$13,Kodlar!$A$13,IF(BS298=Kodlar!$B$14,Kodlar!$A$14,IF(BS298=Kodlar!$B$15,Kodlar!$A$15,IF(BS298=Kodlar!$B$16,Kodlar!$A$16,IF(BS298=Kodlar!$B$17,Kodlar!$A$17,IF(BS298=Kodlar!$B$18,Kodlar!$A$18,IF(BS298=Kodlar!$B$19,Kodlar!$A$19,IF(BS298=Kodlar!$B$20,Kodlar!$A$20,"Hata")))))))))))))))))))</f>
        <v>%25F.</v>
      </c>
      <c r="K298" s="10"/>
      <c r="L298" s="11"/>
      <c r="M298" s="11"/>
      <c r="N298" s="11"/>
      <c r="O298" s="11"/>
      <c r="P298" s="11"/>
      <c r="Q298" s="83"/>
      <c r="R298" s="84"/>
      <c r="S298" s="273"/>
      <c r="T298" s="348"/>
      <c r="U298" s="325"/>
      <c r="V298" s="342"/>
      <c r="W298" s="375"/>
      <c r="X298" s="375"/>
      <c r="Y298" s="375"/>
      <c r="Z298" s="375"/>
      <c r="AA298" s="375"/>
      <c r="AB298" s="375"/>
      <c r="AC298" s="375"/>
      <c r="AD298" s="375"/>
      <c r="AE298" s="167" t="str">
        <f>IF(BS298=Kodlar!$B$2,Kodlar!$A$2,IF(BS298=Kodlar!$B$3,Kodlar!$A$3,IF(BS298=Kodlar!$B$4,Kodlar!$A$4,IF(BS298=Kodlar!$B$5,Kodlar!$A$5,IF(BS298=Kodlar!$B$6,Kodlar!$A$6,IF(BS298=Kodlar!$B$7,Kodlar!$A$7,IF(BS298=Kodlar!$B$8,Kodlar!$A$8,IF(BS298=Kodlar!$B$9,Kodlar!$A$9,IF(BS298=Kodlar!$B$10,Kodlar!$A$10,IF(BS298=Kodlar!$B$11,Kodlar!$A$11,IF(BS298=Kodlar!$B$12,Kodlar!$A$12,IF(BS298=Kodlar!$B$13,Kodlar!$A$13,IF(BS298=Kodlar!$B$14,Kodlar!$A$14,IF(BS298=Kodlar!$B$15,Kodlar!$A$15,IF(BS298=Kodlar!$B$16,Kodlar!$A$16,IF(BS298=Kodlar!$B$17,Kodlar!$A$17,IF(BS298=Kodlar!$B$18,Kodlar!$A$18,IF(BS298=Kodlar!$B$19,Kodlar!$A$19,IF(BS298=Kodlar!$B$20,Kodlar!$A$20,"Hata")))))))))))))))))))</f>
        <v>%25F.</v>
      </c>
      <c r="AF298" s="36">
        <f t="shared" si="744"/>
        <v>0</v>
      </c>
      <c r="AG298" s="36">
        <f t="shared" si="745"/>
        <v>0</v>
      </c>
      <c r="AH298" s="36">
        <f t="shared" si="746"/>
        <v>0</v>
      </c>
      <c r="AI298" s="36">
        <f t="shared" si="747"/>
        <v>0</v>
      </c>
      <c r="AJ298" s="36">
        <f t="shared" si="748"/>
        <v>0</v>
      </c>
      <c r="AK298" s="36">
        <f t="shared" si="749"/>
        <v>0</v>
      </c>
      <c r="AL298" s="36">
        <f t="shared" si="750"/>
        <v>0</v>
      </c>
      <c r="AM298" s="36">
        <f t="shared" si="751"/>
        <v>0</v>
      </c>
      <c r="AN298" s="36">
        <f t="shared" si="752"/>
        <v>0</v>
      </c>
      <c r="AO298" s="36">
        <f t="shared" si="753"/>
        <v>0</v>
      </c>
      <c r="AP298" s="36">
        <f t="shared" si="754"/>
        <v>0</v>
      </c>
      <c r="AQ298" s="36">
        <f t="shared" si="755"/>
        <v>0</v>
      </c>
      <c r="AR298" s="36">
        <f t="shared" si="756"/>
        <v>0</v>
      </c>
      <c r="AS298" s="36">
        <f t="shared" si="757"/>
        <v>0</v>
      </c>
      <c r="AT298" s="36">
        <f t="shared" si="758"/>
        <v>0</v>
      </c>
      <c r="AU298" s="36">
        <f t="shared" si="759"/>
        <v>0</v>
      </c>
      <c r="AV298" s="36">
        <f t="shared" si="760"/>
        <v>0</v>
      </c>
      <c r="AW298" s="36">
        <f t="shared" si="761"/>
        <v>0</v>
      </c>
      <c r="AX298" s="36">
        <f t="shared" si="762"/>
        <v>0</v>
      </c>
      <c r="AY298" s="36">
        <f t="shared" si="763"/>
        <v>0</v>
      </c>
      <c r="AZ298" s="36">
        <f t="shared" si="764"/>
        <v>0</v>
      </c>
      <c r="BA298" s="36">
        <f t="shared" si="765"/>
        <v>0</v>
      </c>
      <c r="BB298" s="36">
        <f t="shared" si="766"/>
        <v>0</v>
      </c>
      <c r="BC298" s="36">
        <f t="shared" si="767"/>
        <v>0</v>
      </c>
      <c r="BD298" s="36">
        <f t="shared" si="768"/>
        <v>0</v>
      </c>
      <c r="BE298" s="36">
        <f t="shared" si="769"/>
        <v>0</v>
      </c>
      <c r="BF298" s="36">
        <f t="shared" si="770"/>
        <v>0</v>
      </c>
      <c r="BG298" s="36">
        <f t="shared" si="771"/>
        <v>0</v>
      </c>
      <c r="BH298" s="36">
        <f t="shared" si="772"/>
        <v>0</v>
      </c>
      <c r="BI298" s="36">
        <f t="shared" si="773"/>
        <v>0</v>
      </c>
      <c r="BJ298" s="36">
        <f t="shared" si="774"/>
        <v>0</v>
      </c>
      <c r="BK298" s="37">
        <f t="shared" si="809"/>
        <v>0</v>
      </c>
      <c r="BL298" s="277"/>
      <c r="BM298" s="389"/>
      <c r="BN298" s="283"/>
      <c r="BO298" s="268"/>
      <c r="BR298" s="14">
        <f>T295</f>
        <v>12345678910</v>
      </c>
      <c r="BS298" s="14">
        <v>103</v>
      </c>
    </row>
    <row r="299" spans="1:71" ht="9" customHeight="1">
      <c r="A299" s="82"/>
      <c r="B299" s="85"/>
      <c r="C299" s="86"/>
      <c r="D299" s="86"/>
      <c r="E299" s="86"/>
      <c r="F299" s="86"/>
      <c r="G299" s="86"/>
      <c r="H299" s="86"/>
      <c r="I299" s="87"/>
      <c r="J299" s="190" t="str">
        <f>IF(BS299=Kodlar!$B$2,Kodlar!$A$2,IF(BS299=Kodlar!$B$3,Kodlar!$A$3,IF(BS299=Kodlar!$B$4,Kodlar!$A$4,IF(BS299=Kodlar!$B$5,Kodlar!$A$5,IF(BS299=Kodlar!$B$6,Kodlar!$A$6,IF(BS299=Kodlar!$B$7,Kodlar!$A$7,IF(BS299=Kodlar!$B$8,Kodlar!$A$8,IF(BS299=Kodlar!$B$9,Kodlar!$A$9,IF(BS299=Kodlar!$B$10,Kodlar!$A$10,IF(BS299=Kodlar!$B$11,Kodlar!$A$11,IF(BS299=Kodlar!$B$12,Kodlar!$A$12,IF(BS299=Kodlar!$B$13,Kodlar!$A$13,IF(BS299=Kodlar!$B$14,Kodlar!$A$14,IF(BS299=Kodlar!$B$15,Kodlar!$A$15,IF(BS299=Kodlar!$B$16,Kodlar!$A$16,IF(BS299=Kodlar!$B$17,Kodlar!$A$17,IF(BS299=Kodlar!$B$18,Kodlar!$A$18,IF(BS299=Kodlar!$B$19,Kodlar!$A$19,IF(BS299=Kodlar!$B$20,Kodlar!$A$20,"Hata")))))))))))))))))))</f>
        <v>Bellet.</v>
      </c>
      <c r="K299" s="10"/>
      <c r="L299" s="11"/>
      <c r="M299" s="11"/>
      <c r="N299" s="11"/>
      <c r="O299" s="11"/>
      <c r="P299" s="11"/>
      <c r="Q299" s="83"/>
      <c r="R299" s="84"/>
      <c r="S299" s="273"/>
      <c r="T299" s="348"/>
      <c r="U299" s="325"/>
      <c r="V299" s="342"/>
      <c r="W299" s="205">
        <v>3</v>
      </c>
      <c r="X299" s="205"/>
      <c r="Y299" s="205"/>
      <c r="Z299" s="205"/>
      <c r="AA299" s="205"/>
      <c r="AB299" s="205"/>
      <c r="AC299" s="205"/>
      <c r="AD299" s="205"/>
      <c r="AE299" s="167" t="str">
        <f>IF(BS299=Kodlar!$B$2,Kodlar!$A$2,IF(BS299=Kodlar!$B$3,Kodlar!$A$3,IF(BS299=Kodlar!$B$4,Kodlar!$A$4,IF(BS299=Kodlar!$B$5,Kodlar!$A$5,IF(BS299=Kodlar!$B$6,Kodlar!$A$6,IF(BS299=Kodlar!$B$7,Kodlar!$A$7,IF(BS299=Kodlar!$B$8,Kodlar!$A$8,IF(BS299=Kodlar!$B$9,Kodlar!$A$9,IF(BS299=Kodlar!$B$10,Kodlar!$A$10,IF(BS299=Kodlar!$B$11,Kodlar!$A$11,IF(BS299=Kodlar!$B$12,Kodlar!$A$12,IF(BS299=Kodlar!$B$13,Kodlar!$A$13,IF(BS299=Kodlar!$B$14,Kodlar!$A$14,IF(BS299=Kodlar!$B$15,Kodlar!$A$15,IF(BS299=Kodlar!$B$16,Kodlar!$A$16,IF(BS299=Kodlar!$B$17,Kodlar!$A$17,IF(BS299=Kodlar!$B$18,Kodlar!$A$18,IF(BS299=Kodlar!$B$19,Kodlar!$A$19,IF(BS299=Kodlar!$B$20,Kodlar!$A$20,"Hata")))))))))))))))))))</f>
        <v>Bellet.</v>
      </c>
      <c r="AF299" s="36">
        <f t="shared" si="744"/>
        <v>0</v>
      </c>
      <c r="AG299" s="36">
        <f t="shared" si="745"/>
        <v>0</v>
      </c>
      <c r="AH299" s="36">
        <f t="shared" si="746"/>
        <v>0</v>
      </c>
      <c r="AI299" s="36">
        <f t="shared" si="747"/>
        <v>0</v>
      </c>
      <c r="AJ299" s="36">
        <f t="shared" si="748"/>
        <v>0</v>
      </c>
      <c r="AK299" s="36">
        <f t="shared" si="749"/>
        <v>0</v>
      </c>
      <c r="AL299" s="36">
        <f t="shared" si="750"/>
        <v>0</v>
      </c>
      <c r="AM299" s="36">
        <f t="shared" si="751"/>
        <v>0</v>
      </c>
      <c r="AN299" s="36">
        <f t="shared" si="752"/>
        <v>0</v>
      </c>
      <c r="AO299" s="36">
        <f t="shared" si="753"/>
        <v>0</v>
      </c>
      <c r="AP299" s="36">
        <f t="shared" si="754"/>
        <v>0</v>
      </c>
      <c r="AQ299" s="36">
        <f t="shared" si="755"/>
        <v>0</v>
      </c>
      <c r="AR299" s="36">
        <f t="shared" si="756"/>
        <v>0</v>
      </c>
      <c r="AS299" s="36">
        <f t="shared" si="757"/>
        <v>0</v>
      </c>
      <c r="AT299" s="36">
        <f t="shared" si="758"/>
        <v>0</v>
      </c>
      <c r="AU299" s="36">
        <f t="shared" si="759"/>
        <v>0</v>
      </c>
      <c r="AV299" s="36">
        <f t="shared" si="760"/>
        <v>0</v>
      </c>
      <c r="AW299" s="36">
        <f t="shared" si="761"/>
        <v>0</v>
      </c>
      <c r="AX299" s="36">
        <f t="shared" si="762"/>
        <v>0</v>
      </c>
      <c r="AY299" s="36">
        <f t="shared" si="763"/>
        <v>0</v>
      </c>
      <c r="AZ299" s="36">
        <f t="shared" si="764"/>
        <v>0</v>
      </c>
      <c r="BA299" s="36">
        <f t="shared" si="765"/>
        <v>0</v>
      </c>
      <c r="BB299" s="36">
        <f t="shared" si="766"/>
        <v>0</v>
      </c>
      <c r="BC299" s="36">
        <f t="shared" si="767"/>
        <v>0</v>
      </c>
      <c r="BD299" s="36">
        <f t="shared" si="768"/>
        <v>0</v>
      </c>
      <c r="BE299" s="36">
        <f t="shared" si="769"/>
        <v>0</v>
      </c>
      <c r="BF299" s="36">
        <f t="shared" si="770"/>
        <v>0</v>
      </c>
      <c r="BG299" s="36">
        <f t="shared" si="771"/>
        <v>0</v>
      </c>
      <c r="BH299" s="36">
        <f t="shared" si="772"/>
        <v>0</v>
      </c>
      <c r="BI299" s="36">
        <f t="shared" si="773"/>
        <v>0</v>
      </c>
      <c r="BJ299" s="36">
        <f t="shared" si="774"/>
        <v>0</v>
      </c>
      <c r="BK299" s="37">
        <f t="shared" si="809"/>
        <v>0</v>
      </c>
      <c r="BL299" s="277"/>
      <c r="BM299" s="389"/>
      <c r="BN299" s="283"/>
      <c r="BO299" s="268"/>
      <c r="BR299" s="14">
        <f>T295</f>
        <v>12345678910</v>
      </c>
      <c r="BS299" s="14">
        <v>106</v>
      </c>
    </row>
    <row r="300" spans="1:71" ht="9" customHeight="1">
      <c r="A300" s="15" t="s">
        <v>20</v>
      </c>
      <c r="B300" s="22"/>
      <c r="C300" s="23"/>
      <c r="D300" s="23"/>
      <c r="E300" s="23"/>
      <c r="F300" s="23"/>
      <c r="G300" s="23"/>
      <c r="H300" s="23"/>
      <c r="I300" s="24"/>
      <c r="J300" s="190" t="str">
        <f>IF(BS300=Kodlar!$B$2,Kodlar!$A$2,IF(BS300=Kodlar!$B$3,Kodlar!$A$3,IF(BS300=Kodlar!$B$4,Kodlar!$A$4,IF(BS300=Kodlar!$B$5,Kodlar!$A$5,IF(BS300=Kodlar!$B$6,Kodlar!$A$6,IF(BS300=Kodlar!$B$7,Kodlar!$A$7,IF(BS300=Kodlar!$B$8,Kodlar!$A$8,IF(BS300=Kodlar!$B$9,Kodlar!$A$9,IF(BS300=Kodlar!$B$10,Kodlar!$A$10,IF(BS300=Kodlar!$B$11,Kodlar!$A$11,IF(BS300=Kodlar!$B$12,Kodlar!$A$12,IF(BS300=Kodlar!$B$13,Kodlar!$A$13,IF(BS300=Kodlar!$B$14,Kodlar!$A$14,IF(BS300=Kodlar!$B$15,Kodlar!$A$15,IF(BS300=Kodlar!$B$16,Kodlar!$A$16,IF(BS300=Kodlar!$B$17,Kodlar!$A$17,IF(BS300=Kodlar!$B$18,Kodlar!$A$18,IF(BS300=Kodlar!$B$19,Kodlar!$A$19,IF(BS300=Kodlar!$B$20,Kodlar!$A$20,"Hata")))))))))))))))))))</f>
        <v>Sınav</v>
      </c>
      <c r="K300" s="10"/>
      <c r="L300" s="11"/>
      <c r="M300" s="11"/>
      <c r="N300" s="11"/>
      <c r="O300" s="11"/>
      <c r="P300" s="11"/>
      <c r="Q300" s="11"/>
      <c r="R300" s="43">
        <f t="shared" si="842"/>
        <v>0</v>
      </c>
      <c r="S300" s="274"/>
      <c r="T300" s="349"/>
      <c r="U300" s="326"/>
      <c r="V300" s="343"/>
      <c r="W300" s="375"/>
      <c r="X300" s="375"/>
      <c r="Y300" s="375"/>
      <c r="Z300" s="375"/>
      <c r="AA300" s="375"/>
      <c r="AB300" s="375"/>
      <c r="AC300" s="375"/>
      <c r="AD300" s="375"/>
      <c r="AE300" s="167" t="str">
        <f>IF(BS300=Kodlar!$B$2,Kodlar!$A$2,IF(BS300=Kodlar!$B$3,Kodlar!$A$3,IF(BS300=Kodlar!$B$4,Kodlar!$A$4,IF(BS300=Kodlar!$B$5,Kodlar!$A$5,IF(BS300=Kodlar!$B$6,Kodlar!$A$6,IF(BS300=Kodlar!$B$7,Kodlar!$A$7,IF(BS300=Kodlar!$B$8,Kodlar!$A$8,IF(BS300=Kodlar!$B$9,Kodlar!$A$9,IF(BS300=Kodlar!$B$10,Kodlar!$A$10,IF(BS300=Kodlar!$B$11,Kodlar!$A$11,IF(BS300=Kodlar!$B$12,Kodlar!$A$12,IF(BS300=Kodlar!$B$13,Kodlar!$A$13,IF(BS300=Kodlar!$B$14,Kodlar!$A$14,IF(BS300=Kodlar!$B$15,Kodlar!$A$15,IF(BS300=Kodlar!$B$16,Kodlar!$A$16,IF(BS300=Kodlar!$B$17,Kodlar!$A$17,IF(BS300=Kodlar!$B$18,Kodlar!$A$18,IF(BS300=Kodlar!$B$19,Kodlar!$A$19,IF(BS300=Kodlar!$B$20,Kodlar!$A$20,"Hata")))))))))))))))))))</f>
        <v>Sınav</v>
      </c>
      <c r="AF300" s="36">
        <f t="shared" ref="AF300:AF333" si="943">IF($AF$1=1,K300,IF($AF$1=2,L300,IF($AF$1=3,M300,IF($AF$1=4,N300,IF($AF$1=5,O300,IF($AF$1=6,P300,IF($AF$1=7,Q300)))))))</f>
        <v>0</v>
      </c>
      <c r="AG300" s="36">
        <f t="shared" ref="AG300:AG333" si="944">IF($AG$1=1,K300,IF($AG$1=2,L300,IF($AG$1=3,M300,IF($AG$1=4,N300,IF($AG$1=5,O300,IF($AG$1=6,P300,IF($AG$1=7,Q300)))))))</f>
        <v>0</v>
      </c>
      <c r="AH300" s="36">
        <f t="shared" ref="AH300:AH333" si="945">IF($AH$1=1,K300,IF($AH$1=2,L300,IF($AH$1=3,M300,IF($AH$1=4,N300,IF($AH$1=5,O300,IF($AH$1=6,P300,IF($AH$1=7,Q300)))))))</f>
        <v>0</v>
      </c>
      <c r="AI300" s="36">
        <f t="shared" ref="AI300:AI333" si="946">IF($AI$1=1,K300,IF($AI$1=2,L300,IF($AI$1=3,M300,IF($AI$1=4,N300,IF($AI$1=5,O300,IF($AI$1=6,P300,IF($AI$1=7,Q300)))))))</f>
        <v>0</v>
      </c>
      <c r="AJ300" s="36">
        <f t="shared" ref="AJ300:AJ333" si="947">IF($AJ$1=1,K300,IF($AJ$1=2,L300,IF($AJ$1=3,M300,IF($AJ$1=4,N300,IF($AJ$1=5,O300,IF($AJ$1=6,P300,IF($AJ$1=7,Q300)))))))</f>
        <v>0</v>
      </c>
      <c r="AK300" s="36">
        <f t="shared" ref="AK300:AK333" si="948">IF($AK$1=1,K300,IF($AK$1=2,L300,IF($AK$1=3,M300,IF($AK$1=4,N300,IF($AK$1=5,O300,IF($AK$1=6,P300,IF($AK$1=7,Q300)))))))</f>
        <v>0</v>
      </c>
      <c r="AL300" s="36">
        <f t="shared" ref="AL300:AL333" si="949">IF($AL$1=1,K300,IF($AL$1=2,L300,IF($AL$1=3,M300,IF($AL$1=4,N300,IF($AL$1=5,O300,IF($AL$1=6,P300,IF($AL$1=7,Q300)))))))</f>
        <v>0</v>
      </c>
      <c r="AM300" s="36">
        <f t="shared" ref="AM300:AM333" si="950">IF($AM$1=1,K300,IF($AM$1=2,L300,IF($AM$1=3,M300,IF($AM$1=4,N300,IF($AM$1=5,O300,IF($AM$1=6,P300,IF($AM$1=7,Q300)))))))</f>
        <v>0</v>
      </c>
      <c r="AN300" s="36">
        <f t="shared" ref="AN300:AN333" si="951">IF($AN$1=1,K300,IF($AN$1=2,L300,IF($AN$1=3,M300,IF($AN$1=4,N300,IF($AN$1=5,O300,IF($AN$1=6,P300,IF($AN$1=7,Q300)))))))</f>
        <v>0</v>
      </c>
      <c r="AO300" s="36">
        <f t="shared" ref="AO300:AO333" si="952">IF($AO$1=1,K300,IF($AO$1=2,L300,IF($AO$1=3,M300,IF($AO$1=4,N300,IF($AO$1=5,O300,IF($AO$1=6,P300,IF($AO$1=7,Q300)))))))</f>
        <v>0</v>
      </c>
      <c r="AP300" s="36">
        <f t="shared" ref="AP300:AP333" si="953">IF($AP$1=1,K300,IF($AP$1=2,L300,IF($AP$1=3,M300,IF($AP$1=4,N300,IF($AP$1=5,O300,IF($AP$1=6,P300,IF($AP$1=7,Q300)))))))</f>
        <v>0</v>
      </c>
      <c r="AQ300" s="36">
        <f t="shared" ref="AQ300:AQ333" si="954">IF($AQ$1=1,K300,IF($AQ$1=2,L300,IF($AQ$1=3,M300,IF($AQ$1=4,N300,IF($AQ$1=5,O300,IF($AQ$1=6,P300,IF($AQ$1=7,Q300)))))))</f>
        <v>0</v>
      </c>
      <c r="AR300" s="36">
        <f t="shared" ref="AR300:AR333" si="955">IF($AR$1=1,K300,IF($AR$1=2,L300,IF($AR$1=3,M300,IF($AR$1=4,N300,IF($AR$1=5,O300,IF($AR$1=6,P300,IF($AR$1=7,Q300)))))))</f>
        <v>0</v>
      </c>
      <c r="AS300" s="36">
        <f t="shared" ref="AS300:AS333" si="956">IF($AS$1=1,K300,IF($AS$1=2,L300,IF($AS$1=3,M300,IF($AS$1=4,N300,IF($AS$1=5,O300,IF($AS$1=6,P300,IF($AS$1=7,Q300)))))))</f>
        <v>0</v>
      </c>
      <c r="AT300" s="36">
        <f t="shared" ref="AT300:AT333" si="957">IF($AT$1=1,K300,IF($AT$1=2,L300,IF($AT$1=3,M300,IF($AT$1=4,N300,IF($AT$1=5,O300,IF($AT$1=6,P300,IF($AT$1=7,Q300)))))))</f>
        <v>0</v>
      </c>
      <c r="AU300" s="36">
        <f t="shared" ref="AU300:AU333" si="958">IF($AU$1=1,K300,IF($AU$1=2,L300,IF($AU$1=3,M300,IF($AU$1=4,N300,IF($AU$1=5,O300,IF($AU$1=6,P300,IF($AU$1=7,Q300)))))))</f>
        <v>0</v>
      </c>
      <c r="AV300" s="36">
        <f t="shared" ref="AV300:AV333" si="959">IF($AV$1=1,K300,IF($AV$1=2,L300,IF($AV$1=3,M300,IF($AV$1=4,N300,IF($AV$1=5,O300,IF($AV$1=6,P300,IF($AV$1=7,Q300)))))))</f>
        <v>0</v>
      </c>
      <c r="AW300" s="36">
        <f t="shared" ref="AW300:AW333" si="960">IF($AW$1=1,K300,IF($AW$1=2,L300,IF($AW$1=3,M300,IF($AW$1=4,N300,IF($AW$1=5,O300,IF($AW$1=6,P300,IF($AW$1=7,Q300)))))))</f>
        <v>0</v>
      </c>
      <c r="AX300" s="36">
        <f t="shared" ref="AX300:AX333" si="961">IF($AX$1=1,K300,IF($AX$1=2,L300,IF($AX$1=3,M300,IF($AX$1=4,N300,IF($AX$1=5,O300,IF($AX$1=6,P300,IF($AX$1=7,Q300)))))))</f>
        <v>0</v>
      </c>
      <c r="AY300" s="36">
        <f t="shared" ref="AY300:AY333" si="962">IF($AY$1=1,K300,IF($AY$1=2,L300,IF($AY$1=3,M300,IF($AY$1=4,N300,IF($AY$1=5,O300,IF($AY$1=6,P300,IF($AY$1=7,Q300)))))))</f>
        <v>0</v>
      </c>
      <c r="AZ300" s="36">
        <f t="shared" ref="AZ300:AZ333" si="963">IF($AZ$1=1,K300,IF($AZ$1=2,L300,IF($AZ$1=3,M300,IF($AZ$1=4,N300,IF($AZ$1=5,O300,IF($AZ$1=6,P300,IF($AZ$1=7,Q300)))))))</f>
        <v>0</v>
      </c>
      <c r="BA300" s="36">
        <f t="shared" ref="BA300:BA333" si="964">IF($BA$1=1,K300,IF($BA$1=2,L300,IF($BA$1=3,M300,IF($BA$1=4,N300,IF($BA$1=5,O300,IF($BA$1=6,P300,IF($BA$1=7,Q300)))))))</f>
        <v>0</v>
      </c>
      <c r="BB300" s="36">
        <f t="shared" ref="BB300:BB333" si="965">IF(BB$1=1,K300,IF(BB$1=2,L300,IF(BB$1=3,M300,IF(BB$1=4,N300,IF(BB$1=5,O300,IF(BB$1=6,P300,IF(BB$1=7,Q300)))))))</f>
        <v>0</v>
      </c>
      <c r="BC300" s="36">
        <f t="shared" ref="BC300:BC333" si="966">IF(BC$1=1,K300,IF(BC$1=2,L300,IF(BC$1=3,M300,IF(BC$1=4,N300,IF(BC$1=5,O300,IF(BC$1=6,P300,IF(BC$1=7,Q300)))))))</f>
        <v>0</v>
      </c>
      <c r="BD300" s="36">
        <f t="shared" ref="BD300:BD333" si="967">IF(BD$1=1,K300,IF(BD$1=2,L300,IF(BD$1=3,M300,IF(BD$1=4,N300,IF(BD$1=5,O300,IF(BD$1=6,P300,IF(BD$1=7,Q300)))))))</f>
        <v>0</v>
      </c>
      <c r="BE300" s="36">
        <f t="shared" ref="BE300:BE333" si="968">IF(BE$1=1,K300,IF(BE$1=2,L300,IF(BE$1=3,M300,IF(BE$1=4,N300,IF(BE$1=5,O300,IF(BE$1=6,P300,IF(BE$1=7,Q300)))))))</f>
        <v>0</v>
      </c>
      <c r="BF300" s="36">
        <f t="shared" ref="BF300:BF333" si="969">IF(BF$1=1,K300,IF(BF$1=2,L300,IF(BF$1=3,M300,IF(BF$1=4,N300,IF(BF$1=5,O300,IF(BF$1=6,P300,IF(BF$1=7,Q300)))))))</f>
        <v>0</v>
      </c>
      <c r="BG300" s="36">
        <f t="shared" ref="BG300:BG333" si="970">IF(BG$1=1,K300,IF(BG$1=2,L300,IF(BG$1=3,M300,IF(BG$1=4,N300,IF(BG$1=5,O300,IF(BG$1=6,P300,IF(BG$1=7,Q300)))))))</f>
        <v>0</v>
      </c>
      <c r="BH300" s="36">
        <f t="shared" ref="BH300:BH333" si="971">IF($AF$1=1,K300,IF($AF$1=2,L300,IF($AF$1=3,M300,IF($AF$1=4,N300,IF($AF$1=5,O300,IF($AF$1=6,P300,IF($AF$1=7,Q300)))))))</f>
        <v>0</v>
      </c>
      <c r="BI300" s="36">
        <f t="shared" ref="BI300:BI333" si="972">IF($AG$1=1,K300,IF($AG$1=2,L300,IF($AG$1=3,M300,IF($AG$1=4,N300,IF($AG$1=5,O300,IF($AG$1=6,P300,IF($AG$1=7,Q300)))))))</f>
        <v>0</v>
      </c>
      <c r="BJ300" s="36">
        <f t="shared" ref="BJ300:BJ333" si="973">IF($AG$1=1,L300,IF($AG$1=2,M300,IF($AG$1=3,N300,IF($AG$1=4,O300,IF($AG$1=5,P300,IF($AG$1=6,Q300,IF($AG$1=7,R300)))))))</f>
        <v>0</v>
      </c>
      <c r="BK300" s="37">
        <f t="shared" si="809"/>
        <v>0</v>
      </c>
      <c r="BL300" s="277"/>
      <c r="BM300" s="389"/>
      <c r="BN300" s="284"/>
      <c r="BO300" s="269"/>
      <c r="BP300" s="29"/>
      <c r="BR300" s="14">
        <f>T295</f>
        <v>12345678910</v>
      </c>
      <c r="BS300" s="14">
        <v>107</v>
      </c>
    </row>
    <row r="301" spans="1:71" ht="9" customHeight="1">
      <c r="A301" s="15"/>
      <c r="B301" s="22"/>
      <c r="C301" s="22"/>
      <c r="D301" s="22"/>
      <c r="E301" s="22"/>
      <c r="F301" s="22"/>
      <c r="G301" s="23"/>
      <c r="H301" s="23"/>
      <c r="I301" s="24"/>
      <c r="J301" s="190" t="str">
        <f>IF(BS301=Kodlar!$B$2,Kodlar!$A$2,IF(BS301=Kodlar!$B$3,Kodlar!$A$3,IF(BS301=Kodlar!$B$4,Kodlar!$A$4,IF(BS301=Kodlar!$B$5,Kodlar!$A$5,IF(BS301=Kodlar!$B$6,Kodlar!$A$6,IF(BS301=Kodlar!$B$7,Kodlar!$A$7,IF(BS301=Kodlar!$B$8,Kodlar!$A$8,IF(BS301=Kodlar!$B$9,Kodlar!$A$9,IF(BS301=Kodlar!$B$10,Kodlar!$A$10,IF(BS301=Kodlar!$B$11,Kodlar!$A$11,IF(BS301=Kodlar!$B$12,Kodlar!$A$12,IF(BS301=Kodlar!$B$13,Kodlar!$A$13,IF(BS301=Kodlar!$B$14,Kodlar!$A$14,IF(BS301=Kodlar!$B$15,Kodlar!$A$15,IF(BS301=Kodlar!$B$16,Kodlar!$A$16,IF(BS301=Kodlar!$B$17,Kodlar!$A$17,IF(BS301=Kodlar!$B$18,Kodlar!$A$18,IF(BS301=Kodlar!$B$19,Kodlar!$A$19,IF(BS301=Kodlar!$B$20,Kodlar!$A$20,"Hata")))))))))))))))))))</f>
        <v>Egzersiz</v>
      </c>
      <c r="K301" s="10"/>
      <c r="L301" s="11"/>
      <c r="M301" s="11"/>
      <c r="N301" s="11"/>
      <c r="O301" s="11"/>
      <c r="P301" s="11"/>
      <c r="Q301" s="11"/>
      <c r="R301" s="43">
        <f t="shared" si="842"/>
        <v>0</v>
      </c>
      <c r="S301" s="274"/>
      <c r="T301" s="300" t="str">
        <f>Personel!C23</f>
        <v>İSİM SOYİSİM22</v>
      </c>
      <c r="U301" s="206" t="str">
        <f>Personel!D23</f>
        <v>TEK.ÖĞRT.</v>
      </c>
      <c r="V301" s="344" t="str">
        <f>V15</f>
        <v>Saat</v>
      </c>
      <c r="W301" s="205">
        <v>4</v>
      </c>
      <c r="X301" s="205"/>
      <c r="Y301" s="205"/>
      <c r="Z301" s="205"/>
      <c r="AA301" s="205"/>
      <c r="AB301" s="205"/>
      <c r="AC301" s="205"/>
      <c r="AD301" s="205"/>
      <c r="AE301" s="167" t="str">
        <f>IF(BS301=Kodlar!$B$2,Kodlar!$A$2,IF(BS301=Kodlar!$B$3,Kodlar!$A$3,IF(BS301=Kodlar!$B$4,Kodlar!$A$4,IF(BS301=Kodlar!$B$5,Kodlar!$A$5,IF(BS301=Kodlar!$B$6,Kodlar!$A$6,IF(BS301=Kodlar!$B$7,Kodlar!$A$7,IF(BS301=Kodlar!$B$8,Kodlar!$A$8,IF(BS301=Kodlar!$B$9,Kodlar!$A$9,IF(BS301=Kodlar!$B$10,Kodlar!$A$10,IF(BS301=Kodlar!$B$11,Kodlar!$A$11,IF(BS301=Kodlar!$B$12,Kodlar!$A$12,IF(BS301=Kodlar!$B$13,Kodlar!$A$13,IF(BS301=Kodlar!$B$14,Kodlar!$A$14,IF(BS301=Kodlar!$B$15,Kodlar!$A$15,IF(BS301=Kodlar!$B$16,Kodlar!$A$16,IF(BS301=Kodlar!$B$17,Kodlar!$A$17,IF(BS301=Kodlar!$B$18,Kodlar!$A$18,IF(BS301=Kodlar!$B$19,Kodlar!$A$19,IF(BS301=Kodlar!$B$20,Kodlar!$A$20,"Hata")))))))))))))))))))</f>
        <v>Egzersiz</v>
      </c>
      <c r="AF301" s="36">
        <f t="shared" si="943"/>
        <v>0</v>
      </c>
      <c r="AG301" s="36">
        <f t="shared" si="944"/>
        <v>0</v>
      </c>
      <c r="AH301" s="36">
        <f t="shared" si="945"/>
        <v>0</v>
      </c>
      <c r="AI301" s="36">
        <f t="shared" si="946"/>
        <v>0</v>
      </c>
      <c r="AJ301" s="36">
        <f t="shared" si="947"/>
        <v>0</v>
      </c>
      <c r="AK301" s="36">
        <f t="shared" si="948"/>
        <v>0</v>
      </c>
      <c r="AL301" s="36">
        <f t="shared" si="949"/>
        <v>0</v>
      </c>
      <c r="AM301" s="36">
        <f t="shared" si="950"/>
        <v>0</v>
      </c>
      <c r="AN301" s="36">
        <f t="shared" si="951"/>
        <v>0</v>
      </c>
      <c r="AO301" s="36">
        <f t="shared" si="952"/>
        <v>0</v>
      </c>
      <c r="AP301" s="36">
        <f t="shared" si="953"/>
        <v>0</v>
      </c>
      <c r="AQ301" s="36">
        <f t="shared" si="954"/>
        <v>0</v>
      </c>
      <c r="AR301" s="36">
        <f t="shared" si="955"/>
        <v>0</v>
      </c>
      <c r="AS301" s="36">
        <f t="shared" si="956"/>
        <v>0</v>
      </c>
      <c r="AT301" s="36">
        <f t="shared" si="957"/>
        <v>0</v>
      </c>
      <c r="AU301" s="36">
        <f t="shared" si="958"/>
        <v>0</v>
      </c>
      <c r="AV301" s="36">
        <f t="shared" si="959"/>
        <v>0</v>
      </c>
      <c r="AW301" s="36">
        <f t="shared" si="960"/>
        <v>0</v>
      </c>
      <c r="AX301" s="36">
        <f t="shared" si="961"/>
        <v>0</v>
      </c>
      <c r="AY301" s="36">
        <f t="shared" si="962"/>
        <v>0</v>
      </c>
      <c r="AZ301" s="36">
        <f t="shared" si="963"/>
        <v>0</v>
      </c>
      <c r="BA301" s="36">
        <f t="shared" si="964"/>
        <v>0</v>
      </c>
      <c r="BB301" s="36">
        <f t="shared" si="965"/>
        <v>0</v>
      </c>
      <c r="BC301" s="36">
        <f t="shared" si="966"/>
        <v>0</v>
      </c>
      <c r="BD301" s="36">
        <f t="shared" si="967"/>
        <v>0</v>
      </c>
      <c r="BE301" s="36">
        <f t="shared" si="968"/>
        <v>0</v>
      </c>
      <c r="BF301" s="36">
        <f t="shared" si="969"/>
        <v>0</v>
      </c>
      <c r="BG301" s="36">
        <f t="shared" si="970"/>
        <v>0</v>
      </c>
      <c r="BH301" s="36">
        <f t="shared" si="971"/>
        <v>0</v>
      </c>
      <c r="BI301" s="36">
        <f t="shared" si="972"/>
        <v>0</v>
      </c>
      <c r="BJ301" s="36">
        <f t="shared" si="973"/>
        <v>0</v>
      </c>
      <c r="BK301" s="37">
        <f t="shared" si="809"/>
        <v>0</v>
      </c>
      <c r="BL301" s="277"/>
      <c r="BM301" s="389"/>
      <c r="BN301" s="284"/>
      <c r="BO301" s="269"/>
      <c r="BP301" s="29"/>
      <c r="BR301" s="14">
        <f>T295</f>
        <v>12345678910</v>
      </c>
      <c r="BS301" s="14">
        <v>108</v>
      </c>
    </row>
    <row r="302" spans="1:71" ht="9" customHeight="1">
      <c r="A302" s="15"/>
      <c r="B302" s="22"/>
      <c r="C302" s="22"/>
      <c r="D302" s="22"/>
      <c r="E302" s="22"/>
      <c r="F302" s="22"/>
      <c r="G302" s="23"/>
      <c r="H302" s="23"/>
      <c r="I302" s="24"/>
      <c r="J302" s="190" t="str">
        <f>IF(BS302=Kodlar!$B$2,Kodlar!$A$2,IF(BS302=Kodlar!$B$3,Kodlar!$A$3,IF(BS302=Kodlar!$B$4,Kodlar!$A$4,IF(BS302=Kodlar!$B$5,Kodlar!$A$5,IF(BS302=Kodlar!$B$6,Kodlar!$A$6,IF(BS302=Kodlar!$B$7,Kodlar!$A$7,IF(BS302=Kodlar!$B$8,Kodlar!$A$8,IF(BS302=Kodlar!$B$9,Kodlar!$A$9,IF(BS302=Kodlar!$B$10,Kodlar!$A$10,IF(BS302=Kodlar!$B$11,Kodlar!$A$11,IF(BS302=Kodlar!$B$12,Kodlar!$A$12,IF(BS302=Kodlar!$B$13,Kodlar!$A$13,IF(BS302=Kodlar!$B$14,Kodlar!$A$14,IF(BS302=Kodlar!$B$15,Kodlar!$A$15,IF(BS302=Kodlar!$B$16,Kodlar!$A$16,IF(BS302=Kodlar!$B$17,Kodlar!$A$17,IF(BS302=Kodlar!$B$18,Kodlar!$A$18,IF(BS302=Kodlar!$B$19,Kodlar!$A$19,IF(BS302=Kodlar!$B$20,Kodlar!$A$20,"Hata")))))))))))))))))))</f>
        <v>Rehberlik</v>
      </c>
      <c r="K302" s="10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43"/>
      <c r="S302" s="274"/>
      <c r="T302" s="301"/>
      <c r="U302" s="206"/>
      <c r="V302" s="345"/>
      <c r="W302" s="375"/>
      <c r="X302" s="375"/>
      <c r="Y302" s="375"/>
      <c r="Z302" s="375"/>
      <c r="AA302" s="375"/>
      <c r="AB302" s="375"/>
      <c r="AC302" s="375"/>
      <c r="AD302" s="375"/>
      <c r="AE302" s="167" t="str">
        <f>IF(BS302=Kodlar!$B$2,Kodlar!$A$2,IF(BS302=Kodlar!$B$3,Kodlar!$A$3,IF(BS302=Kodlar!$B$4,Kodlar!$A$4,IF(BS302=Kodlar!$B$5,Kodlar!$A$5,IF(BS302=Kodlar!$B$6,Kodlar!$A$6,IF(BS302=Kodlar!$B$7,Kodlar!$A$7,IF(BS302=Kodlar!$B$8,Kodlar!$A$8,IF(BS302=Kodlar!$B$9,Kodlar!$A$9,IF(BS302=Kodlar!$B$10,Kodlar!$A$10,IF(BS302=Kodlar!$B$11,Kodlar!$A$11,IF(BS302=Kodlar!$B$12,Kodlar!$A$12,IF(BS302=Kodlar!$B$13,Kodlar!$A$13,IF(BS302=Kodlar!$B$14,Kodlar!$A$14,IF(BS302=Kodlar!$B$15,Kodlar!$A$15,IF(BS302=Kodlar!$B$16,Kodlar!$A$16,IF(BS302=Kodlar!$B$17,Kodlar!$A$17,IF(BS302=Kodlar!$B$18,Kodlar!$A$18,IF(BS302=Kodlar!$B$19,Kodlar!$A$19,IF(BS302=Kodlar!$B$20,Kodlar!$A$20,"Hata")))))))))))))))))))</f>
        <v>Rehberlik</v>
      </c>
      <c r="AF302" s="36">
        <f t="shared" si="943"/>
        <v>0</v>
      </c>
      <c r="AG302" s="36">
        <f t="shared" si="944"/>
        <v>0</v>
      </c>
      <c r="AH302" s="36">
        <f t="shared" si="945"/>
        <v>0</v>
      </c>
      <c r="AI302" s="36">
        <f t="shared" si="946"/>
        <v>0</v>
      </c>
      <c r="AJ302" s="36">
        <f t="shared" si="947"/>
        <v>0</v>
      </c>
      <c r="AK302" s="36">
        <f t="shared" si="948"/>
        <v>0</v>
      </c>
      <c r="AL302" s="36">
        <f t="shared" si="949"/>
        <v>0</v>
      </c>
      <c r="AM302" s="36">
        <f t="shared" si="950"/>
        <v>0</v>
      </c>
      <c r="AN302" s="36">
        <f t="shared" si="951"/>
        <v>0</v>
      </c>
      <c r="AO302" s="36">
        <f t="shared" si="952"/>
        <v>0</v>
      </c>
      <c r="AP302" s="36">
        <f t="shared" si="953"/>
        <v>0</v>
      </c>
      <c r="AQ302" s="36">
        <f t="shared" si="954"/>
        <v>0</v>
      </c>
      <c r="AR302" s="36">
        <f t="shared" si="955"/>
        <v>0</v>
      </c>
      <c r="AS302" s="36">
        <f t="shared" si="956"/>
        <v>0</v>
      </c>
      <c r="AT302" s="36">
        <f t="shared" si="957"/>
        <v>0</v>
      </c>
      <c r="AU302" s="36">
        <f t="shared" si="958"/>
        <v>0</v>
      </c>
      <c r="AV302" s="36">
        <f t="shared" si="959"/>
        <v>0</v>
      </c>
      <c r="AW302" s="36">
        <f t="shared" si="960"/>
        <v>0</v>
      </c>
      <c r="AX302" s="36">
        <f t="shared" si="961"/>
        <v>0</v>
      </c>
      <c r="AY302" s="36">
        <f t="shared" si="962"/>
        <v>0</v>
      </c>
      <c r="AZ302" s="36">
        <f t="shared" si="963"/>
        <v>0</v>
      </c>
      <c r="BA302" s="36">
        <f t="shared" si="964"/>
        <v>0</v>
      </c>
      <c r="BB302" s="36">
        <f t="shared" si="965"/>
        <v>0</v>
      </c>
      <c r="BC302" s="36">
        <f t="shared" si="966"/>
        <v>0</v>
      </c>
      <c r="BD302" s="36">
        <f t="shared" si="967"/>
        <v>0</v>
      </c>
      <c r="BE302" s="36">
        <f t="shared" si="968"/>
        <v>0</v>
      </c>
      <c r="BF302" s="36">
        <f t="shared" si="969"/>
        <v>0</v>
      </c>
      <c r="BG302" s="36">
        <f t="shared" si="970"/>
        <v>0</v>
      </c>
      <c r="BH302" s="36">
        <f t="shared" si="971"/>
        <v>0</v>
      </c>
      <c r="BI302" s="36">
        <f t="shared" si="972"/>
        <v>0</v>
      </c>
      <c r="BJ302" s="36">
        <f t="shared" si="973"/>
        <v>0</v>
      </c>
      <c r="BK302" s="37">
        <f t="shared" si="809"/>
        <v>0</v>
      </c>
      <c r="BL302" s="277"/>
      <c r="BM302" s="389"/>
      <c r="BN302" s="284"/>
      <c r="BO302" s="269"/>
      <c r="BP302" s="29"/>
      <c r="BR302" s="14">
        <f>T295</f>
        <v>12345678910</v>
      </c>
      <c r="BS302" s="14">
        <v>110</v>
      </c>
    </row>
    <row r="303" spans="1:71" ht="9" customHeight="1">
      <c r="A303" s="15"/>
      <c r="B303" s="22"/>
      <c r="C303" s="22"/>
      <c r="D303" s="22"/>
      <c r="E303" s="22"/>
      <c r="F303" s="22"/>
      <c r="G303" s="23"/>
      <c r="H303" s="23"/>
      <c r="I303" s="24"/>
      <c r="J303" s="190" t="str">
        <f>IF(BS303=Kodlar!$B$2,Kodlar!$A$2,IF(BS303=Kodlar!$B$3,Kodlar!$A$3,IF(BS303=Kodlar!$B$4,Kodlar!$A$4,IF(BS303=Kodlar!$B$5,Kodlar!$A$5,IF(BS303=Kodlar!$B$6,Kodlar!$A$6,IF(BS303=Kodlar!$B$7,Kodlar!$A$7,IF(BS303=Kodlar!$B$8,Kodlar!$A$8,IF(BS303=Kodlar!$B$9,Kodlar!$A$9,IF(BS303=Kodlar!$B$10,Kodlar!$A$10,IF(BS303=Kodlar!$B$11,Kodlar!$A$11,IF(BS303=Kodlar!$B$12,Kodlar!$A$12,IF(BS303=Kodlar!$B$13,Kodlar!$A$13,IF(BS303=Kodlar!$B$14,Kodlar!$A$14,IF(BS303=Kodlar!$B$15,Kodlar!$A$15,IF(BS303=Kodlar!$B$16,Kodlar!$A$16,IF(BS303=Kodlar!$B$17,Kodlar!$A$17,IF(BS303=Kodlar!$B$18,Kodlar!$A$18,IF(BS303=Kodlar!$B$19,Kodlar!$A$19,IF(BS303=Kodlar!$B$20,Kodlar!$A$20,"Hata")))))))))))))))))))</f>
        <v>Kurs Günd.</v>
      </c>
      <c r="K303" s="10"/>
      <c r="L303" s="11"/>
      <c r="M303" s="11"/>
      <c r="N303" s="11"/>
      <c r="O303" s="11"/>
      <c r="P303" s="11"/>
      <c r="Q303" s="11"/>
      <c r="R303" s="43"/>
      <c r="S303" s="274"/>
      <c r="T303" s="301"/>
      <c r="U303" s="206"/>
      <c r="V303" s="345"/>
      <c r="W303" s="205">
        <v>5</v>
      </c>
      <c r="X303" s="205"/>
      <c r="Y303" s="205"/>
      <c r="Z303" s="205"/>
      <c r="AA303" s="205"/>
      <c r="AB303" s="205"/>
      <c r="AC303" s="205"/>
      <c r="AD303" s="205"/>
      <c r="AE303" s="167" t="str">
        <f>IF(BS303=Kodlar!$B$2,Kodlar!$A$2,IF(BS303=Kodlar!$B$3,Kodlar!$A$3,IF(BS303=Kodlar!$B$4,Kodlar!$A$4,IF(BS303=Kodlar!$B$5,Kodlar!$A$5,IF(BS303=Kodlar!$B$6,Kodlar!$A$6,IF(BS303=Kodlar!$B$7,Kodlar!$A$7,IF(BS303=Kodlar!$B$8,Kodlar!$A$8,IF(BS303=Kodlar!$B$9,Kodlar!$A$9,IF(BS303=Kodlar!$B$10,Kodlar!$A$10,IF(BS303=Kodlar!$B$11,Kodlar!$A$11,IF(BS303=Kodlar!$B$12,Kodlar!$A$12,IF(BS303=Kodlar!$B$13,Kodlar!$A$13,IF(BS303=Kodlar!$B$14,Kodlar!$A$14,IF(BS303=Kodlar!$B$15,Kodlar!$A$15,IF(BS303=Kodlar!$B$16,Kodlar!$A$16,IF(BS303=Kodlar!$B$17,Kodlar!$A$17,IF(BS303=Kodlar!$B$18,Kodlar!$A$18,IF(BS303=Kodlar!$B$19,Kodlar!$A$19,IF(BS303=Kodlar!$B$20,Kodlar!$A$20,"Hata")))))))))))))))))))</f>
        <v>Kurs Günd.</v>
      </c>
      <c r="AF303" s="36">
        <f t="shared" si="943"/>
        <v>0</v>
      </c>
      <c r="AG303" s="36">
        <f t="shared" si="944"/>
        <v>0</v>
      </c>
      <c r="AH303" s="36">
        <f t="shared" si="945"/>
        <v>0</v>
      </c>
      <c r="AI303" s="36">
        <f t="shared" si="946"/>
        <v>0</v>
      </c>
      <c r="AJ303" s="36">
        <f t="shared" si="947"/>
        <v>0</v>
      </c>
      <c r="AK303" s="36">
        <f t="shared" si="948"/>
        <v>0</v>
      </c>
      <c r="AL303" s="36">
        <f t="shared" si="949"/>
        <v>0</v>
      </c>
      <c r="AM303" s="36">
        <f t="shared" si="950"/>
        <v>0</v>
      </c>
      <c r="AN303" s="36">
        <f t="shared" si="951"/>
        <v>0</v>
      </c>
      <c r="AO303" s="36">
        <f t="shared" si="952"/>
        <v>0</v>
      </c>
      <c r="AP303" s="36">
        <f t="shared" si="953"/>
        <v>0</v>
      </c>
      <c r="AQ303" s="36">
        <f t="shared" si="954"/>
        <v>0</v>
      </c>
      <c r="AR303" s="36">
        <f t="shared" si="955"/>
        <v>0</v>
      </c>
      <c r="AS303" s="36">
        <f t="shared" si="956"/>
        <v>0</v>
      </c>
      <c r="AT303" s="36">
        <f t="shared" si="957"/>
        <v>0</v>
      </c>
      <c r="AU303" s="36">
        <f t="shared" si="958"/>
        <v>0</v>
      </c>
      <c r="AV303" s="36">
        <f t="shared" si="959"/>
        <v>0</v>
      </c>
      <c r="AW303" s="36">
        <f t="shared" si="960"/>
        <v>0</v>
      </c>
      <c r="AX303" s="36">
        <f t="shared" si="961"/>
        <v>0</v>
      </c>
      <c r="AY303" s="36">
        <f t="shared" si="962"/>
        <v>0</v>
      </c>
      <c r="AZ303" s="36">
        <f t="shared" si="963"/>
        <v>0</v>
      </c>
      <c r="BA303" s="36">
        <f t="shared" si="964"/>
        <v>0</v>
      </c>
      <c r="BB303" s="36">
        <f t="shared" si="965"/>
        <v>0</v>
      </c>
      <c r="BC303" s="36">
        <f t="shared" si="966"/>
        <v>0</v>
      </c>
      <c r="BD303" s="36">
        <f t="shared" si="967"/>
        <v>0</v>
      </c>
      <c r="BE303" s="36">
        <f t="shared" si="968"/>
        <v>0</v>
      </c>
      <c r="BF303" s="36">
        <f t="shared" si="969"/>
        <v>0</v>
      </c>
      <c r="BG303" s="36">
        <f t="shared" si="970"/>
        <v>0</v>
      </c>
      <c r="BH303" s="36">
        <f t="shared" si="971"/>
        <v>0</v>
      </c>
      <c r="BI303" s="36">
        <f t="shared" si="972"/>
        <v>0</v>
      </c>
      <c r="BJ303" s="36">
        <f t="shared" si="973"/>
        <v>0</v>
      </c>
      <c r="BK303" s="37">
        <f t="shared" si="809"/>
        <v>0</v>
      </c>
      <c r="BL303" s="277"/>
      <c r="BM303" s="389"/>
      <c r="BN303" s="284"/>
      <c r="BO303" s="269"/>
      <c r="BP303" s="29"/>
      <c r="BR303" s="14">
        <f>T295</f>
        <v>12345678910</v>
      </c>
      <c r="BS303" s="14">
        <v>116</v>
      </c>
    </row>
    <row r="304" spans="1:71" ht="9" customHeight="1">
      <c r="A304" s="15"/>
      <c r="B304" s="22"/>
      <c r="C304" s="22"/>
      <c r="D304" s="22"/>
      <c r="E304" s="22"/>
      <c r="F304" s="22"/>
      <c r="G304" s="23"/>
      <c r="H304" s="23"/>
      <c r="I304" s="24"/>
      <c r="J304" s="190" t="str">
        <f>IF(BS304=Kodlar!$B$2,Kodlar!$A$2,IF(BS304=Kodlar!$B$3,Kodlar!$A$3,IF(BS304=Kodlar!$B$4,Kodlar!$A$4,IF(BS304=Kodlar!$B$5,Kodlar!$A$5,IF(BS304=Kodlar!$B$6,Kodlar!$A$6,IF(BS304=Kodlar!$B$7,Kodlar!$A$7,IF(BS304=Kodlar!$B$8,Kodlar!$A$8,IF(BS304=Kodlar!$B$9,Kodlar!$A$9,IF(BS304=Kodlar!$B$10,Kodlar!$A$10,IF(BS304=Kodlar!$B$11,Kodlar!$A$11,IF(BS304=Kodlar!$B$12,Kodlar!$A$12,IF(BS304=Kodlar!$B$13,Kodlar!$A$13,IF(BS304=Kodlar!$B$14,Kodlar!$A$14,IF(BS304=Kodlar!$B$15,Kodlar!$A$15,IF(BS304=Kodlar!$B$16,Kodlar!$A$16,IF(BS304=Kodlar!$B$17,Kodlar!$A$17,IF(BS304=Kodlar!$B$18,Kodlar!$A$18,IF(BS304=Kodlar!$B$19,Kodlar!$A$19,IF(BS304=Kodlar!$B$20,Kodlar!$A$20,"Hata")))))))))))))))))))</f>
        <v>Kurs Gece</v>
      </c>
      <c r="K304" s="10"/>
      <c r="L304" s="11"/>
      <c r="M304" s="11"/>
      <c r="N304" s="11"/>
      <c r="O304" s="11"/>
      <c r="P304" s="11"/>
      <c r="Q304" s="11"/>
      <c r="R304" s="43"/>
      <c r="S304" s="274"/>
      <c r="T304" s="301"/>
      <c r="U304" s="206"/>
      <c r="V304" s="345"/>
      <c r="W304" s="375"/>
      <c r="X304" s="375"/>
      <c r="Y304" s="375"/>
      <c r="Z304" s="375"/>
      <c r="AA304" s="375"/>
      <c r="AB304" s="375"/>
      <c r="AC304" s="375"/>
      <c r="AD304" s="375"/>
      <c r="AE304" s="167" t="str">
        <f>IF(BS304=Kodlar!$B$2,Kodlar!$A$2,IF(BS304=Kodlar!$B$3,Kodlar!$A$3,IF(BS304=Kodlar!$B$4,Kodlar!$A$4,IF(BS304=Kodlar!$B$5,Kodlar!$A$5,IF(BS304=Kodlar!$B$6,Kodlar!$A$6,IF(BS304=Kodlar!$B$7,Kodlar!$A$7,IF(BS304=Kodlar!$B$8,Kodlar!$A$8,IF(BS304=Kodlar!$B$9,Kodlar!$A$9,IF(BS304=Kodlar!$B$10,Kodlar!$A$10,IF(BS304=Kodlar!$B$11,Kodlar!$A$11,IF(BS304=Kodlar!$B$12,Kodlar!$A$12,IF(BS304=Kodlar!$B$13,Kodlar!$A$13,IF(BS304=Kodlar!$B$14,Kodlar!$A$14,IF(BS304=Kodlar!$B$15,Kodlar!$A$15,IF(BS304=Kodlar!$B$16,Kodlar!$A$16,IF(BS304=Kodlar!$B$17,Kodlar!$A$17,IF(BS304=Kodlar!$B$18,Kodlar!$A$18,IF(BS304=Kodlar!$B$19,Kodlar!$A$19,IF(BS304=Kodlar!$B$20,Kodlar!$A$20,"Hata")))))))))))))))))))</f>
        <v>Kurs Gece</v>
      </c>
      <c r="AF304" s="36">
        <f t="shared" si="943"/>
        <v>0</v>
      </c>
      <c r="AG304" s="36">
        <f t="shared" si="944"/>
        <v>0</v>
      </c>
      <c r="AH304" s="36">
        <f t="shared" si="945"/>
        <v>0</v>
      </c>
      <c r="AI304" s="36">
        <f t="shared" si="946"/>
        <v>0</v>
      </c>
      <c r="AJ304" s="36">
        <f t="shared" si="947"/>
        <v>0</v>
      </c>
      <c r="AK304" s="36">
        <f t="shared" si="948"/>
        <v>0</v>
      </c>
      <c r="AL304" s="36">
        <f t="shared" si="949"/>
        <v>0</v>
      </c>
      <c r="AM304" s="36">
        <f t="shared" si="950"/>
        <v>0</v>
      </c>
      <c r="AN304" s="36">
        <f t="shared" si="951"/>
        <v>0</v>
      </c>
      <c r="AO304" s="36">
        <f t="shared" si="952"/>
        <v>0</v>
      </c>
      <c r="AP304" s="36">
        <f t="shared" si="953"/>
        <v>0</v>
      </c>
      <c r="AQ304" s="36">
        <f t="shared" si="954"/>
        <v>0</v>
      </c>
      <c r="AR304" s="36">
        <f t="shared" si="955"/>
        <v>0</v>
      </c>
      <c r="AS304" s="36">
        <f t="shared" si="956"/>
        <v>0</v>
      </c>
      <c r="AT304" s="36">
        <f t="shared" si="957"/>
        <v>0</v>
      </c>
      <c r="AU304" s="36">
        <f t="shared" si="958"/>
        <v>0</v>
      </c>
      <c r="AV304" s="36">
        <f t="shared" si="959"/>
        <v>0</v>
      </c>
      <c r="AW304" s="36">
        <f t="shared" si="960"/>
        <v>0</v>
      </c>
      <c r="AX304" s="36">
        <f t="shared" si="961"/>
        <v>0</v>
      </c>
      <c r="AY304" s="36">
        <f t="shared" si="962"/>
        <v>0</v>
      </c>
      <c r="AZ304" s="36">
        <f t="shared" si="963"/>
        <v>0</v>
      </c>
      <c r="BA304" s="36">
        <f t="shared" si="964"/>
        <v>0</v>
      </c>
      <c r="BB304" s="36">
        <f t="shared" si="965"/>
        <v>0</v>
      </c>
      <c r="BC304" s="36">
        <f t="shared" si="966"/>
        <v>0</v>
      </c>
      <c r="BD304" s="36">
        <f t="shared" si="967"/>
        <v>0</v>
      </c>
      <c r="BE304" s="36">
        <f t="shared" si="968"/>
        <v>0</v>
      </c>
      <c r="BF304" s="36">
        <f t="shared" si="969"/>
        <v>0</v>
      </c>
      <c r="BG304" s="36">
        <f t="shared" si="970"/>
        <v>0</v>
      </c>
      <c r="BH304" s="36">
        <f t="shared" si="971"/>
        <v>0</v>
      </c>
      <c r="BI304" s="36">
        <f t="shared" si="972"/>
        <v>0</v>
      </c>
      <c r="BJ304" s="36">
        <f t="shared" si="973"/>
        <v>0</v>
      </c>
      <c r="BK304" s="37">
        <f t="shared" si="809"/>
        <v>0</v>
      </c>
      <c r="BL304" s="277"/>
      <c r="BM304" s="389"/>
      <c r="BN304" s="284"/>
      <c r="BO304" s="269"/>
      <c r="BP304" s="29"/>
      <c r="BR304" s="14">
        <f>T295</f>
        <v>12345678910</v>
      </c>
      <c r="BS304" s="14">
        <v>117</v>
      </c>
    </row>
    <row r="305" spans="1:71" ht="9" customHeight="1">
      <c r="A305" s="15"/>
      <c r="B305" s="22"/>
      <c r="C305" s="22"/>
      <c r="D305" s="22"/>
      <c r="E305" s="22"/>
      <c r="F305" s="22"/>
      <c r="G305" s="23"/>
      <c r="H305" s="23"/>
      <c r="I305" s="24"/>
      <c r="J305" s="167" t="str">
        <f>IF(BS305=Kodlar!$B$2,Kodlar!$A$2,IF(BS305=Kodlar!$B$3,Kodlar!$A$3,IF(BS305=Kodlar!$B$4,Kodlar!$A$4,IF(BS305=Kodlar!$B$5,Kodlar!$A$5,IF(BS305=Kodlar!$B$6,Kodlar!$A$6,IF(BS305=Kodlar!$B$7,Kodlar!$A$7,IF(BS305=Kodlar!$B$8,Kodlar!$A$8,IF(BS305=Kodlar!$B$9,Kodlar!$A$9,IF(BS305=Kodlar!$B$10,Kodlar!$A$10,IF(BS305=Kodlar!$B$11,Kodlar!$A$11,IF(BS305=Kodlar!$B$12,Kodlar!$A$12,IF(BS305=Kodlar!$B$13,Kodlar!$A$13,IF(BS305=Kodlar!$B$14,Kodlar!$A$14,IF(BS305=Kodlar!$B$15,Kodlar!$A$15,IF(BS305=Kodlar!$B$16,Kodlar!$A$16,IF(BS305=Kodlar!$B$17,Kodlar!$A$17,IF(BS305=Kodlar!$B$18,Kodlar!$A$18,IF(BS305=Kodlar!$B$19,Kodlar!$A$19,IF(BS305=Kodlar!$B$20,Kodlar!$A$20,IF(BS305=Kodlar!$B$21,Kodlar!$A$21,"Hata"))))))))))))))))))))</f>
        <v>Nöbet</v>
      </c>
      <c r="K305" s="10"/>
      <c r="L305" s="11"/>
      <c r="M305" s="11"/>
      <c r="N305" s="11"/>
      <c r="O305" s="11"/>
      <c r="P305" s="11"/>
      <c r="Q305" s="11"/>
      <c r="R305" s="43"/>
      <c r="S305" s="274"/>
      <c r="T305" s="301"/>
      <c r="U305" s="206"/>
      <c r="V305" s="345"/>
      <c r="W305" s="205">
        <v>6</v>
      </c>
      <c r="X305" s="205"/>
      <c r="Y305" s="205"/>
      <c r="Z305" s="205"/>
      <c r="AA305" s="205"/>
      <c r="AB305" s="205"/>
      <c r="AC305" s="205"/>
      <c r="AD305" s="205"/>
      <c r="AE305" s="167" t="str">
        <f>IF(BS305=Kodlar!$B$2,Kodlar!$A$2,IF(BS305=Kodlar!$B$3,Kodlar!$A$3,IF(BS305=Kodlar!$B$4,Kodlar!$A$4,IF(BS305=Kodlar!$B$5,Kodlar!$A$5,IF(BS305=Kodlar!$B$6,Kodlar!$A$6,IF(BS305=Kodlar!$B$7,Kodlar!$A$7,IF(BS305=Kodlar!$B$8,Kodlar!$A$8,IF(BS305=Kodlar!$B$9,Kodlar!$A$9,IF(BS305=Kodlar!$B$10,Kodlar!$A$10,IF(BS305=Kodlar!$B$11,Kodlar!$A$11,IF(BS305=Kodlar!$B$12,Kodlar!$A$12,IF(BS305=Kodlar!$B$13,Kodlar!$A$13,IF(BS305=Kodlar!$B$14,Kodlar!$A$14,IF(BS305=Kodlar!$B$15,Kodlar!$A$15,IF(BS305=Kodlar!$B$16,Kodlar!$A$16,IF(BS305=Kodlar!$B$17,Kodlar!$A$17,IF(BS305=Kodlar!$B$18,Kodlar!$A$18,IF(BS305=Kodlar!$B$19,Kodlar!$A$19,IF(BS305=Kodlar!$B$20,Kodlar!$A$20,IF(BS305=Kodlar!$B$21,Kodlar!$A$21,"Hata"))))))))))))))))))))</f>
        <v>Nöbet</v>
      </c>
      <c r="AF305" s="36">
        <f t="shared" ref="AF305" si="974">IF($AF$1=1,K305,IF($AF$1=2,L305,IF($AF$1=3,M305,IF($AF$1=4,N305,IF($AF$1=5,O305,IF($AF$1=6,P305,IF($AF$1=7,Q305)))))))</f>
        <v>0</v>
      </c>
      <c r="AG305" s="36">
        <f t="shared" ref="AG305" si="975">IF($AG$1=1,K305,IF($AG$1=2,L305,IF($AG$1=3,M305,IF($AG$1=4,N305,IF($AG$1=5,O305,IF($AG$1=6,P305,IF($AG$1=7,Q305)))))))</f>
        <v>0</v>
      </c>
      <c r="AH305" s="36">
        <f t="shared" ref="AH305" si="976">IF($AH$1=1,K305,IF($AH$1=2,L305,IF($AH$1=3,M305,IF($AH$1=4,N305,IF($AH$1=5,O305,IF($AH$1=6,P305,IF($AH$1=7,Q305)))))))</f>
        <v>0</v>
      </c>
      <c r="AI305" s="36">
        <f t="shared" ref="AI305" si="977">IF($AI$1=1,K305,IF($AI$1=2,L305,IF($AI$1=3,M305,IF($AI$1=4,N305,IF($AI$1=5,O305,IF($AI$1=6,P305,IF($AI$1=7,Q305)))))))</f>
        <v>0</v>
      </c>
      <c r="AJ305" s="36">
        <f t="shared" ref="AJ305" si="978">IF($AJ$1=1,K305,IF($AJ$1=2,L305,IF($AJ$1=3,M305,IF($AJ$1=4,N305,IF($AJ$1=5,O305,IF($AJ$1=6,P305,IF($AJ$1=7,Q305)))))))</f>
        <v>0</v>
      </c>
      <c r="AK305" s="36">
        <f t="shared" ref="AK305" si="979">IF($AK$1=1,K305,IF($AK$1=2,L305,IF($AK$1=3,M305,IF($AK$1=4,N305,IF($AK$1=5,O305,IF($AK$1=6,P305,IF($AK$1=7,Q305)))))))</f>
        <v>0</v>
      </c>
      <c r="AL305" s="36">
        <f t="shared" ref="AL305" si="980">IF($AL$1=1,K305,IF($AL$1=2,L305,IF($AL$1=3,M305,IF($AL$1=4,N305,IF($AL$1=5,O305,IF($AL$1=6,P305,IF($AL$1=7,Q305)))))))</f>
        <v>0</v>
      </c>
      <c r="AM305" s="36">
        <f t="shared" ref="AM305" si="981">IF($AM$1=1,K305,IF($AM$1=2,L305,IF($AM$1=3,M305,IF($AM$1=4,N305,IF($AM$1=5,O305,IF($AM$1=6,P305,IF($AM$1=7,Q305)))))))</f>
        <v>0</v>
      </c>
      <c r="AN305" s="36">
        <f t="shared" ref="AN305" si="982">IF($AN$1=1,K305,IF($AN$1=2,L305,IF($AN$1=3,M305,IF($AN$1=4,N305,IF($AN$1=5,O305,IF($AN$1=6,P305,IF($AN$1=7,Q305)))))))</f>
        <v>0</v>
      </c>
      <c r="AO305" s="36">
        <f t="shared" ref="AO305" si="983">IF($AO$1=1,K305,IF($AO$1=2,L305,IF($AO$1=3,M305,IF($AO$1=4,N305,IF($AO$1=5,O305,IF($AO$1=6,P305,IF($AO$1=7,Q305)))))))</f>
        <v>0</v>
      </c>
      <c r="AP305" s="36">
        <f t="shared" ref="AP305" si="984">IF($AP$1=1,K305,IF($AP$1=2,L305,IF($AP$1=3,M305,IF($AP$1=4,N305,IF($AP$1=5,O305,IF($AP$1=6,P305,IF($AP$1=7,Q305)))))))</f>
        <v>0</v>
      </c>
      <c r="AQ305" s="36">
        <f t="shared" ref="AQ305" si="985">IF($AQ$1=1,K305,IF($AQ$1=2,L305,IF($AQ$1=3,M305,IF($AQ$1=4,N305,IF($AQ$1=5,O305,IF($AQ$1=6,P305,IF($AQ$1=7,Q305)))))))</f>
        <v>0</v>
      </c>
      <c r="AR305" s="36">
        <f t="shared" ref="AR305" si="986">IF($AR$1=1,K305,IF($AR$1=2,L305,IF($AR$1=3,M305,IF($AR$1=4,N305,IF($AR$1=5,O305,IF($AR$1=6,P305,IF($AR$1=7,Q305)))))))</f>
        <v>0</v>
      </c>
      <c r="AS305" s="36">
        <f t="shared" ref="AS305" si="987">IF($AS$1=1,K305,IF($AS$1=2,L305,IF($AS$1=3,M305,IF($AS$1=4,N305,IF($AS$1=5,O305,IF($AS$1=6,P305,IF($AS$1=7,Q305)))))))</f>
        <v>0</v>
      </c>
      <c r="AT305" s="36">
        <f t="shared" ref="AT305" si="988">IF($AT$1=1,K305,IF($AT$1=2,L305,IF($AT$1=3,M305,IF($AT$1=4,N305,IF($AT$1=5,O305,IF($AT$1=6,P305,IF($AT$1=7,Q305)))))))</f>
        <v>0</v>
      </c>
      <c r="AU305" s="36">
        <f t="shared" ref="AU305" si="989">IF($AU$1=1,K305,IF($AU$1=2,L305,IF($AU$1=3,M305,IF($AU$1=4,N305,IF($AU$1=5,O305,IF($AU$1=6,P305,IF($AU$1=7,Q305)))))))</f>
        <v>0</v>
      </c>
      <c r="AV305" s="36">
        <f t="shared" ref="AV305" si="990">IF($AV$1=1,K305,IF($AV$1=2,L305,IF($AV$1=3,M305,IF($AV$1=4,N305,IF($AV$1=5,O305,IF($AV$1=6,P305,IF($AV$1=7,Q305)))))))</f>
        <v>0</v>
      </c>
      <c r="AW305" s="36">
        <f t="shared" ref="AW305" si="991">IF($AW$1=1,K305,IF($AW$1=2,L305,IF($AW$1=3,M305,IF($AW$1=4,N305,IF($AW$1=5,O305,IF($AW$1=6,P305,IF($AW$1=7,Q305)))))))</f>
        <v>0</v>
      </c>
      <c r="AX305" s="36">
        <f t="shared" ref="AX305" si="992">IF($AX$1=1,K305,IF($AX$1=2,L305,IF($AX$1=3,M305,IF($AX$1=4,N305,IF($AX$1=5,O305,IF($AX$1=6,P305,IF($AX$1=7,Q305)))))))</f>
        <v>0</v>
      </c>
      <c r="AY305" s="36">
        <f t="shared" ref="AY305" si="993">IF($AY$1=1,K305,IF($AY$1=2,L305,IF($AY$1=3,M305,IF($AY$1=4,N305,IF($AY$1=5,O305,IF($AY$1=6,P305,IF($AY$1=7,Q305)))))))</f>
        <v>0</v>
      </c>
      <c r="AZ305" s="36">
        <f t="shared" ref="AZ305" si="994">IF($AZ$1=1,K305,IF($AZ$1=2,L305,IF($AZ$1=3,M305,IF($AZ$1=4,N305,IF($AZ$1=5,O305,IF($AZ$1=6,P305,IF($AZ$1=7,Q305)))))))</f>
        <v>0</v>
      </c>
      <c r="BA305" s="36">
        <f t="shared" ref="BA305" si="995">IF($BA$1=1,K305,IF($BA$1=2,L305,IF($BA$1=3,M305,IF($BA$1=4,N305,IF($BA$1=5,O305,IF($BA$1=6,P305,IF($BA$1=7,Q305)))))))</f>
        <v>0</v>
      </c>
      <c r="BB305" s="36">
        <f t="shared" ref="BB305" si="996">IF(BB$1=1,K305,IF(BB$1=2,L305,IF(BB$1=3,M305,IF(BB$1=4,N305,IF(BB$1=5,O305,IF(BB$1=6,P305,IF(BB$1=7,Q305)))))))</f>
        <v>0</v>
      </c>
      <c r="BC305" s="36">
        <f t="shared" ref="BC305" si="997">IF(BC$1=1,K305,IF(BC$1=2,L305,IF(BC$1=3,M305,IF(BC$1=4,N305,IF(BC$1=5,O305,IF(BC$1=6,P305,IF(BC$1=7,Q305)))))))</f>
        <v>0</v>
      </c>
      <c r="BD305" s="36">
        <f t="shared" ref="BD305" si="998">IF(BD$1=1,K305,IF(BD$1=2,L305,IF(BD$1=3,M305,IF(BD$1=4,N305,IF(BD$1=5,O305,IF(BD$1=6,P305,IF(BD$1=7,Q305)))))))</f>
        <v>0</v>
      </c>
      <c r="BE305" s="36">
        <f t="shared" ref="BE305" si="999">IF(BE$1=1,K305,IF(BE$1=2,L305,IF(BE$1=3,M305,IF(BE$1=4,N305,IF(BE$1=5,O305,IF(BE$1=6,P305,IF(BE$1=7,Q305)))))))</f>
        <v>0</v>
      </c>
      <c r="BF305" s="36">
        <f t="shared" ref="BF305" si="1000">IF(BF$1=1,K305,IF(BF$1=2,L305,IF(BF$1=3,M305,IF(BF$1=4,N305,IF(BF$1=5,O305,IF(BF$1=6,P305,IF(BF$1=7,Q305)))))))</f>
        <v>0</v>
      </c>
      <c r="BG305" s="36">
        <f t="shared" ref="BG305" si="1001">IF(BG$1=1,K305,IF(BG$1=2,L305,IF(BG$1=3,M305,IF(BG$1=4,N305,IF(BG$1=5,O305,IF(BG$1=6,P305,IF(BG$1=7,Q305)))))))</f>
        <v>0</v>
      </c>
      <c r="BH305" s="36">
        <f t="shared" ref="BH305" si="1002">IF($AF$1=1,K305,IF($AF$1=2,L305,IF($AF$1=3,M305,IF($AF$1=4,N305,IF($AF$1=5,O305,IF($AF$1=6,P305,IF($AF$1=7,Q305)))))))</f>
        <v>0</v>
      </c>
      <c r="BI305" s="36">
        <f t="shared" ref="BI305" si="1003">IF($AG$1=1,K305,IF($AG$1=2,L305,IF($AG$1=3,M305,IF($AG$1=4,N305,IF($AG$1=5,O305,IF($AG$1=6,P305,IF($AG$1=7,Q305)))))))</f>
        <v>0</v>
      </c>
      <c r="BJ305" s="36">
        <f t="shared" ref="BJ305" si="1004">IF($AG$1=1,L305,IF($AG$1=2,M305,IF($AG$1=3,N305,IF($AG$1=4,O305,IF($AG$1=5,P305,IF($AG$1=6,Q305,IF($AG$1=7,R305)))))))</f>
        <v>0</v>
      </c>
      <c r="BK305" s="37">
        <f t="shared" ref="BK305" si="1005">SUM(AF305:BJ305)</f>
        <v>0</v>
      </c>
      <c r="BL305" s="277"/>
      <c r="BM305" s="389"/>
      <c r="BN305" s="284"/>
      <c r="BO305" s="269"/>
      <c r="BP305" s="29"/>
      <c r="BR305" s="14">
        <f>T295</f>
        <v>12345678910</v>
      </c>
      <c r="BS305" s="14">
        <v>119</v>
      </c>
    </row>
    <row r="306" spans="1:71" ht="9" customHeight="1">
      <c r="A306" s="15" t="s">
        <v>21</v>
      </c>
      <c r="B306" s="22">
        <v>5</v>
      </c>
      <c r="C306" s="22">
        <v>5</v>
      </c>
      <c r="D306" s="22">
        <v>4</v>
      </c>
      <c r="E306" s="22">
        <v>5</v>
      </c>
      <c r="F306" s="22">
        <v>1</v>
      </c>
      <c r="G306" s="23"/>
      <c r="H306" s="23"/>
      <c r="I306" s="25">
        <f>SUM(B306:H306)</f>
        <v>20</v>
      </c>
      <c r="J306" s="190" t="str">
        <f>IF(BS306=Kodlar!$B$2,Kodlar!$A$2,IF(BS306=Kodlar!$B$3,Kodlar!$A$3,IF(BS306=Kodlar!$B$4,Kodlar!$A$4,IF(BS306=Kodlar!$B$5,Kodlar!$A$5,IF(BS306=Kodlar!$B$6,Kodlar!$A$6,IF(BS306=Kodlar!$B$7,Kodlar!$A$7,IF(BS306=Kodlar!$B$8,Kodlar!$A$8,IF(BS306=Kodlar!$B$9,Kodlar!$A$9,IF(BS306=Kodlar!$B$10,Kodlar!$A$10,IF(BS306=Kodlar!$B$11,Kodlar!$A$11,IF(BS306=Kodlar!$B$12,Kodlar!$A$12,IF(BS306=Kodlar!$B$13,Kodlar!$A$13,IF(BS306=Kodlar!$B$14,Kodlar!$A$14,IF(BS306=Kodlar!$B$15,Kodlar!$A$15,IF(BS306=Kodlar!$B$16,Kodlar!$A$16,IF(BS306=Kodlar!$B$17,Kodlar!$A$17,IF(BS306=Kodlar!$B$18,Kodlar!$A$18,IF(BS306=Kodlar!$B$19,Kodlar!$A$19,IF(BS306=Kodlar!$B$20,Kodlar!$A$20,"Hata")))))))))))))))))))</f>
        <v>Planlama</v>
      </c>
      <c r="K306" s="10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43">
        <f t="shared" si="842"/>
        <v>0</v>
      </c>
      <c r="S306" s="274"/>
      <c r="T306" s="301"/>
      <c r="U306" s="206"/>
      <c r="V306" s="345"/>
      <c r="W306" s="206"/>
      <c r="X306" s="206"/>
      <c r="Y306" s="206"/>
      <c r="Z306" s="206"/>
      <c r="AA306" s="206"/>
      <c r="AB306" s="206"/>
      <c r="AC306" s="206"/>
      <c r="AD306" s="206"/>
      <c r="AE306" s="167" t="str">
        <f>IF(BS306=Kodlar!$B$2,Kodlar!$A$2,IF(BS306=Kodlar!$B$3,Kodlar!$A$3,IF(BS306=Kodlar!$B$4,Kodlar!$A$4,IF(BS306=Kodlar!$B$5,Kodlar!$A$5,IF(BS306=Kodlar!$B$6,Kodlar!$A$6,IF(BS306=Kodlar!$B$7,Kodlar!$A$7,IF(BS306=Kodlar!$B$8,Kodlar!$A$8,IF(BS306=Kodlar!$B$9,Kodlar!$A$9,IF(BS306=Kodlar!$B$10,Kodlar!$A$10,IF(BS306=Kodlar!$B$11,Kodlar!$A$11,IF(BS306=Kodlar!$B$12,Kodlar!$A$12,IF(BS306=Kodlar!$B$13,Kodlar!$A$13,IF(BS306=Kodlar!$B$14,Kodlar!$A$14,IF(BS306=Kodlar!$B$15,Kodlar!$A$15,IF(BS306=Kodlar!$B$16,Kodlar!$A$16,IF(BS306=Kodlar!$B$17,Kodlar!$A$17,IF(BS306=Kodlar!$B$18,Kodlar!$A$18,IF(BS306=Kodlar!$B$19,Kodlar!$A$19,IF(BS306=Kodlar!$B$20,Kodlar!$A$20,"Hata")))))))))))))))))))</f>
        <v>Planlama</v>
      </c>
      <c r="AF306" s="36">
        <f t="shared" si="943"/>
        <v>0</v>
      </c>
      <c r="AG306" s="36">
        <f t="shared" si="944"/>
        <v>0</v>
      </c>
      <c r="AH306" s="36">
        <f t="shared" si="945"/>
        <v>0</v>
      </c>
      <c r="AI306" s="36">
        <f t="shared" si="946"/>
        <v>0</v>
      </c>
      <c r="AJ306" s="36">
        <f t="shared" si="947"/>
        <v>0</v>
      </c>
      <c r="AK306" s="36">
        <f t="shared" si="948"/>
        <v>0</v>
      </c>
      <c r="AL306" s="36">
        <f t="shared" si="949"/>
        <v>0</v>
      </c>
      <c r="AM306" s="36">
        <f t="shared" si="950"/>
        <v>0</v>
      </c>
      <c r="AN306" s="36">
        <f t="shared" si="951"/>
        <v>0</v>
      </c>
      <c r="AO306" s="36">
        <f t="shared" si="952"/>
        <v>0</v>
      </c>
      <c r="AP306" s="36">
        <f t="shared" si="953"/>
        <v>0</v>
      </c>
      <c r="AQ306" s="36">
        <f t="shared" si="954"/>
        <v>0</v>
      </c>
      <c r="AR306" s="36">
        <f t="shared" si="955"/>
        <v>0</v>
      </c>
      <c r="AS306" s="36">
        <f t="shared" si="956"/>
        <v>0</v>
      </c>
      <c r="AT306" s="36">
        <f t="shared" si="957"/>
        <v>0</v>
      </c>
      <c r="AU306" s="36">
        <f t="shared" si="958"/>
        <v>0</v>
      </c>
      <c r="AV306" s="36">
        <f t="shared" si="959"/>
        <v>0</v>
      </c>
      <c r="AW306" s="36">
        <f t="shared" si="960"/>
        <v>0</v>
      </c>
      <c r="AX306" s="36">
        <f t="shared" si="961"/>
        <v>0</v>
      </c>
      <c r="AY306" s="36">
        <f t="shared" si="962"/>
        <v>0</v>
      </c>
      <c r="AZ306" s="36">
        <f t="shared" si="963"/>
        <v>0</v>
      </c>
      <c r="BA306" s="36">
        <f t="shared" si="964"/>
        <v>0</v>
      </c>
      <c r="BB306" s="36">
        <f t="shared" si="965"/>
        <v>0</v>
      </c>
      <c r="BC306" s="36">
        <f t="shared" si="966"/>
        <v>0</v>
      </c>
      <c r="BD306" s="36">
        <f t="shared" si="967"/>
        <v>0</v>
      </c>
      <c r="BE306" s="36">
        <f t="shared" si="968"/>
        <v>0</v>
      </c>
      <c r="BF306" s="36">
        <f t="shared" si="969"/>
        <v>0</v>
      </c>
      <c r="BG306" s="36">
        <f t="shared" si="970"/>
        <v>0</v>
      </c>
      <c r="BH306" s="36">
        <f t="shared" si="971"/>
        <v>0</v>
      </c>
      <c r="BI306" s="36">
        <f t="shared" si="972"/>
        <v>0</v>
      </c>
      <c r="BJ306" s="36">
        <f t="shared" si="973"/>
        <v>0</v>
      </c>
      <c r="BK306" s="37">
        <f t="shared" si="809"/>
        <v>0</v>
      </c>
      <c r="BL306" s="277"/>
      <c r="BM306" s="389"/>
      <c r="BN306" s="284"/>
      <c r="BO306" s="269"/>
      <c r="BP306" s="29"/>
      <c r="BR306" s="14">
        <f>T295</f>
        <v>12345678910</v>
      </c>
      <c r="BS306" s="14">
        <v>122</v>
      </c>
    </row>
    <row r="307" spans="1:71" ht="9" customHeight="1" thickBot="1">
      <c r="A307" s="16"/>
      <c r="B307" s="26"/>
      <c r="C307" s="27"/>
      <c r="D307" s="27"/>
      <c r="E307" s="27"/>
      <c r="F307" s="27"/>
      <c r="G307" s="27"/>
      <c r="H307" s="27"/>
      <c r="I307" s="28"/>
      <c r="J307" s="190" t="str">
        <f>IF(BS307=Kodlar!$B$2,Kodlar!$A$2,IF(BS307=Kodlar!$B$3,Kodlar!$A$3,IF(BS307=Kodlar!$B$4,Kodlar!$A$4,IF(BS307=Kodlar!$B$5,Kodlar!$A$5,IF(BS307=Kodlar!$B$6,Kodlar!$A$6,IF(BS307=Kodlar!$B$7,Kodlar!$A$7,IF(BS307=Kodlar!$B$8,Kodlar!$A$8,IF(BS307=Kodlar!$B$9,Kodlar!$A$9,IF(BS307=Kodlar!$B$10,Kodlar!$A$10,IF(BS307=Kodlar!$B$11,Kodlar!$A$11,IF(BS307=Kodlar!$B$12,Kodlar!$A$12,IF(BS307=Kodlar!$B$13,Kodlar!$A$13,IF(BS307=Kodlar!$B$14,Kodlar!$A$14,IF(BS307=Kodlar!$B$15,Kodlar!$A$15,IF(BS307=Kodlar!$B$16,Kodlar!$A$16,IF(BS307=Kodlar!$B$17,Kodlar!$A$17,IF(BS307=Kodlar!$B$18,Kodlar!$A$18,IF(BS307=Kodlar!$B$19,Kodlar!$A$19,IF(BS307=Kodlar!$B$20,Kodlar!$A$20,"Hata")))))))))))))))))))</f>
        <v>Koor.</v>
      </c>
      <c r="K307" s="17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44">
        <f t="shared" si="842"/>
        <v>0</v>
      </c>
      <c r="S307" s="286"/>
      <c r="T307" s="302"/>
      <c r="U307" s="207"/>
      <c r="V307" s="346"/>
      <c r="W307" s="207"/>
      <c r="X307" s="207"/>
      <c r="Y307" s="207"/>
      <c r="Z307" s="207"/>
      <c r="AA307" s="207"/>
      <c r="AB307" s="207"/>
      <c r="AC307" s="207"/>
      <c r="AD307" s="207"/>
      <c r="AE307" s="53" t="str">
        <f>IF(BS307=Kodlar!$B$2,Kodlar!$A$2,IF(BS307=Kodlar!$B$3,Kodlar!$A$3,IF(BS307=Kodlar!$B$4,Kodlar!$A$4,IF(BS307=Kodlar!$B$5,Kodlar!$A$5,IF(BS307=Kodlar!$B$6,Kodlar!$A$6,IF(BS307=Kodlar!$B$7,Kodlar!$A$7,IF(BS307=Kodlar!$B$8,Kodlar!$A$8,IF(BS307=Kodlar!$B$9,Kodlar!$A$9,IF(BS307=Kodlar!$B$10,Kodlar!$A$10,IF(BS307=Kodlar!$B$11,Kodlar!$A$11,IF(BS307=Kodlar!$B$12,Kodlar!$A$12,IF(BS307=Kodlar!$B$13,Kodlar!$A$13,IF(BS307=Kodlar!$B$14,Kodlar!$A$14,IF(BS307=Kodlar!$B$15,Kodlar!$A$15,IF(BS307=Kodlar!$B$16,Kodlar!$A$16,IF(BS307=Kodlar!$B$17,Kodlar!$A$17,IF(BS307=Kodlar!$B$18,Kodlar!$A$18,IF(BS307=Kodlar!$B$19,Kodlar!$A$19,IF(BS307=Kodlar!$B$20,Kodlar!$A$20,"Hata")))))))))))))))))))</f>
        <v>Koor.</v>
      </c>
      <c r="AF307" s="42">
        <f t="shared" si="943"/>
        <v>0</v>
      </c>
      <c r="AG307" s="42">
        <f t="shared" si="944"/>
        <v>0</v>
      </c>
      <c r="AH307" s="42">
        <f t="shared" si="945"/>
        <v>0</v>
      </c>
      <c r="AI307" s="42">
        <f t="shared" si="946"/>
        <v>0</v>
      </c>
      <c r="AJ307" s="42">
        <f t="shared" si="947"/>
        <v>0</v>
      </c>
      <c r="AK307" s="42">
        <f t="shared" si="948"/>
        <v>0</v>
      </c>
      <c r="AL307" s="42">
        <f t="shared" si="949"/>
        <v>0</v>
      </c>
      <c r="AM307" s="42">
        <f t="shared" si="950"/>
        <v>0</v>
      </c>
      <c r="AN307" s="42">
        <f t="shared" si="951"/>
        <v>0</v>
      </c>
      <c r="AO307" s="42">
        <f t="shared" si="952"/>
        <v>0</v>
      </c>
      <c r="AP307" s="42">
        <f t="shared" si="953"/>
        <v>0</v>
      </c>
      <c r="AQ307" s="42">
        <f t="shared" si="954"/>
        <v>0</v>
      </c>
      <c r="AR307" s="42">
        <f t="shared" si="955"/>
        <v>0</v>
      </c>
      <c r="AS307" s="42">
        <f t="shared" si="956"/>
        <v>0</v>
      </c>
      <c r="AT307" s="42">
        <f t="shared" si="957"/>
        <v>0</v>
      </c>
      <c r="AU307" s="42">
        <f t="shared" si="958"/>
        <v>0</v>
      </c>
      <c r="AV307" s="42">
        <f t="shared" si="959"/>
        <v>0</v>
      </c>
      <c r="AW307" s="42">
        <f t="shared" si="960"/>
        <v>0</v>
      </c>
      <c r="AX307" s="42">
        <f t="shared" si="961"/>
        <v>0</v>
      </c>
      <c r="AY307" s="42">
        <f t="shared" si="962"/>
        <v>0</v>
      </c>
      <c r="AZ307" s="42">
        <f t="shared" si="963"/>
        <v>0</v>
      </c>
      <c r="BA307" s="42">
        <f t="shared" si="964"/>
        <v>0</v>
      </c>
      <c r="BB307" s="42">
        <f t="shared" si="965"/>
        <v>0</v>
      </c>
      <c r="BC307" s="42">
        <f t="shared" si="966"/>
        <v>0</v>
      </c>
      <c r="BD307" s="42">
        <f t="shared" si="967"/>
        <v>0</v>
      </c>
      <c r="BE307" s="42">
        <f t="shared" si="968"/>
        <v>0</v>
      </c>
      <c r="BF307" s="42">
        <f t="shared" si="969"/>
        <v>0</v>
      </c>
      <c r="BG307" s="42">
        <f t="shared" si="970"/>
        <v>0</v>
      </c>
      <c r="BH307" s="42">
        <f t="shared" si="971"/>
        <v>0</v>
      </c>
      <c r="BI307" s="42">
        <f t="shared" si="972"/>
        <v>0</v>
      </c>
      <c r="BJ307" s="42">
        <f t="shared" si="973"/>
        <v>0</v>
      </c>
      <c r="BK307" s="170">
        <f t="shared" si="809"/>
        <v>0</v>
      </c>
      <c r="BL307" s="278"/>
      <c r="BM307" s="389"/>
      <c r="BN307" s="287"/>
      <c r="BO307" s="270"/>
      <c r="BP307" s="29"/>
      <c r="BR307" s="14">
        <f>T295</f>
        <v>12345678910</v>
      </c>
      <c r="BS307" s="14">
        <v>123</v>
      </c>
    </row>
    <row r="308" spans="1:71" ht="9" customHeight="1">
      <c r="A308" s="9" t="s">
        <v>19</v>
      </c>
      <c r="B308" s="19"/>
      <c r="C308" s="20"/>
      <c r="D308" s="20"/>
      <c r="E308" s="20"/>
      <c r="F308" s="20"/>
      <c r="G308" s="20"/>
      <c r="H308" s="20"/>
      <c r="I308" s="21"/>
      <c r="J308" s="190" t="str">
        <f>IF(BS308=Kodlar!$B$2,Kodlar!$A$2,IF(BS308=Kodlar!$B$3,Kodlar!$A$3,IF(BS308=Kodlar!$B$4,Kodlar!$A$4,IF(BS308=Kodlar!$B$5,Kodlar!$A$5,IF(BS308=Kodlar!$B$6,Kodlar!$A$6,IF(BS308=Kodlar!$B$7,Kodlar!$A$7,IF(BS308=Kodlar!$B$8,Kodlar!$A$8,IF(BS308=Kodlar!$B$9,Kodlar!$A$9,IF(BS308=Kodlar!$B$10,Kodlar!$A$10,IF(BS308=Kodlar!$B$11,Kodlar!$A$11,IF(BS308=Kodlar!$B$12,Kodlar!$A$12,IF(BS308=Kodlar!$B$13,Kodlar!$A$13,IF(BS308=Kodlar!$B$14,Kodlar!$A$14,IF(BS308=Kodlar!$B$15,Kodlar!$A$15,IF(BS308=Kodlar!$B$16,Kodlar!$A$16,IF(BS308=Kodlar!$B$17,Kodlar!$A$17,IF(BS308=Kodlar!$B$18,Kodlar!$A$18,IF(BS308=Kodlar!$B$19,Kodlar!$A$19,IF(BS308=Kodlar!$B$20,Kodlar!$A$20,"Hata")))))))))))))))))))</f>
        <v>MAAŞ</v>
      </c>
      <c r="K308" s="10"/>
      <c r="L308" s="11"/>
      <c r="M308" s="11"/>
      <c r="N308" s="11"/>
      <c r="O308" s="11"/>
      <c r="P308" s="11"/>
      <c r="Q308" s="12"/>
      <c r="R308" s="39">
        <f t="shared" si="842"/>
        <v>0</v>
      </c>
      <c r="S308" s="272">
        <v>23</v>
      </c>
      <c r="T308" s="347">
        <f>Personel!B24</f>
        <v>12345678910</v>
      </c>
      <c r="U308" s="324" t="str">
        <f>Personel!E24</f>
        <v>LİSANS</v>
      </c>
      <c r="V308" s="341">
        <f>Personel!F24</f>
        <v>20</v>
      </c>
      <c r="W308" s="406">
        <v>1</v>
      </c>
      <c r="X308" s="406"/>
      <c r="Y308" s="406"/>
      <c r="Z308" s="406"/>
      <c r="AA308" s="406"/>
      <c r="AB308" s="406"/>
      <c r="AC308" s="406"/>
      <c r="AD308" s="206"/>
      <c r="AE308" s="197" t="str">
        <f>IF(BS308=Kodlar!$B$2,Kodlar!$A$2,IF(BS308=Kodlar!$B$3,Kodlar!$A$3,IF(BS308=Kodlar!$B$4,Kodlar!$A$4,IF(BS308=Kodlar!$B$5,Kodlar!$A$5,IF(BS308=Kodlar!$B$6,Kodlar!$A$6,IF(BS308=Kodlar!$B$7,Kodlar!$A$7,IF(BS308=Kodlar!$B$8,Kodlar!$A$8,IF(BS308=Kodlar!$B$9,Kodlar!$A$9,IF(BS308=Kodlar!$B$10,Kodlar!$A$10,IF(BS308=Kodlar!$B$11,Kodlar!$A$11,IF(BS308=Kodlar!$B$12,Kodlar!$A$12,IF(BS308=Kodlar!$B$13,Kodlar!$A$13,IF(BS308=Kodlar!$B$14,Kodlar!$A$14,IF(BS308=Kodlar!$B$15,Kodlar!$A$15,IF(BS308=Kodlar!$B$16,Kodlar!$A$16,IF(BS308=Kodlar!$B$17,Kodlar!$A$17,IF(BS308=Kodlar!$B$18,Kodlar!$A$18,IF(BS308=Kodlar!$B$19,Kodlar!$A$19,IF(BS308=Kodlar!$B$20,Kodlar!$A$20,"Hata")))))))))))))))))))</f>
        <v>MAAŞ</v>
      </c>
      <c r="AF308" s="165">
        <f t="shared" si="943"/>
        <v>0</v>
      </c>
      <c r="AG308" s="165">
        <f t="shared" si="944"/>
        <v>0</v>
      </c>
      <c r="AH308" s="165">
        <f t="shared" si="945"/>
        <v>0</v>
      </c>
      <c r="AI308" s="165">
        <f t="shared" si="946"/>
        <v>0</v>
      </c>
      <c r="AJ308" s="165">
        <f t="shared" si="947"/>
        <v>0</v>
      </c>
      <c r="AK308" s="165">
        <f t="shared" si="948"/>
        <v>0</v>
      </c>
      <c r="AL308" s="165">
        <f t="shared" si="949"/>
        <v>0</v>
      </c>
      <c r="AM308" s="165">
        <f t="shared" si="950"/>
        <v>0</v>
      </c>
      <c r="AN308" s="165">
        <f t="shared" si="951"/>
        <v>0</v>
      </c>
      <c r="AO308" s="165">
        <f t="shared" si="952"/>
        <v>0</v>
      </c>
      <c r="AP308" s="165">
        <f t="shared" si="953"/>
        <v>0</v>
      </c>
      <c r="AQ308" s="165">
        <f t="shared" si="954"/>
        <v>0</v>
      </c>
      <c r="AR308" s="165">
        <f t="shared" si="955"/>
        <v>0</v>
      </c>
      <c r="AS308" s="165">
        <f t="shared" si="956"/>
        <v>0</v>
      </c>
      <c r="AT308" s="165">
        <f t="shared" si="957"/>
        <v>0</v>
      </c>
      <c r="AU308" s="165">
        <f t="shared" si="958"/>
        <v>0</v>
      </c>
      <c r="AV308" s="165">
        <f t="shared" si="959"/>
        <v>0</v>
      </c>
      <c r="AW308" s="165">
        <f t="shared" si="960"/>
        <v>0</v>
      </c>
      <c r="AX308" s="165">
        <f t="shared" si="961"/>
        <v>0</v>
      </c>
      <c r="AY308" s="165">
        <f t="shared" si="962"/>
        <v>0</v>
      </c>
      <c r="AZ308" s="165">
        <f t="shared" si="963"/>
        <v>0</v>
      </c>
      <c r="BA308" s="165">
        <f t="shared" si="964"/>
        <v>0</v>
      </c>
      <c r="BB308" s="165">
        <f t="shared" si="965"/>
        <v>0</v>
      </c>
      <c r="BC308" s="165">
        <f t="shared" si="966"/>
        <v>0</v>
      </c>
      <c r="BD308" s="165">
        <f t="shared" si="967"/>
        <v>0</v>
      </c>
      <c r="BE308" s="165">
        <f t="shared" si="968"/>
        <v>0</v>
      </c>
      <c r="BF308" s="165">
        <f t="shared" si="969"/>
        <v>0</v>
      </c>
      <c r="BG308" s="165">
        <f t="shared" si="970"/>
        <v>0</v>
      </c>
      <c r="BH308" s="165">
        <f t="shared" si="971"/>
        <v>0</v>
      </c>
      <c r="BI308" s="165">
        <f t="shared" si="972"/>
        <v>0</v>
      </c>
      <c r="BJ308" s="165">
        <f t="shared" si="973"/>
        <v>0</v>
      </c>
      <c r="BK308" s="171">
        <f t="shared" si="809"/>
        <v>0</v>
      </c>
      <c r="BL308" s="276">
        <f t="shared" ref="BL308" si="1006">SUM(BK309:BK320)</f>
        <v>0</v>
      </c>
      <c r="BM308" s="307"/>
      <c r="BN308" s="391"/>
      <c r="BO308" s="337">
        <f>S308</f>
        <v>23</v>
      </c>
      <c r="BR308" s="14">
        <f>T308</f>
        <v>12345678910</v>
      </c>
      <c r="BS308" s="14">
        <v>100</v>
      </c>
    </row>
    <row r="309" spans="1:71" ht="9" customHeight="1">
      <c r="A309" s="82"/>
      <c r="B309" s="85"/>
      <c r="C309" s="86"/>
      <c r="D309" s="86"/>
      <c r="E309" s="86"/>
      <c r="F309" s="86"/>
      <c r="G309" s="86"/>
      <c r="H309" s="86"/>
      <c r="I309" s="87"/>
      <c r="J309" s="190" t="str">
        <f>IF(BS309=Kodlar!$B$2,Kodlar!$A$2,IF(BS309=Kodlar!$B$3,Kodlar!$A$3,IF(BS309=Kodlar!$B$4,Kodlar!$A$4,IF(BS309=Kodlar!$B$5,Kodlar!$A$5,IF(BS309=Kodlar!$B$6,Kodlar!$A$6,IF(BS309=Kodlar!$B$7,Kodlar!$A$7,IF(BS309=Kodlar!$B$8,Kodlar!$A$8,IF(BS309=Kodlar!$B$9,Kodlar!$A$9,IF(BS309=Kodlar!$B$10,Kodlar!$A$10,IF(BS309=Kodlar!$B$11,Kodlar!$A$11,IF(BS309=Kodlar!$B$12,Kodlar!$A$12,IF(BS309=Kodlar!$B$13,Kodlar!$A$13,IF(BS309=Kodlar!$B$14,Kodlar!$A$14,IF(BS309=Kodlar!$B$15,Kodlar!$A$15,IF(BS309=Kodlar!$B$16,Kodlar!$A$16,IF(BS309=Kodlar!$B$17,Kodlar!$A$17,IF(BS309=Kodlar!$B$18,Kodlar!$A$18,IF(BS309=Kodlar!$B$19,Kodlar!$A$19,IF(BS309=Kodlar!$B$20,Kodlar!$A$20,"Hata")))))))))))))))))))</f>
        <v>Gündüz</v>
      </c>
      <c r="K309" s="10"/>
      <c r="L309" s="11"/>
      <c r="M309" s="11"/>
      <c r="N309" s="11"/>
      <c r="O309" s="11"/>
      <c r="P309" s="11"/>
      <c r="Q309" s="83"/>
      <c r="R309" s="84"/>
      <c r="S309" s="273"/>
      <c r="T309" s="348"/>
      <c r="U309" s="325"/>
      <c r="V309" s="342"/>
      <c r="W309" s="375"/>
      <c r="X309" s="375"/>
      <c r="Y309" s="375"/>
      <c r="Z309" s="375"/>
      <c r="AA309" s="375"/>
      <c r="AB309" s="375"/>
      <c r="AC309" s="375"/>
      <c r="AD309" s="375"/>
      <c r="AE309" s="167" t="str">
        <f>IF(BS309=Kodlar!$B$2,Kodlar!$A$2,IF(BS309=Kodlar!$B$3,Kodlar!$A$3,IF(BS309=Kodlar!$B$4,Kodlar!$A$4,IF(BS309=Kodlar!$B$5,Kodlar!$A$5,IF(BS309=Kodlar!$B$6,Kodlar!$A$6,IF(BS309=Kodlar!$B$7,Kodlar!$A$7,IF(BS309=Kodlar!$B$8,Kodlar!$A$8,IF(BS309=Kodlar!$B$9,Kodlar!$A$9,IF(BS309=Kodlar!$B$10,Kodlar!$A$10,IF(BS309=Kodlar!$B$11,Kodlar!$A$11,IF(BS309=Kodlar!$B$12,Kodlar!$A$12,IF(BS309=Kodlar!$B$13,Kodlar!$A$13,IF(BS309=Kodlar!$B$14,Kodlar!$A$14,IF(BS309=Kodlar!$B$15,Kodlar!$A$15,IF(BS309=Kodlar!$B$16,Kodlar!$A$16,IF(BS309=Kodlar!$B$17,Kodlar!$A$17,IF(BS309=Kodlar!$B$18,Kodlar!$A$18,IF(BS309=Kodlar!$B$19,Kodlar!$A$19,IF(BS309=Kodlar!$B$20,Kodlar!$A$20,"Hata")))))))))))))))))))</f>
        <v>Gündüz</v>
      </c>
      <c r="AF309" s="36">
        <f t="shared" si="943"/>
        <v>0</v>
      </c>
      <c r="AG309" s="36">
        <f t="shared" si="944"/>
        <v>0</v>
      </c>
      <c r="AH309" s="36">
        <f t="shared" si="945"/>
        <v>0</v>
      </c>
      <c r="AI309" s="36">
        <f t="shared" si="946"/>
        <v>0</v>
      </c>
      <c r="AJ309" s="36">
        <f t="shared" si="947"/>
        <v>0</v>
      </c>
      <c r="AK309" s="36">
        <f t="shared" si="948"/>
        <v>0</v>
      </c>
      <c r="AL309" s="36">
        <f t="shared" si="949"/>
        <v>0</v>
      </c>
      <c r="AM309" s="36">
        <f t="shared" si="950"/>
        <v>0</v>
      </c>
      <c r="AN309" s="36">
        <f t="shared" si="951"/>
        <v>0</v>
      </c>
      <c r="AO309" s="36">
        <f t="shared" si="952"/>
        <v>0</v>
      </c>
      <c r="AP309" s="36">
        <f t="shared" si="953"/>
        <v>0</v>
      </c>
      <c r="AQ309" s="36">
        <f t="shared" si="954"/>
        <v>0</v>
      </c>
      <c r="AR309" s="36">
        <f t="shared" si="955"/>
        <v>0</v>
      </c>
      <c r="AS309" s="36">
        <f t="shared" si="956"/>
        <v>0</v>
      </c>
      <c r="AT309" s="36">
        <f t="shared" si="957"/>
        <v>0</v>
      </c>
      <c r="AU309" s="36">
        <f t="shared" si="958"/>
        <v>0</v>
      </c>
      <c r="AV309" s="36">
        <f t="shared" si="959"/>
        <v>0</v>
      </c>
      <c r="AW309" s="36">
        <f t="shared" si="960"/>
        <v>0</v>
      </c>
      <c r="AX309" s="36">
        <f t="shared" si="961"/>
        <v>0</v>
      </c>
      <c r="AY309" s="36">
        <f t="shared" si="962"/>
        <v>0</v>
      </c>
      <c r="AZ309" s="36">
        <f t="shared" si="963"/>
        <v>0</v>
      </c>
      <c r="BA309" s="36">
        <f t="shared" si="964"/>
        <v>0</v>
      </c>
      <c r="BB309" s="36">
        <f t="shared" si="965"/>
        <v>0</v>
      </c>
      <c r="BC309" s="36">
        <f t="shared" si="966"/>
        <v>0</v>
      </c>
      <c r="BD309" s="36">
        <f t="shared" si="967"/>
        <v>0</v>
      </c>
      <c r="BE309" s="36">
        <f t="shared" si="968"/>
        <v>0</v>
      </c>
      <c r="BF309" s="36">
        <f t="shared" si="969"/>
        <v>0</v>
      </c>
      <c r="BG309" s="36">
        <f t="shared" si="970"/>
        <v>0</v>
      </c>
      <c r="BH309" s="36">
        <f t="shared" si="971"/>
        <v>0</v>
      </c>
      <c r="BI309" s="36">
        <f t="shared" si="972"/>
        <v>0</v>
      </c>
      <c r="BJ309" s="36">
        <f t="shared" si="973"/>
        <v>0</v>
      </c>
      <c r="BK309" s="37">
        <f t="shared" si="809"/>
        <v>0</v>
      </c>
      <c r="BL309" s="277"/>
      <c r="BM309" s="306"/>
      <c r="BN309" s="392"/>
      <c r="BO309" s="338"/>
      <c r="BR309" s="14">
        <f>T308</f>
        <v>12345678910</v>
      </c>
      <c r="BS309" s="14">
        <v>101</v>
      </c>
    </row>
    <row r="310" spans="1:71" ht="9" customHeight="1">
      <c r="A310" s="82"/>
      <c r="B310" s="85"/>
      <c r="C310" s="86"/>
      <c r="D310" s="86"/>
      <c r="E310" s="86"/>
      <c r="F310" s="86"/>
      <c r="G310" s="86"/>
      <c r="H310" s="86"/>
      <c r="I310" s="87"/>
      <c r="J310" s="190" t="str">
        <f>IF(BS310=Kodlar!$B$2,Kodlar!$A$2,IF(BS310=Kodlar!$B$3,Kodlar!$A$3,IF(BS310=Kodlar!$B$4,Kodlar!$A$4,IF(BS310=Kodlar!$B$5,Kodlar!$A$5,IF(BS310=Kodlar!$B$6,Kodlar!$A$6,IF(BS310=Kodlar!$B$7,Kodlar!$A$7,IF(BS310=Kodlar!$B$8,Kodlar!$A$8,IF(BS310=Kodlar!$B$9,Kodlar!$A$9,IF(BS310=Kodlar!$B$10,Kodlar!$A$10,IF(BS310=Kodlar!$B$11,Kodlar!$A$11,IF(BS310=Kodlar!$B$12,Kodlar!$A$12,IF(BS310=Kodlar!$B$13,Kodlar!$A$13,IF(BS310=Kodlar!$B$14,Kodlar!$A$14,IF(BS310=Kodlar!$B$15,Kodlar!$A$15,IF(BS310=Kodlar!$B$16,Kodlar!$A$16,IF(BS310=Kodlar!$B$17,Kodlar!$A$17,IF(BS310=Kodlar!$B$18,Kodlar!$A$18,IF(BS310=Kodlar!$B$19,Kodlar!$A$19,IF(BS310=Kodlar!$B$20,Kodlar!$A$20,"Hata")))))))))))))))))))</f>
        <v>Gece/H.S.</v>
      </c>
      <c r="K310" s="10"/>
      <c r="L310" s="11"/>
      <c r="M310" s="11"/>
      <c r="N310" s="11"/>
      <c r="O310" s="11"/>
      <c r="P310" s="11"/>
      <c r="Q310" s="83"/>
      <c r="R310" s="84"/>
      <c r="S310" s="273"/>
      <c r="T310" s="348"/>
      <c r="U310" s="325"/>
      <c r="V310" s="342"/>
      <c r="W310" s="205">
        <v>2</v>
      </c>
      <c r="X310" s="205"/>
      <c r="Y310" s="205"/>
      <c r="Z310" s="205"/>
      <c r="AA310" s="205"/>
      <c r="AB310" s="205"/>
      <c r="AC310" s="205"/>
      <c r="AD310" s="205"/>
      <c r="AE310" s="167" t="str">
        <f>IF(BS310=Kodlar!$B$2,Kodlar!$A$2,IF(BS310=Kodlar!$B$3,Kodlar!$A$3,IF(BS310=Kodlar!$B$4,Kodlar!$A$4,IF(BS310=Kodlar!$B$5,Kodlar!$A$5,IF(BS310=Kodlar!$B$6,Kodlar!$A$6,IF(BS310=Kodlar!$B$7,Kodlar!$A$7,IF(BS310=Kodlar!$B$8,Kodlar!$A$8,IF(BS310=Kodlar!$B$9,Kodlar!$A$9,IF(BS310=Kodlar!$B$10,Kodlar!$A$10,IF(BS310=Kodlar!$B$11,Kodlar!$A$11,IF(BS310=Kodlar!$B$12,Kodlar!$A$12,IF(BS310=Kodlar!$B$13,Kodlar!$A$13,IF(BS310=Kodlar!$B$14,Kodlar!$A$14,IF(BS310=Kodlar!$B$15,Kodlar!$A$15,IF(BS310=Kodlar!$B$16,Kodlar!$A$16,IF(BS310=Kodlar!$B$17,Kodlar!$A$17,IF(BS310=Kodlar!$B$18,Kodlar!$A$18,IF(BS310=Kodlar!$B$19,Kodlar!$A$19,IF(BS310=Kodlar!$B$20,Kodlar!$A$20,"Hata")))))))))))))))))))</f>
        <v>Gece/H.S.</v>
      </c>
      <c r="AF310" s="36">
        <f t="shared" si="943"/>
        <v>0</v>
      </c>
      <c r="AG310" s="36">
        <f t="shared" si="944"/>
        <v>0</v>
      </c>
      <c r="AH310" s="36">
        <f t="shared" si="945"/>
        <v>0</v>
      </c>
      <c r="AI310" s="36">
        <f t="shared" si="946"/>
        <v>0</v>
      </c>
      <c r="AJ310" s="36">
        <f t="shared" si="947"/>
        <v>0</v>
      </c>
      <c r="AK310" s="36">
        <f t="shared" si="948"/>
        <v>0</v>
      </c>
      <c r="AL310" s="36">
        <f t="shared" si="949"/>
        <v>0</v>
      </c>
      <c r="AM310" s="36">
        <f t="shared" si="950"/>
        <v>0</v>
      </c>
      <c r="AN310" s="36">
        <f t="shared" si="951"/>
        <v>0</v>
      </c>
      <c r="AO310" s="36">
        <f t="shared" si="952"/>
        <v>0</v>
      </c>
      <c r="AP310" s="36">
        <f t="shared" si="953"/>
        <v>0</v>
      </c>
      <c r="AQ310" s="36">
        <f t="shared" si="954"/>
        <v>0</v>
      </c>
      <c r="AR310" s="36">
        <f t="shared" si="955"/>
        <v>0</v>
      </c>
      <c r="AS310" s="36">
        <f t="shared" si="956"/>
        <v>0</v>
      </c>
      <c r="AT310" s="36">
        <f t="shared" si="957"/>
        <v>0</v>
      </c>
      <c r="AU310" s="36">
        <f t="shared" si="958"/>
        <v>0</v>
      </c>
      <c r="AV310" s="36">
        <f t="shared" si="959"/>
        <v>0</v>
      </c>
      <c r="AW310" s="36">
        <f t="shared" si="960"/>
        <v>0</v>
      </c>
      <c r="AX310" s="36">
        <f t="shared" si="961"/>
        <v>0</v>
      </c>
      <c r="AY310" s="36">
        <f t="shared" si="962"/>
        <v>0</v>
      </c>
      <c r="AZ310" s="36">
        <f t="shared" si="963"/>
        <v>0</v>
      </c>
      <c r="BA310" s="36">
        <f t="shared" si="964"/>
        <v>0</v>
      </c>
      <c r="BB310" s="36">
        <f t="shared" si="965"/>
        <v>0</v>
      </c>
      <c r="BC310" s="36">
        <f t="shared" si="966"/>
        <v>0</v>
      </c>
      <c r="BD310" s="36">
        <f t="shared" si="967"/>
        <v>0</v>
      </c>
      <c r="BE310" s="36">
        <f t="shared" si="968"/>
        <v>0</v>
      </c>
      <c r="BF310" s="36">
        <f t="shared" si="969"/>
        <v>0</v>
      </c>
      <c r="BG310" s="36">
        <f t="shared" si="970"/>
        <v>0</v>
      </c>
      <c r="BH310" s="36">
        <f t="shared" si="971"/>
        <v>0</v>
      </c>
      <c r="BI310" s="36">
        <f t="shared" si="972"/>
        <v>0</v>
      </c>
      <c r="BJ310" s="36">
        <f t="shared" si="973"/>
        <v>0</v>
      </c>
      <c r="BK310" s="37">
        <f t="shared" si="809"/>
        <v>0</v>
      </c>
      <c r="BL310" s="277"/>
      <c r="BM310" s="306"/>
      <c r="BN310" s="392"/>
      <c r="BO310" s="338"/>
      <c r="BR310" s="14">
        <f>T308</f>
        <v>12345678910</v>
      </c>
      <c r="BS310" s="14">
        <v>102</v>
      </c>
    </row>
    <row r="311" spans="1:71" ht="9" customHeight="1">
      <c r="A311" s="82"/>
      <c r="B311" s="85"/>
      <c r="C311" s="86"/>
      <c r="D311" s="86"/>
      <c r="E311" s="86"/>
      <c r="F311" s="86"/>
      <c r="G311" s="86"/>
      <c r="H311" s="86"/>
      <c r="I311" s="87"/>
      <c r="J311" s="190" t="str">
        <f>IF(BS311=Kodlar!$B$2,Kodlar!$A$2,IF(BS311=Kodlar!$B$3,Kodlar!$A$3,IF(BS311=Kodlar!$B$4,Kodlar!$A$4,IF(BS311=Kodlar!$B$5,Kodlar!$A$5,IF(BS311=Kodlar!$B$6,Kodlar!$A$6,IF(BS311=Kodlar!$B$7,Kodlar!$A$7,IF(BS311=Kodlar!$B$8,Kodlar!$A$8,IF(BS311=Kodlar!$B$9,Kodlar!$A$9,IF(BS311=Kodlar!$B$10,Kodlar!$A$10,IF(BS311=Kodlar!$B$11,Kodlar!$A$11,IF(BS311=Kodlar!$B$12,Kodlar!$A$12,IF(BS311=Kodlar!$B$13,Kodlar!$A$13,IF(BS311=Kodlar!$B$14,Kodlar!$A$14,IF(BS311=Kodlar!$B$15,Kodlar!$A$15,IF(BS311=Kodlar!$B$16,Kodlar!$A$16,IF(BS311=Kodlar!$B$17,Kodlar!$A$17,IF(BS311=Kodlar!$B$18,Kodlar!$A$18,IF(BS311=Kodlar!$B$19,Kodlar!$A$19,IF(BS311=Kodlar!$B$20,Kodlar!$A$20,"Hata")))))))))))))))))))</f>
        <v>%25F.</v>
      </c>
      <c r="K311" s="10"/>
      <c r="L311" s="11"/>
      <c r="M311" s="11"/>
      <c r="N311" s="11"/>
      <c r="O311" s="11"/>
      <c r="P311" s="11"/>
      <c r="Q311" s="83"/>
      <c r="R311" s="84"/>
      <c r="S311" s="273"/>
      <c r="T311" s="348"/>
      <c r="U311" s="325"/>
      <c r="V311" s="342"/>
      <c r="W311" s="375"/>
      <c r="X311" s="375"/>
      <c r="Y311" s="375"/>
      <c r="Z311" s="375"/>
      <c r="AA311" s="375"/>
      <c r="AB311" s="375"/>
      <c r="AC311" s="375"/>
      <c r="AD311" s="375"/>
      <c r="AE311" s="167" t="str">
        <f>IF(BS311=Kodlar!$B$2,Kodlar!$A$2,IF(BS311=Kodlar!$B$3,Kodlar!$A$3,IF(BS311=Kodlar!$B$4,Kodlar!$A$4,IF(BS311=Kodlar!$B$5,Kodlar!$A$5,IF(BS311=Kodlar!$B$6,Kodlar!$A$6,IF(BS311=Kodlar!$B$7,Kodlar!$A$7,IF(BS311=Kodlar!$B$8,Kodlar!$A$8,IF(BS311=Kodlar!$B$9,Kodlar!$A$9,IF(BS311=Kodlar!$B$10,Kodlar!$A$10,IF(BS311=Kodlar!$B$11,Kodlar!$A$11,IF(BS311=Kodlar!$B$12,Kodlar!$A$12,IF(BS311=Kodlar!$B$13,Kodlar!$A$13,IF(BS311=Kodlar!$B$14,Kodlar!$A$14,IF(BS311=Kodlar!$B$15,Kodlar!$A$15,IF(BS311=Kodlar!$B$16,Kodlar!$A$16,IF(BS311=Kodlar!$B$17,Kodlar!$A$17,IF(BS311=Kodlar!$B$18,Kodlar!$A$18,IF(BS311=Kodlar!$B$19,Kodlar!$A$19,IF(BS311=Kodlar!$B$20,Kodlar!$A$20,"Hata")))))))))))))))))))</f>
        <v>%25F.</v>
      </c>
      <c r="AF311" s="36">
        <f t="shared" si="943"/>
        <v>0</v>
      </c>
      <c r="AG311" s="36">
        <f t="shared" si="944"/>
        <v>0</v>
      </c>
      <c r="AH311" s="36">
        <f t="shared" si="945"/>
        <v>0</v>
      </c>
      <c r="AI311" s="36">
        <f t="shared" si="946"/>
        <v>0</v>
      </c>
      <c r="AJ311" s="36">
        <f t="shared" si="947"/>
        <v>0</v>
      </c>
      <c r="AK311" s="36">
        <f t="shared" si="948"/>
        <v>0</v>
      </c>
      <c r="AL311" s="36">
        <f t="shared" si="949"/>
        <v>0</v>
      </c>
      <c r="AM311" s="36">
        <f t="shared" si="950"/>
        <v>0</v>
      </c>
      <c r="AN311" s="36">
        <f t="shared" si="951"/>
        <v>0</v>
      </c>
      <c r="AO311" s="36">
        <f t="shared" si="952"/>
        <v>0</v>
      </c>
      <c r="AP311" s="36">
        <f t="shared" si="953"/>
        <v>0</v>
      </c>
      <c r="AQ311" s="36">
        <f t="shared" si="954"/>
        <v>0</v>
      </c>
      <c r="AR311" s="36">
        <f t="shared" si="955"/>
        <v>0</v>
      </c>
      <c r="AS311" s="36">
        <f t="shared" si="956"/>
        <v>0</v>
      </c>
      <c r="AT311" s="36">
        <f t="shared" si="957"/>
        <v>0</v>
      </c>
      <c r="AU311" s="36">
        <f t="shared" si="958"/>
        <v>0</v>
      </c>
      <c r="AV311" s="36">
        <f t="shared" si="959"/>
        <v>0</v>
      </c>
      <c r="AW311" s="36">
        <f t="shared" si="960"/>
        <v>0</v>
      </c>
      <c r="AX311" s="36">
        <f t="shared" si="961"/>
        <v>0</v>
      </c>
      <c r="AY311" s="36">
        <f t="shared" si="962"/>
        <v>0</v>
      </c>
      <c r="AZ311" s="36">
        <f t="shared" si="963"/>
        <v>0</v>
      </c>
      <c r="BA311" s="36">
        <f t="shared" si="964"/>
        <v>0</v>
      </c>
      <c r="BB311" s="36">
        <f t="shared" si="965"/>
        <v>0</v>
      </c>
      <c r="BC311" s="36">
        <f t="shared" si="966"/>
        <v>0</v>
      </c>
      <c r="BD311" s="36">
        <f t="shared" si="967"/>
        <v>0</v>
      </c>
      <c r="BE311" s="36">
        <f t="shared" si="968"/>
        <v>0</v>
      </c>
      <c r="BF311" s="36">
        <f t="shared" si="969"/>
        <v>0</v>
      </c>
      <c r="BG311" s="36">
        <f t="shared" si="970"/>
        <v>0</v>
      </c>
      <c r="BH311" s="36">
        <f t="shared" si="971"/>
        <v>0</v>
      </c>
      <c r="BI311" s="36">
        <f t="shared" si="972"/>
        <v>0</v>
      </c>
      <c r="BJ311" s="36">
        <f t="shared" si="973"/>
        <v>0</v>
      </c>
      <c r="BK311" s="37">
        <f t="shared" si="809"/>
        <v>0</v>
      </c>
      <c r="BL311" s="277"/>
      <c r="BM311" s="306"/>
      <c r="BN311" s="392"/>
      <c r="BO311" s="338"/>
      <c r="BR311" s="14">
        <f>T308</f>
        <v>12345678910</v>
      </c>
      <c r="BS311" s="14">
        <v>103</v>
      </c>
    </row>
    <row r="312" spans="1:71" ht="9" customHeight="1">
      <c r="A312" s="82"/>
      <c r="B312" s="85"/>
      <c r="C312" s="86"/>
      <c r="D312" s="86"/>
      <c r="E312" s="86"/>
      <c r="F312" s="86"/>
      <c r="G312" s="86"/>
      <c r="H312" s="86"/>
      <c r="I312" s="87"/>
      <c r="J312" s="190" t="str">
        <f>IF(BS312=Kodlar!$B$2,Kodlar!$A$2,IF(BS312=Kodlar!$B$3,Kodlar!$A$3,IF(BS312=Kodlar!$B$4,Kodlar!$A$4,IF(BS312=Kodlar!$B$5,Kodlar!$A$5,IF(BS312=Kodlar!$B$6,Kodlar!$A$6,IF(BS312=Kodlar!$B$7,Kodlar!$A$7,IF(BS312=Kodlar!$B$8,Kodlar!$A$8,IF(BS312=Kodlar!$B$9,Kodlar!$A$9,IF(BS312=Kodlar!$B$10,Kodlar!$A$10,IF(BS312=Kodlar!$B$11,Kodlar!$A$11,IF(BS312=Kodlar!$B$12,Kodlar!$A$12,IF(BS312=Kodlar!$B$13,Kodlar!$A$13,IF(BS312=Kodlar!$B$14,Kodlar!$A$14,IF(BS312=Kodlar!$B$15,Kodlar!$A$15,IF(BS312=Kodlar!$B$16,Kodlar!$A$16,IF(BS312=Kodlar!$B$17,Kodlar!$A$17,IF(BS312=Kodlar!$B$18,Kodlar!$A$18,IF(BS312=Kodlar!$B$19,Kodlar!$A$19,IF(BS312=Kodlar!$B$20,Kodlar!$A$20,"Hata")))))))))))))))))))</f>
        <v>Bellet.</v>
      </c>
      <c r="K312" s="10"/>
      <c r="L312" s="11"/>
      <c r="M312" s="11"/>
      <c r="N312" s="11"/>
      <c r="O312" s="11"/>
      <c r="P312" s="11"/>
      <c r="Q312" s="83"/>
      <c r="R312" s="84"/>
      <c r="S312" s="273"/>
      <c r="T312" s="348"/>
      <c r="U312" s="325"/>
      <c r="V312" s="342"/>
      <c r="W312" s="205">
        <v>3</v>
      </c>
      <c r="X312" s="205"/>
      <c r="Y312" s="205"/>
      <c r="Z312" s="205"/>
      <c r="AA312" s="205"/>
      <c r="AB312" s="205"/>
      <c r="AC312" s="205"/>
      <c r="AD312" s="205"/>
      <c r="AE312" s="167" t="str">
        <f>IF(BS312=Kodlar!$B$2,Kodlar!$A$2,IF(BS312=Kodlar!$B$3,Kodlar!$A$3,IF(BS312=Kodlar!$B$4,Kodlar!$A$4,IF(BS312=Kodlar!$B$5,Kodlar!$A$5,IF(BS312=Kodlar!$B$6,Kodlar!$A$6,IF(BS312=Kodlar!$B$7,Kodlar!$A$7,IF(BS312=Kodlar!$B$8,Kodlar!$A$8,IF(BS312=Kodlar!$B$9,Kodlar!$A$9,IF(BS312=Kodlar!$B$10,Kodlar!$A$10,IF(BS312=Kodlar!$B$11,Kodlar!$A$11,IF(BS312=Kodlar!$B$12,Kodlar!$A$12,IF(BS312=Kodlar!$B$13,Kodlar!$A$13,IF(BS312=Kodlar!$B$14,Kodlar!$A$14,IF(BS312=Kodlar!$B$15,Kodlar!$A$15,IF(BS312=Kodlar!$B$16,Kodlar!$A$16,IF(BS312=Kodlar!$B$17,Kodlar!$A$17,IF(BS312=Kodlar!$B$18,Kodlar!$A$18,IF(BS312=Kodlar!$B$19,Kodlar!$A$19,IF(BS312=Kodlar!$B$20,Kodlar!$A$20,"Hata")))))))))))))))))))</f>
        <v>Bellet.</v>
      </c>
      <c r="AF312" s="36">
        <f t="shared" si="943"/>
        <v>0</v>
      </c>
      <c r="AG312" s="36">
        <f t="shared" si="944"/>
        <v>0</v>
      </c>
      <c r="AH312" s="36">
        <f t="shared" si="945"/>
        <v>0</v>
      </c>
      <c r="AI312" s="36">
        <f t="shared" si="946"/>
        <v>0</v>
      </c>
      <c r="AJ312" s="36">
        <f t="shared" si="947"/>
        <v>0</v>
      </c>
      <c r="AK312" s="36">
        <f t="shared" si="948"/>
        <v>0</v>
      </c>
      <c r="AL312" s="36">
        <f t="shared" si="949"/>
        <v>0</v>
      </c>
      <c r="AM312" s="36">
        <f t="shared" si="950"/>
        <v>0</v>
      </c>
      <c r="AN312" s="36">
        <f t="shared" si="951"/>
        <v>0</v>
      </c>
      <c r="AO312" s="36">
        <f t="shared" si="952"/>
        <v>0</v>
      </c>
      <c r="AP312" s="36">
        <f t="shared" si="953"/>
        <v>0</v>
      </c>
      <c r="AQ312" s="36">
        <f t="shared" si="954"/>
        <v>0</v>
      </c>
      <c r="AR312" s="36">
        <f t="shared" si="955"/>
        <v>0</v>
      </c>
      <c r="AS312" s="36">
        <f t="shared" si="956"/>
        <v>0</v>
      </c>
      <c r="AT312" s="36">
        <f t="shared" si="957"/>
        <v>0</v>
      </c>
      <c r="AU312" s="36">
        <f t="shared" si="958"/>
        <v>0</v>
      </c>
      <c r="AV312" s="36">
        <f t="shared" si="959"/>
        <v>0</v>
      </c>
      <c r="AW312" s="36">
        <f t="shared" si="960"/>
        <v>0</v>
      </c>
      <c r="AX312" s="36">
        <f t="shared" si="961"/>
        <v>0</v>
      </c>
      <c r="AY312" s="36">
        <f t="shared" si="962"/>
        <v>0</v>
      </c>
      <c r="AZ312" s="36">
        <f t="shared" si="963"/>
        <v>0</v>
      </c>
      <c r="BA312" s="36">
        <f t="shared" si="964"/>
        <v>0</v>
      </c>
      <c r="BB312" s="36">
        <f t="shared" si="965"/>
        <v>0</v>
      </c>
      <c r="BC312" s="36">
        <f t="shared" si="966"/>
        <v>0</v>
      </c>
      <c r="BD312" s="36">
        <f t="shared" si="967"/>
        <v>0</v>
      </c>
      <c r="BE312" s="36">
        <f t="shared" si="968"/>
        <v>0</v>
      </c>
      <c r="BF312" s="36">
        <f t="shared" si="969"/>
        <v>0</v>
      </c>
      <c r="BG312" s="36">
        <f t="shared" si="970"/>
        <v>0</v>
      </c>
      <c r="BH312" s="36">
        <f t="shared" si="971"/>
        <v>0</v>
      </c>
      <c r="BI312" s="36">
        <f t="shared" si="972"/>
        <v>0</v>
      </c>
      <c r="BJ312" s="36">
        <f t="shared" si="973"/>
        <v>0</v>
      </c>
      <c r="BK312" s="37">
        <f t="shared" si="809"/>
        <v>0</v>
      </c>
      <c r="BL312" s="277"/>
      <c r="BM312" s="306"/>
      <c r="BN312" s="392"/>
      <c r="BO312" s="338"/>
      <c r="BR312" s="14">
        <f>T308</f>
        <v>12345678910</v>
      </c>
      <c r="BS312" s="14">
        <v>106</v>
      </c>
    </row>
    <row r="313" spans="1:71" ht="9" customHeight="1">
      <c r="A313" s="15" t="s">
        <v>20</v>
      </c>
      <c r="B313" s="22"/>
      <c r="C313" s="23"/>
      <c r="D313" s="23"/>
      <c r="E313" s="23"/>
      <c r="F313" s="23"/>
      <c r="G313" s="23"/>
      <c r="H313" s="23"/>
      <c r="I313" s="24"/>
      <c r="J313" s="190" t="str">
        <f>IF(BS313=Kodlar!$B$2,Kodlar!$A$2,IF(BS313=Kodlar!$B$3,Kodlar!$A$3,IF(BS313=Kodlar!$B$4,Kodlar!$A$4,IF(BS313=Kodlar!$B$5,Kodlar!$A$5,IF(BS313=Kodlar!$B$6,Kodlar!$A$6,IF(BS313=Kodlar!$B$7,Kodlar!$A$7,IF(BS313=Kodlar!$B$8,Kodlar!$A$8,IF(BS313=Kodlar!$B$9,Kodlar!$A$9,IF(BS313=Kodlar!$B$10,Kodlar!$A$10,IF(BS313=Kodlar!$B$11,Kodlar!$A$11,IF(BS313=Kodlar!$B$12,Kodlar!$A$12,IF(BS313=Kodlar!$B$13,Kodlar!$A$13,IF(BS313=Kodlar!$B$14,Kodlar!$A$14,IF(BS313=Kodlar!$B$15,Kodlar!$A$15,IF(BS313=Kodlar!$B$16,Kodlar!$A$16,IF(BS313=Kodlar!$B$17,Kodlar!$A$17,IF(BS313=Kodlar!$B$18,Kodlar!$A$18,IF(BS313=Kodlar!$B$19,Kodlar!$A$19,IF(BS313=Kodlar!$B$20,Kodlar!$A$20,"Hata")))))))))))))))))))</f>
        <v>Sınav</v>
      </c>
      <c r="K313" s="10"/>
      <c r="L313" s="11"/>
      <c r="M313" s="11"/>
      <c r="N313" s="11"/>
      <c r="O313" s="11"/>
      <c r="P313" s="11"/>
      <c r="Q313" s="11"/>
      <c r="R313" s="43">
        <f t="shared" si="842"/>
        <v>0</v>
      </c>
      <c r="S313" s="274"/>
      <c r="T313" s="349"/>
      <c r="U313" s="326"/>
      <c r="V313" s="343"/>
      <c r="W313" s="375"/>
      <c r="X313" s="375"/>
      <c r="Y313" s="375"/>
      <c r="Z313" s="375"/>
      <c r="AA313" s="375"/>
      <c r="AB313" s="375"/>
      <c r="AC313" s="375"/>
      <c r="AD313" s="375"/>
      <c r="AE313" s="167" t="str">
        <f>IF(BS313=Kodlar!$B$2,Kodlar!$A$2,IF(BS313=Kodlar!$B$3,Kodlar!$A$3,IF(BS313=Kodlar!$B$4,Kodlar!$A$4,IF(BS313=Kodlar!$B$5,Kodlar!$A$5,IF(BS313=Kodlar!$B$6,Kodlar!$A$6,IF(BS313=Kodlar!$B$7,Kodlar!$A$7,IF(BS313=Kodlar!$B$8,Kodlar!$A$8,IF(BS313=Kodlar!$B$9,Kodlar!$A$9,IF(BS313=Kodlar!$B$10,Kodlar!$A$10,IF(BS313=Kodlar!$B$11,Kodlar!$A$11,IF(BS313=Kodlar!$B$12,Kodlar!$A$12,IF(BS313=Kodlar!$B$13,Kodlar!$A$13,IF(BS313=Kodlar!$B$14,Kodlar!$A$14,IF(BS313=Kodlar!$B$15,Kodlar!$A$15,IF(BS313=Kodlar!$B$16,Kodlar!$A$16,IF(BS313=Kodlar!$B$17,Kodlar!$A$17,IF(BS313=Kodlar!$B$18,Kodlar!$A$18,IF(BS313=Kodlar!$B$19,Kodlar!$A$19,IF(BS313=Kodlar!$B$20,Kodlar!$A$20,"Hata")))))))))))))))))))</f>
        <v>Sınav</v>
      </c>
      <c r="AF313" s="36">
        <f t="shared" si="943"/>
        <v>0</v>
      </c>
      <c r="AG313" s="36">
        <f t="shared" si="944"/>
        <v>0</v>
      </c>
      <c r="AH313" s="36">
        <f t="shared" si="945"/>
        <v>0</v>
      </c>
      <c r="AI313" s="36">
        <f t="shared" si="946"/>
        <v>0</v>
      </c>
      <c r="AJ313" s="36">
        <f t="shared" si="947"/>
        <v>0</v>
      </c>
      <c r="AK313" s="36">
        <f t="shared" si="948"/>
        <v>0</v>
      </c>
      <c r="AL313" s="36">
        <f t="shared" si="949"/>
        <v>0</v>
      </c>
      <c r="AM313" s="36">
        <f t="shared" si="950"/>
        <v>0</v>
      </c>
      <c r="AN313" s="36">
        <f t="shared" si="951"/>
        <v>0</v>
      </c>
      <c r="AO313" s="36">
        <f t="shared" si="952"/>
        <v>0</v>
      </c>
      <c r="AP313" s="36">
        <f t="shared" si="953"/>
        <v>0</v>
      </c>
      <c r="AQ313" s="36">
        <f t="shared" si="954"/>
        <v>0</v>
      </c>
      <c r="AR313" s="36">
        <f t="shared" si="955"/>
        <v>0</v>
      </c>
      <c r="AS313" s="36">
        <f t="shared" si="956"/>
        <v>0</v>
      </c>
      <c r="AT313" s="36">
        <f t="shared" si="957"/>
        <v>0</v>
      </c>
      <c r="AU313" s="36">
        <f t="shared" si="958"/>
        <v>0</v>
      </c>
      <c r="AV313" s="36">
        <f t="shared" si="959"/>
        <v>0</v>
      </c>
      <c r="AW313" s="36">
        <f t="shared" si="960"/>
        <v>0</v>
      </c>
      <c r="AX313" s="36">
        <f t="shared" si="961"/>
        <v>0</v>
      </c>
      <c r="AY313" s="36">
        <f t="shared" si="962"/>
        <v>0</v>
      </c>
      <c r="AZ313" s="36">
        <f t="shared" si="963"/>
        <v>0</v>
      </c>
      <c r="BA313" s="36">
        <f t="shared" si="964"/>
        <v>0</v>
      </c>
      <c r="BB313" s="36">
        <f t="shared" si="965"/>
        <v>0</v>
      </c>
      <c r="BC313" s="36">
        <f t="shared" si="966"/>
        <v>0</v>
      </c>
      <c r="BD313" s="36">
        <f t="shared" si="967"/>
        <v>0</v>
      </c>
      <c r="BE313" s="36">
        <f t="shared" si="968"/>
        <v>0</v>
      </c>
      <c r="BF313" s="36">
        <f t="shared" si="969"/>
        <v>0</v>
      </c>
      <c r="BG313" s="36">
        <f t="shared" si="970"/>
        <v>0</v>
      </c>
      <c r="BH313" s="36">
        <f t="shared" si="971"/>
        <v>0</v>
      </c>
      <c r="BI313" s="36">
        <f t="shared" si="972"/>
        <v>0</v>
      </c>
      <c r="BJ313" s="36">
        <f t="shared" si="973"/>
        <v>0</v>
      </c>
      <c r="BK313" s="37">
        <f t="shared" si="809"/>
        <v>0</v>
      </c>
      <c r="BL313" s="277"/>
      <c r="BM313" s="306"/>
      <c r="BN313" s="393"/>
      <c r="BO313" s="339"/>
      <c r="BP313" s="29"/>
      <c r="BR313" s="14">
        <f>T308</f>
        <v>12345678910</v>
      </c>
      <c r="BS313" s="14">
        <v>107</v>
      </c>
    </row>
    <row r="314" spans="1:71" ht="9" customHeight="1">
      <c r="A314" s="15"/>
      <c r="B314" s="22"/>
      <c r="C314" s="22"/>
      <c r="D314" s="22"/>
      <c r="E314" s="22"/>
      <c r="F314" s="22"/>
      <c r="G314" s="23"/>
      <c r="H314" s="23"/>
      <c r="I314" s="24"/>
      <c r="J314" s="190" t="str">
        <f>IF(BS314=Kodlar!$B$2,Kodlar!$A$2,IF(BS314=Kodlar!$B$3,Kodlar!$A$3,IF(BS314=Kodlar!$B$4,Kodlar!$A$4,IF(BS314=Kodlar!$B$5,Kodlar!$A$5,IF(BS314=Kodlar!$B$6,Kodlar!$A$6,IF(BS314=Kodlar!$B$7,Kodlar!$A$7,IF(BS314=Kodlar!$B$8,Kodlar!$A$8,IF(BS314=Kodlar!$B$9,Kodlar!$A$9,IF(BS314=Kodlar!$B$10,Kodlar!$A$10,IF(BS314=Kodlar!$B$11,Kodlar!$A$11,IF(BS314=Kodlar!$B$12,Kodlar!$A$12,IF(BS314=Kodlar!$B$13,Kodlar!$A$13,IF(BS314=Kodlar!$B$14,Kodlar!$A$14,IF(BS314=Kodlar!$B$15,Kodlar!$A$15,IF(BS314=Kodlar!$B$16,Kodlar!$A$16,IF(BS314=Kodlar!$B$17,Kodlar!$A$17,IF(BS314=Kodlar!$B$18,Kodlar!$A$18,IF(BS314=Kodlar!$B$19,Kodlar!$A$19,IF(BS314=Kodlar!$B$20,Kodlar!$A$20,"Hata")))))))))))))))))))</f>
        <v>Egzersiz</v>
      </c>
      <c r="K314" s="10"/>
      <c r="L314" s="11"/>
      <c r="M314" s="11"/>
      <c r="N314" s="11"/>
      <c r="O314" s="11"/>
      <c r="P314" s="11"/>
      <c r="Q314" s="11"/>
      <c r="R314" s="43">
        <f t="shared" si="842"/>
        <v>0</v>
      </c>
      <c r="S314" s="274"/>
      <c r="T314" s="300" t="str">
        <f>Personel!C24</f>
        <v>İSİM SOYİSİM23</v>
      </c>
      <c r="U314" s="205" t="str">
        <f>Personel!D24</f>
        <v>TEK.ÖĞRT.</v>
      </c>
      <c r="V314" s="344" t="str">
        <f>V15</f>
        <v>Saat</v>
      </c>
      <c r="W314" s="205">
        <v>4</v>
      </c>
      <c r="X314" s="205"/>
      <c r="Y314" s="205"/>
      <c r="Z314" s="205"/>
      <c r="AA314" s="205"/>
      <c r="AB314" s="205"/>
      <c r="AC314" s="205"/>
      <c r="AD314" s="205"/>
      <c r="AE314" s="167" t="str">
        <f>IF(BS314=Kodlar!$B$2,Kodlar!$A$2,IF(BS314=Kodlar!$B$3,Kodlar!$A$3,IF(BS314=Kodlar!$B$4,Kodlar!$A$4,IF(BS314=Kodlar!$B$5,Kodlar!$A$5,IF(BS314=Kodlar!$B$6,Kodlar!$A$6,IF(BS314=Kodlar!$B$7,Kodlar!$A$7,IF(BS314=Kodlar!$B$8,Kodlar!$A$8,IF(BS314=Kodlar!$B$9,Kodlar!$A$9,IF(BS314=Kodlar!$B$10,Kodlar!$A$10,IF(BS314=Kodlar!$B$11,Kodlar!$A$11,IF(BS314=Kodlar!$B$12,Kodlar!$A$12,IF(BS314=Kodlar!$B$13,Kodlar!$A$13,IF(BS314=Kodlar!$B$14,Kodlar!$A$14,IF(BS314=Kodlar!$B$15,Kodlar!$A$15,IF(BS314=Kodlar!$B$16,Kodlar!$A$16,IF(BS314=Kodlar!$B$17,Kodlar!$A$17,IF(BS314=Kodlar!$B$18,Kodlar!$A$18,IF(BS314=Kodlar!$B$19,Kodlar!$A$19,IF(BS314=Kodlar!$B$20,Kodlar!$A$20,"Hata")))))))))))))))))))</f>
        <v>Egzersiz</v>
      </c>
      <c r="AF314" s="36">
        <f t="shared" si="943"/>
        <v>0</v>
      </c>
      <c r="AG314" s="36">
        <f t="shared" si="944"/>
        <v>0</v>
      </c>
      <c r="AH314" s="36">
        <f t="shared" si="945"/>
        <v>0</v>
      </c>
      <c r="AI314" s="36">
        <f t="shared" si="946"/>
        <v>0</v>
      </c>
      <c r="AJ314" s="36">
        <f t="shared" si="947"/>
        <v>0</v>
      </c>
      <c r="AK314" s="36">
        <f t="shared" si="948"/>
        <v>0</v>
      </c>
      <c r="AL314" s="36">
        <f t="shared" si="949"/>
        <v>0</v>
      </c>
      <c r="AM314" s="36">
        <f t="shared" si="950"/>
        <v>0</v>
      </c>
      <c r="AN314" s="36">
        <f t="shared" si="951"/>
        <v>0</v>
      </c>
      <c r="AO314" s="36">
        <f t="shared" si="952"/>
        <v>0</v>
      </c>
      <c r="AP314" s="36">
        <f t="shared" si="953"/>
        <v>0</v>
      </c>
      <c r="AQ314" s="36">
        <f t="shared" si="954"/>
        <v>0</v>
      </c>
      <c r="AR314" s="36">
        <f t="shared" si="955"/>
        <v>0</v>
      </c>
      <c r="AS314" s="36">
        <f t="shared" si="956"/>
        <v>0</v>
      </c>
      <c r="AT314" s="36">
        <f t="shared" si="957"/>
        <v>0</v>
      </c>
      <c r="AU314" s="36">
        <f t="shared" si="958"/>
        <v>0</v>
      </c>
      <c r="AV314" s="36">
        <f t="shared" si="959"/>
        <v>0</v>
      </c>
      <c r="AW314" s="36">
        <f t="shared" si="960"/>
        <v>0</v>
      </c>
      <c r="AX314" s="36">
        <f t="shared" si="961"/>
        <v>0</v>
      </c>
      <c r="AY314" s="36">
        <f t="shared" si="962"/>
        <v>0</v>
      </c>
      <c r="AZ314" s="36">
        <f t="shared" si="963"/>
        <v>0</v>
      </c>
      <c r="BA314" s="36">
        <f t="shared" si="964"/>
        <v>0</v>
      </c>
      <c r="BB314" s="36">
        <f t="shared" si="965"/>
        <v>0</v>
      </c>
      <c r="BC314" s="36">
        <f t="shared" si="966"/>
        <v>0</v>
      </c>
      <c r="BD314" s="36">
        <f t="shared" si="967"/>
        <v>0</v>
      </c>
      <c r="BE314" s="36">
        <f t="shared" si="968"/>
        <v>0</v>
      </c>
      <c r="BF314" s="36">
        <f t="shared" si="969"/>
        <v>0</v>
      </c>
      <c r="BG314" s="36">
        <f t="shared" si="970"/>
        <v>0</v>
      </c>
      <c r="BH314" s="36">
        <f t="shared" si="971"/>
        <v>0</v>
      </c>
      <c r="BI314" s="36">
        <f t="shared" si="972"/>
        <v>0</v>
      </c>
      <c r="BJ314" s="36">
        <f t="shared" si="973"/>
        <v>0</v>
      </c>
      <c r="BK314" s="37">
        <f t="shared" si="809"/>
        <v>0</v>
      </c>
      <c r="BL314" s="277"/>
      <c r="BM314" s="306"/>
      <c r="BN314" s="393"/>
      <c r="BO314" s="339"/>
      <c r="BP314" s="29"/>
      <c r="BR314" s="14">
        <f>T308</f>
        <v>12345678910</v>
      </c>
      <c r="BS314" s="14">
        <v>108</v>
      </c>
    </row>
    <row r="315" spans="1:71" ht="9" customHeight="1">
      <c r="A315" s="15"/>
      <c r="B315" s="22"/>
      <c r="C315" s="22"/>
      <c r="D315" s="22"/>
      <c r="E315" s="22"/>
      <c r="F315" s="22"/>
      <c r="G315" s="23"/>
      <c r="H315" s="23"/>
      <c r="I315" s="24"/>
      <c r="J315" s="190" t="str">
        <f>IF(BS315=Kodlar!$B$2,Kodlar!$A$2,IF(BS315=Kodlar!$B$3,Kodlar!$A$3,IF(BS315=Kodlar!$B$4,Kodlar!$A$4,IF(BS315=Kodlar!$B$5,Kodlar!$A$5,IF(BS315=Kodlar!$B$6,Kodlar!$A$6,IF(BS315=Kodlar!$B$7,Kodlar!$A$7,IF(BS315=Kodlar!$B$8,Kodlar!$A$8,IF(BS315=Kodlar!$B$9,Kodlar!$A$9,IF(BS315=Kodlar!$B$10,Kodlar!$A$10,IF(BS315=Kodlar!$B$11,Kodlar!$A$11,IF(BS315=Kodlar!$B$12,Kodlar!$A$12,IF(BS315=Kodlar!$B$13,Kodlar!$A$13,IF(BS315=Kodlar!$B$14,Kodlar!$A$14,IF(BS315=Kodlar!$B$15,Kodlar!$A$15,IF(BS315=Kodlar!$B$16,Kodlar!$A$16,IF(BS315=Kodlar!$B$17,Kodlar!$A$17,IF(BS315=Kodlar!$B$18,Kodlar!$A$18,IF(BS315=Kodlar!$B$19,Kodlar!$A$19,IF(BS315=Kodlar!$B$20,Kodlar!$A$20,"Hata")))))))))))))))))))</f>
        <v>Rehberlik</v>
      </c>
      <c r="K315" s="10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43"/>
      <c r="S315" s="274"/>
      <c r="T315" s="301"/>
      <c r="U315" s="206"/>
      <c r="V315" s="345"/>
      <c r="W315" s="375"/>
      <c r="X315" s="375"/>
      <c r="Y315" s="375"/>
      <c r="Z315" s="375"/>
      <c r="AA315" s="375"/>
      <c r="AB315" s="375"/>
      <c r="AC315" s="375"/>
      <c r="AD315" s="375"/>
      <c r="AE315" s="167" t="str">
        <f>IF(BS315=Kodlar!$B$2,Kodlar!$A$2,IF(BS315=Kodlar!$B$3,Kodlar!$A$3,IF(BS315=Kodlar!$B$4,Kodlar!$A$4,IF(BS315=Kodlar!$B$5,Kodlar!$A$5,IF(BS315=Kodlar!$B$6,Kodlar!$A$6,IF(BS315=Kodlar!$B$7,Kodlar!$A$7,IF(BS315=Kodlar!$B$8,Kodlar!$A$8,IF(BS315=Kodlar!$B$9,Kodlar!$A$9,IF(BS315=Kodlar!$B$10,Kodlar!$A$10,IF(BS315=Kodlar!$B$11,Kodlar!$A$11,IF(BS315=Kodlar!$B$12,Kodlar!$A$12,IF(BS315=Kodlar!$B$13,Kodlar!$A$13,IF(BS315=Kodlar!$B$14,Kodlar!$A$14,IF(BS315=Kodlar!$B$15,Kodlar!$A$15,IF(BS315=Kodlar!$B$16,Kodlar!$A$16,IF(BS315=Kodlar!$B$17,Kodlar!$A$17,IF(BS315=Kodlar!$B$18,Kodlar!$A$18,IF(BS315=Kodlar!$B$19,Kodlar!$A$19,IF(BS315=Kodlar!$B$20,Kodlar!$A$20,"Hata")))))))))))))))))))</f>
        <v>Rehberlik</v>
      </c>
      <c r="AF315" s="36">
        <f t="shared" si="943"/>
        <v>0</v>
      </c>
      <c r="AG315" s="36">
        <f t="shared" si="944"/>
        <v>0</v>
      </c>
      <c r="AH315" s="36">
        <f t="shared" si="945"/>
        <v>0</v>
      </c>
      <c r="AI315" s="36">
        <f t="shared" si="946"/>
        <v>0</v>
      </c>
      <c r="AJ315" s="36">
        <f t="shared" si="947"/>
        <v>0</v>
      </c>
      <c r="AK315" s="36">
        <f t="shared" si="948"/>
        <v>0</v>
      </c>
      <c r="AL315" s="36">
        <f t="shared" si="949"/>
        <v>0</v>
      </c>
      <c r="AM315" s="36">
        <f t="shared" si="950"/>
        <v>0</v>
      </c>
      <c r="AN315" s="36">
        <f t="shared" si="951"/>
        <v>0</v>
      </c>
      <c r="AO315" s="36">
        <f t="shared" si="952"/>
        <v>0</v>
      </c>
      <c r="AP315" s="36">
        <f t="shared" si="953"/>
        <v>0</v>
      </c>
      <c r="AQ315" s="36">
        <f t="shared" si="954"/>
        <v>0</v>
      </c>
      <c r="AR315" s="36">
        <f t="shared" si="955"/>
        <v>0</v>
      </c>
      <c r="AS315" s="36">
        <f t="shared" si="956"/>
        <v>0</v>
      </c>
      <c r="AT315" s="36">
        <f t="shared" si="957"/>
        <v>0</v>
      </c>
      <c r="AU315" s="36">
        <f t="shared" si="958"/>
        <v>0</v>
      </c>
      <c r="AV315" s="36">
        <f t="shared" si="959"/>
        <v>0</v>
      </c>
      <c r="AW315" s="36">
        <f t="shared" si="960"/>
        <v>0</v>
      </c>
      <c r="AX315" s="36">
        <f t="shared" si="961"/>
        <v>0</v>
      </c>
      <c r="AY315" s="36">
        <f t="shared" si="962"/>
        <v>0</v>
      </c>
      <c r="AZ315" s="36">
        <f t="shared" si="963"/>
        <v>0</v>
      </c>
      <c r="BA315" s="36">
        <f t="shared" si="964"/>
        <v>0</v>
      </c>
      <c r="BB315" s="36">
        <f t="shared" si="965"/>
        <v>0</v>
      </c>
      <c r="BC315" s="36">
        <f t="shared" si="966"/>
        <v>0</v>
      </c>
      <c r="BD315" s="36">
        <f t="shared" si="967"/>
        <v>0</v>
      </c>
      <c r="BE315" s="36">
        <f t="shared" si="968"/>
        <v>0</v>
      </c>
      <c r="BF315" s="36">
        <f t="shared" si="969"/>
        <v>0</v>
      </c>
      <c r="BG315" s="36">
        <f t="shared" si="970"/>
        <v>0</v>
      </c>
      <c r="BH315" s="36">
        <f t="shared" si="971"/>
        <v>0</v>
      </c>
      <c r="BI315" s="36">
        <f t="shared" si="972"/>
        <v>0</v>
      </c>
      <c r="BJ315" s="36">
        <f t="shared" si="973"/>
        <v>0</v>
      </c>
      <c r="BK315" s="37">
        <f t="shared" si="809"/>
        <v>0</v>
      </c>
      <c r="BL315" s="277"/>
      <c r="BM315" s="306"/>
      <c r="BN315" s="393"/>
      <c r="BO315" s="339"/>
      <c r="BP315" s="29"/>
      <c r="BR315" s="14">
        <f>T308</f>
        <v>12345678910</v>
      </c>
      <c r="BS315" s="14">
        <v>110</v>
      </c>
    </row>
    <row r="316" spans="1:71" ht="9" customHeight="1">
      <c r="A316" s="15"/>
      <c r="B316" s="22"/>
      <c r="C316" s="22"/>
      <c r="D316" s="22"/>
      <c r="E316" s="22"/>
      <c r="F316" s="22"/>
      <c r="G316" s="23"/>
      <c r="H316" s="23"/>
      <c r="I316" s="24"/>
      <c r="J316" s="190" t="str">
        <f>IF(BS316=Kodlar!$B$2,Kodlar!$A$2,IF(BS316=Kodlar!$B$3,Kodlar!$A$3,IF(BS316=Kodlar!$B$4,Kodlar!$A$4,IF(BS316=Kodlar!$B$5,Kodlar!$A$5,IF(BS316=Kodlar!$B$6,Kodlar!$A$6,IF(BS316=Kodlar!$B$7,Kodlar!$A$7,IF(BS316=Kodlar!$B$8,Kodlar!$A$8,IF(BS316=Kodlar!$B$9,Kodlar!$A$9,IF(BS316=Kodlar!$B$10,Kodlar!$A$10,IF(BS316=Kodlar!$B$11,Kodlar!$A$11,IF(BS316=Kodlar!$B$12,Kodlar!$A$12,IF(BS316=Kodlar!$B$13,Kodlar!$A$13,IF(BS316=Kodlar!$B$14,Kodlar!$A$14,IF(BS316=Kodlar!$B$15,Kodlar!$A$15,IF(BS316=Kodlar!$B$16,Kodlar!$A$16,IF(BS316=Kodlar!$B$17,Kodlar!$A$17,IF(BS316=Kodlar!$B$18,Kodlar!$A$18,IF(BS316=Kodlar!$B$19,Kodlar!$A$19,IF(BS316=Kodlar!$B$20,Kodlar!$A$20,"Hata")))))))))))))))))))</f>
        <v>Kurs Günd.</v>
      </c>
      <c r="K316" s="10"/>
      <c r="L316" s="11"/>
      <c r="M316" s="11"/>
      <c r="N316" s="11"/>
      <c r="O316" s="11"/>
      <c r="P316" s="11"/>
      <c r="Q316" s="11"/>
      <c r="R316" s="43"/>
      <c r="S316" s="274"/>
      <c r="T316" s="301"/>
      <c r="U316" s="206"/>
      <c r="V316" s="345"/>
      <c r="W316" s="205">
        <v>5</v>
      </c>
      <c r="X316" s="205"/>
      <c r="Y316" s="205"/>
      <c r="Z316" s="205"/>
      <c r="AA316" s="205"/>
      <c r="AB316" s="205"/>
      <c r="AC316" s="205"/>
      <c r="AD316" s="205"/>
      <c r="AE316" s="167" t="str">
        <f>IF(BS316=Kodlar!$B$2,Kodlar!$A$2,IF(BS316=Kodlar!$B$3,Kodlar!$A$3,IF(BS316=Kodlar!$B$4,Kodlar!$A$4,IF(BS316=Kodlar!$B$5,Kodlar!$A$5,IF(BS316=Kodlar!$B$6,Kodlar!$A$6,IF(BS316=Kodlar!$B$7,Kodlar!$A$7,IF(BS316=Kodlar!$B$8,Kodlar!$A$8,IF(BS316=Kodlar!$B$9,Kodlar!$A$9,IF(BS316=Kodlar!$B$10,Kodlar!$A$10,IF(BS316=Kodlar!$B$11,Kodlar!$A$11,IF(BS316=Kodlar!$B$12,Kodlar!$A$12,IF(BS316=Kodlar!$B$13,Kodlar!$A$13,IF(BS316=Kodlar!$B$14,Kodlar!$A$14,IF(BS316=Kodlar!$B$15,Kodlar!$A$15,IF(BS316=Kodlar!$B$16,Kodlar!$A$16,IF(BS316=Kodlar!$B$17,Kodlar!$A$17,IF(BS316=Kodlar!$B$18,Kodlar!$A$18,IF(BS316=Kodlar!$B$19,Kodlar!$A$19,IF(BS316=Kodlar!$B$20,Kodlar!$A$20,"Hata")))))))))))))))))))</f>
        <v>Kurs Günd.</v>
      </c>
      <c r="AF316" s="36">
        <f t="shared" si="943"/>
        <v>0</v>
      </c>
      <c r="AG316" s="36">
        <f t="shared" si="944"/>
        <v>0</v>
      </c>
      <c r="AH316" s="36">
        <f t="shared" si="945"/>
        <v>0</v>
      </c>
      <c r="AI316" s="36">
        <f t="shared" si="946"/>
        <v>0</v>
      </c>
      <c r="AJ316" s="36">
        <f t="shared" si="947"/>
        <v>0</v>
      </c>
      <c r="AK316" s="36">
        <f t="shared" si="948"/>
        <v>0</v>
      </c>
      <c r="AL316" s="36">
        <f t="shared" si="949"/>
        <v>0</v>
      </c>
      <c r="AM316" s="36">
        <f t="shared" si="950"/>
        <v>0</v>
      </c>
      <c r="AN316" s="36">
        <f t="shared" si="951"/>
        <v>0</v>
      </c>
      <c r="AO316" s="36">
        <f t="shared" si="952"/>
        <v>0</v>
      </c>
      <c r="AP316" s="36">
        <f t="shared" si="953"/>
        <v>0</v>
      </c>
      <c r="AQ316" s="36">
        <f t="shared" si="954"/>
        <v>0</v>
      </c>
      <c r="AR316" s="36">
        <f t="shared" si="955"/>
        <v>0</v>
      </c>
      <c r="AS316" s="36">
        <f t="shared" si="956"/>
        <v>0</v>
      </c>
      <c r="AT316" s="36">
        <f t="shared" si="957"/>
        <v>0</v>
      </c>
      <c r="AU316" s="36">
        <f t="shared" si="958"/>
        <v>0</v>
      </c>
      <c r="AV316" s="36">
        <f t="shared" si="959"/>
        <v>0</v>
      </c>
      <c r="AW316" s="36">
        <f t="shared" si="960"/>
        <v>0</v>
      </c>
      <c r="AX316" s="36">
        <f t="shared" si="961"/>
        <v>0</v>
      </c>
      <c r="AY316" s="36">
        <f t="shared" si="962"/>
        <v>0</v>
      </c>
      <c r="AZ316" s="36">
        <f t="shared" si="963"/>
        <v>0</v>
      </c>
      <c r="BA316" s="36">
        <f t="shared" si="964"/>
        <v>0</v>
      </c>
      <c r="BB316" s="36">
        <f t="shared" si="965"/>
        <v>0</v>
      </c>
      <c r="BC316" s="36">
        <f t="shared" si="966"/>
        <v>0</v>
      </c>
      <c r="BD316" s="36">
        <f t="shared" si="967"/>
        <v>0</v>
      </c>
      <c r="BE316" s="36">
        <f t="shared" si="968"/>
        <v>0</v>
      </c>
      <c r="BF316" s="36">
        <f t="shared" si="969"/>
        <v>0</v>
      </c>
      <c r="BG316" s="36">
        <f t="shared" si="970"/>
        <v>0</v>
      </c>
      <c r="BH316" s="36">
        <f t="shared" si="971"/>
        <v>0</v>
      </c>
      <c r="BI316" s="36">
        <f t="shared" si="972"/>
        <v>0</v>
      </c>
      <c r="BJ316" s="36">
        <f t="shared" si="973"/>
        <v>0</v>
      </c>
      <c r="BK316" s="37">
        <f t="shared" si="809"/>
        <v>0</v>
      </c>
      <c r="BL316" s="277"/>
      <c r="BM316" s="306"/>
      <c r="BN316" s="393"/>
      <c r="BO316" s="339"/>
      <c r="BP316" s="29"/>
      <c r="BR316" s="14">
        <f>T308</f>
        <v>12345678910</v>
      </c>
      <c r="BS316" s="14">
        <v>116</v>
      </c>
    </row>
    <row r="317" spans="1:71" ht="9" customHeight="1">
      <c r="A317" s="15"/>
      <c r="B317" s="22"/>
      <c r="C317" s="22"/>
      <c r="D317" s="22"/>
      <c r="E317" s="22"/>
      <c r="F317" s="22"/>
      <c r="G317" s="23"/>
      <c r="H317" s="23"/>
      <c r="I317" s="24"/>
      <c r="J317" s="190" t="str">
        <f>IF(BS317=Kodlar!$B$2,Kodlar!$A$2,IF(BS317=Kodlar!$B$3,Kodlar!$A$3,IF(BS317=Kodlar!$B$4,Kodlar!$A$4,IF(BS317=Kodlar!$B$5,Kodlar!$A$5,IF(BS317=Kodlar!$B$6,Kodlar!$A$6,IF(BS317=Kodlar!$B$7,Kodlar!$A$7,IF(BS317=Kodlar!$B$8,Kodlar!$A$8,IF(BS317=Kodlar!$B$9,Kodlar!$A$9,IF(BS317=Kodlar!$B$10,Kodlar!$A$10,IF(BS317=Kodlar!$B$11,Kodlar!$A$11,IF(BS317=Kodlar!$B$12,Kodlar!$A$12,IF(BS317=Kodlar!$B$13,Kodlar!$A$13,IF(BS317=Kodlar!$B$14,Kodlar!$A$14,IF(BS317=Kodlar!$B$15,Kodlar!$A$15,IF(BS317=Kodlar!$B$16,Kodlar!$A$16,IF(BS317=Kodlar!$B$17,Kodlar!$A$17,IF(BS317=Kodlar!$B$18,Kodlar!$A$18,IF(BS317=Kodlar!$B$19,Kodlar!$A$19,IF(BS317=Kodlar!$B$20,Kodlar!$A$20,"Hata")))))))))))))))))))</f>
        <v>Kurs Gece</v>
      </c>
      <c r="K317" s="10"/>
      <c r="L317" s="11"/>
      <c r="M317" s="11"/>
      <c r="N317" s="11"/>
      <c r="O317" s="11"/>
      <c r="P317" s="11"/>
      <c r="Q317" s="11"/>
      <c r="R317" s="43"/>
      <c r="S317" s="274"/>
      <c r="T317" s="301"/>
      <c r="U317" s="206"/>
      <c r="V317" s="345"/>
      <c r="W317" s="375"/>
      <c r="X317" s="375"/>
      <c r="Y317" s="375"/>
      <c r="Z317" s="375"/>
      <c r="AA317" s="375"/>
      <c r="AB317" s="375"/>
      <c r="AC317" s="375"/>
      <c r="AD317" s="375"/>
      <c r="AE317" s="167" t="str">
        <f>IF(BS317=Kodlar!$B$2,Kodlar!$A$2,IF(BS317=Kodlar!$B$3,Kodlar!$A$3,IF(BS317=Kodlar!$B$4,Kodlar!$A$4,IF(BS317=Kodlar!$B$5,Kodlar!$A$5,IF(BS317=Kodlar!$B$6,Kodlar!$A$6,IF(BS317=Kodlar!$B$7,Kodlar!$A$7,IF(BS317=Kodlar!$B$8,Kodlar!$A$8,IF(BS317=Kodlar!$B$9,Kodlar!$A$9,IF(BS317=Kodlar!$B$10,Kodlar!$A$10,IF(BS317=Kodlar!$B$11,Kodlar!$A$11,IF(BS317=Kodlar!$B$12,Kodlar!$A$12,IF(BS317=Kodlar!$B$13,Kodlar!$A$13,IF(BS317=Kodlar!$B$14,Kodlar!$A$14,IF(BS317=Kodlar!$B$15,Kodlar!$A$15,IF(BS317=Kodlar!$B$16,Kodlar!$A$16,IF(BS317=Kodlar!$B$17,Kodlar!$A$17,IF(BS317=Kodlar!$B$18,Kodlar!$A$18,IF(BS317=Kodlar!$B$19,Kodlar!$A$19,IF(BS317=Kodlar!$B$20,Kodlar!$A$20,"Hata")))))))))))))))))))</f>
        <v>Kurs Gece</v>
      </c>
      <c r="AF317" s="36">
        <f t="shared" si="943"/>
        <v>0</v>
      </c>
      <c r="AG317" s="36">
        <f t="shared" si="944"/>
        <v>0</v>
      </c>
      <c r="AH317" s="36">
        <f t="shared" si="945"/>
        <v>0</v>
      </c>
      <c r="AI317" s="36">
        <f t="shared" si="946"/>
        <v>0</v>
      </c>
      <c r="AJ317" s="36">
        <f t="shared" si="947"/>
        <v>0</v>
      </c>
      <c r="AK317" s="36">
        <f t="shared" si="948"/>
        <v>0</v>
      </c>
      <c r="AL317" s="36">
        <f t="shared" si="949"/>
        <v>0</v>
      </c>
      <c r="AM317" s="36">
        <f t="shared" si="950"/>
        <v>0</v>
      </c>
      <c r="AN317" s="36">
        <f t="shared" si="951"/>
        <v>0</v>
      </c>
      <c r="AO317" s="36">
        <f t="shared" si="952"/>
        <v>0</v>
      </c>
      <c r="AP317" s="36">
        <f t="shared" si="953"/>
        <v>0</v>
      </c>
      <c r="AQ317" s="36">
        <f t="shared" si="954"/>
        <v>0</v>
      </c>
      <c r="AR317" s="36">
        <f t="shared" si="955"/>
        <v>0</v>
      </c>
      <c r="AS317" s="36">
        <f t="shared" si="956"/>
        <v>0</v>
      </c>
      <c r="AT317" s="36">
        <f t="shared" si="957"/>
        <v>0</v>
      </c>
      <c r="AU317" s="36">
        <f t="shared" si="958"/>
        <v>0</v>
      </c>
      <c r="AV317" s="36">
        <f t="shared" si="959"/>
        <v>0</v>
      </c>
      <c r="AW317" s="36">
        <f t="shared" si="960"/>
        <v>0</v>
      </c>
      <c r="AX317" s="36">
        <f t="shared" si="961"/>
        <v>0</v>
      </c>
      <c r="AY317" s="36">
        <f t="shared" si="962"/>
        <v>0</v>
      </c>
      <c r="AZ317" s="36">
        <f t="shared" si="963"/>
        <v>0</v>
      </c>
      <c r="BA317" s="36">
        <f t="shared" si="964"/>
        <v>0</v>
      </c>
      <c r="BB317" s="36">
        <f t="shared" si="965"/>
        <v>0</v>
      </c>
      <c r="BC317" s="36">
        <f t="shared" si="966"/>
        <v>0</v>
      </c>
      <c r="BD317" s="36">
        <f t="shared" si="967"/>
        <v>0</v>
      </c>
      <c r="BE317" s="36">
        <f t="shared" si="968"/>
        <v>0</v>
      </c>
      <c r="BF317" s="36">
        <f t="shared" si="969"/>
        <v>0</v>
      </c>
      <c r="BG317" s="36">
        <f t="shared" si="970"/>
        <v>0</v>
      </c>
      <c r="BH317" s="36">
        <f t="shared" si="971"/>
        <v>0</v>
      </c>
      <c r="BI317" s="36">
        <f t="shared" si="972"/>
        <v>0</v>
      </c>
      <c r="BJ317" s="36">
        <f t="shared" si="973"/>
        <v>0</v>
      </c>
      <c r="BK317" s="37">
        <f t="shared" si="809"/>
        <v>0</v>
      </c>
      <c r="BL317" s="277"/>
      <c r="BM317" s="306"/>
      <c r="BN317" s="393"/>
      <c r="BO317" s="339"/>
      <c r="BP317" s="29"/>
      <c r="BR317" s="14">
        <f>T308</f>
        <v>12345678910</v>
      </c>
      <c r="BS317" s="14">
        <v>117</v>
      </c>
    </row>
    <row r="318" spans="1:71" ht="9" customHeight="1">
      <c r="A318" s="15"/>
      <c r="B318" s="22"/>
      <c r="C318" s="22"/>
      <c r="D318" s="22"/>
      <c r="E318" s="22"/>
      <c r="F318" s="22"/>
      <c r="G318" s="23"/>
      <c r="H318" s="23"/>
      <c r="I318" s="24"/>
      <c r="J318" s="167" t="str">
        <f>IF(BS318=Kodlar!$B$2,Kodlar!$A$2,IF(BS318=Kodlar!$B$3,Kodlar!$A$3,IF(BS318=Kodlar!$B$4,Kodlar!$A$4,IF(BS318=Kodlar!$B$5,Kodlar!$A$5,IF(BS318=Kodlar!$B$6,Kodlar!$A$6,IF(BS318=Kodlar!$B$7,Kodlar!$A$7,IF(BS318=Kodlar!$B$8,Kodlar!$A$8,IF(BS318=Kodlar!$B$9,Kodlar!$A$9,IF(BS318=Kodlar!$B$10,Kodlar!$A$10,IF(BS318=Kodlar!$B$11,Kodlar!$A$11,IF(BS318=Kodlar!$B$12,Kodlar!$A$12,IF(BS318=Kodlar!$B$13,Kodlar!$A$13,IF(BS318=Kodlar!$B$14,Kodlar!$A$14,IF(BS318=Kodlar!$B$15,Kodlar!$A$15,IF(BS318=Kodlar!$B$16,Kodlar!$A$16,IF(BS318=Kodlar!$B$17,Kodlar!$A$17,IF(BS318=Kodlar!$B$18,Kodlar!$A$18,IF(BS318=Kodlar!$B$19,Kodlar!$A$19,IF(BS318=Kodlar!$B$20,Kodlar!$A$20,IF(BS318=Kodlar!$B$21,Kodlar!$A$21,"Hata"))))))))))))))))))))</f>
        <v>Nöbet</v>
      </c>
      <c r="K318" s="10"/>
      <c r="L318" s="11"/>
      <c r="M318" s="11"/>
      <c r="N318" s="11"/>
      <c r="O318" s="11"/>
      <c r="P318" s="11"/>
      <c r="Q318" s="11"/>
      <c r="R318" s="43"/>
      <c r="S318" s="274"/>
      <c r="T318" s="301"/>
      <c r="U318" s="206"/>
      <c r="V318" s="345"/>
      <c r="W318" s="205">
        <v>6</v>
      </c>
      <c r="X318" s="205"/>
      <c r="Y318" s="205"/>
      <c r="Z318" s="205"/>
      <c r="AA318" s="205"/>
      <c r="AB318" s="205"/>
      <c r="AC318" s="205"/>
      <c r="AD318" s="205"/>
      <c r="AE318" s="167" t="str">
        <f>IF(BS318=Kodlar!$B$2,Kodlar!$A$2,IF(BS318=Kodlar!$B$3,Kodlar!$A$3,IF(BS318=Kodlar!$B$4,Kodlar!$A$4,IF(BS318=Kodlar!$B$5,Kodlar!$A$5,IF(BS318=Kodlar!$B$6,Kodlar!$A$6,IF(BS318=Kodlar!$B$7,Kodlar!$A$7,IF(BS318=Kodlar!$B$8,Kodlar!$A$8,IF(BS318=Kodlar!$B$9,Kodlar!$A$9,IF(BS318=Kodlar!$B$10,Kodlar!$A$10,IF(BS318=Kodlar!$B$11,Kodlar!$A$11,IF(BS318=Kodlar!$B$12,Kodlar!$A$12,IF(BS318=Kodlar!$B$13,Kodlar!$A$13,IF(BS318=Kodlar!$B$14,Kodlar!$A$14,IF(BS318=Kodlar!$B$15,Kodlar!$A$15,IF(BS318=Kodlar!$B$16,Kodlar!$A$16,IF(BS318=Kodlar!$B$17,Kodlar!$A$17,IF(BS318=Kodlar!$B$18,Kodlar!$A$18,IF(BS318=Kodlar!$B$19,Kodlar!$A$19,IF(BS318=Kodlar!$B$20,Kodlar!$A$20,IF(BS318=Kodlar!$B$21,Kodlar!$A$21,"Hata"))))))))))))))))))))</f>
        <v>Nöbet</v>
      </c>
      <c r="AF318" s="36">
        <f t="shared" ref="AF318" si="1007">IF($AF$1=1,K318,IF($AF$1=2,L318,IF($AF$1=3,M318,IF($AF$1=4,N318,IF($AF$1=5,O318,IF($AF$1=6,P318,IF($AF$1=7,Q318)))))))</f>
        <v>0</v>
      </c>
      <c r="AG318" s="36">
        <f t="shared" ref="AG318" si="1008">IF($AG$1=1,K318,IF($AG$1=2,L318,IF($AG$1=3,M318,IF($AG$1=4,N318,IF($AG$1=5,O318,IF($AG$1=6,P318,IF($AG$1=7,Q318)))))))</f>
        <v>0</v>
      </c>
      <c r="AH318" s="36">
        <f t="shared" ref="AH318" si="1009">IF($AH$1=1,K318,IF($AH$1=2,L318,IF($AH$1=3,M318,IF($AH$1=4,N318,IF($AH$1=5,O318,IF($AH$1=6,P318,IF($AH$1=7,Q318)))))))</f>
        <v>0</v>
      </c>
      <c r="AI318" s="36">
        <f t="shared" ref="AI318" si="1010">IF($AI$1=1,K318,IF($AI$1=2,L318,IF($AI$1=3,M318,IF($AI$1=4,N318,IF($AI$1=5,O318,IF($AI$1=6,P318,IF($AI$1=7,Q318)))))))</f>
        <v>0</v>
      </c>
      <c r="AJ318" s="36">
        <f t="shared" ref="AJ318" si="1011">IF($AJ$1=1,K318,IF($AJ$1=2,L318,IF($AJ$1=3,M318,IF($AJ$1=4,N318,IF($AJ$1=5,O318,IF($AJ$1=6,P318,IF($AJ$1=7,Q318)))))))</f>
        <v>0</v>
      </c>
      <c r="AK318" s="36">
        <f t="shared" ref="AK318" si="1012">IF($AK$1=1,K318,IF($AK$1=2,L318,IF($AK$1=3,M318,IF($AK$1=4,N318,IF($AK$1=5,O318,IF($AK$1=6,P318,IF($AK$1=7,Q318)))))))</f>
        <v>0</v>
      </c>
      <c r="AL318" s="36">
        <f t="shared" ref="AL318" si="1013">IF($AL$1=1,K318,IF($AL$1=2,L318,IF($AL$1=3,M318,IF($AL$1=4,N318,IF($AL$1=5,O318,IF($AL$1=6,P318,IF($AL$1=7,Q318)))))))</f>
        <v>0</v>
      </c>
      <c r="AM318" s="36">
        <f t="shared" ref="AM318" si="1014">IF($AM$1=1,K318,IF($AM$1=2,L318,IF($AM$1=3,M318,IF($AM$1=4,N318,IF($AM$1=5,O318,IF($AM$1=6,P318,IF($AM$1=7,Q318)))))))</f>
        <v>0</v>
      </c>
      <c r="AN318" s="36">
        <f t="shared" ref="AN318" si="1015">IF($AN$1=1,K318,IF($AN$1=2,L318,IF($AN$1=3,M318,IF($AN$1=4,N318,IF($AN$1=5,O318,IF($AN$1=6,P318,IF($AN$1=7,Q318)))))))</f>
        <v>0</v>
      </c>
      <c r="AO318" s="36">
        <f t="shared" ref="AO318" si="1016">IF($AO$1=1,K318,IF($AO$1=2,L318,IF($AO$1=3,M318,IF($AO$1=4,N318,IF($AO$1=5,O318,IF($AO$1=6,P318,IF($AO$1=7,Q318)))))))</f>
        <v>0</v>
      </c>
      <c r="AP318" s="36">
        <f t="shared" ref="AP318" si="1017">IF($AP$1=1,K318,IF($AP$1=2,L318,IF($AP$1=3,M318,IF($AP$1=4,N318,IF($AP$1=5,O318,IF($AP$1=6,P318,IF($AP$1=7,Q318)))))))</f>
        <v>0</v>
      </c>
      <c r="AQ318" s="36">
        <f t="shared" ref="AQ318" si="1018">IF($AQ$1=1,K318,IF($AQ$1=2,L318,IF($AQ$1=3,M318,IF($AQ$1=4,N318,IF($AQ$1=5,O318,IF($AQ$1=6,P318,IF($AQ$1=7,Q318)))))))</f>
        <v>0</v>
      </c>
      <c r="AR318" s="36">
        <f t="shared" ref="AR318" si="1019">IF($AR$1=1,K318,IF($AR$1=2,L318,IF($AR$1=3,M318,IF($AR$1=4,N318,IF($AR$1=5,O318,IF($AR$1=6,P318,IF($AR$1=7,Q318)))))))</f>
        <v>0</v>
      </c>
      <c r="AS318" s="36">
        <f t="shared" ref="AS318" si="1020">IF($AS$1=1,K318,IF($AS$1=2,L318,IF($AS$1=3,M318,IF($AS$1=4,N318,IF($AS$1=5,O318,IF($AS$1=6,P318,IF($AS$1=7,Q318)))))))</f>
        <v>0</v>
      </c>
      <c r="AT318" s="36">
        <f t="shared" ref="AT318" si="1021">IF($AT$1=1,K318,IF($AT$1=2,L318,IF($AT$1=3,M318,IF($AT$1=4,N318,IF($AT$1=5,O318,IF($AT$1=6,P318,IF($AT$1=7,Q318)))))))</f>
        <v>0</v>
      </c>
      <c r="AU318" s="36">
        <f t="shared" ref="AU318" si="1022">IF($AU$1=1,K318,IF($AU$1=2,L318,IF($AU$1=3,M318,IF($AU$1=4,N318,IF($AU$1=5,O318,IF($AU$1=6,P318,IF($AU$1=7,Q318)))))))</f>
        <v>0</v>
      </c>
      <c r="AV318" s="36">
        <f t="shared" ref="AV318" si="1023">IF($AV$1=1,K318,IF($AV$1=2,L318,IF($AV$1=3,M318,IF($AV$1=4,N318,IF($AV$1=5,O318,IF($AV$1=6,P318,IF($AV$1=7,Q318)))))))</f>
        <v>0</v>
      </c>
      <c r="AW318" s="36">
        <f t="shared" ref="AW318" si="1024">IF($AW$1=1,K318,IF($AW$1=2,L318,IF($AW$1=3,M318,IF($AW$1=4,N318,IF($AW$1=5,O318,IF($AW$1=6,P318,IF($AW$1=7,Q318)))))))</f>
        <v>0</v>
      </c>
      <c r="AX318" s="36">
        <f t="shared" ref="AX318" si="1025">IF($AX$1=1,K318,IF($AX$1=2,L318,IF($AX$1=3,M318,IF($AX$1=4,N318,IF($AX$1=5,O318,IF($AX$1=6,P318,IF($AX$1=7,Q318)))))))</f>
        <v>0</v>
      </c>
      <c r="AY318" s="36">
        <f t="shared" ref="AY318" si="1026">IF($AY$1=1,K318,IF($AY$1=2,L318,IF($AY$1=3,M318,IF($AY$1=4,N318,IF($AY$1=5,O318,IF($AY$1=6,P318,IF($AY$1=7,Q318)))))))</f>
        <v>0</v>
      </c>
      <c r="AZ318" s="36">
        <f t="shared" ref="AZ318" si="1027">IF($AZ$1=1,K318,IF($AZ$1=2,L318,IF($AZ$1=3,M318,IF($AZ$1=4,N318,IF($AZ$1=5,O318,IF($AZ$1=6,P318,IF($AZ$1=7,Q318)))))))</f>
        <v>0</v>
      </c>
      <c r="BA318" s="36">
        <f t="shared" ref="BA318" si="1028">IF($BA$1=1,K318,IF($BA$1=2,L318,IF($BA$1=3,M318,IF($BA$1=4,N318,IF($BA$1=5,O318,IF($BA$1=6,P318,IF($BA$1=7,Q318)))))))</f>
        <v>0</v>
      </c>
      <c r="BB318" s="36">
        <f t="shared" ref="BB318" si="1029">IF(BB$1=1,K318,IF(BB$1=2,L318,IF(BB$1=3,M318,IF(BB$1=4,N318,IF(BB$1=5,O318,IF(BB$1=6,P318,IF(BB$1=7,Q318)))))))</f>
        <v>0</v>
      </c>
      <c r="BC318" s="36">
        <f t="shared" ref="BC318" si="1030">IF(BC$1=1,K318,IF(BC$1=2,L318,IF(BC$1=3,M318,IF(BC$1=4,N318,IF(BC$1=5,O318,IF(BC$1=6,P318,IF(BC$1=7,Q318)))))))</f>
        <v>0</v>
      </c>
      <c r="BD318" s="36">
        <f t="shared" ref="BD318" si="1031">IF(BD$1=1,K318,IF(BD$1=2,L318,IF(BD$1=3,M318,IF(BD$1=4,N318,IF(BD$1=5,O318,IF(BD$1=6,P318,IF(BD$1=7,Q318)))))))</f>
        <v>0</v>
      </c>
      <c r="BE318" s="36">
        <f t="shared" ref="BE318" si="1032">IF(BE$1=1,K318,IF(BE$1=2,L318,IF(BE$1=3,M318,IF(BE$1=4,N318,IF(BE$1=5,O318,IF(BE$1=6,P318,IF(BE$1=7,Q318)))))))</f>
        <v>0</v>
      </c>
      <c r="BF318" s="36">
        <f t="shared" ref="BF318" si="1033">IF(BF$1=1,K318,IF(BF$1=2,L318,IF(BF$1=3,M318,IF(BF$1=4,N318,IF(BF$1=5,O318,IF(BF$1=6,P318,IF(BF$1=7,Q318)))))))</f>
        <v>0</v>
      </c>
      <c r="BG318" s="36">
        <f t="shared" ref="BG318" si="1034">IF(BG$1=1,K318,IF(BG$1=2,L318,IF(BG$1=3,M318,IF(BG$1=4,N318,IF(BG$1=5,O318,IF(BG$1=6,P318,IF(BG$1=7,Q318)))))))</f>
        <v>0</v>
      </c>
      <c r="BH318" s="36">
        <f t="shared" ref="BH318" si="1035">IF($AF$1=1,K318,IF($AF$1=2,L318,IF($AF$1=3,M318,IF($AF$1=4,N318,IF($AF$1=5,O318,IF($AF$1=6,P318,IF($AF$1=7,Q318)))))))</f>
        <v>0</v>
      </c>
      <c r="BI318" s="36">
        <f t="shared" ref="BI318" si="1036">IF($AG$1=1,K318,IF($AG$1=2,L318,IF($AG$1=3,M318,IF($AG$1=4,N318,IF($AG$1=5,O318,IF($AG$1=6,P318,IF($AG$1=7,Q318)))))))</f>
        <v>0</v>
      </c>
      <c r="BJ318" s="36">
        <f t="shared" ref="BJ318" si="1037">IF($AG$1=1,L318,IF($AG$1=2,M318,IF($AG$1=3,N318,IF($AG$1=4,O318,IF($AG$1=5,P318,IF($AG$1=6,Q318,IF($AG$1=7,R318)))))))</f>
        <v>0</v>
      </c>
      <c r="BK318" s="37">
        <f t="shared" ref="BK318" si="1038">SUM(AF318:BJ318)</f>
        <v>0</v>
      </c>
      <c r="BL318" s="277"/>
      <c r="BM318" s="306"/>
      <c r="BN318" s="393"/>
      <c r="BO318" s="339"/>
      <c r="BP318" s="29"/>
      <c r="BR318" s="14">
        <f>T308</f>
        <v>12345678910</v>
      </c>
      <c r="BS318" s="14">
        <v>119</v>
      </c>
    </row>
    <row r="319" spans="1:71" ht="9" customHeight="1">
      <c r="A319" s="15" t="s">
        <v>21</v>
      </c>
      <c r="B319" s="22">
        <v>5</v>
      </c>
      <c r="C319" s="22">
        <v>5</v>
      </c>
      <c r="D319" s="22">
        <v>4</v>
      </c>
      <c r="E319" s="22">
        <v>5</v>
      </c>
      <c r="F319" s="22">
        <v>1</v>
      </c>
      <c r="G319" s="23"/>
      <c r="H319" s="23"/>
      <c r="I319" s="25">
        <f>SUM(B319:H319)</f>
        <v>20</v>
      </c>
      <c r="J319" s="190" t="str">
        <f>IF(BS319=Kodlar!$B$2,Kodlar!$A$2,IF(BS319=Kodlar!$B$3,Kodlar!$A$3,IF(BS319=Kodlar!$B$4,Kodlar!$A$4,IF(BS319=Kodlar!$B$5,Kodlar!$A$5,IF(BS319=Kodlar!$B$6,Kodlar!$A$6,IF(BS319=Kodlar!$B$7,Kodlar!$A$7,IF(BS319=Kodlar!$B$8,Kodlar!$A$8,IF(BS319=Kodlar!$B$9,Kodlar!$A$9,IF(BS319=Kodlar!$B$10,Kodlar!$A$10,IF(BS319=Kodlar!$B$11,Kodlar!$A$11,IF(BS319=Kodlar!$B$12,Kodlar!$A$12,IF(BS319=Kodlar!$B$13,Kodlar!$A$13,IF(BS319=Kodlar!$B$14,Kodlar!$A$14,IF(BS319=Kodlar!$B$15,Kodlar!$A$15,IF(BS319=Kodlar!$B$16,Kodlar!$A$16,IF(BS319=Kodlar!$B$17,Kodlar!$A$17,IF(BS319=Kodlar!$B$18,Kodlar!$A$18,IF(BS319=Kodlar!$B$19,Kodlar!$A$19,IF(BS319=Kodlar!$B$20,Kodlar!$A$20,"Hata")))))))))))))))))))</f>
        <v>Planlama</v>
      </c>
      <c r="K319" s="10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43">
        <f t="shared" si="842"/>
        <v>0</v>
      </c>
      <c r="S319" s="274"/>
      <c r="T319" s="301"/>
      <c r="U319" s="206"/>
      <c r="V319" s="345"/>
      <c r="W319" s="206"/>
      <c r="X319" s="206"/>
      <c r="Y319" s="206"/>
      <c r="Z319" s="206"/>
      <c r="AA319" s="206"/>
      <c r="AB319" s="206"/>
      <c r="AC319" s="206"/>
      <c r="AD319" s="206"/>
      <c r="AE319" s="167" t="str">
        <f>IF(BS319=Kodlar!$B$2,Kodlar!$A$2,IF(BS319=Kodlar!$B$3,Kodlar!$A$3,IF(BS319=Kodlar!$B$4,Kodlar!$A$4,IF(BS319=Kodlar!$B$5,Kodlar!$A$5,IF(BS319=Kodlar!$B$6,Kodlar!$A$6,IF(BS319=Kodlar!$B$7,Kodlar!$A$7,IF(BS319=Kodlar!$B$8,Kodlar!$A$8,IF(BS319=Kodlar!$B$9,Kodlar!$A$9,IF(BS319=Kodlar!$B$10,Kodlar!$A$10,IF(BS319=Kodlar!$B$11,Kodlar!$A$11,IF(BS319=Kodlar!$B$12,Kodlar!$A$12,IF(BS319=Kodlar!$B$13,Kodlar!$A$13,IF(BS319=Kodlar!$B$14,Kodlar!$A$14,IF(BS319=Kodlar!$B$15,Kodlar!$A$15,IF(BS319=Kodlar!$B$16,Kodlar!$A$16,IF(BS319=Kodlar!$B$17,Kodlar!$A$17,IF(BS319=Kodlar!$B$18,Kodlar!$A$18,IF(BS319=Kodlar!$B$19,Kodlar!$A$19,IF(BS319=Kodlar!$B$20,Kodlar!$A$20,"Hata")))))))))))))))))))</f>
        <v>Planlama</v>
      </c>
      <c r="AF319" s="36">
        <f t="shared" si="943"/>
        <v>0</v>
      </c>
      <c r="AG319" s="36">
        <f t="shared" si="944"/>
        <v>0</v>
      </c>
      <c r="AH319" s="36">
        <f t="shared" si="945"/>
        <v>0</v>
      </c>
      <c r="AI319" s="36">
        <f t="shared" si="946"/>
        <v>0</v>
      </c>
      <c r="AJ319" s="36">
        <f t="shared" si="947"/>
        <v>0</v>
      </c>
      <c r="AK319" s="36">
        <f t="shared" si="948"/>
        <v>0</v>
      </c>
      <c r="AL319" s="36">
        <f t="shared" si="949"/>
        <v>0</v>
      </c>
      <c r="AM319" s="36">
        <f t="shared" si="950"/>
        <v>0</v>
      </c>
      <c r="AN319" s="36">
        <f t="shared" si="951"/>
        <v>0</v>
      </c>
      <c r="AO319" s="36">
        <f t="shared" si="952"/>
        <v>0</v>
      </c>
      <c r="AP319" s="36">
        <f t="shared" si="953"/>
        <v>0</v>
      </c>
      <c r="AQ319" s="36">
        <f t="shared" si="954"/>
        <v>0</v>
      </c>
      <c r="AR319" s="36">
        <f t="shared" si="955"/>
        <v>0</v>
      </c>
      <c r="AS319" s="36">
        <f t="shared" si="956"/>
        <v>0</v>
      </c>
      <c r="AT319" s="36">
        <f t="shared" si="957"/>
        <v>0</v>
      </c>
      <c r="AU319" s="36">
        <f t="shared" si="958"/>
        <v>0</v>
      </c>
      <c r="AV319" s="36">
        <f t="shared" si="959"/>
        <v>0</v>
      </c>
      <c r="AW319" s="36">
        <f t="shared" si="960"/>
        <v>0</v>
      </c>
      <c r="AX319" s="36">
        <f t="shared" si="961"/>
        <v>0</v>
      </c>
      <c r="AY319" s="36">
        <f t="shared" si="962"/>
        <v>0</v>
      </c>
      <c r="AZ319" s="36">
        <f t="shared" si="963"/>
        <v>0</v>
      </c>
      <c r="BA319" s="36">
        <f t="shared" si="964"/>
        <v>0</v>
      </c>
      <c r="BB319" s="36">
        <f t="shared" si="965"/>
        <v>0</v>
      </c>
      <c r="BC319" s="36">
        <f t="shared" si="966"/>
        <v>0</v>
      </c>
      <c r="BD319" s="36">
        <f t="shared" si="967"/>
        <v>0</v>
      </c>
      <c r="BE319" s="36">
        <f t="shared" si="968"/>
        <v>0</v>
      </c>
      <c r="BF319" s="36">
        <f t="shared" si="969"/>
        <v>0</v>
      </c>
      <c r="BG319" s="36">
        <f t="shared" si="970"/>
        <v>0</v>
      </c>
      <c r="BH319" s="36">
        <f t="shared" si="971"/>
        <v>0</v>
      </c>
      <c r="BI319" s="36">
        <f t="shared" si="972"/>
        <v>0</v>
      </c>
      <c r="BJ319" s="36">
        <f t="shared" si="973"/>
        <v>0</v>
      </c>
      <c r="BK319" s="37">
        <f t="shared" si="809"/>
        <v>0</v>
      </c>
      <c r="BL319" s="277"/>
      <c r="BM319" s="306"/>
      <c r="BN319" s="393"/>
      <c r="BO319" s="339"/>
      <c r="BP319" s="29"/>
      <c r="BR319" s="14">
        <f>T308</f>
        <v>12345678910</v>
      </c>
      <c r="BS319" s="14">
        <v>122</v>
      </c>
    </row>
    <row r="320" spans="1:71" ht="9" customHeight="1" thickBot="1">
      <c r="A320" s="16"/>
      <c r="B320" s="26"/>
      <c r="C320" s="27"/>
      <c r="D320" s="27"/>
      <c r="E320" s="27"/>
      <c r="F320" s="27"/>
      <c r="G320" s="27"/>
      <c r="H320" s="27"/>
      <c r="I320" s="28"/>
      <c r="J320" s="190" t="str">
        <f>IF(BS320=Kodlar!$B$2,Kodlar!$A$2,IF(BS320=Kodlar!$B$3,Kodlar!$A$3,IF(BS320=Kodlar!$B$4,Kodlar!$A$4,IF(BS320=Kodlar!$B$5,Kodlar!$A$5,IF(BS320=Kodlar!$B$6,Kodlar!$A$6,IF(BS320=Kodlar!$B$7,Kodlar!$A$7,IF(BS320=Kodlar!$B$8,Kodlar!$A$8,IF(BS320=Kodlar!$B$9,Kodlar!$A$9,IF(BS320=Kodlar!$B$10,Kodlar!$A$10,IF(BS320=Kodlar!$B$11,Kodlar!$A$11,IF(BS320=Kodlar!$B$12,Kodlar!$A$12,IF(BS320=Kodlar!$B$13,Kodlar!$A$13,IF(BS320=Kodlar!$B$14,Kodlar!$A$14,IF(BS320=Kodlar!$B$15,Kodlar!$A$15,IF(BS320=Kodlar!$B$16,Kodlar!$A$16,IF(BS320=Kodlar!$B$17,Kodlar!$A$17,IF(BS320=Kodlar!$B$18,Kodlar!$A$18,IF(BS320=Kodlar!$B$19,Kodlar!$A$19,IF(BS320=Kodlar!$B$20,Kodlar!$A$20,"Hata")))))))))))))))))))</f>
        <v>Koor.</v>
      </c>
      <c r="K320" s="17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44">
        <f t="shared" si="842"/>
        <v>0</v>
      </c>
      <c r="S320" s="275"/>
      <c r="T320" s="302"/>
      <c r="U320" s="207"/>
      <c r="V320" s="346"/>
      <c r="W320" s="207"/>
      <c r="X320" s="207"/>
      <c r="Y320" s="207"/>
      <c r="Z320" s="207"/>
      <c r="AA320" s="207"/>
      <c r="AB320" s="207"/>
      <c r="AC320" s="207"/>
      <c r="AD320" s="207"/>
      <c r="AE320" s="53" t="str">
        <f>IF(BS320=Kodlar!$B$2,Kodlar!$A$2,IF(BS320=Kodlar!$B$3,Kodlar!$A$3,IF(BS320=Kodlar!$B$4,Kodlar!$A$4,IF(BS320=Kodlar!$B$5,Kodlar!$A$5,IF(BS320=Kodlar!$B$6,Kodlar!$A$6,IF(BS320=Kodlar!$B$7,Kodlar!$A$7,IF(BS320=Kodlar!$B$8,Kodlar!$A$8,IF(BS320=Kodlar!$B$9,Kodlar!$A$9,IF(BS320=Kodlar!$B$10,Kodlar!$A$10,IF(BS320=Kodlar!$B$11,Kodlar!$A$11,IF(BS320=Kodlar!$B$12,Kodlar!$A$12,IF(BS320=Kodlar!$B$13,Kodlar!$A$13,IF(BS320=Kodlar!$B$14,Kodlar!$A$14,IF(BS320=Kodlar!$B$15,Kodlar!$A$15,IF(BS320=Kodlar!$B$16,Kodlar!$A$16,IF(BS320=Kodlar!$B$17,Kodlar!$A$17,IF(BS320=Kodlar!$B$18,Kodlar!$A$18,IF(BS320=Kodlar!$B$19,Kodlar!$A$19,IF(BS320=Kodlar!$B$20,Kodlar!$A$20,"Hata")))))))))))))))))))</f>
        <v>Koor.</v>
      </c>
      <c r="AF320" s="42">
        <f t="shared" si="943"/>
        <v>0</v>
      </c>
      <c r="AG320" s="42">
        <f t="shared" si="944"/>
        <v>0</v>
      </c>
      <c r="AH320" s="42">
        <f t="shared" si="945"/>
        <v>0</v>
      </c>
      <c r="AI320" s="42">
        <f t="shared" si="946"/>
        <v>0</v>
      </c>
      <c r="AJ320" s="42">
        <f t="shared" si="947"/>
        <v>0</v>
      </c>
      <c r="AK320" s="42">
        <f t="shared" si="948"/>
        <v>0</v>
      </c>
      <c r="AL320" s="42">
        <f t="shared" si="949"/>
        <v>0</v>
      </c>
      <c r="AM320" s="42">
        <f t="shared" si="950"/>
        <v>0</v>
      </c>
      <c r="AN320" s="42">
        <f t="shared" si="951"/>
        <v>0</v>
      </c>
      <c r="AO320" s="42">
        <f t="shared" si="952"/>
        <v>0</v>
      </c>
      <c r="AP320" s="42">
        <f t="shared" si="953"/>
        <v>0</v>
      </c>
      <c r="AQ320" s="42">
        <f t="shared" si="954"/>
        <v>0</v>
      </c>
      <c r="AR320" s="42">
        <f t="shared" si="955"/>
        <v>0</v>
      </c>
      <c r="AS320" s="42">
        <f t="shared" si="956"/>
        <v>0</v>
      </c>
      <c r="AT320" s="42">
        <f t="shared" si="957"/>
        <v>0</v>
      </c>
      <c r="AU320" s="42">
        <f t="shared" si="958"/>
        <v>0</v>
      </c>
      <c r="AV320" s="42">
        <f t="shared" si="959"/>
        <v>0</v>
      </c>
      <c r="AW320" s="42">
        <f t="shared" si="960"/>
        <v>0</v>
      </c>
      <c r="AX320" s="42">
        <f t="shared" si="961"/>
        <v>0</v>
      </c>
      <c r="AY320" s="42">
        <f t="shared" si="962"/>
        <v>0</v>
      </c>
      <c r="AZ320" s="42">
        <f t="shared" si="963"/>
        <v>0</v>
      </c>
      <c r="BA320" s="42">
        <f t="shared" si="964"/>
        <v>0</v>
      </c>
      <c r="BB320" s="42">
        <f t="shared" si="965"/>
        <v>0</v>
      </c>
      <c r="BC320" s="42">
        <f t="shared" si="966"/>
        <v>0</v>
      </c>
      <c r="BD320" s="42">
        <f t="shared" si="967"/>
        <v>0</v>
      </c>
      <c r="BE320" s="42">
        <f t="shared" si="968"/>
        <v>0</v>
      </c>
      <c r="BF320" s="42">
        <f t="shared" si="969"/>
        <v>0</v>
      </c>
      <c r="BG320" s="42">
        <f t="shared" si="970"/>
        <v>0</v>
      </c>
      <c r="BH320" s="42">
        <f t="shared" si="971"/>
        <v>0</v>
      </c>
      <c r="BI320" s="42">
        <f t="shared" si="972"/>
        <v>0</v>
      </c>
      <c r="BJ320" s="42">
        <f t="shared" si="973"/>
        <v>0</v>
      </c>
      <c r="BK320" s="170">
        <f t="shared" si="809"/>
        <v>0</v>
      </c>
      <c r="BL320" s="278"/>
      <c r="BM320" s="308"/>
      <c r="BN320" s="394"/>
      <c r="BO320" s="340"/>
      <c r="BP320" s="29"/>
      <c r="BR320" s="14">
        <f>T308</f>
        <v>12345678910</v>
      </c>
      <c r="BS320" s="14">
        <v>123</v>
      </c>
    </row>
    <row r="321" spans="1:71" ht="9" customHeight="1">
      <c r="A321" s="5"/>
      <c r="B321" s="6"/>
      <c r="C321" s="7"/>
      <c r="D321" s="7"/>
      <c r="E321" s="7"/>
      <c r="F321" s="7"/>
      <c r="G321" s="7"/>
      <c r="H321" s="7"/>
      <c r="I321" s="8"/>
      <c r="J321" s="190" t="str">
        <f>IF(BS321=Kodlar!$B$2,Kodlar!$A$2,IF(BS321=Kodlar!$B$3,Kodlar!$A$3,IF(BS321=Kodlar!$B$4,Kodlar!$A$4,IF(BS321=Kodlar!$B$5,Kodlar!$A$5,IF(BS321=Kodlar!$B$6,Kodlar!$A$6,IF(BS321=Kodlar!$B$7,Kodlar!$A$7,IF(BS321=Kodlar!$B$8,Kodlar!$A$8,IF(BS321=Kodlar!$B$9,Kodlar!$A$9,IF(BS321=Kodlar!$B$10,Kodlar!$A$10,IF(BS321=Kodlar!$B$11,Kodlar!$A$11,IF(BS321=Kodlar!$B$12,Kodlar!$A$12,IF(BS321=Kodlar!$B$13,Kodlar!$A$13,IF(BS321=Kodlar!$B$14,Kodlar!$A$14,IF(BS321=Kodlar!$B$15,Kodlar!$A$15,IF(BS321=Kodlar!$B$16,Kodlar!$A$16,IF(BS321=Kodlar!$B$17,Kodlar!$A$17,IF(BS321=Kodlar!$B$18,Kodlar!$A$18,IF(BS321=Kodlar!$B$19,Kodlar!$A$19,IF(BS321=Kodlar!$B$20,Kodlar!$A$20,"Hata")))))))))))))))))))</f>
        <v>MAAŞ</v>
      </c>
      <c r="K321" s="10"/>
      <c r="L321" s="11"/>
      <c r="M321" s="11"/>
      <c r="N321" s="11"/>
      <c r="O321" s="11"/>
      <c r="P321" s="11"/>
      <c r="Q321" s="12"/>
      <c r="R321" s="39">
        <f t="shared" si="842"/>
        <v>0</v>
      </c>
      <c r="S321" s="272">
        <v>24</v>
      </c>
      <c r="T321" s="347">
        <f>Personel!B25</f>
        <v>12345678910</v>
      </c>
      <c r="U321" s="322" t="str">
        <f>Personel!E25</f>
        <v>LİSANS</v>
      </c>
      <c r="V321" s="341">
        <f>Personel!F25</f>
        <v>15</v>
      </c>
      <c r="W321" s="406">
        <v>1</v>
      </c>
      <c r="X321" s="406"/>
      <c r="Y321" s="406"/>
      <c r="Z321" s="406"/>
      <c r="AA321" s="406"/>
      <c r="AB321" s="406"/>
      <c r="AC321" s="406"/>
      <c r="AD321" s="206"/>
      <c r="AE321" s="197" t="str">
        <f>IF(BS321=Kodlar!$B$2,Kodlar!$A$2,IF(BS321=Kodlar!$B$3,Kodlar!$A$3,IF(BS321=Kodlar!$B$4,Kodlar!$A$4,IF(BS321=Kodlar!$B$5,Kodlar!$A$5,IF(BS321=Kodlar!$B$6,Kodlar!$A$6,IF(BS321=Kodlar!$B$7,Kodlar!$A$7,IF(BS321=Kodlar!$B$8,Kodlar!$A$8,IF(BS321=Kodlar!$B$9,Kodlar!$A$9,IF(BS321=Kodlar!$B$10,Kodlar!$A$10,IF(BS321=Kodlar!$B$11,Kodlar!$A$11,IF(BS321=Kodlar!$B$12,Kodlar!$A$12,IF(BS321=Kodlar!$B$13,Kodlar!$A$13,IF(BS321=Kodlar!$B$14,Kodlar!$A$14,IF(BS321=Kodlar!$B$15,Kodlar!$A$15,IF(BS321=Kodlar!$B$16,Kodlar!$A$16,IF(BS321=Kodlar!$B$17,Kodlar!$A$17,IF(BS321=Kodlar!$B$18,Kodlar!$A$18,IF(BS321=Kodlar!$B$19,Kodlar!$A$19,IF(BS321=Kodlar!$B$20,Kodlar!$A$20,"Hata")))))))))))))))))))</f>
        <v>MAAŞ</v>
      </c>
      <c r="AF321" s="165">
        <f t="shared" si="943"/>
        <v>0</v>
      </c>
      <c r="AG321" s="165">
        <f t="shared" si="944"/>
        <v>0</v>
      </c>
      <c r="AH321" s="165">
        <f t="shared" si="945"/>
        <v>0</v>
      </c>
      <c r="AI321" s="165">
        <f t="shared" si="946"/>
        <v>0</v>
      </c>
      <c r="AJ321" s="165">
        <f t="shared" si="947"/>
        <v>0</v>
      </c>
      <c r="AK321" s="165">
        <f t="shared" si="948"/>
        <v>0</v>
      </c>
      <c r="AL321" s="165">
        <f t="shared" si="949"/>
        <v>0</v>
      </c>
      <c r="AM321" s="165">
        <f t="shared" si="950"/>
        <v>0</v>
      </c>
      <c r="AN321" s="165">
        <f t="shared" si="951"/>
        <v>0</v>
      </c>
      <c r="AO321" s="165">
        <f t="shared" si="952"/>
        <v>0</v>
      </c>
      <c r="AP321" s="165">
        <f t="shared" si="953"/>
        <v>0</v>
      </c>
      <c r="AQ321" s="165">
        <f t="shared" si="954"/>
        <v>0</v>
      </c>
      <c r="AR321" s="165">
        <f t="shared" si="955"/>
        <v>0</v>
      </c>
      <c r="AS321" s="165">
        <f t="shared" si="956"/>
        <v>0</v>
      </c>
      <c r="AT321" s="165">
        <f t="shared" si="957"/>
        <v>0</v>
      </c>
      <c r="AU321" s="165">
        <f t="shared" si="958"/>
        <v>0</v>
      </c>
      <c r="AV321" s="165">
        <f t="shared" si="959"/>
        <v>0</v>
      </c>
      <c r="AW321" s="165">
        <f t="shared" si="960"/>
        <v>0</v>
      </c>
      <c r="AX321" s="165">
        <f t="shared" si="961"/>
        <v>0</v>
      </c>
      <c r="AY321" s="165">
        <f t="shared" si="962"/>
        <v>0</v>
      </c>
      <c r="AZ321" s="165">
        <f t="shared" si="963"/>
        <v>0</v>
      </c>
      <c r="BA321" s="165">
        <f t="shared" si="964"/>
        <v>0</v>
      </c>
      <c r="BB321" s="165">
        <f t="shared" si="965"/>
        <v>0</v>
      </c>
      <c r="BC321" s="165">
        <f t="shared" si="966"/>
        <v>0</v>
      </c>
      <c r="BD321" s="165">
        <f t="shared" si="967"/>
        <v>0</v>
      </c>
      <c r="BE321" s="165">
        <f t="shared" si="968"/>
        <v>0</v>
      </c>
      <c r="BF321" s="165">
        <f t="shared" si="969"/>
        <v>0</v>
      </c>
      <c r="BG321" s="165">
        <f t="shared" si="970"/>
        <v>0</v>
      </c>
      <c r="BH321" s="165">
        <f t="shared" si="971"/>
        <v>0</v>
      </c>
      <c r="BI321" s="165">
        <f t="shared" si="972"/>
        <v>0</v>
      </c>
      <c r="BJ321" s="165">
        <f t="shared" si="973"/>
        <v>0</v>
      </c>
      <c r="BK321" s="171">
        <f t="shared" ref="BK321:BK333" si="1039">SUM(AF321:BJ321)</f>
        <v>0</v>
      </c>
      <c r="BL321" s="279">
        <f t="shared" ref="BL321" si="1040">SUM(BK322:BK333)</f>
        <v>0</v>
      </c>
      <c r="BM321" s="307"/>
      <c r="BN321" s="282"/>
      <c r="BO321" s="267">
        <f>S321</f>
        <v>24</v>
      </c>
      <c r="BP321" s="29"/>
      <c r="BR321" s="14">
        <f>T321</f>
        <v>12345678910</v>
      </c>
      <c r="BS321" s="14">
        <v>100</v>
      </c>
    </row>
    <row r="322" spans="1:71" ht="9" customHeight="1">
      <c r="A322" s="5"/>
      <c r="B322" s="6"/>
      <c r="C322" s="7"/>
      <c r="D322" s="7"/>
      <c r="E322" s="7"/>
      <c r="F322" s="7"/>
      <c r="G322" s="7"/>
      <c r="H322" s="7"/>
      <c r="I322" s="8"/>
      <c r="J322" s="190" t="str">
        <f>IF(BS322=Kodlar!$B$2,Kodlar!$A$2,IF(BS322=Kodlar!$B$3,Kodlar!$A$3,IF(BS322=Kodlar!$B$4,Kodlar!$A$4,IF(BS322=Kodlar!$B$5,Kodlar!$A$5,IF(BS322=Kodlar!$B$6,Kodlar!$A$6,IF(BS322=Kodlar!$B$7,Kodlar!$A$7,IF(BS322=Kodlar!$B$8,Kodlar!$A$8,IF(BS322=Kodlar!$B$9,Kodlar!$A$9,IF(BS322=Kodlar!$B$10,Kodlar!$A$10,IF(BS322=Kodlar!$B$11,Kodlar!$A$11,IF(BS322=Kodlar!$B$12,Kodlar!$A$12,IF(BS322=Kodlar!$B$13,Kodlar!$A$13,IF(BS322=Kodlar!$B$14,Kodlar!$A$14,IF(BS322=Kodlar!$B$15,Kodlar!$A$15,IF(BS322=Kodlar!$B$16,Kodlar!$A$16,IF(BS322=Kodlar!$B$17,Kodlar!$A$17,IF(BS322=Kodlar!$B$18,Kodlar!$A$18,IF(BS322=Kodlar!$B$19,Kodlar!$A$19,IF(BS322=Kodlar!$B$20,Kodlar!$A$20,"Hata")))))))))))))))))))</f>
        <v>Gündüz</v>
      </c>
      <c r="K322" s="10"/>
      <c r="L322" s="11"/>
      <c r="M322" s="11"/>
      <c r="N322" s="11"/>
      <c r="O322" s="11"/>
      <c r="P322" s="11"/>
      <c r="Q322" s="83"/>
      <c r="R322" s="84"/>
      <c r="S322" s="273"/>
      <c r="T322" s="348"/>
      <c r="U322" s="301"/>
      <c r="V322" s="342"/>
      <c r="W322" s="375"/>
      <c r="X322" s="375"/>
      <c r="Y322" s="375"/>
      <c r="Z322" s="375"/>
      <c r="AA322" s="375"/>
      <c r="AB322" s="375"/>
      <c r="AC322" s="375"/>
      <c r="AD322" s="375"/>
      <c r="AE322" s="167" t="str">
        <f>IF(BS322=Kodlar!$B$2,Kodlar!$A$2,IF(BS322=Kodlar!$B$3,Kodlar!$A$3,IF(BS322=Kodlar!$B$4,Kodlar!$A$4,IF(BS322=Kodlar!$B$5,Kodlar!$A$5,IF(BS322=Kodlar!$B$6,Kodlar!$A$6,IF(BS322=Kodlar!$B$7,Kodlar!$A$7,IF(BS322=Kodlar!$B$8,Kodlar!$A$8,IF(BS322=Kodlar!$B$9,Kodlar!$A$9,IF(BS322=Kodlar!$B$10,Kodlar!$A$10,IF(BS322=Kodlar!$B$11,Kodlar!$A$11,IF(BS322=Kodlar!$B$12,Kodlar!$A$12,IF(BS322=Kodlar!$B$13,Kodlar!$A$13,IF(BS322=Kodlar!$B$14,Kodlar!$A$14,IF(BS322=Kodlar!$B$15,Kodlar!$A$15,IF(BS322=Kodlar!$B$16,Kodlar!$A$16,IF(BS322=Kodlar!$B$17,Kodlar!$A$17,IF(BS322=Kodlar!$B$18,Kodlar!$A$18,IF(BS322=Kodlar!$B$19,Kodlar!$A$19,IF(BS322=Kodlar!$B$20,Kodlar!$A$20,"Hata")))))))))))))))))))</f>
        <v>Gündüz</v>
      </c>
      <c r="AF322" s="36">
        <f t="shared" si="943"/>
        <v>0</v>
      </c>
      <c r="AG322" s="36">
        <f t="shared" si="944"/>
        <v>0</v>
      </c>
      <c r="AH322" s="36">
        <f t="shared" si="945"/>
        <v>0</v>
      </c>
      <c r="AI322" s="36">
        <f t="shared" si="946"/>
        <v>0</v>
      </c>
      <c r="AJ322" s="36">
        <f t="shared" si="947"/>
        <v>0</v>
      </c>
      <c r="AK322" s="36">
        <f t="shared" si="948"/>
        <v>0</v>
      </c>
      <c r="AL322" s="36">
        <f t="shared" si="949"/>
        <v>0</v>
      </c>
      <c r="AM322" s="36">
        <f t="shared" si="950"/>
        <v>0</v>
      </c>
      <c r="AN322" s="36">
        <f t="shared" si="951"/>
        <v>0</v>
      </c>
      <c r="AO322" s="36">
        <f t="shared" si="952"/>
        <v>0</v>
      </c>
      <c r="AP322" s="36">
        <f t="shared" si="953"/>
        <v>0</v>
      </c>
      <c r="AQ322" s="36">
        <f t="shared" si="954"/>
        <v>0</v>
      </c>
      <c r="AR322" s="36">
        <f t="shared" si="955"/>
        <v>0</v>
      </c>
      <c r="AS322" s="36">
        <f t="shared" si="956"/>
        <v>0</v>
      </c>
      <c r="AT322" s="36">
        <f t="shared" si="957"/>
        <v>0</v>
      </c>
      <c r="AU322" s="36">
        <f t="shared" si="958"/>
        <v>0</v>
      </c>
      <c r="AV322" s="36">
        <f t="shared" si="959"/>
        <v>0</v>
      </c>
      <c r="AW322" s="36">
        <f t="shared" si="960"/>
        <v>0</v>
      </c>
      <c r="AX322" s="36">
        <f t="shared" si="961"/>
        <v>0</v>
      </c>
      <c r="AY322" s="36">
        <f t="shared" si="962"/>
        <v>0</v>
      </c>
      <c r="AZ322" s="36">
        <f t="shared" si="963"/>
        <v>0</v>
      </c>
      <c r="BA322" s="36">
        <f t="shared" si="964"/>
        <v>0</v>
      </c>
      <c r="BB322" s="36">
        <f t="shared" si="965"/>
        <v>0</v>
      </c>
      <c r="BC322" s="36">
        <f t="shared" si="966"/>
        <v>0</v>
      </c>
      <c r="BD322" s="36">
        <f t="shared" si="967"/>
        <v>0</v>
      </c>
      <c r="BE322" s="36">
        <f t="shared" si="968"/>
        <v>0</v>
      </c>
      <c r="BF322" s="36">
        <f t="shared" si="969"/>
        <v>0</v>
      </c>
      <c r="BG322" s="36">
        <f t="shared" si="970"/>
        <v>0</v>
      </c>
      <c r="BH322" s="36">
        <f t="shared" si="971"/>
        <v>0</v>
      </c>
      <c r="BI322" s="36">
        <f t="shared" si="972"/>
        <v>0</v>
      </c>
      <c r="BJ322" s="36">
        <f t="shared" si="973"/>
        <v>0</v>
      </c>
      <c r="BK322" s="37">
        <f t="shared" si="1039"/>
        <v>0</v>
      </c>
      <c r="BL322" s="280"/>
      <c r="BM322" s="306"/>
      <c r="BN322" s="283"/>
      <c r="BO322" s="268"/>
      <c r="BP322" s="29"/>
      <c r="BR322" s="14">
        <f>T321</f>
        <v>12345678910</v>
      </c>
      <c r="BS322" s="14">
        <v>101</v>
      </c>
    </row>
    <row r="323" spans="1:71" ht="9" customHeight="1">
      <c r="A323" s="5"/>
      <c r="B323" s="6"/>
      <c r="C323" s="7"/>
      <c r="D323" s="7"/>
      <c r="E323" s="7"/>
      <c r="F323" s="7"/>
      <c r="G323" s="7"/>
      <c r="H323" s="7"/>
      <c r="I323" s="8"/>
      <c r="J323" s="190" t="str">
        <f>IF(BS323=Kodlar!$B$2,Kodlar!$A$2,IF(BS323=Kodlar!$B$3,Kodlar!$A$3,IF(BS323=Kodlar!$B$4,Kodlar!$A$4,IF(BS323=Kodlar!$B$5,Kodlar!$A$5,IF(BS323=Kodlar!$B$6,Kodlar!$A$6,IF(BS323=Kodlar!$B$7,Kodlar!$A$7,IF(BS323=Kodlar!$B$8,Kodlar!$A$8,IF(BS323=Kodlar!$B$9,Kodlar!$A$9,IF(BS323=Kodlar!$B$10,Kodlar!$A$10,IF(BS323=Kodlar!$B$11,Kodlar!$A$11,IF(BS323=Kodlar!$B$12,Kodlar!$A$12,IF(BS323=Kodlar!$B$13,Kodlar!$A$13,IF(BS323=Kodlar!$B$14,Kodlar!$A$14,IF(BS323=Kodlar!$B$15,Kodlar!$A$15,IF(BS323=Kodlar!$B$16,Kodlar!$A$16,IF(BS323=Kodlar!$B$17,Kodlar!$A$17,IF(BS323=Kodlar!$B$18,Kodlar!$A$18,IF(BS323=Kodlar!$B$19,Kodlar!$A$19,IF(BS323=Kodlar!$B$20,Kodlar!$A$20,"Hata")))))))))))))))))))</f>
        <v>Gece/H.S.</v>
      </c>
      <c r="K323" s="10"/>
      <c r="L323" s="11"/>
      <c r="M323" s="11"/>
      <c r="N323" s="11"/>
      <c r="O323" s="11"/>
      <c r="P323" s="11"/>
      <c r="Q323" s="83"/>
      <c r="R323" s="84"/>
      <c r="S323" s="273"/>
      <c r="T323" s="348"/>
      <c r="U323" s="301"/>
      <c r="V323" s="342"/>
      <c r="W323" s="205">
        <v>2</v>
      </c>
      <c r="X323" s="205"/>
      <c r="Y323" s="205"/>
      <c r="Z323" s="205"/>
      <c r="AA323" s="205"/>
      <c r="AB323" s="205"/>
      <c r="AC323" s="205"/>
      <c r="AD323" s="205"/>
      <c r="AE323" s="167" t="str">
        <f>IF(BS323=Kodlar!$B$2,Kodlar!$A$2,IF(BS323=Kodlar!$B$3,Kodlar!$A$3,IF(BS323=Kodlar!$B$4,Kodlar!$A$4,IF(BS323=Kodlar!$B$5,Kodlar!$A$5,IF(BS323=Kodlar!$B$6,Kodlar!$A$6,IF(BS323=Kodlar!$B$7,Kodlar!$A$7,IF(BS323=Kodlar!$B$8,Kodlar!$A$8,IF(BS323=Kodlar!$B$9,Kodlar!$A$9,IF(BS323=Kodlar!$B$10,Kodlar!$A$10,IF(BS323=Kodlar!$B$11,Kodlar!$A$11,IF(BS323=Kodlar!$B$12,Kodlar!$A$12,IF(BS323=Kodlar!$B$13,Kodlar!$A$13,IF(BS323=Kodlar!$B$14,Kodlar!$A$14,IF(BS323=Kodlar!$B$15,Kodlar!$A$15,IF(BS323=Kodlar!$B$16,Kodlar!$A$16,IF(BS323=Kodlar!$B$17,Kodlar!$A$17,IF(BS323=Kodlar!$B$18,Kodlar!$A$18,IF(BS323=Kodlar!$B$19,Kodlar!$A$19,IF(BS323=Kodlar!$B$20,Kodlar!$A$20,"Hata")))))))))))))))))))</f>
        <v>Gece/H.S.</v>
      </c>
      <c r="AF323" s="36">
        <f t="shared" si="943"/>
        <v>0</v>
      </c>
      <c r="AG323" s="36">
        <f t="shared" si="944"/>
        <v>0</v>
      </c>
      <c r="AH323" s="36">
        <f t="shared" si="945"/>
        <v>0</v>
      </c>
      <c r="AI323" s="36">
        <f t="shared" si="946"/>
        <v>0</v>
      </c>
      <c r="AJ323" s="36">
        <f t="shared" si="947"/>
        <v>0</v>
      </c>
      <c r="AK323" s="36">
        <f t="shared" si="948"/>
        <v>0</v>
      </c>
      <c r="AL323" s="36">
        <f t="shared" si="949"/>
        <v>0</v>
      </c>
      <c r="AM323" s="36">
        <f t="shared" si="950"/>
        <v>0</v>
      </c>
      <c r="AN323" s="36">
        <f t="shared" si="951"/>
        <v>0</v>
      </c>
      <c r="AO323" s="36">
        <f t="shared" si="952"/>
        <v>0</v>
      </c>
      <c r="AP323" s="36">
        <f t="shared" si="953"/>
        <v>0</v>
      </c>
      <c r="AQ323" s="36">
        <f t="shared" si="954"/>
        <v>0</v>
      </c>
      <c r="AR323" s="36">
        <f t="shared" si="955"/>
        <v>0</v>
      </c>
      <c r="AS323" s="36">
        <f t="shared" si="956"/>
        <v>0</v>
      </c>
      <c r="AT323" s="36">
        <f t="shared" si="957"/>
        <v>0</v>
      </c>
      <c r="AU323" s="36">
        <f t="shared" si="958"/>
        <v>0</v>
      </c>
      <c r="AV323" s="36">
        <f t="shared" si="959"/>
        <v>0</v>
      </c>
      <c r="AW323" s="36">
        <f t="shared" si="960"/>
        <v>0</v>
      </c>
      <c r="AX323" s="36">
        <f t="shared" si="961"/>
        <v>0</v>
      </c>
      <c r="AY323" s="36">
        <f t="shared" si="962"/>
        <v>0</v>
      </c>
      <c r="AZ323" s="36">
        <f t="shared" si="963"/>
        <v>0</v>
      </c>
      <c r="BA323" s="36">
        <f t="shared" si="964"/>
        <v>0</v>
      </c>
      <c r="BB323" s="36">
        <f t="shared" si="965"/>
        <v>0</v>
      </c>
      <c r="BC323" s="36">
        <f t="shared" si="966"/>
        <v>0</v>
      </c>
      <c r="BD323" s="36">
        <f t="shared" si="967"/>
        <v>0</v>
      </c>
      <c r="BE323" s="36">
        <f t="shared" si="968"/>
        <v>0</v>
      </c>
      <c r="BF323" s="36">
        <f t="shared" si="969"/>
        <v>0</v>
      </c>
      <c r="BG323" s="36">
        <f t="shared" si="970"/>
        <v>0</v>
      </c>
      <c r="BH323" s="36">
        <f t="shared" si="971"/>
        <v>0</v>
      </c>
      <c r="BI323" s="36">
        <f t="shared" si="972"/>
        <v>0</v>
      </c>
      <c r="BJ323" s="36">
        <f t="shared" si="973"/>
        <v>0</v>
      </c>
      <c r="BK323" s="37">
        <f t="shared" si="1039"/>
        <v>0</v>
      </c>
      <c r="BL323" s="280"/>
      <c r="BM323" s="306"/>
      <c r="BN323" s="283"/>
      <c r="BO323" s="268"/>
      <c r="BP323" s="29"/>
      <c r="BR323" s="14">
        <f>T321</f>
        <v>12345678910</v>
      </c>
      <c r="BS323" s="14">
        <v>102</v>
      </c>
    </row>
    <row r="324" spans="1:71" ht="9" customHeight="1">
      <c r="A324" s="5"/>
      <c r="B324" s="6"/>
      <c r="C324" s="7"/>
      <c r="D324" s="7"/>
      <c r="E324" s="7"/>
      <c r="F324" s="7"/>
      <c r="G324" s="7"/>
      <c r="H324" s="7"/>
      <c r="I324" s="8"/>
      <c r="J324" s="190" t="str">
        <f>IF(BS324=Kodlar!$B$2,Kodlar!$A$2,IF(BS324=Kodlar!$B$3,Kodlar!$A$3,IF(BS324=Kodlar!$B$4,Kodlar!$A$4,IF(BS324=Kodlar!$B$5,Kodlar!$A$5,IF(BS324=Kodlar!$B$6,Kodlar!$A$6,IF(BS324=Kodlar!$B$7,Kodlar!$A$7,IF(BS324=Kodlar!$B$8,Kodlar!$A$8,IF(BS324=Kodlar!$B$9,Kodlar!$A$9,IF(BS324=Kodlar!$B$10,Kodlar!$A$10,IF(BS324=Kodlar!$B$11,Kodlar!$A$11,IF(BS324=Kodlar!$B$12,Kodlar!$A$12,IF(BS324=Kodlar!$B$13,Kodlar!$A$13,IF(BS324=Kodlar!$B$14,Kodlar!$A$14,IF(BS324=Kodlar!$B$15,Kodlar!$A$15,IF(BS324=Kodlar!$B$16,Kodlar!$A$16,IF(BS324=Kodlar!$B$17,Kodlar!$A$17,IF(BS324=Kodlar!$B$18,Kodlar!$A$18,IF(BS324=Kodlar!$B$19,Kodlar!$A$19,IF(BS324=Kodlar!$B$20,Kodlar!$A$20,"Hata")))))))))))))))))))</f>
        <v>%25F.</v>
      </c>
      <c r="K324" s="10"/>
      <c r="L324" s="11"/>
      <c r="M324" s="11"/>
      <c r="N324" s="11"/>
      <c r="O324" s="11"/>
      <c r="P324" s="11"/>
      <c r="Q324" s="83"/>
      <c r="R324" s="84"/>
      <c r="S324" s="273"/>
      <c r="T324" s="348"/>
      <c r="U324" s="301"/>
      <c r="V324" s="342"/>
      <c r="W324" s="375"/>
      <c r="X324" s="375"/>
      <c r="Y324" s="375"/>
      <c r="Z324" s="375"/>
      <c r="AA324" s="375"/>
      <c r="AB324" s="375"/>
      <c r="AC324" s="375"/>
      <c r="AD324" s="375"/>
      <c r="AE324" s="167" t="str">
        <f>IF(BS324=Kodlar!$B$2,Kodlar!$A$2,IF(BS324=Kodlar!$B$3,Kodlar!$A$3,IF(BS324=Kodlar!$B$4,Kodlar!$A$4,IF(BS324=Kodlar!$B$5,Kodlar!$A$5,IF(BS324=Kodlar!$B$6,Kodlar!$A$6,IF(BS324=Kodlar!$B$7,Kodlar!$A$7,IF(BS324=Kodlar!$B$8,Kodlar!$A$8,IF(BS324=Kodlar!$B$9,Kodlar!$A$9,IF(BS324=Kodlar!$B$10,Kodlar!$A$10,IF(BS324=Kodlar!$B$11,Kodlar!$A$11,IF(BS324=Kodlar!$B$12,Kodlar!$A$12,IF(BS324=Kodlar!$B$13,Kodlar!$A$13,IF(BS324=Kodlar!$B$14,Kodlar!$A$14,IF(BS324=Kodlar!$B$15,Kodlar!$A$15,IF(BS324=Kodlar!$B$16,Kodlar!$A$16,IF(BS324=Kodlar!$B$17,Kodlar!$A$17,IF(BS324=Kodlar!$B$18,Kodlar!$A$18,IF(BS324=Kodlar!$B$19,Kodlar!$A$19,IF(BS324=Kodlar!$B$20,Kodlar!$A$20,"Hata")))))))))))))))))))</f>
        <v>%25F.</v>
      </c>
      <c r="AF324" s="36">
        <f t="shared" si="943"/>
        <v>0</v>
      </c>
      <c r="AG324" s="36">
        <f t="shared" si="944"/>
        <v>0</v>
      </c>
      <c r="AH324" s="36">
        <f t="shared" si="945"/>
        <v>0</v>
      </c>
      <c r="AI324" s="36">
        <f t="shared" si="946"/>
        <v>0</v>
      </c>
      <c r="AJ324" s="36">
        <f t="shared" si="947"/>
        <v>0</v>
      </c>
      <c r="AK324" s="36">
        <f t="shared" si="948"/>
        <v>0</v>
      </c>
      <c r="AL324" s="36">
        <f t="shared" si="949"/>
        <v>0</v>
      </c>
      <c r="AM324" s="36">
        <f t="shared" si="950"/>
        <v>0</v>
      </c>
      <c r="AN324" s="36">
        <f t="shared" si="951"/>
        <v>0</v>
      </c>
      <c r="AO324" s="36">
        <f t="shared" si="952"/>
        <v>0</v>
      </c>
      <c r="AP324" s="36">
        <f t="shared" si="953"/>
        <v>0</v>
      </c>
      <c r="AQ324" s="36">
        <f t="shared" si="954"/>
        <v>0</v>
      </c>
      <c r="AR324" s="36">
        <f t="shared" si="955"/>
        <v>0</v>
      </c>
      <c r="AS324" s="36">
        <f t="shared" si="956"/>
        <v>0</v>
      </c>
      <c r="AT324" s="36">
        <f t="shared" si="957"/>
        <v>0</v>
      </c>
      <c r="AU324" s="36">
        <f t="shared" si="958"/>
        <v>0</v>
      </c>
      <c r="AV324" s="36">
        <f t="shared" si="959"/>
        <v>0</v>
      </c>
      <c r="AW324" s="36">
        <f t="shared" si="960"/>
        <v>0</v>
      </c>
      <c r="AX324" s="36">
        <f t="shared" si="961"/>
        <v>0</v>
      </c>
      <c r="AY324" s="36">
        <f t="shared" si="962"/>
        <v>0</v>
      </c>
      <c r="AZ324" s="36">
        <f t="shared" si="963"/>
        <v>0</v>
      </c>
      <c r="BA324" s="36">
        <f t="shared" si="964"/>
        <v>0</v>
      </c>
      <c r="BB324" s="36">
        <f t="shared" si="965"/>
        <v>0</v>
      </c>
      <c r="BC324" s="36">
        <f t="shared" si="966"/>
        <v>0</v>
      </c>
      <c r="BD324" s="36">
        <f t="shared" si="967"/>
        <v>0</v>
      </c>
      <c r="BE324" s="36">
        <f t="shared" si="968"/>
        <v>0</v>
      </c>
      <c r="BF324" s="36">
        <f t="shared" si="969"/>
        <v>0</v>
      </c>
      <c r="BG324" s="36">
        <f t="shared" si="970"/>
        <v>0</v>
      </c>
      <c r="BH324" s="36">
        <f t="shared" si="971"/>
        <v>0</v>
      </c>
      <c r="BI324" s="36">
        <f t="shared" si="972"/>
        <v>0</v>
      </c>
      <c r="BJ324" s="36">
        <f t="shared" si="973"/>
        <v>0</v>
      </c>
      <c r="BK324" s="37">
        <f t="shared" si="1039"/>
        <v>0</v>
      </c>
      <c r="BL324" s="280"/>
      <c r="BM324" s="306"/>
      <c r="BN324" s="283"/>
      <c r="BO324" s="268"/>
      <c r="BP324" s="29"/>
      <c r="BR324" s="14">
        <f>T321</f>
        <v>12345678910</v>
      </c>
      <c r="BS324" s="14">
        <v>103</v>
      </c>
    </row>
    <row r="325" spans="1:71" ht="9" customHeight="1">
      <c r="A325" s="5"/>
      <c r="B325" s="6"/>
      <c r="C325" s="7"/>
      <c r="D325" s="7"/>
      <c r="E325" s="7"/>
      <c r="F325" s="7"/>
      <c r="G325" s="7"/>
      <c r="H325" s="7"/>
      <c r="I325" s="8"/>
      <c r="J325" s="190" t="str">
        <f>IF(BS325=Kodlar!$B$2,Kodlar!$A$2,IF(BS325=Kodlar!$B$3,Kodlar!$A$3,IF(BS325=Kodlar!$B$4,Kodlar!$A$4,IF(BS325=Kodlar!$B$5,Kodlar!$A$5,IF(BS325=Kodlar!$B$6,Kodlar!$A$6,IF(BS325=Kodlar!$B$7,Kodlar!$A$7,IF(BS325=Kodlar!$B$8,Kodlar!$A$8,IF(BS325=Kodlar!$B$9,Kodlar!$A$9,IF(BS325=Kodlar!$B$10,Kodlar!$A$10,IF(BS325=Kodlar!$B$11,Kodlar!$A$11,IF(BS325=Kodlar!$B$12,Kodlar!$A$12,IF(BS325=Kodlar!$B$13,Kodlar!$A$13,IF(BS325=Kodlar!$B$14,Kodlar!$A$14,IF(BS325=Kodlar!$B$15,Kodlar!$A$15,IF(BS325=Kodlar!$B$16,Kodlar!$A$16,IF(BS325=Kodlar!$B$17,Kodlar!$A$17,IF(BS325=Kodlar!$B$18,Kodlar!$A$18,IF(BS325=Kodlar!$B$19,Kodlar!$A$19,IF(BS325=Kodlar!$B$20,Kodlar!$A$20,"Hata")))))))))))))))))))</f>
        <v>Bellet.</v>
      </c>
      <c r="K325" s="10"/>
      <c r="L325" s="11"/>
      <c r="M325" s="11"/>
      <c r="N325" s="11"/>
      <c r="O325" s="11"/>
      <c r="P325" s="11"/>
      <c r="Q325" s="83"/>
      <c r="R325" s="84"/>
      <c r="S325" s="273"/>
      <c r="T325" s="348"/>
      <c r="U325" s="301"/>
      <c r="V325" s="342"/>
      <c r="W325" s="205">
        <v>3</v>
      </c>
      <c r="X325" s="205"/>
      <c r="Y325" s="205"/>
      <c r="Z325" s="205"/>
      <c r="AA325" s="205"/>
      <c r="AB325" s="205"/>
      <c r="AC325" s="205"/>
      <c r="AD325" s="205"/>
      <c r="AE325" s="167" t="str">
        <f>IF(BS325=Kodlar!$B$2,Kodlar!$A$2,IF(BS325=Kodlar!$B$3,Kodlar!$A$3,IF(BS325=Kodlar!$B$4,Kodlar!$A$4,IF(BS325=Kodlar!$B$5,Kodlar!$A$5,IF(BS325=Kodlar!$B$6,Kodlar!$A$6,IF(BS325=Kodlar!$B$7,Kodlar!$A$7,IF(BS325=Kodlar!$B$8,Kodlar!$A$8,IF(BS325=Kodlar!$B$9,Kodlar!$A$9,IF(BS325=Kodlar!$B$10,Kodlar!$A$10,IF(BS325=Kodlar!$B$11,Kodlar!$A$11,IF(BS325=Kodlar!$B$12,Kodlar!$A$12,IF(BS325=Kodlar!$B$13,Kodlar!$A$13,IF(BS325=Kodlar!$B$14,Kodlar!$A$14,IF(BS325=Kodlar!$B$15,Kodlar!$A$15,IF(BS325=Kodlar!$B$16,Kodlar!$A$16,IF(BS325=Kodlar!$B$17,Kodlar!$A$17,IF(BS325=Kodlar!$B$18,Kodlar!$A$18,IF(BS325=Kodlar!$B$19,Kodlar!$A$19,IF(BS325=Kodlar!$B$20,Kodlar!$A$20,"Hata")))))))))))))))))))</f>
        <v>Bellet.</v>
      </c>
      <c r="AF325" s="36">
        <f t="shared" si="943"/>
        <v>0</v>
      </c>
      <c r="AG325" s="36">
        <f t="shared" si="944"/>
        <v>0</v>
      </c>
      <c r="AH325" s="36">
        <f t="shared" si="945"/>
        <v>0</v>
      </c>
      <c r="AI325" s="36">
        <f t="shared" si="946"/>
        <v>0</v>
      </c>
      <c r="AJ325" s="36">
        <f t="shared" si="947"/>
        <v>0</v>
      </c>
      <c r="AK325" s="36">
        <f t="shared" si="948"/>
        <v>0</v>
      </c>
      <c r="AL325" s="36">
        <f t="shared" si="949"/>
        <v>0</v>
      </c>
      <c r="AM325" s="36">
        <f t="shared" si="950"/>
        <v>0</v>
      </c>
      <c r="AN325" s="36">
        <f t="shared" si="951"/>
        <v>0</v>
      </c>
      <c r="AO325" s="36">
        <f t="shared" si="952"/>
        <v>0</v>
      </c>
      <c r="AP325" s="36">
        <f t="shared" si="953"/>
        <v>0</v>
      </c>
      <c r="AQ325" s="36">
        <f t="shared" si="954"/>
        <v>0</v>
      </c>
      <c r="AR325" s="36">
        <f t="shared" si="955"/>
        <v>0</v>
      </c>
      <c r="AS325" s="36">
        <f t="shared" si="956"/>
        <v>0</v>
      </c>
      <c r="AT325" s="36">
        <f t="shared" si="957"/>
        <v>0</v>
      </c>
      <c r="AU325" s="36">
        <f t="shared" si="958"/>
        <v>0</v>
      </c>
      <c r="AV325" s="36">
        <f t="shared" si="959"/>
        <v>0</v>
      </c>
      <c r="AW325" s="36">
        <f t="shared" si="960"/>
        <v>0</v>
      </c>
      <c r="AX325" s="36">
        <f t="shared" si="961"/>
        <v>0</v>
      </c>
      <c r="AY325" s="36">
        <f t="shared" si="962"/>
        <v>0</v>
      </c>
      <c r="AZ325" s="36">
        <f t="shared" si="963"/>
        <v>0</v>
      </c>
      <c r="BA325" s="36">
        <f t="shared" si="964"/>
        <v>0</v>
      </c>
      <c r="BB325" s="36">
        <f t="shared" si="965"/>
        <v>0</v>
      </c>
      <c r="BC325" s="36">
        <f t="shared" si="966"/>
        <v>0</v>
      </c>
      <c r="BD325" s="36">
        <f t="shared" si="967"/>
        <v>0</v>
      </c>
      <c r="BE325" s="36">
        <f t="shared" si="968"/>
        <v>0</v>
      </c>
      <c r="BF325" s="36">
        <f t="shared" si="969"/>
        <v>0</v>
      </c>
      <c r="BG325" s="36">
        <f t="shared" si="970"/>
        <v>0</v>
      </c>
      <c r="BH325" s="36">
        <f t="shared" si="971"/>
        <v>0</v>
      </c>
      <c r="BI325" s="36">
        <f t="shared" si="972"/>
        <v>0</v>
      </c>
      <c r="BJ325" s="36">
        <f t="shared" si="973"/>
        <v>0</v>
      </c>
      <c r="BK325" s="37">
        <f t="shared" si="1039"/>
        <v>0</v>
      </c>
      <c r="BL325" s="280"/>
      <c r="BM325" s="306"/>
      <c r="BN325" s="283"/>
      <c r="BO325" s="268"/>
      <c r="BP325" s="29"/>
      <c r="BR325" s="14">
        <f>T321</f>
        <v>12345678910</v>
      </c>
      <c r="BS325" s="14">
        <v>106</v>
      </c>
    </row>
    <row r="326" spans="1:71" ht="9" customHeight="1">
      <c r="A326" s="5"/>
      <c r="B326" s="6"/>
      <c r="C326" s="7"/>
      <c r="D326" s="7"/>
      <c r="E326" s="7"/>
      <c r="F326" s="7"/>
      <c r="G326" s="7"/>
      <c r="H326" s="7"/>
      <c r="I326" s="8"/>
      <c r="J326" s="190" t="str">
        <f>IF(BS326=Kodlar!$B$2,Kodlar!$A$2,IF(BS326=Kodlar!$B$3,Kodlar!$A$3,IF(BS326=Kodlar!$B$4,Kodlar!$A$4,IF(BS326=Kodlar!$B$5,Kodlar!$A$5,IF(BS326=Kodlar!$B$6,Kodlar!$A$6,IF(BS326=Kodlar!$B$7,Kodlar!$A$7,IF(BS326=Kodlar!$B$8,Kodlar!$A$8,IF(BS326=Kodlar!$B$9,Kodlar!$A$9,IF(BS326=Kodlar!$B$10,Kodlar!$A$10,IF(BS326=Kodlar!$B$11,Kodlar!$A$11,IF(BS326=Kodlar!$B$12,Kodlar!$A$12,IF(BS326=Kodlar!$B$13,Kodlar!$A$13,IF(BS326=Kodlar!$B$14,Kodlar!$A$14,IF(BS326=Kodlar!$B$15,Kodlar!$A$15,IF(BS326=Kodlar!$B$16,Kodlar!$A$16,IF(BS326=Kodlar!$B$17,Kodlar!$A$17,IF(BS326=Kodlar!$B$18,Kodlar!$A$18,IF(BS326=Kodlar!$B$19,Kodlar!$A$19,IF(BS326=Kodlar!$B$20,Kodlar!$A$20,"Hata")))))))))))))))))))</f>
        <v>Sınav</v>
      </c>
      <c r="K326" s="10"/>
      <c r="L326" s="11"/>
      <c r="M326" s="11"/>
      <c r="N326" s="11"/>
      <c r="O326" s="11"/>
      <c r="P326" s="11"/>
      <c r="Q326" s="11"/>
      <c r="R326" s="43">
        <f t="shared" si="842"/>
        <v>0</v>
      </c>
      <c r="S326" s="274"/>
      <c r="T326" s="349"/>
      <c r="U326" s="323"/>
      <c r="V326" s="343"/>
      <c r="W326" s="375"/>
      <c r="X326" s="375"/>
      <c r="Y326" s="375"/>
      <c r="Z326" s="375"/>
      <c r="AA326" s="375"/>
      <c r="AB326" s="375"/>
      <c r="AC326" s="375"/>
      <c r="AD326" s="375"/>
      <c r="AE326" s="167" t="str">
        <f>IF(BS326=Kodlar!$B$2,Kodlar!$A$2,IF(BS326=Kodlar!$B$3,Kodlar!$A$3,IF(BS326=Kodlar!$B$4,Kodlar!$A$4,IF(BS326=Kodlar!$B$5,Kodlar!$A$5,IF(BS326=Kodlar!$B$6,Kodlar!$A$6,IF(BS326=Kodlar!$B$7,Kodlar!$A$7,IF(BS326=Kodlar!$B$8,Kodlar!$A$8,IF(BS326=Kodlar!$B$9,Kodlar!$A$9,IF(BS326=Kodlar!$B$10,Kodlar!$A$10,IF(BS326=Kodlar!$B$11,Kodlar!$A$11,IF(BS326=Kodlar!$B$12,Kodlar!$A$12,IF(BS326=Kodlar!$B$13,Kodlar!$A$13,IF(BS326=Kodlar!$B$14,Kodlar!$A$14,IF(BS326=Kodlar!$B$15,Kodlar!$A$15,IF(BS326=Kodlar!$B$16,Kodlar!$A$16,IF(BS326=Kodlar!$B$17,Kodlar!$A$17,IF(BS326=Kodlar!$B$18,Kodlar!$A$18,IF(BS326=Kodlar!$B$19,Kodlar!$A$19,IF(BS326=Kodlar!$B$20,Kodlar!$A$20,"Hata")))))))))))))))))))</f>
        <v>Sınav</v>
      </c>
      <c r="AF326" s="36">
        <f t="shared" si="943"/>
        <v>0</v>
      </c>
      <c r="AG326" s="36">
        <f t="shared" si="944"/>
        <v>0</v>
      </c>
      <c r="AH326" s="36">
        <f t="shared" si="945"/>
        <v>0</v>
      </c>
      <c r="AI326" s="36">
        <f t="shared" si="946"/>
        <v>0</v>
      </c>
      <c r="AJ326" s="36">
        <f t="shared" si="947"/>
        <v>0</v>
      </c>
      <c r="AK326" s="36">
        <f t="shared" si="948"/>
        <v>0</v>
      </c>
      <c r="AL326" s="36">
        <f t="shared" si="949"/>
        <v>0</v>
      </c>
      <c r="AM326" s="36">
        <f t="shared" si="950"/>
        <v>0</v>
      </c>
      <c r="AN326" s="36">
        <f t="shared" si="951"/>
        <v>0</v>
      </c>
      <c r="AO326" s="36">
        <f t="shared" si="952"/>
        <v>0</v>
      </c>
      <c r="AP326" s="36">
        <f t="shared" si="953"/>
        <v>0</v>
      </c>
      <c r="AQ326" s="36">
        <f t="shared" si="954"/>
        <v>0</v>
      </c>
      <c r="AR326" s="36">
        <f t="shared" si="955"/>
        <v>0</v>
      </c>
      <c r="AS326" s="36">
        <f t="shared" si="956"/>
        <v>0</v>
      </c>
      <c r="AT326" s="36">
        <f t="shared" si="957"/>
        <v>0</v>
      </c>
      <c r="AU326" s="36">
        <f t="shared" si="958"/>
        <v>0</v>
      </c>
      <c r="AV326" s="36">
        <f t="shared" si="959"/>
        <v>0</v>
      </c>
      <c r="AW326" s="36">
        <f t="shared" si="960"/>
        <v>0</v>
      </c>
      <c r="AX326" s="36">
        <f t="shared" si="961"/>
        <v>0</v>
      </c>
      <c r="AY326" s="36">
        <f t="shared" si="962"/>
        <v>0</v>
      </c>
      <c r="AZ326" s="36">
        <f t="shared" si="963"/>
        <v>0</v>
      </c>
      <c r="BA326" s="36">
        <f t="shared" si="964"/>
        <v>0</v>
      </c>
      <c r="BB326" s="36">
        <f t="shared" si="965"/>
        <v>0</v>
      </c>
      <c r="BC326" s="36">
        <f t="shared" si="966"/>
        <v>0</v>
      </c>
      <c r="BD326" s="36">
        <f t="shared" si="967"/>
        <v>0</v>
      </c>
      <c r="BE326" s="36">
        <f t="shared" si="968"/>
        <v>0</v>
      </c>
      <c r="BF326" s="36">
        <f t="shared" si="969"/>
        <v>0</v>
      </c>
      <c r="BG326" s="36">
        <f t="shared" si="970"/>
        <v>0</v>
      </c>
      <c r="BH326" s="36">
        <f t="shared" si="971"/>
        <v>0</v>
      </c>
      <c r="BI326" s="36">
        <f t="shared" si="972"/>
        <v>0</v>
      </c>
      <c r="BJ326" s="36">
        <f t="shared" si="973"/>
        <v>0</v>
      </c>
      <c r="BK326" s="37">
        <f t="shared" si="1039"/>
        <v>0</v>
      </c>
      <c r="BL326" s="280"/>
      <c r="BM326" s="306"/>
      <c r="BN326" s="284"/>
      <c r="BO326" s="269"/>
      <c r="BP326" s="29"/>
      <c r="BR326" s="14">
        <f>T321</f>
        <v>12345678910</v>
      </c>
      <c r="BS326" s="14">
        <v>107</v>
      </c>
    </row>
    <row r="327" spans="1:71" ht="9" customHeight="1">
      <c r="A327" s="5"/>
      <c r="B327" s="6"/>
      <c r="C327" s="7"/>
      <c r="D327" s="7"/>
      <c r="E327" s="7"/>
      <c r="F327" s="7"/>
      <c r="G327" s="7"/>
      <c r="H327" s="7"/>
      <c r="I327" s="8"/>
      <c r="J327" s="190" t="str">
        <f>IF(BS327=Kodlar!$B$2,Kodlar!$A$2,IF(BS327=Kodlar!$B$3,Kodlar!$A$3,IF(BS327=Kodlar!$B$4,Kodlar!$A$4,IF(BS327=Kodlar!$B$5,Kodlar!$A$5,IF(BS327=Kodlar!$B$6,Kodlar!$A$6,IF(BS327=Kodlar!$B$7,Kodlar!$A$7,IF(BS327=Kodlar!$B$8,Kodlar!$A$8,IF(BS327=Kodlar!$B$9,Kodlar!$A$9,IF(BS327=Kodlar!$B$10,Kodlar!$A$10,IF(BS327=Kodlar!$B$11,Kodlar!$A$11,IF(BS327=Kodlar!$B$12,Kodlar!$A$12,IF(BS327=Kodlar!$B$13,Kodlar!$A$13,IF(BS327=Kodlar!$B$14,Kodlar!$A$14,IF(BS327=Kodlar!$B$15,Kodlar!$A$15,IF(BS327=Kodlar!$B$16,Kodlar!$A$16,IF(BS327=Kodlar!$B$17,Kodlar!$A$17,IF(BS327=Kodlar!$B$18,Kodlar!$A$18,IF(BS327=Kodlar!$B$19,Kodlar!$A$19,IF(BS327=Kodlar!$B$20,Kodlar!$A$20,"Hata")))))))))))))))))))</f>
        <v>Egzersiz</v>
      </c>
      <c r="K327" s="10"/>
      <c r="L327" s="11"/>
      <c r="M327" s="11"/>
      <c r="N327" s="11"/>
      <c r="O327" s="11"/>
      <c r="P327" s="11"/>
      <c r="Q327" s="11"/>
      <c r="R327" s="43">
        <f t="shared" si="842"/>
        <v>0</v>
      </c>
      <c r="S327" s="274"/>
      <c r="T327" s="300" t="str">
        <f>Personel!C25</f>
        <v>İSİM SOYİSİM24</v>
      </c>
      <c r="U327" s="205" t="str">
        <f>Personel!D25</f>
        <v>ÖĞRT.</v>
      </c>
      <c r="V327" s="344" t="str">
        <f>V15</f>
        <v>Saat</v>
      </c>
      <c r="W327" s="205">
        <v>4</v>
      </c>
      <c r="X327" s="205"/>
      <c r="Y327" s="205"/>
      <c r="Z327" s="205"/>
      <c r="AA327" s="205"/>
      <c r="AB327" s="205"/>
      <c r="AC327" s="205"/>
      <c r="AD327" s="205"/>
      <c r="AE327" s="167" t="str">
        <f>IF(BS327=Kodlar!$B$2,Kodlar!$A$2,IF(BS327=Kodlar!$B$3,Kodlar!$A$3,IF(BS327=Kodlar!$B$4,Kodlar!$A$4,IF(BS327=Kodlar!$B$5,Kodlar!$A$5,IF(BS327=Kodlar!$B$6,Kodlar!$A$6,IF(BS327=Kodlar!$B$7,Kodlar!$A$7,IF(BS327=Kodlar!$B$8,Kodlar!$A$8,IF(BS327=Kodlar!$B$9,Kodlar!$A$9,IF(BS327=Kodlar!$B$10,Kodlar!$A$10,IF(BS327=Kodlar!$B$11,Kodlar!$A$11,IF(BS327=Kodlar!$B$12,Kodlar!$A$12,IF(BS327=Kodlar!$B$13,Kodlar!$A$13,IF(BS327=Kodlar!$B$14,Kodlar!$A$14,IF(BS327=Kodlar!$B$15,Kodlar!$A$15,IF(BS327=Kodlar!$B$16,Kodlar!$A$16,IF(BS327=Kodlar!$B$17,Kodlar!$A$17,IF(BS327=Kodlar!$B$18,Kodlar!$A$18,IF(BS327=Kodlar!$B$19,Kodlar!$A$19,IF(BS327=Kodlar!$B$20,Kodlar!$A$20,"Hata")))))))))))))))))))</f>
        <v>Egzersiz</v>
      </c>
      <c r="AF327" s="36">
        <f t="shared" si="943"/>
        <v>0</v>
      </c>
      <c r="AG327" s="36">
        <f t="shared" si="944"/>
        <v>0</v>
      </c>
      <c r="AH327" s="36">
        <f t="shared" si="945"/>
        <v>0</v>
      </c>
      <c r="AI327" s="36">
        <f t="shared" si="946"/>
        <v>0</v>
      </c>
      <c r="AJ327" s="36">
        <f t="shared" si="947"/>
        <v>0</v>
      </c>
      <c r="AK327" s="36">
        <f t="shared" si="948"/>
        <v>0</v>
      </c>
      <c r="AL327" s="36">
        <f t="shared" si="949"/>
        <v>0</v>
      </c>
      <c r="AM327" s="36">
        <f t="shared" si="950"/>
        <v>0</v>
      </c>
      <c r="AN327" s="36">
        <f t="shared" si="951"/>
        <v>0</v>
      </c>
      <c r="AO327" s="36">
        <f t="shared" si="952"/>
        <v>0</v>
      </c>
      <c r="AP327" s="36">
        <f t="shared" si="953"/>
        <v>0</v>
      </c>
      <c r="AQ327" s="36">
        <f t="shared" si="954"/>
        <v>0</v>
      </c>
      <c r="AR327" s="36">
        <f t="shared" si="955"/>
        <v>0</v>
      </c>
      <c r="AS327" s="36">
        <f t="shared" si="956"/>
        <v>0</v>
      </c>
      <c r="AT327" s="36">
        <f t="shared" si="957"/>
        <v>0</v>
      </c>
      <c r="AU327" s="36">
        <f t="shared" si="958"/>
        <v>0</v>
      </c>
      <c r="AV327" s="36">
        <f t="shared" si="959"/>
        <v>0</v>
      </c>
      <c r="AW327" s="36">
        <f t="shared" si="960"/>
        <v>0</v>
      </c>
      <c r="AX327" s="36">
        <f t="shared" si="961"/>
        <v>0</v>
      </c>
      <c r="AY327" s="36">
        <f t="shared" si="962"/>
        <v>0</v>
      </c>
      <c r="AZ327" s="36">
        <f t="shared" si="963"/>
        <v>0</v>
      </c>
      <c r="BA327" s="36">
        <f t="shared" si="964"/>
        <v>0</v>
      </c>
      <c r="BB327" s="36">
        <f t="shared" si="965"/>
        <v>0</v>
      </c>
      <c r="BC327" s="36">
        <f t="shared" si="966"/>
        <v>0</v>
      </c>
      <c r="BD327" s="36">
        <f t="shared" si="967"/>
        <v>0</v>
      </c>
      <c r="BE327" s="36">
        <f t="shared" si="968"/>
        <v>0</v>
      </c>
      <c r="BF327" s="36">
        <f t="shared" si="969"/>
        <v>0</v>
      </c>
      <c r="BG327" s="36">
        <f t="shared" si="970"/>
        <v>0</v>
      </c>
      <c r="BH327" s="36">
        <f t="shared" si="971"/>
        <v>0</v>
      </c>
      <c r="BI327" s="36">
        <f t="shared" si="972"/>
        <v>0</v>
      </c>
      <c r="BJ327" s="36">
        <f t="shared" si="973"/>
        <v>0</v>
      </c>
      <c r="BK327" s="37">
        <f t="shared" si="1039"/>
        <v>0</v>
      </c>
      <c r="BL327" s="280"/>
      <c r="BM327" s="306"/>
      <c r="BN327" s="284"/>
      <c r="BO327" s="269"/>
      <c r="BP327" s="29"/>
      <c r="BR327" s="14">
        <f>T321</f>
        <v>12345678910</v>
      </c>
      <c r="BS327" s="14">
        <v>108</v>
      </c>
    </row>
    <row r="328" spans="1:71" ht="9" customHeight="1">
      <c r="A328" s="5"/>
      <c r="B328" s="6"/>
      <c r="C328" s="7"/>
      <c r="D328" s="7"/>
      <c r="E328" s="7"/>
      <c r="F328" s="7"/>
      <c r="G328" s="7"/>
      <c r="H328" s="7"/>
      <c r="I328" s="8"/>
      <c r="J328" s="190" t="str">
        <f>IF(BS328=Kodlar!$B$2,Kodlar!$A$2,IF(BS328=Kodlar!$B$3,Kodlar!$A$3,IF(BS328=Kodlar!$B$4,Kodlar!$A$4,IF(BS328=Kodlar!$B$5,Kodlar!$A$5,IF(BS328=Kodlar!$B$6,Kodlar!$A$6,IF(BS328=Kodlar!$B$7,Kodlar!$A$7,IF(BS328=Kodlar!$B$8,Kodlar!$A$8,IF(BS328=Kodlar!$B$9,Kodlar!$A$9,IF(BS328=Kodlar!$B$10,Kodlar!$A$10,IF(BS328=Kodlar!$B$11,Kodlar!$A$11,IF(BS328=Kodlar!$B$12,Kodlar!$A$12,IF(BS328=Kodlar!$B$13,Kodlar!$A$13,IF(BS328=Kodlar!$B$14,Kodlar!$A$14,IF(BS328=Kodlar!$B$15,Kodlar!$A$15,IF(BS328=Kodlar!$B$16,Kodlar!$A$16,IF(BS328=Kodlar!$B$17,Kodlar!$A$17,IF(BS328=Kodlar!$B$18,Kodlar!$A$18,IF(BS328=Kodlar!$B$19,Kodlar!$A$19,IF(BS328=Kodlar!$B$20,Kodlar!$A$20,"Hata")))))))))))))))))))</f>
        <v>Rehberlik</v>
      </c>
      <c r="K328" s="10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43"/>
      <c r="S328" s="274"/>
      <c r="T328" s="301"/>
      <c r="U328" s="206"/>
      <c r="V328" s="345"/>
      <c r="W328" s="375"/>
      <c r="X328" s="375"/>
      <c r="Y328" s="375"/>
      <c r="Z328" s="375"/>
      <c r="AA328" s="375"/>
      <c r="AB328" s="375"/>
      <c r="AC328" s="375"/>
      <c r="AD328" s="375"/>
      <c r="AE328" s="167" t="str">
        <f>IF(BS328=Kodlar!$B$2,Kodlar!$A$2,IF(BS328=Kodlar!$B$3,Kodlar!$A$3,IF(BS328=Kodlar!$B$4,Kodlar!$A$4,IF(BS328=Kodlar!$B$5,Kodlar!$A$5,IF(BS328=Kodlar!$B$6,Kodlar!$A$6,IF(BS328=Kodlar!$B$7,Kodlar!$A$7,IF(BS328=Kodlar!$B$8,Kodlar!$A$8,IF(BS328=Kodlar!$B$9,Kodlar!$A$9,IF(BS328=Kodlar!$B$10,Kodlar!$A$10,IF(BS328=Kodlar!$B$11,Kodlar!$A$11,IF(BS328=Kodlar!$B$12,Kodlar!$A$12,IF(BS328=Kodlar!$B$13,Kodlar!$A$13,IF(BS328=Kodlar!$B$14,Kodlar!$A$14,IF(BS328=Kodlar!$B$15,Kodlar!$A$15,IF(BS328=Kodlar!$B$16,Kodlar!$A$16,IF(BS328=Kodlar!$B$17,Kodlar!$A$17,IF(BS328=Kodlar!$B$18,Kodlar!$A$18,IF(BS328=Kodlar!$B$19,Kodlar!$A$19,IF(BS328=Kodlar!$B$20,Kodlar!$A$20,"Hata")))))))))))))))))))</f>
        <v>Rehberlik</v>
      </c>
      <c r="AF328" s="36">
        <f t="shared" si="943"/>
        <v>0</v>
      </c>
      <c r="AG328" s="36">
        <f t="shared" si="944"/>
        <v>0</v>
      </c>
      <c r="AH328" s="36">
        <f t="shared" si="945"/>
        <v>0</v>
      </c>
      <c r="AI328" s="36">
        <f t="shared" si="946"/>
        <v>0</v>
      </c>
      <c r="AJ328" s="36">
        <f t="shared" si="947"/>
        <v>0</v>
      </c>
      <c r="AK328" s="36">
        <f t="shared" si="948"/>
        <v>0</v>
      </c>
      <c r="AL328" s="36">
        <f t="shared" si="949"/>
        <v>0</v>
      </c>
      <c r="AM328" s="36">
        <f t="shared" si="950"/>
        <v>0</v>
      </c>
      <c r="AN328" s="36">
        <f t="shared" si="951"/>
        <v>0</v>
      </c>
      <c r="AO328" s="36">
        <f t="shared" si="952"/>
        <v>0</v>
      </c>
      <c r="AP328" s="36">
        <f t="shared" si="953"/>
        <v>0</v>
      </c>
      <c r="AQ328" s="36">
        <f t="shared" si="954"/>
        <v>0</v>
      </c>
      <c r="AR328" s="36">
        <f t="shared" si="955"/>
        <v>0</v>
      </c>
      <c r="AS328" s="36">
        <f t="shared" si="956"/>
        <v>0</v>
      </c>
      <c r="AT328" s="36">
        <f t="shared" si="957"/>
        <v>0</v>
      </c>
      <c r="AU328" s="36">
        <f t="shared" si="958"/>
        <v>0</v>
      </c>
      <c r="AV328" s="36">
        <f t="shared" si="959"/>
        <v>0</v>
      </c>
      <c r="AW328" s="36">
        <f t="shared" si="960"/>
        <v>0</v>
      </c>
      <c r="AX328" s="36">
        <f t="shared" si="961"/>
        <v>0</v>
      </c>
      <c r="AY328" s="36">
        <f t="shared" si="962"/>
        <v>0</v>
      </c>
      <c r="AZ328" s="36">
        <f t="shared" si="963"/>
        <v>0</v>
      </c>
      <c r="BA328" s="36">
        <f t="shared" si="964"/>
        <v>0</v>
      </c>
      <c r="BB328" s="36">
        <f t="shared" si="965"/>
        <v>0</v>
      </c>
      <c r="BC328" s="36">
        <f t="shared" si="966"/>
        <v>0</v>
      </c>
      <c r="BD328" s="36">
        <f t="shared" si="967"/>
        <v>0</v>
      </c>
      <c r="BE328" s="36">
        <f t="shared" si="968"/>
        <v>0</v>
      </c>
      <c r="BF328" s="36">
        <f t="shared" si="969"/>
        <v>0</v>
      </c>
      <c r="BG328" s="36">
        <f t="shared" si="970"/>
        <v>0</v>
      </c>
      <c r="BH328" s="36">
        <f t="shared" si="971"/>
        <v>0</v>
      </c>
      <c r="BI328" s="36">
        <f t="shared" si="972"/>
        <v>0</v>
      </c>
      <c r="BJ328" s="36">
        <f t="shared" si="973"/>
        <v>0</v>
      </c>
      <c r="BK328" s="37">
        <f t="shared" si="1039"/>
        <v>0</v>
      </c>
      <c r="BL328" s="280"/>
      <c r="BM328" s="306"/>
      <c r="BN328" s="284"/>
      <c r="BO328" s="269"/>
      <c r="BP328" s="29"/>
      <c r="BR328" s="14">
        <f>T321</f>
        <v>12345678910</v>
      </c>
      <c r="BS328" s="14">
        <v>110</v>
      </c>
    </row>
    <row r="329" spans="1:71" ht="9" customHeight="1">
      <c r="A329" s="5"/>
      <c r="B329" s="6"/>
      <c r="C329" s="7"/>
      <c r="D329" s="7"/>
      <c r="E329" s="7"/>
      <c r="F329" s="7"/>
      <c r="G329" s="7"/>
      <c r="H329" s="7"/>
      <c r="I329" s="8"/>
      <c r="J329" s="190" t="str">
        <f>IF(BS329=Kodlar!$B$2,Kodlar!$A$2,IF(BS329=Kodlar!$B$3,Kodlar!$A$3,IF(BS329=Kodlar!$B$4,Kodlar!$A$4,IF(BS329=Kodlar!$B$5,Kodlar!$A$5,IF(BS329=Kodlar!$B$6,Kodlar!$A$6,IF(BS329=Kodlar!$B$7,Kodlar!$A$7,IF(BS329=Kodlar!$B$8,Kodlar!$A$8,IF(BS329=Kodlar!$B$9,Kodlar!$A$9,IF(BS329=Kodlar!$B$10,Kodlar!$A$10,IF(BS329=Kodlar!$B$11,Kodlar!$A$11,IF(BS329=Kodlar!$B$12,Kodlar!$A$12,IF(BS329=Kodlar!$B$13,Kodlar!$A$13,IF(BS329=Kodlar!$B$14,Kodlar!$A$14,IF(BS329=Kodlar!$B$15,Kodlar!$A$15,IF(BS329=Kodlar!$B$16,Kodlar!$A$16,IF(BS329=Kodlar!$B$17,Kodlar!$A$17,IF(BS329=Kodlar!$B$18,Kodlar!$A$18,IF(BS329=Kodlar!$B$19,Kodlar!$A$19,IF(BS329=Kodlar!$B$20,Kodlar!$A$20,"Hata")))))))))))))))))))</f>
        <v>Kurs Günd.</v>
      </c>
      <c r="K329" s="10"/>
      <c r="L329" s="11"/>
      <c r="M329" s="11"/>
      <c r="N329" s="11"/>
      <c r="O329" s="11"/>
      <c r="P329" s="11"/>
      <c r="Q329" s="11"/>
      <c r="R329" s="43"/>
      <c r="S329" s="274"/>
      <c r="T329" s="301"/>
      <c r="U329" s="206"/>
      <c r="V329" s="345"/>
      <c r="W329" s="205">
        <v>5</v>
      </c>
      <c r="X329" s="205"/>
      <c r="Y329" s="205"/>
      <c r="Z329" s="205"/>
      <c r="AA329" s="205"/>
      <c r="AB329" s="205"/>
      <c r="AC329" s="205"/>
      <c r="AD329" s="205"/>
      <c r="AE329" s="167" t="str">
        <f>IF(BS329=Kodlar!$B$2,Kodlar!$A$2,IF(BS329=Kodlar!$B$3,Kodlar!$A$3,IF(BS329=Kodlar!$B$4,Kodlar!$A$4,IF(BS329=Kodlar!$B$5,Kodlar!$A$5,IF(BS329=Kodlar!$B$6,Kodlar!$A$6,IF(BS329=Kodlar!$B$7,Kodlar!$A$7,IF(BS329=Kodlar!$B$8,Kodlar!$A$8,IF(BS329=Kodlar!$B$9,Kodlar!$A$9,IF(BS329=Kodlar!$B$10,Kodlar!$A$10,IF(BS329=Kodlar!$B$11,Kodlar!$A$11,IF(BS329=Kodlar!$B$12,Kodlar!$A$12,IF(BS329=Kodlar!$B$13,Kodlar!$A$13,IF(BS329=Kodlar!$B$14,Kodlar!$A$14,IF(BS329=Kodlar!$B$15,Kodlar!$A$15,IF(BS329=Kodlar!$B$16,Kodlar!$A$16,IF(BS329=Kodlar!$B$17,Kodlar!$A$17,IF(BS329=Kodlar!$B$18,Kodlar!$A$18,IF(BS329=Kodlar!$B$19,Kodlar!$A$19,IF(BS329=Kodlar!$B$20,Kodlar!$A$20,"Hata")))))))))))))))))))</f>
        <v>Kurs Günd.</v>
      </c>
      <c r="AF329" s="36">
        <f t="shared" si="943"/>
        <v>0</v>
      </c>
      <c r="AG329" s="36">
        <f t="shared" si="944"/>
        <v>0</v>
      </c>
      <c r="AH329" s="36">
        <f t="shared" si="945"/>
        <v>0</v>
      </c>
      <c r="AI329" s="36">
        <f t="shared" si="946"/>
        <v>0</v>
      </c>
      <c r="AJ329" s="36">
        <f t="shared" si="947"/>
        <v>0</v>
      </c>
      <c r="AK329" s="36">
        <f t="shared" si="948"/>
        <v>0</v>
      </c>
      <c r="AL329" s="36">
        <f t="shared" si="949"/>
        <v>0</v>
      </c>
      <c r="AM329" s="36">
        <f t="shared" si="950"/>
        <v>0</v>
      </c>
      <c r="AN329" s="36">
        <f t="shared" si="951"/>
        <v>0</v>
      </c>
      <c r="AO329" s="36">
        <f t="shared" si="952"/>
        <v>0</v>
      </c>
      <c r="AP329" s="36">
        <f t="shared" si="953"/>
        <v>0</v>
      </c>
      <c r="AQ329" s="36">
        <f t="shared" si="954"/>
        <v>0</v>
      </c>
      <c r="AR329" s="36">
        <f t="shared" si="955"/>
        <v>0</v>
      </c>
      <c r="AS329" s="36">
        <f t="shared" si="956"/>
        <v>0</v>
      </c>
      <c r="AT329" s="36">
        <f t="shared" si="957"/>
        <v>0</v>
      </c>
      <c r="AU329" s="36">
        <f t="shared" si="958"/>
        <v>0</v>
      </c>
      <c r="AV329" s="36">
        <f t="shared" si="959"/>
        <v>0</v>
      </c>
      <c r="AW329" s="36">
        <f t="shared" si="960"/>
        <v>0</v>
      </c>
      <c r="AX329" s="36">
        <f t="shared" si="961"/>
        <v>0</v>
      </c>
      <c r="AY329" s="36">
        <f t="shared" si="962"/>
        <v>0</v>
      </c>
      <c r="AZ329" s="36">
        <f t="shared" si="963"/>
        <v>0</v>
      </c>
      <c r="BA329" s="36">
        <f t="shared" si="964"/>
        <v>0</v>
      </c>
      <c r="BB329" s="36">
        <f t="shared" si="965"/>
        <v>0</v>
      </c>
      <c r="BC329" s="36">
        <f t="shared" si="966"/>
        <v>0</v>
      </c>
      <c r="BD329" s="36">
        <f t="shared" si="967"/>
        <v>0</v>
      </c>
      <c r="BE329" s="36">
        <f t="shared" si="968"/>
        <v>0</v>
      </c>
      <c r="BF329" s="36">
        <f t="shared" si="969"/>
        <v>0</v>
      </c>
      <c r="BG329" s="36">
        <f t="shared" si="970"/>
        <v>0</v>
      </c>
      <c r="BH329" s="36">
        <f t="shared" si="971"/>
        <v>0</v>
      </c>
      <c r="BI329" s="36">
        <f t="shared" si="972"/>
        <v>0</v>
      </c>
      <c r="BJ329" s="36">
        <f t="shared" si="973"/>
        <v>0</v>
      </c>
      <c r="BK329" s="37">
        <f t="shared" si="1039"/>
        <v>0</v>
      </c>
      <c r="BL329" s="280"/>
      <c r="BM329" s="306"/>
      <c r="BN329" s="284"/>
      <c r="BO329" s="269"/>
      <c r="BP329" s="29"/>
      <c r="BR329" s="14">
        <f>T321</f>
        <v>12345678910</v>
      </c>
      <c r="BS329" s="14">
        <v>116</v>
      </c>
    </row>
    <row r="330" spans="1:71" ht="9" customHeight="1">
      <c r="A330" s="5"/>
      <c r="B330" s="6"/>
      <c r="C330" s="7"/>
      <c r="D330" s="7"/>
      <c r="E330" s="7"/>
      <c r="F330" s="7"/>
      <c r="G330" s="7"/>
      <c r="H330" s="7"/>
      <c r="I330" s="8"/>
      <c r="J330" s="190" t="str">
        <f>IF(BS330=Kodlar!$B$2,Kodlar!$A$2,IF(BS330=Kodlar!$B$3,Kodlar!$A$3,IF(BS330=Kodlar!$B$4,Kodlar!$A$4,IF(BS330=Kodlar!$B$5,Kodlar!$A$5,IF(BS330=Kodlar!$B$6,Kodlar!$A$6,IF(BS330=Kodlar!$B$7,Kodlar!$A$7,IF(BS330=Kodlar!$B$8,Kodlar!$A$8,IF(BS330=Kodlar!$B$9,Kodlar!$A$9,IF(BS330=Kodlar!$B$10,Kodlar!$A$10,IF(BS330=Kodlar!$B$11,Kodlar!$A$11,IF(BS330=Kodlar!$B$12,Kodlar!$A$12,IF(BS330=Kodlar!$B$13,Kodlar!$A$13,IF(BS330=Kodlar!$B$14,Kodlar!$A$14,IF(BS330=Kodlar!$B$15,Kodlar!$A$15,IF(BS330=Kodlar!$B$16,Kodlar!$A$16,IF(BS330=Kodlar!$B$17,Kodlar!$A$17,IF(BS330=Kodlar!$B$18,Kodlar!$A$18,IF(BS330=Kodlar!$B$19,Kodlar!$A$19,IF(BS330=Kodlar!$B$20,Kodlar!$A$20,"Hata")))))))))))))))))))</f>
        <v>Kurs Gece</v>
      </c>
      <c r="K330" s="10"/>
      <c r="L330" s="11"/>
      <c r="M330" s="11"/>
      <c r="N330" s="11"/>
      <c r="O330" s="11"/>
      <c r="P330" s="11"/>
      <c r="Q330" s="11"/>
      <c r="R330" s="43"/>
      <c r="S330" s="274"/>
      <c r="T330" s="301"/>
      <c r="U330" s="206"/>
      <c r="V330" s="345"/>
      <c r="W330" s="375"/>
      <c r="X330" s="375"/>
      <c r="Y330" s="375"/>
      <c r="Z330" s="375"/>
      <c r="AA330" s="375"/>
      <c r="AB330" s="375"/>
      <c r="AC330" s="375"/>
      <c r="AD330" s="375"/>
      <c r="AE330" s="167" t="str">
        <f>IF(BS330=Kodlar!$B$2,Kodlar!$A$2,IF(BS330=Kodlar!$B$3,Kodlar!$A$3,IF(BS330=Kodlar!$B$4,Kodlar!$A$4,IF(BS330=Kodlar!$B$5,Kodlar!$A$5,IF(BS330=Kodlar!$B$6,Kodlar!$A$6,IF(BS330=Kodlar!$B$7,Kodlar!$A$7,IF(BS330=Kodlar!$B$8,Kodlar!$A$8,IF(BS330=Kodlar!$B$9,Kodlar!$A$9,IF(BS330=Kodlar!$B$10,Kodlar!$A$10,IF(BS330=Kodlar!$B$11,Kodlar!$A$11,IF(BS330=Kodlar!$B$12,Kodlar!$A$12,IF(BS330=Kodlar!$B$13,Kodlar!$A$13,IF(BS330=Kodlar!$B$14,Kodlar!$A$14,IF(BS330=Kodlar!$B$15,Kodlar!$A$15,IF(BS330=Kodlar!$B$16,Kodlar!$A$16,IF(BS330=Kodlar!$B$17,Kodlar!$A$17,IF(BS330=Kodlar!$B$18,Kodlar!$A$18,IF(BS330=Kodlar!$B$19,Kodlar!$A$19,IF(BS330=Kodlar!$B$20,Kodlar!$A$20,"Hata")))))))))))))))))))</f>
        <v>Kurs Gece</v>
      </c>
      <c r="AF330" s="36">
        <f t="shared" si="943"/>
        <v>0</v>
      </c>
      <c r="AG330" s="36">
        <f t="shared" si="944"/>
        <v>0</v>
      </c>
      <c r="AH330" s="36">
        <f t="shared" si="945"/>
        <v>0</v>
      </c>
      <c r="AI330" s="36">
        <f t="shared" si="946"/>
        <v>0</v>
      </c>
      <c r="AJ330" s="36">
        <f t="shared" si="947"/>
        <v>0</v>
      </c>
      <c r="AK330" s="36">
        <f t="shared" si="948"/>
        <v>0</v>
      </c>
      <c r="AL330" s="36">
        <f t="shared" si="949"/>
        <v>0</v>
      </c>
      <c r="AM330" s="36">
        <f t="shared" si="950"/>
        <v>0</v>
      </c>
      <c r="AN330" s="36">
        <f t="shared" si="951"/>
        <v>0</v>
      </c>
      <c r="AO330" s="36">
        <f t="shared" si="952"/>
        <v>0</v>
      </c>
      <c r="AP330" s="36">
        <f t="shared" si="953"/>
        <v>0</v>
      </c>
      <c r="AQ330" s="36">
        <f t="shared" si="954"/>
        <v>0</v>
      </c>
      <c r="AR330" s="36">
        <f t="shared" si="955"/>
        <v>0</v>
      </c>
      <c r="AS330" s="36">
        <f t="shared" si="956"/>
        <v>0</v>
      </c>
      <c r="AT330" s="36">
        <f t="shared" si="957"/>
        <v>0</v>
      </c>
      <c r="AU330" s="36">
        <f t="shared" si="958"/>
        <v>0</v>
      </c>
      <c r="AV330" s="36">
        <f t="shared" si="959"/>
        <v>0</v>
      </c>
      <c r="AW330" s="36">
        <f t="shared" si="960"/>
        <v>0</v>
      </c>
      <c r="AX330" s="36">
        <f t="shared" si="961"/>
        <v>0</v>
      </c>
      <c r="AY330" s="36">
        <f t="shared" si="962"/>
        <v>0</v>
      </c>
      <c r="AZ330" s="36">
        <f t="shared" si="963"/>
        <v>0</v>
      </c>
      <c r="BA330" s="36">
        <f t="shared" si="964"/>
        <v>0</v>
      </c>
      <c r="BB330" s="36">
        <f t="shared" si="965"/>
        <v>0</v>
      </c>
      <c r="BC330" s="36">
        <f t="shared" si="966"/>
        <v>0</v>
      </c>
      <c r="BD330" s="36">
        <f t="shared" si="967"/>
        <v>0</v>
      </c>
      <c r="BE330" s="36">
        <f t="shared" si="968"/>
        <v>0</v>
      </c>
      <c r="BF330" s="36">
        <f t="shared" si="969"/>
        <v>0</v>
      </c>
      <c r="BG330" s="36">
        <f t="shared" si="970"/>
        <v>0</v>
      </c>
      <c r="BH330" s="36">
        <f t="shared" si="971"/>
        <v>0</v>
      </c>
      <c r="BI330" s="36">
        <f t="shared" si="972"/>
        <v>0</v>
      </c>
      <c r="BJ330" s="36">
        <f t="shared" si="973"/>
        <v>0</v>
      </c>
      <c r="BK330" s="37">
        <f t="shared" si="1039"/>
        <v>0</v>
      </c>
      <c r="BL330" s="280"/>
      <c r="BM330" s="306"/>
      <c r="BN330" s="284"/>
      <c r="BO330" s="269"/>
      <c r="BP330" s="29"/>
      <c r="BR330" s="14">
        <f>T321</f>
        <v>12345678910</v>
      </c>
      <c r="BS330" s="14">
        <v>117</v>
      </c>
    </row>
    <row r="331" spans="1:71" ht="9" customHeight="1">
      <c r="A331" s="5"/>
      <c r="B331" s="6"/>
      <c r="C331" s="7"/>
      <c r="D331" s="7"/>
      <c r="E331" s="7"/>
      <c r="F331" s="7"/>
      <c r="G331" s="7"/>
      <c r="H331" s="7"/>
      <c r="I331" s="8"/>
      <c r="J331" s="167" t="str">
        <f>IF(BS331=Kodlar!$B$2,Kodlar!$A$2,IF(BS331=Kodlar!$B$3,Kodlar!$A$3,IF(BS331=Kodlar!$B$4,Kodlar!$A$4,IF(BS331=Kodlar!$B$5,Kodlar!$A$5,IF(BS331=Kodlar!$B$6,Kodlar!$A$6,IF(BS331=Kodlar!$B$7,Kodlar!$A$7,IF(BS331=Kodlar!$B$8,Kodlar!$A$8,IF(BS331=Kodlar!$B$9,Kodlar!$A$9,IF(BS331=Kodlar!$B$10,Kodlar!$A$10,IF(BS331=Kodlar!$B$11,Kodlar!$A$11,IF(BS331=Kodlar!$B$12,Kodlar!$A$12,IF(BS331=Kodlar!$B$13,Kodlar!$A$13,IF(BS331=Kodlar!$B$14,Kodlar!$A$14,IF(BS331=Kodlar!$B$15,Kodlar!$A$15,IF(BS331=Kodlar!$B$16,Kodlar!$A$16,IF(BS331=Kodlar!$B$17,Kodlar!$A$17,IF(BS331=Kodlar!$B$18,Kodlar!$A$18,IF(BS331=Kodlar!$B$19,Kodlar!$A$19,IF(BS331=Kodlar!$B$20,Kodlar!$A$20,IF(BS331=Kodlar!$B$21,Kodlar!$A$21,"Hata"))))))))))))))))))))</f>
        <v>Nöbet</v>
      </c>
      <c r="K331" s="10"/>
      <c r="L331" s="11"/>
      <c r="M331" s="11"/>
      <c r="N331" s="11"/>
      <c r="O331" s="11"/>
      <c r="P331" s="11"/>
      <c r="Q331" s="11"/>
      <c r="R331" s="43"/>
      <c r="S331" s="274"/>
      <c r="T331" s="301"/>
      <c r="U331" s="206"/>
      <c r="V331" s="345"/>
      <c r="W331" s="205">
        <v>6</v>
      </c>
      <c r="X331" s="205"/>
      <c r="Y331" s="205"/>
      <c r="Z331" s="205"/>
      <c r="AA331" s="205"/>
      <c r="AB331" s="205"/>
      <c r="AC331" s="205"/>
      <c r="AD331" s="205"/>
      <c r="AE331" s="167" t="str">
        <f>IF(BS331=Kodlar!$B$2,Kodlar!$A$2,IF(BS331=Kodlar!$B$3,Kodlar!$A$3,IF(BS331=Kodlar!$B$4,Kodlar!$A$4,IF(BS331=Kodlar!$B$5,Kodlar!$A$5,IF(BS331=Kodlar!$B$6,Kodlar!$A$6,IF(BS331=Kodlar!$B$7,Kodlar!$A$7,IF(BS331=Kodlar!$B$8,Kodlar!$A$8,IF(BS331=Kodlar!$B$9,Kodlar!$A$9,IF(BS331=Kodlar!$B$10,Kodlar!$A$10,IF(BS331=Kodlar!$B$11,Kodlar!$A$11,IF(BS331=Kodlar!$B$12,Kodlar!$A$12,IF(BS331=Kodlar!$B$13,Kodlar!$A$13,IF(BS331=Kodlar!$B$14,Kodlar!$A$14,IF(BS331=Kodlar!$B$15,Kodlar!$A$15,IF(BS331=Kodlar!$B$16,Kodlar!$A$16,IF(BS331=Kodlar!$B$17,Kodlar!$A$17,IF(BS331=Kodlar!$B$18,Kodlar!$A$18,IF(BS331=Kodlar!$B$19,Kodlar!$A$19,IF(BS331=Kodlar!$B$20,Kodlar!$A$20,IF(BS331=Kodlar!$B$21,Kodlar!$A$21,"Hata"))))))))))))))))))))</f>
        <v>Nöbet</v>
      </c>
      <c r="AF331" s="36">
        <f t="shared" ref="AF331" si="1041">IF($AF$1=1,K331,IF($AF$1=2,L331,IF($AF$1=3,M331,IF($AF$1=4,N331,IF($AF$1=5,O331,IF($AF$1=6,P331,IF($AF$1=7,Q331)))))))</f>
        <v>0</v>
      </c>
      <c r="AG331" s="36">
        <f t="shared" ref="AG331" si="1042">IF($AG$1=1,K331,IF($AG$1=2,L331,IF($AG$1=3,M331,IF($AG$1=4,N331,IF($AG$1=5,O331,IF($AG$1=6,P331,IF($AG$1=7,Q331)))))))</f>
        <v>0</v>
      </c>
      <c r="AH331" s="36">
        <f t="shared" ref="AH331" si="1043">IF($AH$1=1,K331,IF($AH$1=2,L331,IF($AH$1=3,M331,IF($AH$1=4,N331,IF($AH$1=5,O331,IF($AH$1=6,P331,IF($AH$1=7,Q331)))))))</f>
        <v>0</v>
      </c>
      <c r="AI331" s="36">
        <f t="shared" ref="AI331" si="1044">IF($AI$1=1,K331,IF($AI$1=2,L331,IF($AI$1=3,M331,IF($AI$1=4,N331,IF($AI$1=5,O331,IF($AI$1=6,P331,IF($AI$1=7,Q331)))))))</f>
        <v>0</v>
      </c>
      <c r="AJ331" s="36">
        <f t="shared" ref="AJ331" si="1045">IF($AJ$1=1,K331,IF($AJ$1=2,L331,IF($AJ$1=3,M331,IF($AJ$1=4,N331,IF($AJ$1=5,O331,IF($AJ$1=6,P331,IF($AJ$1=7,Q331)))))))</f>
        <v>0</v>
      </c>
      <c r="AK331" s="36">
        <f t="shared" ref="AK331" si="1046">IF($AK$1=1,K331,IF($AK$1=2,L331,IF($AK$1=3,M331,IF($AK$1=4,N331,IF($AK$1=5,O331,IF($AK$1=6,P331,IF($AK$1=7,Q331)))))))</f>
        <v>0</v>
      </c>
      <c r="AL331" s="36">
        <f t="shared" ref="AL331" si="1047">IF($AL$1=1,K331,IF($AL$1=2,L331,IF($AL$1=3,M331,IF($AL$1=4,N331,IF($AL$1=5,O331,IF($AL$1=6,P331,IF($AL$1=7,Q331)))))))</f>
        <v>0</v>
      </c>
      <c r="AM331" s="36">
        <f t="shared" ref="AM331" si="1048">IF($AM$1=1,K331,IF($AM$1=2,L331,IF($AM$1=3,M331,IF($AM$1=4,N331,IF($AM$1=5,O331,IF($AM$1=6,P331,IF($AM$1=7,Q331)))))))</f>
        <v>0</v>
      </c>
      <c r="AN331" s="36">
        <f t="shared" ref="AN331" si="1049">IF($AN$1=1,K331,IF($AN$1=2,L331,IF($AN$1=3,M331,IF($AN$1=4,N331,IF($AN$1=5,O331,IF($AN$1=6,P331,IF($AN$1=7,Q331)))))))</f>
        <v>0</v>
      </c>
      <c r="AO331" s="36">
        <f t="shared" ref="AO331" si="1050">IF($AO$1=1,K331,IF($AO$1=2,L331,IF($AO$1=3,M331,IF($AO$1=4,N331,IF($AO$1=5,O331,IF($AO$1=6,P331,IF($AO$1=7,Q331)))))))</f>
        <v>0</v>
      </c>
      <c r="AP331" s="36">
        <f t="shared" ref="AP331" si="1051">IF($AP$1=1,K331,IF($AP$1=2,L331,IF($AP$1=3,M331,IF($AP$1=4,N331,IF($AP$1=5,O331,IF($AP$1=6,P331,IF($AP$1=7,Q331)))))))</f>
        <v>0</v>
      </c>
      <c r="AQ331" s="36">
        <f t="shared" ref="AQ331" si="1052">IF($AQ$1=1,K331,IF($AQ$1=2,L331,IF($AQ$1=3,M331,IF($AQ$1=4,N331,IF($AQ$1=5,O331,IF($AQ$1=6,P331,IF($AQ$1=7,Q331)))))))</f>
        <v>0</v>
      </c>
      <c r="AR331" s="36">
        <f t="shared" ref="AR331" si="1053">IF($AR$1=1,K331,IF($AR$1=2,L331,IF($AR$1=3,M331,IF($AR$1=4,N331,IF($AR$1=5,O331,IF($AR$1=6,P331,IF($AR$1=7,Q331)))))))</f>
        <v>0</v>
      </c>
      <c r="AS331" s="36">
        <f t="shared" ref="AS331" si="1054">IF($AS$1=1,K331,IF($AS$1=2,L331,IF($AS$1=3,M331,IF($AS$1=4,N331,IF($AS$1=5,O331,IF($AS$1=6,P331,IF($AS$1=7,Q331)))))))</f>
        <v>0</v>
      </c>
      <c r="AT331" s="36">
        <f t="shared" ref="AT331" si="1055">IF($AT$1=1,K331,IF($AT$1=2,L331,IF($AT$1=3,M331,IF($AT$1=4,N331,IF($AT$1=5,O331,IF($AT$1=6,P331,IF($AT$1=7,Q331)))))))</f>
        <v>0</v>
      </c>
      <c r="AU331" s="36">
        <f t="shared" ref="AU331" si="1056">IF($AU$1=1,K331,IF($AU$1=2,L331,IF($AU$1=3,M331,IF($AU$1=4,N331,IF($AU$1=5,O331,IF($AU$1=6,P331,IF($AU$1=7,Q331)))))))</f>
        <v>0</v>
      </c>
      <c r="AV331" s="36">
        <f t="shared" ref="AV331" si="1057">IF($AV$1=1,K331,IF($AV$1=2,L331,IF($AV$1=3,M331,IF($AV$1=4,N331,IF($AV$1=5,O331,IF($AV$1=6,P331,IF($AV$1=7,Q331)))))))</f>
        <v>0</v>
      </c>
      <c r="AW331" s="36">
        <f t="shared" ref="AW331" si="1058">IF($AW$1=1,K331,IF($AW$1=2,L331,IF($AW$1=3,M331,IF($AW$1=4,N331,IF($AW$1=5,O331,IF($AW$1=6,P331,IF($AW$1=7,Q331)))))))</f>
        <v>0</v>
      </c>
      <c r="AX331" s="36">
        <f t="shared" ref="AX331" si="1059">IF($AX$1=1,K331,IF($AX$1=2,L331,IF($AX$1=3,M331,IF($AX$1=4,N331,IF($AX$1=5,O331,IF($AX$1=6,P331,IF($AX$1=7,Q331)))))))</f>
        <v>0</v>
      </c>
      <c r="AY331" s="36">
        <f t="shared" ref="AY331" si="1060">IF($AY$1=1,K331,IF($AY$1=2,L331,IF($AY$1=3,M331,IF($AY$1=4,N331,IF($AY$1=5,O331,IF($AY$1=6,P331,IF($AY$1=7,Q331)))))))</f>
        <v>0</v>
      </c>
      <c r="AZ331" s="36">
        <f t="shared" ref="AZ331" si="1061">IF($AZ$1=1,K331,IF($AZ$1=2,L331,IF($AZ$1=3,M331,IF($AZ$1=4,N331,IF($AZ$1=5,O331,IF($AZ$1=6,P331,IF($AZ$1=7,Q331)))))))</f>
        <v>0</v>
      </c>
      <c r="BA331" s="36">
        <f t="shared" ref="BA331" si="1062">IF($BA$1=1,K331,IF($BA$1=2,L331,IF($BA$1=3,M331,IF($BA$1=4,N331,IF($BA$1=5,O331,IF($BA$1=6,P331,IF($BA$1=7,Q331)))))))</f>
        <v>0</v>
      </c>
      <c r="BB331" s="36">
        <f t="shared" ref="BB331" si="1063">IF(BB$1=1,K331,IF(BB$1=2,L331,IF(BB$1=3,M331,IF(BB$1=4,N331,IF(BB$1=5,O331,IF(BB$1=6,P331,IF(BB$1=7,Q331)))))))</f>
        <v>0</v>
      </c>
      <c r="BC331" s="36">
        <f t="shared" ref="BC331" si="1064">IF(BC$1=1,K331,IF(BC$1=2,L331,IF(BC$1=3,M331,IF(BC$1=4,N331,IF(BC$1=5,O331,IF(BC$1=6,P331,IF(BC$1=7,Q331)))))))</f>
        <v>0</v>
      </c>
      <c r="BD331" s="36">
        <f t="shared" ref="BD331" si="1065">IF(BD$1=1,K331,IF(BD$1=2,L331,IF(BD$1=3,M331,IF(BD$1=4,N331,IF(BD$1=5,O331,IF(BD$1=6,P331,IF(BD$1=7,Q331)))))))</f>
        <v>0</v>
      </c>
      <c r="BE331" s="36">
        <f t="shared" ref="BE331" si="1066">IF(BE$1=1,K331,IF(BE$1=2,L331,IF(BE$1=3,M331,IF(BE$1=4,N331,IF(BE$1=5,O331,IF(BE$1=6,P331,IF(BE$1=7,Q331)))))))</f>
        <v>0</v>
      </c>
      <c r="BF331" s="36">
        <f t="shared" ref="BF331" si="1067">IF(BF$1=1,K331,IF(BF$1=2,L331,IF(BF$1=3,M331,IF(BF$1=4,N331,IF(BF$1=5,O331,IF(BF$1=6,P331,IF(BF$1=7,Q331)))))))</f>
        <v>0</v>
      </c>
      <c r="BG331" s="36">
        <f t="shared" ref="BG331" si="1068">IF(BG$1=1,K331,IF(BG$1=2,L331,IF(BG$1=3,M331,IF(BG$1=4,N331,IF(BG$1=5,O331,IF(BG$1=6,P331,IF(BG$1=7,Q331)))))))</f>
        <v>0</v>
      </c>
      <c r="BH331" s="36">
        <f t="shared" ref="BH331" si="1069">IF($AF$1=1,K331,IF($AF$1=2,L331,IF($AF$1=3,M331,IF($AF$1=4,N331,IF($AF$1=5,O331,IF($AF$1=6,P331,IF($AF$1=7,Q331)))))))</f>
        <v>0</v>
      </c>
      <c r="BI331" s="36">
        <f t="shared" ref="BI331" si="1070">IF($AG$1=1,K331,IF($AG$1=2,L331,IF($AG$1=3,M331,IF($AG$1=4,N331,IF($AG$1=5,O331,IF($AG$1=6,P331,IF($AG$1=7,Q331)))))))</f>
        <v>0</v>
      </c>
      <c r="BJ331" s="36">
        <f t="shared" ref="BJ331" si="1071">IF($AG$1=1,L331,IF($AG$1=2,M331,IF($AG$1=3,N331,IF($AG$1=4,O331,IF($AG$1=5,P331,IF($AG$1=6,Q331,IF($AG$1=7,R331)))))))</f>
        <v>0</v>
      </c>
      <c r="BK331" s="37">
        <f t="shared" ref="BK331" si="1072">SUM(AF331:BJ331)</f>
        <v>0</v>
      </c>
      <c r="BL331" s="280"/>
      <c r="BM331" s="306"/>
      <c r="BN331" s="284"/>
      <c r="BO331" s="269"/>
      <c r="BP331" s="29"/>
      <c r="BR331" s="14">
        <f>T321</f>
        <v>12345678910</v>
      </c>
      <c r="BS331" s="14">
        <v>119</v>
      </c>
    </row>
    <row r="332" spans="1:71" ht="9" customHeight="1">
      <c r="A332" s="5"/>
      <c r="B332" s="6"/>
      <c r="C332" s="7"/>
      <c r="D332" s="7"/>
      <c r="E332" s="7"/>
      <c r="F332" s="7"/>
      <c r="G332" s="7"/>
      <c r="H332" s="7"/>
      <c r="I332" s="8"/>
      <c r="J332" s="190" t="str">
        <f>IF(BS332=Kodlar!$B$2,Kodlar!$A$2,IF(BS332=Kodlar!$B$3,Kodlar!$A$3,IF(BS332=Kodlar!$B$4,Kodlar!$A$4,IF(BS332=Kodlar!$B$5,Kodlar!$A$5,IF(BS332=Kodlar!$B$6,Kodlar!$A$6,IF(BS332=Kodlar!$B$7,Kodlar!$A$7,IF(BS332=Kodlar!$B$8,Kodlar!$A$8,IF(BS332=Kodlar!$B$9,Kodlar!$A$9,IF(BS332=Kodlar!$B$10,Kodlar!$A$10,IF(BS332=Kodlar!$B$11,Kodlar!$A$11,IF(BS332=Kodlar!$B$12,Kodlar!$A$12,IF(BS332=Kodlar!$B$13,Kodlar!$A$13,IF(BS332=Kodlar!$B$14,Kodlar!$A$14,IF(BS332=Kodlar!$B$15,Kodlar!$A$15,IF(BS332=Kodlar!$B$16,Kodlar!$A$16,IF(BS332=Kodlar!$B$17,Kodlar!$A$17,IF(BS332=Kodlar!$B$18,Kodlar!$A$18,IF(BS332=Kodlar!$B$19,Kodlar!$A$19,IF(BS332=Kodlar!$B$20,Kodlar!$A$20,"Hata")))))))))))))))))))</f>
        <v>Planlama</v>
      </c>
      <c r="K332" s="10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43">
        <f t="shared" si="842"/>
        <v>0</v>
      </c>
      <c r="S332" s="274"/>
      <c r="T332" s="301"/>
      <c r="U332" s="206"/>
      <c r="V332" s="345"/>
      <c r="W332" s="206"/>
      <c r="X332" s="206"/>
      <c r="Y332" s="206"/>
      <c r="Z332" s="206"/>
      <c r="AA332" s="206"/>
      <c r="AB332" s="206"/>
      <c r="AC332" s="206"/>
      <c r="AD332" s="206"/>
      <c r="AE332" s="167" t="str">
        <f>IF(BS332=Kodlar!$B$2,Kodlar!$A$2,IF(BS332=Kodlar!$B$3,Kodlar!$A$3,IF(BS332=Kodlar!$B$4,Kodlar!$A$4,IF(BS332=Kodlar!$B$5,Kodlar!$A$5,IF(BS332=Kodlar!$B$6,Kodlar!$A$6,IF(BS332=Kodlar!$B$7,Kodlar!$A$7,IF(BS332=Kodlar!$B$8,Kodlar!$A$8,IF(BS332=Kodlar!$B$9,Kodlar!$A$9,IF(BS332=Kodlar!$B$10,Kodlar!$A$10,IF(BS332=Kodlar!$B$11,Kodlar!$A$11,IF(BS332=Kodlar!$B$12,Kodlar!$A$12,IF(BS332=Kodlar!$B$13,Kodlar!$A$13,IF(BS332=Kodlar!$B$14,Kodlar!$A$14,IF(BS332=Kodlar!$B$15,Kodlar!$A$15,IF(BS332=Kodlar!$B$16,Kodlar!$A$16,IF(BS332=Kodlar!$B$17,Kodlar!$A$17,IF(BS332=Kodlar!$B$18,Kodlar!$A$18,IF(BS332=Kodlar!$B$19,Kodlar!$A$19,IF(BS332=Kodlar!$B$20,Kodlar!$A$20,"Hata")))))))))))))))))))</f>
        <v>Planlama</v>
      </c>
      <c r="AF332" s="36">
        <f t="shared" si="943"/>
        <v>0</v>
      </c>
      <c r="AG332" s="36">
        <f t="shared" si="944"/>
        <v>0</v>
      </c>
      <c r="AH332" s="36">
        <f t="shared" si="945"/>
        <v>0</v>
      </c>
      <c r="AI332" s="36">
        <f t="shared" si="946"/>
        <v>0</v>
      </c>
      <c r="AJ332" s="36">
        <f t="shared" si="947"/>
        <v>0</v>
      </c>
      <c r="AK332" s="36">
        <f t="shared" si="948"/>
        <v>0</v>
      </c>
      <c r="AL332" s="36">
        <f t="shared" si="949"/>
        <v>0</v>
      </c>
      <c r="AM332" s="36">
        <f t="shared" si="950"/>
        <v>0</v>
      </c>
      <c r="AN332" s="36">
        <f t="shared" si="951"/>
        <v>0</v>
      </c>
      <c r="AO332" s="36">
        <f t="shared" si="952"/>
        <v>0</v>
      </c>
      <c r="AP332" s="36">
        <f t="shared" si="953"/>
        <v>0</v>
      </c>
      <c r="AQ332" s="36">
        <f t="shared" si="954"/>
        <v>0</v>
      </c>
      <c r="AR332" s="36">
        <f t="shared" si="955"/>
        <v>0</v>
      </c>
      <c r="AS332" s="36">
        <f t="shared" si="956"/>
        <v>0</v>
      </c>
      <c r="AT332" s="36">
        <f t="shared" si="957"/>
        <v>0</v>
      </c>
      <c r="AU332" s="36">
        <f t="shared" si="958"/>
        <v>0</v>
      </c>
      <c r="AV332" s="36">
        <f t="shared" si="959"/>
        <v>0</v>
      </c>
      <c r="AW332" s="36">
        <f t="shared" si="960"/>
        <v>0</v>
      </c>
      <c r="AX332" s="36">
        <f t="shared" si="961"/>
        <v>0</v>
      </c>
      <c r="AY332" s="36">
        <f t="shared" si="962"/>
        <v>0</v>
      </c>
      <c r="AZ332" s="36">
        <f t="shared" si="963"/>
        <v>0</v>
      </c>
      <c r="BA332" s="36">
        <f t="shared" si="964"/>
        <v>0</v>
      </c>
      <c r="BB332" s="36">
        <f t="shared" si="965"/>
        <v>0</v>
      </c>
      <c r="BC332" s="36">
        <f t="shared" si="966"/>
        <v>0</v>
      </c>
      <c r="BD332" s="36">
        <f t="shared" si="967"/>
        <v>0</v>
      </c>
      <c r="BE332" s="36">
        <f t="shared" si="968"/>
        <v>0</v>
      </c>
      <c r="BF332" s="36">
        <f t="shared" si="969"/>
        <v>0</v>
      </c>
      <c r="BG332" s="36">
        <f t="shared" si="970"/>
        <v>0</v>
      </c>
      <c r="BH332" s="36">
        <f t="shared" si="971"/>
        <v>0</v>
      </c>
      <c r="BI332" s="36">
        <f t="shared" si="972"/>
        <v>0</v>
      </c>
      <c r="BJ332" s="36">
        <f t="shared" si="973"/>
        <v>0</v>
      </c>
      <c r="BK332" s="37">
        <f t="shared" si="1039"/>
        <v>0</v>
      </c>
      <c r="BL332" s="280"/>
      <c r="BM332" s="306"/>
      <c r="BN332" s="284"/>
      <c r="BO332" s="269"/>
      <c r="BP332" s="29"/>
      <c r="BR332" s="14">
        <f>T321</f>
        <v>12345678910</v>
      </c>
      <c r="BS332" s="14">
        <v>122</v>
      </c>
    </row>
    <row r="333" spans="1:71" ht="9" customHeight="1" thickBot="1">
      <c r="A333" s="5"/>
      <c r="B333" s="6"/>
      <c r="C333" s="7"/>
      <c r="D333" s="7"/>
      <c r="E333" s="7"/>
      <c r="F333" s="7"/>
      <c r="G333" s="7"/>
      <c r="H333" s="7"/>
      <c r="I333" s="8"/>
      <c r="J333" s="190" t="str">
        <f>IF(BS333=Kodlar!$B$2,Kodlar!$A$2,IF(BS333=Kodlar!$B$3,Kodlar!$A$3,IF(BS333=Kodlar!$B$4,Kodlar!$A$4,IF(BS333=Kodlar!$B$5,Kodlar!$A$5,IF(BS333=Kodlar!$B$6,Kodlar!$A$6,IF(BS333=Kodlar!$B$7,Kodlar!$A$7,IF(BS333=Kodlar!$B$8,Kodlar!$A$8,IF(BS333=Kodlar!$B$9,Kodlar!$A$9,IF(BS333=Kodlar!$B$10,Kodlar!$A$10,IF(BS333=Kodlar!$B$11,Kodlar!$A$11,IF(BS333=Kodlar!$B$12,Kodlar!$A$12,IF(BS333=Kodlar!$B$13,Kodlar!$A$13,IF(BS333=Kodlar!$B$14,Kodlar!$A$14,IF(BS333=Kodlar!$B$15,Kodlar!$A$15,IF(BS333=Kodlar!$B$16,Kodlar!$A$16,IF(BS333=Kodlar!$B$17,Kodlar!$A$17,IF(BS333=Kodlar!$B$18,Kodlar!$A$18,IF(BS333=Kodlar!$B$19,Kodlar!$A$19,IF(BS333=Kodlar!$B$20,Kodlar!$A$20,"Hata")))))))))))))))))))</f>
        <v>Koor.</v>
      </c>
      <c r="K333" s="17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44">
        <f t="shared" si="842"/>
        <v>0</v>
      </c>
      <c r="S333" s="275"/>
      <c r="T333" s="302"/>
      <c r="U333" s="207"/>
      <c r="V333" s="346"/>
      <c r="W333" s="207"/>
      <c r="X333" s="207"/>
      <c r="Y333" s="207"/>
      <c r="Z333" s="207"/>
      <c r="AA333" s="207"/>
      <c r="AB333" s="207"/>
      <c r="AC333" s="207"/>
      <c r="AD333" s="207"/>
      <c r="AE333" s="169" t="str">
        <f>IF(BS333=Kodlar!$B$2,Kodlar!$A$2,IF(BS333=Kodlar!$B$3,Kodlar!$A$3,IF(BS333=Kodlar!$B$4,Kodlar!$A$4,IF(BS333=Kodlar!$B$5,Kodlar!$A$5,IF(BS333=Kodlar!$B$6,Kodlar!$A$6,IF(BS333=Kodlar!$B$7,Kodlar!$A$7,IF(BS333=Kodlar!$B$8,Kodlar!$A$8,IF(BS333=Kodlar!$B$9,Kodlar!$A$9,IF(BS333=Kodlar!$B$10,Kodlar!$A$10,IF(BS333=Kodlar!$B$11,Kodlar!$A$11,IF(BS333=Kodlar!$B$12,Kodlar!$A$12,IF(BS333=Kodlar!$B$13,Kodlar!$A$13,IF(BS333=Kodlar!$B$14,Kodlar!$A$14,IF(BS333=Kodlar!$B$15,Kodlar!$A$15,IF(BS333=Kodlar!$B$16,Kodlar!$A$16,IF(BS333=Kodlar!$B$17,Kodlar!$A$17,IF(BS333=Kodlar!$B$18,Kodlar!$A$18,IF(BS333=Kodlar!$B$19,Kodlar!$A$19,IF(BS333=Kodlar!$B$20,Kodlar!$A$20,"Hata")))))))))))))))))))</f>
        <v>Koor.</v>
      </c>
      <c r="AF333" s="42">
        <f t="shared" si="943"/>
        <v>0</v>
      </c>
      <c r="AG333" s="42">
        <f t="shared" si="944"/>
        <v>0</v>
      </c>
      <c r="AH333" s="42">
        <f t="shared" si="945"/>
        <v>0</v>
      </c>
      <c r="AI333" s="42">
        <f t="shared" si="946"/>
        <v>0</v>
      </c>
      <c r="AJ333" s="42">
        <f t="shared" si="947"/>
        <v>0</v>
      </c>
      <c r="AK333" s="42">
        <f t="shared" si="948"/>
        <v>0</v>
      </c>
      <c r="AL333" s="42">
        <f t="shared" si="949"/>
        <v>0</v>
      </c>
      <c r="AM333" s="42">
        <f t="shared" si="950"/>
        <v>0</v>
      </c>
      <c r="AN333" s="42">
        <f t="shared" si="951"/>
        <v>0</v>
      </c>
      <c r="AO333" s="42">
        <f t="shared" si="952"/>
        <v>0</v>
      </c>
      <c r="AP333" s="42">
        <f t="shared" si="953"/>
        <v>0</v>
      </c>
      <c r="AQ333" s="42">
        <f t="shared" si="954"/>
        <v>0</v>
      </c>
      <c r="AR333" s="42">
        <f t="shared" si="955"/>
        <v>0</v>
      </c>
      <c r="AS333" s="42">
        <f t="shared" si="956"/>
        <v>0</v>
      </c>
      <c r="AT333" s="42">
        <f t="shared" si="957"/>
        <v>0</v>
      </c>
      <c r="AU333" s="42">
        <f t="shared" si="958"/>
        <v>0</v>
      </c>
      <c r="AV333" s="42">
        <f t="shared" si="959"/>
        <v>0</v>
      </c>
      <c r="AW333" s="42">
        <f t="shared" si="960"/>
        <v>0</v>
      </c>
      <c r="AX333" s="42">
        <f t="shared" si="961"/>
        <v>0</v>
      </c>
      <c r="AY333" s="42">
        <f t="shared" si="962"/>
        <v>0</v>
      </c>
      <c r="AZ333" s="42">
        <f t="shared" si="963"/>
        <v>0</v>
      </c>
      <c r="BA333" s="42">
        <f t="shared" si="964"/>
        <v>0</v>
      </c>
      <c r="BB333" s="42">
        <f t="shared" si="965"/>
        <v>0</v>
      </c>
      <c r="BC333" s="42">
        <f t="shared" si="966"/>
        <v>0</v>
      </c>
      <c r="BD333" s="42">
        <f t="shared" si="967"/>
        <v>0</v>
      </c>
      <c r="BE333" s="42">
        <f t="shared" si="968"/>
        <v>0</v>
      </c>
      <c r="BF333" s="42">
        <f t="shared" si="969"/>
        <v>0</v>
      </c>
      <c r="BG333" s="42">
        <f t="shared" si="970"/>
        <v>0</v>
      </c>
      <c r="BH333" s="42">
        <f t="shared" si="971"/>
        <v>0</v>
      </c>
      <c r="BI333" s="42">
        <f t="shared" si="972"/>
        <v>0</v>
      </c>
      <c r="BJ333" s="42">
        <f t="shared" si="973"/>
        <v>0</v>
      </c>
      <c r="BK333" s="170">
        <f t="shared" si="1039"/>
        <v>0</v>
      </c>
      <c r="BL333" s="281"/>
      <c r="BM333" s="308"/>
      <c r="BN333" s="285"/>
      <c r="BO333" s="271"/>
      <c r="BP333" s="29"/>
      <c r="BR333" s="14">
        <f>T321</f>
        <v>12345678910</v>
      </c>
      <c r="BS333" s="14">
        <v>123</v>
      </c>
    </row>
    <row r="334" spans="1:71" ht="4.5" customHeight="1">
      <c r="A334" s="5"/>
      <c r="B334" s="6"/>
      <c r="C334" s="7"/>
      <c r="D334" s="7"/>
      <c r="E334" s="7"/>
      <c r="F334" s="7"/>
      <c r="G334" s="7"/>
      <c r="H334" s="7"/>
      <c r="I334" s="8"/>
      <c r="J334" s="30"/>
      <c r="K334" s="98"/>
      <c r="L334" s="98"/>
      <c r="M334" s="98"/>
      <c r="N334" s="98"/>
      <c r="O334" s="98"/>
      <c r="P334" s="98"/>
      <c r="Q334" s="98"/>
      <c r="R334" s="47"/>
      <c r="S334" s="117"/>
      <c r="T334" s="49"/>
      <c r="U334" s="101"/>
      <c r="V334" s="99"/>
      <c r="W334" s="32"/>
      <c r="X334" s="32"/>
      <c r="Y334" s="32"/>
      <c r="Z334" s="32"/>
      <c r="AA334" s="32"/>
      <c r="AB334" s="32"/>
      <c r="AC334" s="32"/>
      <c r="AD334" s="32"/>
      <c r="AE334" s="50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117"/>
      <c r="BL334" s="119"/>
      <c r="BM334" s="106"/>
      <c r="BN334" s="51"/>
      <c r="BO334" s="52"/>
      <c r="BP334" s="110"/>
      <c r="BR334" s="14"/>
      <c r="BS334" s="14"/>
    </row>
    <row r="335" spans="1:71" ht="0.75" customHeight="1" thickBot="1">
      <c r="A335" s="5"/>
      <c r="B335" s="6"/>
      <c r="C335" s="7"/>
      <c r="D335" s="7"/>
      <c r="E335" s="7"/>
      <c r="F335" s="7"/>
      <c r="G335" s="7"/>
      <c r="H335" s="7"/>
      <c r="I335" s="8"/>
      <c r="J335" s="30"/>
      <c r="K335" s="98"/>
      <c r="L335" s="98"/>
      <c r="M335" s="98"/>
      <c r="N335" s="98"/>
      <c r="O335" s="98"/>
      <c r="P335" s="98"/>
      <c r="Q335" s="98"/>
      <c r="R335" s="47"/>
      <c r="S335" s="117"/>
      <c r="T335" s="49"/>
      <c r="U335" s="101"/>
      <c r="V335" s="99"/>
      <c r="W335" s="32"/>
      <c r="X335" s="32"/>
      <c r="Y335" s="32"/>
      <c r="Z335" s="32"/>
      <c r="AA335" s="32"/>
      <c r="AB335" s="32"/>
      <c r="AC335" s="32"/>
      <c r="AD335" s="32"/>
      <c r="AE335" s="50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92"/>
      <c r="BL335" s="119"/>
      <c r="BM335" s="106"/>
      <c r="BN335" s="51"/>
      <c r="BO335" s="52"/>
      <c r="BP335" s="110"/>
      <c r="BR335" s="14"/>
      <c r="BS335" s="14"/>
    </row>
    <row r="336" spans="1:71" ht="12" customHeight="1">
      <c r="A336" s="5"/>
      <c r="B336" s="6"/>
      <c r="C336" s="7"/>
      <c r="D336" s="7"/>
      <c r="E336" s="7"/>
      <c r="F336" s="7"/>
      <c r="G336" s="7"/>
      <c r="H336" s="7"/>
      <c r="I336" s="8"/>
      <c r="J336" s="30"/>
      <c r="K336" s="94"/>
      <c r="L336" s="94"/>
      <c r="M336" s="94"/>
      <c r="N336" s="94"/>
      <c r="O336" s="94"/>
      <c r="P336" s="94"/>
      <c r="Q336" s="94"/>
      <c r="R336" s="125"/>
      <c r="S336" s="224" t="s">
        <v>3</v>
      </c>
      <c r="T336" s="225"/>
      <c r="U336" s="109"/>
      <c r="V336" s="127"/>
      <c r="W336" s="127"/>
      <c r="X336" s="127"/>
      <c r="Y336" s="127"/>
      <c r="Z336" s="127"/>
      <c r="AA336" s="127"/>
      <c r="AB336" s="127"/>
      <c r="AC336" s="127"/>
      <c r="AD336" s="127"/>
      <c r="AE336" s="226" t="str">
        <f>Personel!G2</f>
        <v xml:space="preserve">Soma Fatma Aliye Mesleki Ve Teknik Anadolu Lisesi </v>
      </c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226"/>
      <c r="AR336" s="226"/>
      <c r="AS336" s="226"/>
      <c r="AT336" s="226"/>
      <c r="AU336" s="226"/>
      <c r="AV336" s="226"/>
      <c r="AW336" s="226"/>
      <c r="AX336" s="226"/>
      <c r="AY336" s="288"/>
      <c r="AZ336" s="289"/>
      <c r="BA336" s="293" t="s">
        <v>0</v>
      </c>
      <c r="BB336" s="293"/>
      <c r="BC336" s="293"/>
      <c r="BD336" s="293"/>
      <c r="BE336" s="294"/>
      <c r="BF336" s="296">
        <f>P1</f>
        <v>42095</v>
      </c>
      <c r="BG336" s="296"/>
      <c r="BH336" s="296"/>
      <c r="BI336" s="296"/>
      <c r="BJ336" s="296"/>
      <c r="BK336" s="128"/>
      <c r="BL336" s="129"/>
      <c r="BM336" s="129"/>
      <c r="BN336" s="355">
        <v>4</v>
      </c>
      <c r="BO336" s="356"/>
      <c r="BP336" s="29"/>
      <c r="BR336" s="14"/>
      <c r="BS336" s="14"/>
    </row>
    <row r="337" spans="1:71" ht="9" customHeight="1" thickBot="1">
      <c r="A337" s="5"/>
      <c r="B337" s="6"/>
      <c r="C337" s="7"/>
      <c r="D337" s="7"/>
      <c r="E337" s="7"/>
      <c r="F337" s="7"/>
      <c r="G337" s="7"/>
      <c r="H337" s="7"/>
      <c r="I337" s="8"/>
      <c r="J337" s="30"/>
      <c r="K337" s="208" t="s">
        <v>2</v>
      </c>
      <c r="L337" s="209"/>
      <c r="M337" s="209"/>
      <c r="N337" s="209"/>
      <c r="O337" s="209"/>
      <c r="P337" s="209"/>
      <c r="Q337" s="209"/>
      <c r="R337" s="209"/>
      <c r="S337" s="130"/>
      <c r="T337" s="54"/>
      <c r="U337" s="131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132"/>
      <c r="AG337" s="132"/>
      <c r="AH337" s="132"/>
      <c r="AI337" s="132"/>
      <c r="AJ337" s="132"/>
      <c r="AK337" s="132"/>
      <c r="AL337" s="132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290"/>
      <c r="AZ337" s="291"/>
      <c r="BA337" s="54" t="s">
        <v>4</v>
      </c>
      <c r="BB337" s="54"/>
      <c r="BC337" s="54"/>
      <c r="BD337" s="54"/>
      <c r="BE337" s="162"/>
      <c r="BF337" s="232">
        <f>P1</f>
        <v>42095</v>
      </c>
      <c r="BG337" s="232"/>
      <c r="BH337" s="232"/>
      <c r="BI337" s="232"/>
      <c r="BJ337" s="232"/>
      <c r="BK337" s="136"/>
      <c r="BL337" s="161"/>
      <c r="BM337" s="161"/>
      <c r="BN337" s="357"/>
      <c r="BO337" s="358"/>
      <c r="BP337" s="29"/>
      <c r="BR337" s="14"/>
      <c r="BS337" s="14"/>
    </row>
    <row r="338" spans="1:71" ht="9" customHeight="1">
      <c r="A338" s="5"/>
      <c r="B338" s="6"/>
      <c r="C338" s="7"/>
      <c r="D338" s="7"/>
      <c r="E338" s="7"/>
      <c r="F338" s="7"/>
      <c r="G338" s="7"/>
      <c r="H338" s="7"/>
      <c r="I338" s="8"/>
      <c r="J338" s="179"/>
      <c r="K338" s="214" t="s">
        <v>5</v>
      </c>
      <c r="L338" s="214" t="s">
        <v>6</v>
      </c>
      <c r="M338" s="214" t="s">
        <v>7</v>
      </c>
      <c r="N338" s="214" t="s">
        <v>8</v>
      </c>
      <c r="O338" s="214" t="s">
        <v>9</v>
      </c>
      <c r="P338" s="214" t="s">
        <v>13</v>
      </c>
      <c r="Q338" s="214" t="s">
        <v>11</v>
      </c>
      <c r="R338" s="217" t="s">
        <v>12</v>
      </c>
      <c r="S338" s="234" t="s">
        <v>14</v>
      </c>
      <c r="T338" s="237" t="s">
        <v>69</v>
      </c>
      <c r="U338" s="440" t="s">
        <v>66</v>
      </c>
      <c r="V338" s="371" t="s">
        <v>77</v>
      </c>
      <c r="W338" s="242" t="s">
        <v>68</v>
      </c>
      <c r="X338" s="317" t="s">
        <v>67</v>
      </c>
      <c r="Y338" s="318"/>
      <c r="Z338" s="318"/>
      <c r="AA338" s="318"/>
      <c r="AB338" s="318"/>
      <c r="AC338" s="318"/>
      <c r="AD338" s="319"/>
      <c r="AE338" s="372" t="s">
        <v>16</v>
      </c>
      <c r="AF338" s="373" t="s">
        <v>17</v>
      </c>
      <c r="AG338" s="374"/>
      <c r="AH338" s="374"/>
      <c r="AI338" s="374"/>
      <c r="AJ338" s="374"/>
      <c r="AK338" s="374"/>
      <c r="AL338" s="374"/>
      <c r="AM338" s="374"/>
      <c r="AN338" s="374"/>
      <c r="AO338" s="374"/>
      <c r="AP338" s="374"/>
      <c r="AQ338" s="374"/>
      <c r="AR338" s="374"/>
      <c r="AS338" s="374"/>
      <c r="AT338" s="374"/>
      <c r="AU338" s="374"/>
      <c r="AV338" s="374"/>
      <c r="AW338" s="374"/>
      <c r="AX338" s="374"/>
      <c r="AY338" s="374"/>
      <c r="AZ338" s="374"/>
      <c r="BA338" s="374"/>
      <c r="BB338" s="374"/>
      <c r="BC338" s="374"/>
      <c r="BD338" s="374"/>
      <c r="BE338" s="374"/>
      <c r="BF338" s="374"/>
      <c r="BG338" s="374"/>
      <c r="BH338" s="374"/>
      <c r="BI338" s="374"/>
      <c r="BJ338" s="374"/>
      <c r="BK338" s="398" t="s">
        <v>18</v>
      </c>
      <c r="BL338" s="313" t="s">
        <v>12</v>
      </c>
      <c r="BM338" s="259" t="s">
        <v>61</v>
      </c>
      <c r="BN338" s="262" t="s">
        <v>62</v>
      </c>
      <c r="BO338" s="444"/>
      <c r="BP338" s="29"/>
      <c r="BR338" s="14"/>
      <c r="BS338" s="14"/>
    </row>
    <row r="339" spans="1:71" ht="12" customHeight="1">
      <c r="A339" s="5"/>
      <c r="B339" s="6"/>
      <c r="C339" s="7"/>
      <c r="D339" s="7"/>
      <c r="E339" s="7"/>
      <c r="F339" s="7"/>
      <c r="G339" s="7"/>
      <c r="H339" s="7"/>
      <c r="I339" s="8"/>
      <c r="J339" s="179"/>
      <c r="K339" s="215"/>
      <c r="L339" s="215"/>
      <c r="M339" s="215"/>
      <c r="N339" s="215"/>
      <c r="O339" s="215"/>
      <c r="P339" s="215"/>
      <c r="Q339" s="215"/>
      <c r="R339" s="218"/>
      <c r="S339" s="234"/>
      <c r="T339" s="237"/>
      <c r="U339" s="410"/>
      <c r="V339" s="240"/>
      <c r="W339" s="243"/>
      <c r="X339" s="320" t="s">
        <v>88</v>
      </c>
      <c r="Y339" s="320" t="s">
        <v>6</v>
      </c>
      <c r="Z339" s="320" t="s">
        <v>7</v>
      </c>
      <c r="AA339" s="320" t="s">
        <v>86</v>
      </c>
      <c r="AB339" s="320" t="s">
        <v>9</v>
      </c>
      <c r="AC339" s="320" t="s">
        <v>87</v>
      </c>
      <c r="AD339" s="320" t="s">
        <v>89</v>
      </c>
      <c r="AE339" s="246"/>
      <c r="AF339" s="250"/>
      <c r="AG339" s="251"/>
      <c r="AH339" s="251"/>
      <c r="AI339" s="251"/>
      <c r="AJ339" s="251"/>
      <c r="AK339" s="251"/>
      <c r="AL339" s="251"/>
      <c r="AM339" s="251"/>
      <c r="AN339" s="251"/>
      <c r="AO339" s="251"/>
      <c r="AP339" s="251"/>
      <c r="AQ339" s="251"/>
      <c r="AR339" s="251"/>
      <c r="AS339" s="251"/>
      <c r="AT339" s="251"/>
      <c r="AU339" s="251"/>
      <c r="AV339" s="251"/>
      <c r="AW339" s="251"/>
      <c r="AX339" s="251"/>
      <c r="AY339" s="251"/>
      <c r="AZ339" s="251"/>
      <c r="BA339" s="251"/>
      <c r="BB339" s="251"/>
      <c r="BC339" s="251"/>
      <c r="BD339" s="251"/>
      <c r="BE339" s="251"/>
      <c r="BF339" s="251"/>
      <c r="BG339" s="251"/>
      <c r="BH339" s="251"/>
      <c r="BI339" s="251"/>
      <c r="BJ339" s="251"/>
      <c r="BK339" s="310"/>
      <c r="BL339" s="313"/>
      <c r="BM339" s="259"/>
      <c r="BN339" s="262"/>
      <c r="BO339" s="265"/>
      <c r="BP339" s="29"/>
      <c r="BR339" s="14"/>
      <c r="BS339" s="14"/>
    </row>
    <row r="340" spans="1:71" ht="11.25" customHeight="1" thickBot="1">
      <c r="A340" s="5"/>
      <c r="B340" s="6"/>
      <c r="C340" s="7"/>
      <c r="D340" s="7"/>
      <c r="E340" s="7"/>
      <c r="F340" s="7"/>
      <c r="G340" s="7"/>
      <c r="H340" s="7"/>
      <c r="I340" s="8"/>
      <c r="J340" s="179"/>
      <c r="K340" s="216"/>
      <c r="L340" s="216"/>
      <c r="M340" s="216"/>
      <c r="N340" s="216"/>
      <c r="O340" s="216"/>
      <c r="P340" s="216"/>
      <c r="Q340" s="216"/>
      <c r="R340" s="219"/>
      <c r="S340" s="235"/>
      <c r="T340" s="238"/>
      <c r="U340" s="121" t="s">
        <v>85</v>
      </c>
      <c r="V340" s="241"/>
      <c r="W340" s="244"/>
      <c r="X340" s="321"/>
      <c r="Y340" s="321"/>
      <c r="Z340" s="321"/>
      <c r="AA340" s="321"/>
      <c r="AB340" s="321"/>
      <c r="AC340" s="321"/>
      <c r="AD340" s="321"/>
      <c r="AE340" s="297"/>
      <c r="AF340" s="168">
        <f>AF2</f>
        <v>42095</v>
      </c>
      <c r="AG340" s="168">
        <f t="shared" ref="AG340:BJ340" si="1073">AG2</f>
        <v>42096</v>
      </c>
      <c r="AH340" s="168">
        <f t="shared" si="1073"/>
        <v>42097</v>
      </c>
      <c r="AI340" s="168">
        <f t="shared" si="1073"/>
        <v>42098</v>
      </c>
      <c r="AJ340" s="168">
        <f t="shared" si="1073"/>
        <v>42099</v>
      </c>
      <c r="AK340" s="168">
        <f t="shared" si="1073"/>
        <v>42100</v>
      </c>
      <c r="AL340" s="168">
        <f t="shared" si="1073"/>
        <v>42101</v>
      </c>
      <c r="AM340" s="168">
        <f t="shared" si="1073"/>
        <v>42102</v>
      </c>
      <c r="AN340" s="168">
        <f t="shared" si="1073"/>
        <v>42103</v>
      </c>
      <c r="AO340" s="168">
        <f t="shared" si="1073"/>
        <v>42104</v>
      </c>
      <c r="AP340" s="168">
        <f t="shared" si="1073"/>
        <v>42105</v>
      </c>
      <c r="AQ340" s="168">
        <f t="shared" si="1073"/>
        <v>42106</v>
      </c>
      <c r="AR340" s="168">
        <f t="shared" si="1073"/>
        <v>42107</v>
      </c>
      <c r="AS340" s="168">
        <f t="shared" si="1073"/>
        <v>42108</v>
      </c>
      <c r="AT340" s="168">
        <f t="shared" si="1073"/>
        <v>42109</v>
      </c>
      <c r="AU340" s="168">
        <f t="shared" si="1073"/>
        <v>42110</v>
      </c>
      <c r="AV340" s="168">
        <f t="shared" si="1073"/>
        <v>42111</v>
      </c>
      <c r="AW340" s="168">
        <f t="shared" si="1073"/>
        <v>42112</v>
      </c>
      <c r="AX340" s="168">
        <f t="shared" si="1073"/>
        <v>42113</v>
      </c>
      <c r="AY340" s="168">
        <f t="shared" si="1073"/>
        <v>42114</v>
      </c>
      <c r="AZ340" s="168">
        <f t="shared" si="1073"/>
        <v>42115</v>
      </c>
      <c r="BA340" s="168">
        <f t="shared" si="1073"/>
        <v>42116</v>
      </c>
      <c r="BB340" s="168">
        <f t="shared" si="1073"/>
        <v>42117</v>
      </c>
      <c r="BC340" s="168">
        <f t="shared" si="1073"/>
        <v>42118</v>
      </c>
      <c r="BD340" s="168">
        <f t="shared" si="1073"/>
        <v>42119</v>
      </c>
      <c r="BE340" s="168">
        <f t="shared" si="1073"/>
        <v>42120</v>
      </c>
      <c r="BF340" s="168">
        <f t="shared" si="1073"/>
        <v>42121</v>
      </c>
      <c r="BG340" s="168">
        <f t="shared" si="1073"/>
        <v>42122</v>
      </c>
      <c r="BH340" s="168">
        <f t="shared" si="1073"/>
        <v>42123</v>
      </c>
      <c r="BI340" s="168">
        <f t="shared" si="1073"/>
        <v>42124</v>
      </c>
      <c r="BJ340" s="168">
        <f t="shared" si="1073"/>
        <v>42125</v>
      </c>
      <c r="BK340" s="311"/>
      <c r="BL340" s="314"/>
      <c r="BM340" s="260"/>
      <c r="BN340" s="263"/>
      <c r="BO340" s="266"/>
      <c r="BP340" s="29"/>
      <c r="BR340" s="14"/>
      <c r="BS340" s="14"/>
    </row>
    <row r="341" spans="1:71" ht="9" customHeight="1">
      <c r="A341" s="9" t="s">
        <v>19</v>
      </c>
      <c r="B341" s="19"/>
      <c r="C341" s="20"/>
      <c r="D341" s="20"/>
      <c r="E341" s="20"/>
      <c r="F341" s="20"/>
      <c r="G341" s="20"/>
      <c r="H341" s="20"/>
      <c r="I341" s="21"/>
      <c r="J341" s="190" t="str">
        <f>IF(BS341=Kodlar!$B$2,Kodlar!$A$2,IF(BS341=Kodlar!$B$3,Kodlar!$A$3,IF(BS341=Kodlar!$B$4,Kodlar!$A$4,IF(BS341=Kodlar!$B$5,Kodlar!$A$5,IF(BS341=Kodlar!$B$6,Kodlar!$A$6,IF(BS341=Kodlar!$B$7,Kodlar!$A$7,IF(BS341=Kodlar!$B$8,Kodlar!$A$8,IF(BS341=Kodlar!$B$9,Kodlar!$A$9,IF(BS341=Kodlar!$B$10,Kodlar!$A$10,IF(BS341=Kodlar!$B$11,Kodlar!$A$11,IF(BS341=Kodlar!$B$12,Kodlar!$A$12,IF(BS341=Kodlar!$B$13,Kodlar!$A$13,IF(BS341=Kodlar!$B$14,Kodlar!$A$14,IF(BS341=Kodlar!$B$15,Kodlar!$A$15,IF(BS341=Kodlar!$B$16,Kodlar!$A$16,IF(BS341=Kodlar!$B$17,Kodlar!$A$17,IF(BS341=Kodlar!$B$18,Kodlar!$A$18,IF(BS341=Kodlar!$B$19,Kodlar!$A$19,IF(BS341=Kodlar!$B$20,Kodlar!$A$20,"Hata")))))))))))))))))))</f>
        <v>MAAŞ</v>
      </c>
      <c r="K341" s="10"/>
      <c r="L341" s="11"/>
      <c r="M341" s="11"/>
      <c r="N341" s="11"/>
      <c r="O341" s="11"/>
      <c r="P341" s="11"/>
      <c r="Q341" s="12"/>
      <c r="R341" s="39">
        <f t="shared" si="842"/>
        <v>0</v>
      </c>
      <c r="S341" s="272">
        <v>25</v>
      </c>
      <c r="T341" s="347">
        <f>Personel!B26</f>
        <v>12345678910</v>
      </c>
      <c r="U341" s="322" t="str">
        <f>Personel!E26</f>
        <v>LİSANS</v>
      </c>
      <c r="V341" s="341">
        <f>Personel!F26</f>
        <v>20</v>
      </c>
      <c r="W341" s="406">
        <v>1</v>
      </c>
      <c r="X341" s="406"/>
      <c r="Y341" s="406"/>
      <c r="Z341" s="406"/>
      <c r="AA341" s="406"/>
      <c r="AB341" s="406"/>
      <c r="AC341" s="406"/>
      <c r="AD341" s="206"/>
      <c r="AE341" s="197" t="str">
        <f>IF(BS341=Kodlar!$B$2,Kodlar!$A$2,IF(BS341=Kodlar!$B$3,Kodlar!$A$3,IF(BS341=Kodlar!$B$4,Kodlar!$A$4,IF(BS341=Kodlar!$B$5,Kodlar!$A$5,IF(BS341=Kodlar!$B$6,Kodlar!$A$6,IF(BS341=Kodlar!$B$7,Kodlar!$A$7,IF(BS341=Kodlar!$B$8,Kodlar!$A$8,IF(BS341=Kodlar!$B$9,Kodlar!$A$9,IF(BS341=Kodlar!$B$10,Kodlar!$A$10,IF(BS341=Kodlar!$B$11,Kodlar!$A$11,IF(BS341=Kodlar!$B$12,Kodlar!$A$12,IF(BS341=Kodlar!$B$13,Kodlar!$A$13,IF(BS341=Kodlar!$B$14,Kodlar!$A$14,IF(BS341=Kodlar!$B$15,Kodlar!$A$15,IF(BS341=Kodlar!$B$16,Kodlar!$A$16,IF(BS341=Kodlar!$B$17,Kodlar!$A$17,IF(BS341=Kodlar!$B$18,Kodlar!$A$18,IF(BS341=Kodlar!$B$19,Kodlar!$A$19,IF(BS341=Kodlar!$B$20,Kodlar!$A$20,"Hata")))))))))))))))))))</f>
        <v>MAAŞ</v>
      </c>
      <c r="AF341" s="41">
        <f t="shared" ref="AF341" si="1074">IF($AF$1=1,K341,IF($AF$1=2,L341,IF($AF$1=3,M341,IF($AF$1=4,N341,IF($AF$1=5,O341,IF($AF$1=6,P341,IF($AF$1=7,Q341)))))))</f>
        <v>0</v>
      </c>
      <c r="AG341" s="41">
        <f t="shared" ref="AG341" si="1075">IF($AG$1=1,K341,IF($AG$1=2,L341,IF($AG$1=3,M341,IF($AG$1=4,N341,IF($AG$1=5,O341,IF($AG$1=6,P341,IF($AG$1=7,Q341)))))))</f>
        <v>0</v>
      </c>
      <c r="AH341" s="41">
        <f t="shared" ref="AH341" si="1076">IF($AH$1=1,K341,IF($AH$1=2,L341,IF($AH$1=3,M341,IF($AH$1=4,N341,IF($AH$1=5,O341,IF($AH$1=6,P341,IF($AH$1=7,Q341)))))))</f>
        <v>0</v>
      </c>
      <c r="AI341" s="41">
        <f t="shared" ref="AI341" si="1077">IF($AI$1=1,K341,IF($AI$1=2,L341,IF($AI$1=3,M341,IF($AI$1=4,N341,IF($AI$1=5,O341,IF($AI$1=6,P341,IF($AI$1=7,Q341)))))))</f>
        <v>0</v>
      </c>
      <c r="AJ341" s="41">
        <f t="shared" ref="AJ341" si="1078">IF($AJ$1=1,K341,IF($AJ$1=2,L341,IF($AJ$1=3,M341,IF($AJ$1=4,N341,IF($AJ$1=5,O341,IF($AJ$1=6,P341,IF($AJ$1=7,Q341)))))))</f>
        <v>0</v>
      </c>
      <c r="AK341" s="41">
        <f t="shared" ref="AK341" si="1079">IF($AK$1=1,K341,IF($AK$1=2,L341,IF($AK$1=3,M341,IF($AK$1=4,N341,IF($AK$1=5,O341,IF($AK$1=6,P341,IF($AK$1=7,Q341)))))))</f>
        <v>0</v>
      </c>
      <c r="AL341" s="41">
        <f t="shared" ref="AL341" si="1080">IF($AL$1=1,K341,IF($AL$1=2,L341,IF($AL$1=3,M341,IF($AL$1=4,N341,IF($AL$1=5,O341,IF($AL$1=6,P341,IF($AL$1=7,Q341)))))))</f>
        <v>0</v>
      </c>
      <c r="AM341" s="41">
        <f t="shared" ref="AM341" si="1081">IF($AM$1=1,K341,IF($AM$1=2,L341,IF($AM$1=3,M341,IF($AM$1=4,N341,IF($AM$1=5,O341,IF($AM$1=6,P341,IF($AM$1=7,Q341)))))))</f>
        <v>0</v>
      </c>
      <c r="AN341" s="41">
        <f t="shared" ref="AN341" si="1082">IF($AN$1=1,K341,IF($AN$1=2,L341,IF($AN$1=3,M341,IF($AN$1=4,N341,IF($AN$1=5,O341,IF($AN$1=6,P341,IF($AN$1=7,Q341)))))))</f>
        <v>0</v>
      </c>
      <c r="AO341" s="41">
        <f t="shared" ref="AO341" si="1083">IF($AO$1=1,K341,IF($AO$1=2,L341,IF($AO$1=3,M341,IF($AO$1=4,N341,IF($AO$1=5,O341,IF($AO$1=6,P341,IF($AO$1=7,Q341)))))))</f>
        <v>0</v>
      </c>
      <c r="AP341" s="41">
        <f t="shared" ref="AP341" si="1084">IF($AP$1=1,K341,IF($AP$1=2,L341,IF($AP$1=3,M341,IF($AP$1=4,N341,IF($AP$1=5,O341,IF($AP$1=6,P341,IF($AP$1=7,Q341)))))))</f>
        <v>0</v>
      </c>
      <c r="AQ341" s="41">
        <f t="shared" ref="AQ341" si="1085">IF($AQ$1=1,K341,IF($AQ$1=2,L341,IF($AQ$1=3,M341,IF($AQ$1=4,N341,IF($AQ$1=5,O341,IF($AQ$1=6,P341,IF($AQ$1=7,Q341)))))))</f>
        <v>0</v>
      </c>
      <c r="AR341" s="41">
        <f t="shared" ref="AR341" si="1086">IF($AR$1=1,K341,IF($AR$1=2,L341,IF($AR$1=3,M341,IF($AR$1=4,N341,IF($AR$1=5,O341,IF($AR$1=6,P341,IF($AR$1=7,Q341)))))))</f>
        <v>0</v>
      </c>
      <c r="AS341" s="41">
        <f t="shared" ref="AS341" si="1087">IF($AS$1=1,K341,IF($AS$1=2,L341,IF($AS$1=3,M341,IF($AS$1=4,N341,IF($AS$1=5,O341,IF($AS$1=6,P341,IF($AS$1=7,Q341)))))))</f>
        <v>0</v>
      </c>
      <c r="AT341" s="41">
        <f t="shared" ref="AT341" si="1088">IF($AT$1=1,K341,IF($AT$1=2,L341,IF($AT$1=3,M341,IF($AT$1=4,N341,IF($AT$1=5,O341,IF($AT$1=6,P341,IF($AT$1=7,Q341)))))))</f>
        <v>0</v>
      </c>
      <c r="AU341" s="41">
        <f t="shared" ref="AU341" si="1089">IF($AU$1=1,K341,IF($AU$1=2,L341,IF($AU$1=3,M341,IF($AU$1=4,N341,IF($AU$1=5,O341,IF($AU$1=6,P341,IF($AU$1=7,Q341)))))))</f>
        <v>0</v>
      </c>
      <c r="AV341" s="41">
        <f t="shared" ref="AV341" si="1090">IF($AV$1=1,K341,IF($AV$1=2,L341,IF($AV$1=3,M341,IF($AV$1=4,N341,IF($AV$1=5,O341,IF($AV$1=6,P341,IF($AV$1=7,Q341)))))))</f>
        <v>0</v>
      </c>
      <c r="AW341" s="41">
        <f t="shared" ref="AW341" si="1091">IF($AW$1=1,K341,IF($AW$1=2,L341,IF($AW$1=3,M341,IF($AW$1=4,N341,IF($AW$1=5,O341,IF($AW$1=6,P341,IF($AW$1=7,Q341)))))))</f>
        <v>0</v>
      </c>
      <c r="AX341" s="41">
        <f t="shared" ref="AX341" si="1092">IF($AX$1=1,K341,IF($AX$1=2,L341,IF($AX$1=3,M341,IF($AX$1=4,N341,IF($AX$1=5,O341,IF($AX$1=6,P341,IF($AX$1=7,Q341)))))))</f>
        <v>0</v>
      </c>
      <c r="AY341" s="41">
        <f t="shared" ref="AY341" si="1093">IF($AY$1=1,K341,IF($AY$1=2,L341,IF($AY$1=3,M341,IF($AY$1=4,N341,IF($AY$1=5,O341,IF($AY$1=6,P341,IF($AY$1=7,Q341)))))))</f>
        <v>0</v>
      </c>
      <c r="AZ341" s="41">
        <f t="shared" ref="AZ341" si="1094">IF($AZ$1=1,K341,IF($AZ$1=2,L341,IF($AZ$1=3,M341,IF($AZ$1=4,N341,IF($AZ$1=5,O341,IF($AZ$1=6,P341,IF($AZ$1=7,Q341)))))))</f>
        <v>0</v>
      </c>
      <c r="BA341" s="41">
        <f t="shared" ref="BA341" si="1095">IF($BA$1=1,K341,IF($BA$1=2,L341,IF($BA$1=3,M341,IF($BA$1=4,N341,IF($BA$1=5,O341,IF($BA$1=6,P341,IF($BA$1=7,Q341)))))))</f>
        <v>0</v>
      </c>
      <c r="BB341" s="41">
        <f t="shared" ref="BB341" si="1096">IF(BB$1=1,K341,IF(BB$1=2,L341,IF(BB$1=3,M341,IF(BB$1=4,N341,IF(BB$1=5,O341,IF(BB$1=6,P341,IF(BB$1=7,Q341)))))))</f>
        <v>0</v>
      </c>
      <c r="BC341" s="41">
        <f t="shared" ref="BC341" si="1097">IF(BC$1=1,K341,IF(BC$1=2,L341,IF(BC$1=3,M341,IF(BC$1=4,N341,IF(BC$1=5,O341,IF(BC$1=6,P341,IF(BC$1=7,Q341)))))))</f>
        <v>0</v>
      </c>
      <c r="BD341" s="41">
        <f t="shared" ref="BD341" si="1098">IF(BD$1=1,K341,IF(BD$1=2,L341,IF(BD$1=3,M341,IF(BD$1=4,N341,IF(BD$1=5,O341,IF(BD$1=6,P341,IF(BD$1=7,Q341)))))))</f>
        <v>0</v>
      </c>
      <c r="BE341" s="41">
        <f t="shared" ref="BE341" si="1099">IF(BE$1=1,K341,IF(BE$1=2,L341,IF(BE$1=3,M341,IF(BE$1=4,N341,IF(BE$1=5,O341,IF(BE$1=6,P341,IF(BE$1=7,Q341)))))))</f>
        <v>0</v>
      </c>
      <c r="BF341" s="41">
        <f t="shared" ref="BF341" si="1100">IF(BF$1=1,K341,IF(BF$1=2,L341,IF(BF$1=3,M341,IF(BF$1=4,N341,IF(BF$1=5,O341,IF(BF$1=6,P341,IF(BF$1=7,Q341)))))))</f>
        <v>0</v>
      </c>
      <c r="BG341" s="41">
        <f t="shared" ref="BG341" si="1101">IF(BG$1=1,K341,IF(BG$1=2,L341,IF(BG$1=3,M341,IF(BG$1=4,N341,IF(BG$1=5,O341,IF(BG$1=6,P341,IF(BG$1=7,Q341)))))))</f>
        <v>0</v>
      </c>
      <c r="BH341" s="41">
        <f t="shared" ref="BH341" si="1102">IF($BH$1=1,K341,IF($BH$1=2,L341,IF($BH$1=3,M341,IF($BH$1=4,N341,IF($BH$1=5,O341,IF($BH$1=6,P341,IF($BH$1=7,Q341)))))))</f>
        <v>0</v>
      </c>
      <c r="BI341" s="41">
        <f t="shared" ref="BI341" si="1103">IF($BI$1=1,K341,IF($BI$1=2,L341,IF($BI$1=3,M341,IF($BI$1=4,N341,IF($BI$1=5,O341,IF($BI$1=6,P341,IF($BI$1=7,Q341)))))))</f>
        <v>0</v>
      </c>
      <c r="BJ341" s="41">
        <f t="shared" ref="BJ341" si="1104">IF($BJ$1=1,K341,IF($BJ$1=2,L341,IF($BJ$1=3,M341,IF($BJ$1=4,N341,IF($BJ$1=5,O341,IF($BJ$1=6,P341,IF($BJ$1=7,Q341)))))))</f>
        <v>0</v>
      </c>
      <c r="BK341" s="172">
        <f t="shared" ref="BK341:BK353" si="1105">SUM(AF341:BJ341)</f>
        <v>0</v>
      </c>
      <c r="BL341" s="303">
        <f>SUM(BK342:BK353)</f>
        <v>0</v>
      </c>
      <c r="BM341" s="395"/>
      <c r="BN341" s="391"/>
      <c r="BO341" s="337">
        <f>S341</f>
        <v>25</v>
      </c>
      <c r="BR341" s="14">
        <f>T341</f>
        <v>12345678910</v>
      </c>
      <c r="BS341" s="14">
        <v>100</v>
      </c>
    </row>
    <row r="342" spans="1:71" ht="9" customHeight="1">
      <c r="A342" s="82"/>
      <c r="B342" s="85"/>
      <c r="C342" s="86"/>
      <c r="D342" s="86"/>
      <c r="E342" s="86"/>
      <c r="F342" s="86"/>
      <c r="G342" s="86"/>
      <c r="H342" s="86"/>
      <c r="I342" s="87"/>
      <c r="J342" s="190" t="str">
        <f>IF(BS342=Kodlar!$B$2,Kodlar!$A$2,IF(BS342=Kodlar!$B$3,Kodlar!$A$3,IF(BS342=Kodlar!$B$4,Kodlar!$A$4,IF(BS342=Kodlar!$B$5,Kodlar!$A$5,IF(BS342=Kodlar!$B$6,Kodlar!$A$6,IF(BS342=Kodlar!$B$7,Kodlar!$A$7,IF(BS342=Kodlar!$B$8,Kodlar!$A$8,IF(BS342=Kodlar!$B$9,Kodlar!$A$9,IF(BS342=Kodlar!$B$10,Kodlar!$A$10,IF(BS342=Kodlar!$B$11,Kodlar!$A$11,IF(BS342=Kodlar!$B$12,Kodlar!$A$12,IF(BS342=Kodlar!$B$13,Kodlar!$A$13,IF(BS342=Kodlar!$B$14,Kodlar!$A$14,IF(BS342=Kodlar!$B$15,Kodlar!$A$15,IF(BS342=Kodlar!$B$16,Kodlar!$A$16,IF(BS342=Kodlar!$B$17,Kodlar!$A$17,IF(BS342=Kodlar!$B$18,Kodlar!$A$18,IF(BS342=Kodlar!$B$19,Kodlar!$A$19,IF(BS342=Kodlar!$B$20,Kodlar!$A$20,"Hata")))))))))))))))))))</f>
        <v>Gündüz</v>
      </c>
      <c r="K342" s="10"/>
      <c r="L342" s="11"/>
      <c r="M342" s="11"/>
      <c r="N342" s="11"/>
      <c r="O342" s="11"/>
      <c r="P342" s="11"/>
      <c r="Q342" s="83"/>
      <c r="R342" s="84"/>
      <c r="S342" s="273"/>
      <c r="T342" s="348"/>
      <c r="U342" s="301"/>
      <c r="V342" s="342"/>
      <c r="W342" s="375"/>
      <c r="X342" s="375"/>
      <c r="Y342" s="375"/>
      <c r="Z342" s="375"/>
      <c r="AA342" s="375"/>
      <c r="AB342" s="375"/>
      <c r="AC342" s="375"/>
      <c r="AD342" s="375"/>
      <c r="AE342" s="167" t="str">
        <f>IF(BS342=Kodlar!$B$2,Kodlar!$A$2,IF(BS342=Kodlar!$B$3,Kodlar!$A$3,IF(BS342=Kodlar!$B$4,Kodlar!$A$4,IF(BS342=Kodlar!$B$5,Kodlar!$A$5,IF(BS342=Kodlar!$B$6,Kodlar!$A$6,IF(BS342=Kodlar!$B$7,Kodlar!$A$7,IF(BS342=Kodlar!$B$8,Kodlar!$A$8,IF(BS342=Kodlar!$B$9,Kodlar!$A$9,IF(BS342=Kodlar!$B$10,Kodlar!$A$10,IF(BS342=Kodlar!$B$11,Kodlar!$A$11,IF(BS342=Kodlar!$B$12,Kodlar!$A$12,IF(BS342=Kodlar!$B$13,Kodlar!$A$13,IF(BS342=Kodlar!$B$14,Kodlar!$A$14,IF(BS342=Kodlar!$B$15,Kodlar!$A$15,IF(BS342=Kodlar!$B$16,Kodlar!$A$16,IF(BS342=Kodlar!$B$17,Kodlar!$A$17,IF(BS342=Kodlar!$B$18,Kodlar!$A$18,IF(BS342=Kodlar!$B$19,Kodlar!$A$19,IF(BS342=Kodlar!$B$20,Kodlar!$A$20,"Hata")))))))))))))))))))</f>
        <v>Gündüz</v>
      </c>
      <c r="AF342" s="36">
        <f t="shared" ref="AF342:AF410" si="1106">IF($AF$1=1,K342,IF($AF$1=2,L342,IF($AF$1=3,M342,IF($AF$1=4,N342,IF($AF$1=5,O342,IF($AF$1=6,P342,IF($AF$1=7,Q342)))))))</f>
        <v>0</v>
      </c>
      <c r="AG342" s="36">
        <f t="shared" ref="AG342:AG410" si="1107">IF($AG$1=1,K342,IF($AG$1=2,L342,IF($AG$1=3,M342,IF($AG$1=4,N342,IF($AG$1=5,O342,IF($AG$1=6,P342,IF($AG$1=7,Q342)))))))</f>
        <v>0</v>
      </c>
      <c r="AH342" s="36">
        <f t="shared" ref="AH342:AH410" si="1108">IF($AH$1=1,K342,IF($AH$1=2,L342,IF($AH$1=3,M342,IF($AH$1=4,N342,IF($AH$1=5,O342,IF($AH$1=6,P342,IF($AH$1=7,Q342)))))))</f>
        <v>0</v>
      </c>
      <c r="AI342" s="36">
        <f t="shared" ref="AI342:AI410" si="1109">IF($AI$1=1,K342,IF($AI$1=2,L342,IF($AI$1=3,M342,IF($AI$1=4,N342,IF($AI$1=5,O342,IF($AI$1=6,P342,IF($AI$1=7,Q342)))))))</f>
        <v>0</v>
      </c>
      <c r="AJ342" s="36">
        <f t="shared" ref="AJ342:AJ410" si="1110">IF($AJ$1=1,K342,IF($AJ$1=2,L342,IF($AJ$1=3,M342,IF($AJ$1=4,N342,IF($AJ$1=5,O342,IF($AJ$1=6,P342,IF($AJ$1=7,Q342)))))))</f>
        <v>0</v>
      </c>
      <c r="AK342" s="36">
        <f t="shared" ref="AK342:AK410" si="1111">IF($AK$1=1,K342,IF($AK$1=2,L342,IF($AK$1=3,M342,IF($AK$1=4,N342,IF($AK$1=5,O342,IF($AK$1=6,P342,IF($AK$1=7,Q342)))))))</f>
        <v>0</v>
      </c>
      <c r="AL342" s="36">
        <f t="shared" ref="AL342:AL410" si="1112">IF($AL$1=1,K342,IF($AL$1=2,L342,IF($AL$1=3,M342,IF($AL$1=4,N342,IF($AL$1=5,O342,IF($AL$1=6,P342,IF($AL$1=7,Q342)))))))</f>
        <v>0</v>
      </c>
      <c r="AM342" s="36">
        <f t="shared" ref="AM342:AM410" si="1113">IF($AM$1=1,K342,IF($AM$1=2,L342,IF($AM$1=3,M342,IF($AM$1=4,N342,IF($AM$1=5,O342,IF($AM$1=6,P342,IF($AM$1=7,Q342)))))))</f>
        <v>0</v>
      </c>
      <c r="AN342" s="36">
        <f t="shared" ref="AN342:AN410" si="1114">IF($AN$1=1,K342,IF($AN$1=2,L342,IF($AN$1=3,M342,IF($AN$1=4,N342,IF($AN$1=5,O342,IF($AN$1=6,P342,IF($AN$1=7,Q342)))))))</f>
        <v>0</v>
      </c>
      <c r="AO342" s="36">
        <f t="shared" ref="AO342:AO410" si="1115">IF($AO$1=1,K342,IF($AO$1=2,L342,IF($AO$1=3,M342,IF($AO$1=4,N342,IF($AO$1=5,O342,IF($AO$1=6,P342,IF($AO$1=7,Q342)))))))</f>
        <v>0</v>
      </c>
      <c r="AP342" s="36">
        <f t="shared" ref="AP342:AP410" si="1116">IF($AP$1=1,K342,IF($AP$1=2,L342,IF($AP$1=3,M342,IF($AP$1=4,N342,IF($AP$1=5,O342,IF($AP$1=6,P342,IF($AP$1=7,Q342)))))))</f>
        <v>0</v>
      </c>
      <c r="AQ342" s="36">
        <f t="shared" ref="AQ342:AQ410" si="1117">IF($AQ$1=1,K342,IF($AQ$1=2,L342,IF($AQ$1=3,M342,IF($AQ$1=4,N342,IF($AQ$1=5,O342,IF($AQ$1=6,P342,IF($AQ$1=7,Q342)))))))</f>
        <v>0</v>
      </c>
      <c r="AR342" s="36">
        <f t="shared" ref="AR342:AR410" si="1118">IF($AR$1=1,K342,IF($AR$1=2,L342,IF($AR$1=3,M342,IF($AR$1=4,N342,IF($AR$1=5,O342,IF($AR$1=6,P342,IF($AR$1=7,Q342)))))))</f>
        <v>0</v>
      </c>
      <c r="AS342" s="36">
        <f t="shared" ref="AS342:AS410" si="1119">IF($AS$1=1,K342,IF($AS$1=2,L342,IF($AS$1=3,M342,IF($AS$1=4,N342,IF($AS$1=5,O342,IF($AS$1=6,P342,IF($AS$1=7,Q342)))))))</f>
        <v>0</v>
      </c>
      <c r="AT342" s="36">
        <f t="shared" ref="AT342:AT410" si="1120">IF($AT$1=1,K342,IF($AT$1=2,L342,IF($AT$1=3,M342,IF($AT$1=4,N342,IF($AT$1=5,O342,IF($AT$1=6,P342,IF($AT$1=7,Q342)))))))</f>
        <v>0</v>
      </c>
      <c r="AU342" s="36">
        <f t="shared" ref="AU342:AU410" si="1121">IF($AU$1=1,K342,IF($AU$1=2,L342,IF($AU$1=3,M342,IF($AU$1=4,N342,IF($AU$1=5,O342,IF($AU$1=6,P342,IF($AU$1=7,Q342)))))))</f>
        <v>0</v>
      </c>
      <c r="AV342" s="36">
        <f t="shared" ref="AV342:AV410" si="1122">IF($AV$1=1,K342,IF($AV$1=2,L342,IF($AV$1=3,M342,IF($AV$1=4,N342,IF($AV$1=5,O342,IF($AV$1=6,P342,IF($AV$1=7,Q342)))))))</f>
        <v>0</v>
      </c>
      <c r="AW342" s="36">
        <f t="shared" ref="AW342:AW410" si="1123">IF($AW$1=1,K342,IF($AW$1=2,L342,IF($AW$1=3,M342,IF($AW$1=4,N342,IF($AW$1=5,O342,IF($AW$1=6,P342,IF($AW$1=7,Q342)))))))</f>
        <v>0</v>
      </c>
      <c r="AX342" s="36">
        <f t="shared" ref="AX342:AX410" si="1124">IF($AX$1=1,K342,IF($AX$1=2,L342,IF($AX$1=3,M342,IF($AX$1=4,N342,IF($AX$1=5,O342,IF($AX$1=6,P342,IF($AX$1=7,Q342)))))))</f>
        <v>0</v>
      </c>
      <c r="AY342" s="36">
        <f t="shared" ref="AY342:AY410" si="1125">IF($AY$1=1,K342,IF($AY$1=2,L342,IF($AY$1=3,M342,IF($AY$1=4,N342,IF($AY$1=5,O342,IF($AY$1=6,P342,IF($AY$1=7,Q342)))))))</f>
        <v>0</v>
      </c>
      <c r="AZ342" s="36">
        <f t="shared" ref="AZ342:AZ410" si="1126">IF($AZ$1=1,K342,IF($AZ$1=2,L342,IF($AZ$1=3,M342,IF($AZ$1=4,N342,IF($AZ$1=5,O342,IF($AZ$1=6,P342,IF($AZ$1=7,Q342)))))))</f>
        <v>0</v>
      </c>
      <c r="BA342" s="36">
        <f t="shared" ref="BA342:BA410" si="1127">IF($BA$1=1,K342,IF($BA$1=2,L342,IF($BA$1=3,M342,IF($BA$1=4,N342,IF($BA$1=5,O342,IF($BA$1=6,P342,IF($BA$1=7,Q342)))))))</f>
        <v>0</v>
      </c>
      <c r="BB342" s="36">
        <f t="shared" ref="BB342:BB410" si="1128">IF(BB$1=1,K342,IF(BB$1=2,L342,IF(BB$1=3,M342,IF(BB$1=4,N342,IF(BB$1=5,O342,IF(BB$1=6,P342,IF(BB$1=7,Q342)))))))</f>
        <v>0</v>
      </c>
      <c r="BC342" s="36">
        <f t="shared" ref="BC342:BC410" si="1129">IF(BC$1=1,K342,IF(BC$1=2,L342,IF(BC$1=3,M342,IF(BC$1=4,N342,IF(BC$1=5,O342,IF(BC$1=6,P342,IF(BC$1=7,Q342)))))))</f>
        <v>0</v>
      </c>
      <c r="BD342" s="36">
        <f t="shared" ref="BD342:BD410" si="1130">IF(BD$1=1,K342,IF(BD$1=2,L342,IF(BD$1=3,M342,IF(BD$1=4,N342,IF(BD$1=5,O342,IF(BD$1=6,P342,IF(BD$1=7,Q342)))))))</f>
        <v>0</v>
      </c>
      <c r="BE342" s="36">
        <f t="shared" ref="BE342:BE410" si="1131">IF(BE$1=1,K342,IF(BE$1=2,L342,IF(BE$1=3,M342,IF(BE$1=4,N342,IF(BE$1=5,O342,IF(BE$1=6,P342,IF(BE$1=7,Q342)))))))</f>
        <v>0</v>
      </c>
      <c r="BF342" s="36">
        <f t="shared" ref="BF342:BF410" si="1132">IF(BF$1=1,K342,IF(BF$1=2,L342,IF(BF$1=3,M342,IF(BF$1=4,N342,IF(BF$1=5,O342,IF(BF$1=6,P342,IF(BF$1=7,Q342)))))))</f>
        <v>0</v>
      </c>
      <c r="BG342" s="36">
        <f t="shared" ref="BG342:BG410" si="1133">IF(BG$1=1,K342,IF(BG$1=2,L342,IF(BG$1=3,M342,IF(BG$1=4,N342,IF(BG$1=5,O342,IF(BG$1=6,P342,IF(BG$1=7,Q342)))))))</f>
        <v>0</v>
      </c>
      <c r="BH342" s="36">
        <f t="shared" ref="BH342:BH410" si="1134">IF($BH$1=1,K342,IF($BH$1=2,L342,IF($BH$1=3,M342,IF($BH$1=4,N342,IF($BH$1=5,O342,IF($BH$1=6,P342,IF($BH$1=7,Q342)))))))</f>
        <v>0</v>
      </c>
      <c r="BI342" s="36">
        <f t="shared" ref="BI342:BI410" si="1135">IF($BI$1=1,K342,IF($BI$1=2,L342,IF($BI$1=3,M342,IF($BI$1=4,N342,IF($BI$1=5,O342,IF($BI$1=6,P342,IF($BI$1=7,Q342)))))))</f>
        <v>0</v>
      </c>
      <c r="BJ342" s="36">
        <f t="shared" ref="BJ342:BJ410" si="1136">IF($BJ$1=1,K342,IF($BJ$1=2,L342,IF($BJ$1=3,M342,IF($BJ$1=4,N342,IF($BJ$1=5,O342,IF($BJ$1=6,P342,IF($BJ$1=7,Q342)))))))</f>
        <v>0</v>
      </c>
      <c r="BK342" s="37">
        <f t="shared" si="1105"/>
        <v>0</v>
      </c>
      <c r="BL342" s="304"/>
      <c r="BM342" s="396"/>
      <c r="BN342" s="392"/>
      <c r="BO342" s="338"/>
      <c r="BR342" s="14">
        <f>T341</f>
        <v>12345678910</v>
      </c>
      <c r="BS342" s="14">
        <v>101</v>
      </c>
    </row>
    <row r="343" spans="1:71" ht="9" customHeight="1">
      <c r="A343" s="82"/>
      <c r="B343" s="85"/>
      <c r="C343" s="86"/>
      <c r="D343" s="86"/>
      <c r="E343" s="86"/>
      <c r="F343" s="86"/>
      <c r="G343" s="86"/>
      <c r="H343" s="86"/>
      <c r="I343" s="87"/>
      <c r="J343" s="190" t="str">
        <f>IF(BS343=Kodlar!$B$2,Kodlar!$A$2,IF(BS343=Kodlar!$B$3,Kodlar!$A$3,IF(BS343=Kodlar!$B$4,Kodlar!$A$4,IF(BS343=Kodlar!$B$5,Kodlar!$A$5,IF(BS343=Kodlar!$B$6,Kodlar!$A$6,IF(BS343=Kodlar!$B$7,Kodlar!$A$7,IF(BS343=Kodlar!$B$8,Kodlar!$A$8,IF(BS343=Kodlar!$B$9,Kodlar!$A$9,IF(BS343=Kodlar!$B$10,Kodlar!$A$10,IF(BS343=Kodlar!$B$11,Kodlar!$A$11,IF(BS343=Kodlar!$B$12,Kodlar!$A$12,IF(BS343=Kodlar!$B$13,Kodlar!$A$13,IF(BS343=Kodlar!$B$14,Kodlar!$A$14,IF(BS343=Kodlar!$B$15,Kodlar!$A$15,IF(BS343=Kodlar!$B$16,Kodlar!$A$16,IF(BS343=Kodlar!$B$17,Kodlar!$A$17,IF(BS343=Kodlar!$B$18,Kodlar!$A$18,IF(BS343=Kodlar!$B$19,Kodlar!$A$19,IF(BS343=Kodlar!$B$20,Kodlar!$A$20,"Hata")))))))))))))))))))</f>
        <v>Gece/H.S.</v>
      </c>
      <c r="K343" s="10"/>
      <c r="L343" s="11"/>
      <c r="M343" s="11"/>
      <c r="N343" s="11"/>
      <c r="O343" s="11"/>
      <c r="P343" s="11"/>
      <c r="Q343" s="83"/>
      <c r="R343" s="84"/>
      <c r="S343" s="273"/>
      <c r="T343" s="348"/>
      <c r="U343" s="301"/>
      <c r="V343" s="342"/>
      <c r="W343" s="205">
        <v>2</v>
      </c>
      <c r="X343" s="205"/>
      <c r="Y343" s="205"/>
      <c r="Z343" s="205"/>
      <c r="AA343" s="205"/>
      <c r="AB343" s="205"/>
      <c r="AC343" s="205"/>
      <c r="AD343" s="205"/>
      <c r="AE343" s="167" t="str">
        <f>IF(BS343=Kodlar!$B$2,Kodlar!$A$2,IF(BS343=Kodlar!$B$3,Kodlar!$A$3,IF(BS343=Kodlar!$B$4,Kodlar!$A$4,IF(BS343=Kodlar!$B$5,Kodlar!$A$5,IF(BS343=Kodlar!$B$6,Kodlar!$A$6,IF(BS343=Kodlar!$B$7,Kodlar!$A$7,IF(BS343=Kodlar!$B$8,Kodlar!$A$8,IF(BS343=Kodlar!$B$9,Kodlar!$A$9,IF(BS343=Kodlar!$B$10,Kodlar!$A$10,IF(BS343=Kodlar!$B$11,Kodlar!$A$11,IF(BS343=Kodlar!$B$12,Kodlar!$A$12,IF(BS343=Kodlar!$B$13,Kodlar!$A$13,IF(BS343=Kodlar!$B$14,Kodlar!$A$14,IF(BS343=Kodlar!$B$15,Kodlar!$A$15,IF(BS343=Kodlar!$B$16,Kodlar!$A$16,IF(BS343=Kodlar!$B$17,Kodlar!$A$17,IF(BS343=Kodlar!$B$18,Kodlar!$A$18,IF(BS343=Kodlar!$B$19,Kodlar!$A$19,IF(BS343=Kodlar!$B$20,Kodlar!$A$20,"Hata")))))))))))))))))))</f>
        <v>Gece/H.S.</v>
      </c>
      <c r="AF343" s="36">
        <f t="shared" si="1106"/>
        <v>0</v>
      </c>
      <c r="AG343" s="36">
        <f t="shared" si="1107"/>
        <v>0</v>
      </c>
      <c r="AH343" s="36">
        <f t="shared" si="1108"/>
        <v>0</v>
      </c>
      <c r="AI343" s="36">
        <f t="shared" si="1109"/>
        <v>0</v>
      </c>
      <c r="AJ343" s="36">
        <f t="shared" si="1110"/>
        <v>0</v>
      </c>
      <c r="AK343" s="36">
        <f t="shared" si="1111"/>
        <v>0</v>
      </c>
      <c r="AL343" s="36">
        <f t="shared" si="1112"/>
        <v>0</v>
      </c>
      <c r="AM343" s="36">
        <f t="shared" si="1113"/>
        <v>0</v>
      </c>
      <c r="AN343" s="36">
        <f t="shared" si="1114"/>
        <v>0</v>
      </c>
      <c r="AO343" s="36">
        <f t="shared" si="1115"/>
        <v>0</v>
      </c>
      <c r="AP343" s="36">
        <f t="shared" si="1116"/>
        <v>0</v>
      </c>
      <c r="AQ343" s="36">
        <f t="shared" si="1117"/>
        <v>0</v>
      </c>
      <c r="AR343" s="36">
        <f t="shared" si="1118"/>
        <v>0</v>
      </c>
      <c r="AS343" s="36">
        <f t="shared" si="1119"/>
        <v>0</v>
      </c>
      <c r="AT343" s="36">
        <f t="shared" si="1120"/>
        <v>0</v>
      </c>
      <c r="AU343" s="36">
        <f t="shared" si="1121"/>
        <v>0</v>
      </c>
      <c r="AV343" s="36">
        <f t="shared" si="1122"/>
        <v>0</v>
      </c>
      <c r="AW343" s="36">
        <f t="shared" si="1123"/>
        <v>0</v>
      </c>
      <c r="AX343" s="36">
        <f t="shared" si="1124"/>
        <v>0</v>
      </c>
      <c r="AY343" s="36">
        <f t="shared" si="1125"/>
        <v>0</v>
      </c>
      <c r="AZ343" s="36">
        <f t="shared" si="1126"/>
        <v>0</v>
      </c>
      <c r="BA343" s="36">
        <f t="shared" si="1127"/>
        <v>0</v>
      </c>
      <c r="BB343" s="36">
        <f t="shared" si="1128"/>
        <v>0</v>
      </c>
      <c r="BC343" s="36">
        <f t="shared" si="1129"/>
        <v>0</v>
      </c>
      <c r="BD343" s="36">
        <f t="shared" si="1130"/>
        <v>0</v>
      </c>
      <c r="BE343" s="36">
        <f t="shared" si="1131"/>
        <v>0</v>
      </c>
      <c r="BF343" s="36">
        <f t="shared" si="1132"/>
        <v>0</v>
      </c>
      <c r="BG343" s="36">
        <f t="shared" si="1133"/>
        <v>0</v>
      </c>
      <c r="BH343" s="36">
        <f t="shared" si="1134"/>
        <v>0</v>
      </c>
      <c r="BI343" s="36">
        <f t="shared" si="1135"/>
        <v>0</v>
      </c>
      <c r="BJ343" s="36">
        <f t="shared" si="1136"/>
        <v>0</v>
      </c>
      <c r="BK343" s="37">
        <f t="shared" si="1105"/>
        <v>0</v>
      </c>
      <c r="BL343" s="304"/>
      <c r="BM343" s="396"/>
      <c r="BN343" s="392"/>
      <c r="BO343" s="338"/>
      <c r="BR343" s="14">
        <f>T341</f>
        <v>12345678910</v>
      </c>
      <c r="BS343" s="14">
        <v>102</v>
      </c>
    </row>
    <row r="344" spans="1:71" ht="9" customHeight="1">
      <c r="A344" s="82"/>
      <c r="B344" s="85"/>
      <c r="C344" s="86"/>
      <c r="D344" s="86"/>
      <c r="E344" s="86"/>
      <c r="F344" s="86"/>
      <c r="G344" s="86"/>
      <c r="H344" s="86"/>
      <c r="I344" s="87"/>
      <c r="J344" s="190" t="str">
        <f>IF(BS344=Kodlar!$B$2,Kodlar!$A$2,IF(BS344=Kodlar!$B$3,Kodlar!$A$3,IF(BS344=Kodlar!$B$4,Kodlar!$A$4,IF(BS344=Kodlar!$B$5,Kodlar!$A$5,IF(BS344=Kodlar!$B$6,Kodlar!$A$6,IF(BS344=Kodlar!$B$7,Kodlar!$A$7,IF(BS344=Kodlar!$B$8,Kodlar!$A$8,IF(BS344=Kodlar!$B$9,Kodlar!$A$9,IF(BS344=Kodlar!$B$10,Kodlar!$A$10,IF(BS344=Kodlar!$B$11,Kodlar!$A$11,IF(BS344=Kodlar!$B$12,Kodlar!$A$12,IF(BS344=Kodlar!$B$13,Kodlar!$A$13,IF(BS344=Kodlar!$B$14,Kodlar!$A$14,IF(BS344=Kodlar!$B$15,Kodlar!$A$15,IF(BS344=Kodlar!$B$16,Kodlar!$A$16,IF(BS344=Kodlar!$B$17,Kodlar!$A$17,IF(BS344=Kodlar!$B$18,Kodlar!$A$18,IF(BS344=Kodlar!$B$19,Kodlar!$A$19,IF(BS344=Kodlar!$B$20,Kodlar!$A$20,"Hata")))))))))))))))))))</f>
        <v>%25F.</v>
      </c>
      <c r="K344" s="10"/>
      <c r="L344" s="11"/>
      <c r="M344" s="11"/>
      <c r="N344" s="11"/>
      <c r="O344" s="11"/>
      <c r="P344" s="11"/>
      <c r="Q344" s="83"/>
      <c r="R344" s="84"/>
      <c r="S344" s="273"/>
      <c r="T344" s="348"/>
      <c r="U344" s="301"/>
      <c r="V344" s="342"/>
      <c r="W344" s="375"/>
      <c r="X344" s="375"/>
      <c r="Y344" s="375"/>
      <c r="Z344" s="375"/>
      <c r="AA344" s="375"/>
      <c r="AB344" s="375"/>
      <c r="AC344" s="375"/>
      <c r="AD344" s="375"/>
      <c r="AE344" s="167" t="str">
        <f>IF(BS344=Kodlar!$B$2,Kodlar!$A$2,IF(BS344=Kodlar!$B$3,Kodlar!$A$3,IF(BS344=Kodlar!$B$4,Kodlar!$A$4,IF(BS344=Kodlar!$B$5,Kodlar!$A$5,IF(BS344=Kodlar!$B$6,Kodlar!$A$6,IF(BS344=Kodlar!$B$7,Kodlar!$A$7,IF(BS344=Kodlar!$B$8,Kodlar!$A$8,IF(BS344=Kodlar!$B$9,Kodlar!$A$9,IF(BS344=Kodlar!$B$10,Kodlar!$A$10,IF(BS344=Kodlar!$B$11,Kodlar!$A$11,IF(BS344=Kodlar!$B$12,Kodlar!$A$12,IF(BS344=Kodlar!$B$13,Kodlar!$A$13,IF(BS344=Kodlar!$B$14,Kodlar!$A$14,IF(BS344=Kodlar!$B$15,Kodlar!$A$15,IF(BS344=Kodlar!$B$16,Kodlar!$A$16,IF(BS344=Kodlar!$B$17,Kodlar!$A$17,IF(BS344=Kodlar!$B$18,Kodlar!$A$18,IF(BS344=Kodlar!$B$19,Kodlar!$A$19,IF(BS344=Kodlar!$B$20,Kodlar!$A$20,"Hata")))))))))))))))))))</f>
        <v>%25F.</v>
      </c>
      <c r="AF344" s="36">
        <f t="shared" si="1106"/>
        <v>0</v>
      </c>
      <c r="AG344" s="36">
        <f t="shared" si="1107"/>
        <v>0</v>
      </c>
      <c r="AH344" s="36">
        <f t="shared" si="1108"/>
        <v>0</v>
      </c>
      <c r="AI344" s="36">
        <f t="shared" si="1109"/>
        <v>0</v>
      </c>
      <c r="AJ344" s="36">
        <f t="shared" si="1110"/>
        <v>0</v>
      </c>
      <c r="AK344" s="36">
        <f t="shared" si="1111"/>
        <v>0</v>
      </c>
      <c r="AL344" s="36">
        <f t="shared" si="1112"/>
        <v>0</v>
      </c>
      <c r="AM344" s="36">
        <f t="shared" si="1113"/>
        <v>0</v>
      </c>
      <c r="AN344" s="36">
        <f t="shared" si="1114"/>
        <v>0</v>
      </c>
      <c r="AO344" s="36">
        <f t="shared" si="1115"/>
        <v>0</v>
      </c>
      <c r="AP344" s="36">
        <f t="shared" si="1116"/>
        <v>0</v>
      </c>
      <c r="AQ344" s="36">
        <f t="shared" si="1117"/>
        <v>0</v>
      </c>
      <c r="AR344" s="36">
        <f t="shared" si="1118"/>
        <v>0</v>
      </c>
      <c r="AS344" s="36">
        <f t="shared" si="1119"/>
        <v>0</v>
      </c>
      <c r="AT344" s="36">
        <f t="shared" si="1120"/>
        <v>0</v>
      </c>
      <c r="AU344" s="36">
        <f t="shared" si="1121"/>
        <v>0</v>
      </c>
      <c r="AV344" s="36">
        <f t="shared" si="1122"/>
        <v>0</v>
      </c>
      <c r="AW344" s="36">
        <f t="shared" si="1123"/>
        <v>0</v>
      </c>
      <c r="AX344" s="36">
        <f t="shared" si="1124"/>
        <v>0</v>
      </c>
      <c r="AY344" s="36">
        <f t="shared" si="1125"/>
        <v>0</v>
      </c>
      <c r="AZ344" s="36">
        <f t="shared" si="1126"/>
        <v>0</v>
      </c>
      <c r="BA344" s="36">
        <f t="shared" si="1127"/>
        <v>0</v>
      </c>
      <c r="BB344" s="36">
        <f t="shared" si="1128"/>
        <v>0</v>
      </c>
      <c r="BC344" s="36">
        <f t="shared" si="1129"/>
        <v>0</v>
      </c>
      <c r="BD344" s="36">
        <f t="shared" si="1130"/>
        <v>0</v>
      </c>
      <c r="BE344" s="36">
        <f t="shared" si="1131"/>
        <v>0</v>
      </c>
      <c r="BF344" s="36">
        <f t="shared" si="1132"/>
        <v>0</v>
      </c>
      <c r="BG344" s="36">
        <f t="shared" si="1133"/>
        <v>0</v>
      </c>
      <c r="BH344" s="36">
        <f t="shared" si="1134"/>
        <v>0</v>
      </c>
      <c r="BI344" s="36">
        <f t="shared" si="1135"/>
        <v>0</v>
      </c>
      <c r="BJ344" s="36">
        <f t="shared" si="1136"/>
        <v>0</v>
      </c>
      <c r="BK344" s="37">
        <f t="shared" si="1105"/>
        <v>0</v>
      </c>
      <c r="BL344" s="304"/>
      <c r="BM344" s="396"/>
      <c r="BN344" s="392"/>
      <c r="BO344" s="338"/>
      <c r="BR344" s="14">
        <f>T341</f>
        <v>12345678910</v>
      </c>
      <c r="BS344" s="14">
        <v>103</v>
      </c>
    </row>
    <row r="345" spans="1:71" ht="9" customHeight="1">
      <c r="A345" s="82"/>
      <c r="B345" s="85"/>
      <c r="C345" s="86"/>
      <c r="D345" s="86"/>
      <c r="E345" s="86"/>
      <c r="F345" s="86"/>
      <c r="G345" s="86"/>
      <c r="H345" s="86"/>
      <c r="I345" s="87"/>
      <c r="J345" s="190" t="str">
        <f>IF(BS345=Kodlar!$B$2,Kodlar!$A$2,IF(BS345=Kodlar!$B$3,Kodlar!$A$3,IF(BS345=Kodlar!$B$4,Kodlar!$A$4,IF(BS345=Kodlar!$B$5,Kodlar!$A$5,IF(BS345=Kodlar!$B$6,Kodlar!$A$6,IF(BS345=Kodlar!$B$7,Kodlar!$A$7,IF(BS345=Kodlar!$B$8,Kodlar!$A$8,IF(BS345=Kodlar!$B$9,Kodlar!$A$9,IF(BS345=Kodlar!$B$10,Kodlar!$A$10,IF(BS345=Kodlar!$B$11,Kodlar!$A$11,IF(BS345=Kodlar!$B$12,Kodlar!$A$12,IF(BS345=Kodlar!$B$13,Kodlar!$A$13,IF(BS345=Kodlar!$B$14,Kodlar!$A$14,IF(BS345=Kodlar!$B$15,Kodlar!$A$15,IF(BS345=Kodlar!$B$16,Kodlar!$A$16,IF(BS345=Kodlar!$B$17,Kodlar!$A$17,IF(BS345=Kodlar!$B$18,Kodlar!$A$18,IF(BS345=Kodlar!$B$19,Kodlar!$A$19,IF(BS345=Kodlar!$B$20,Kodlar!$A$20,"Hata")))))))))))))))))))</f>
        <v>Bellet.</v>
      </c>
      <c r="K345" s="10"/>
      <c r="L345" s="11"/>
      <c r="M345" s="11"/>
      <c r="N345" s="11"/>
      <c r="O345" s="11"/>
      <c r="P345" s="11"/>
      <c r="Q345" s="83"/>
      <c r="R345" s="84"/>
      <c r="S345" s="273"/>
      <c r="T345" s="348"/>
      <c r="U345" s="301"/>
      <c r="V345" s="342"/>
      <c r="W345" s="205">
        <v>3</v>
      </c>
      <c r="X345" s="205"/>
      <c r="Y345" s="205"/>
      <c r="Z345" s="205"/>
      <c r="AA345" s="205"/>
      <c r="AB345" s="205"/>
      <c r="AC345" s="205"/>
      <c r="AD345" s="205"/>
      <c r="AE345" s="167" t="str">
        <f>IF(BS345=Kodlar!$B$2,Kodlar!$A$2,IF(BS345=Kodlar!$B$3,Kodlar!$A$3,IF(BS345=Kodlar!$B$4,Kodlar!$A$4,IF(BS345=Kodlar!$B$5,Kodlar!$A$5,IF(BS345=Kodlar!$B$6,Kodlar!$A$6,IF(BS345=Kodlar!$B$7,Kodlar!$A$7,IF(BS345=Kodlar!$B$8,Kodlar!$A$8,IF(BS345=Kodlar!$B$9,Kodlar!$A$9,IF(BS345=Kodlar!$B$10,Kodlar!$A$10,IF(BS345=Kodlar!$B$11,Kodlar!$A$11,IF(BS345=Kodlar!$B$12,Kodlar!$A$12,IF(BS345=Kodlar!$B$13,Kodlar!$A$13,IF(BS345=Kodlar!$B$14,Kodlar!$A$14,IF(BS345=Kodlar!$B$15,Kodlar!$A$15,IF(BS345=Kodlar!$B$16,Kodlar!$A$16,IF(BS345=Kodlar!$B$17,Kodlar!$A$17,IF(BS345=Kodlar!$B$18,Kodlar!$A$18,IF(BS345=Kodlar!$B$19,Kodlar!$A$19,IF(BS345=Kodlar!$B$20,Kodlar!$A$20,"Hata")))))))))))))))))))</f>
        <v>Bellet.</v>
      </c>
      <c r="AF345" s="36">
        <f t="shared" si="1106"/>
        <v>0</v>
      </c>
      <c r="AG345" s="36">
        <f t="shared" si="1107"/>
        <v>0</v>
      </c>
      <c r="AH345" s="36">
        <f t="shared" si="1108"/>
        <v>0</v>
      </c>
      <c r="AI345" s="36">
        <f t="shared" si="1109"/>
        <v>0</v>
      </c>
      <c r="AJ345" s="36">
        <f t="shared" si="1110"/>
        <v>0</v>
      </c>
      <c r="AK345" s="36">
        <f t="shared" si="1111"/>
        <v>0</v>
      </c>
      <c r="AL345" s="36">
        <f t="shared" si="1112"/>
        <v>0</v>
      </c>
      <c r="AM345" s="36">
        <f t="shared" si="1113"/>
        <v>0</v>
      </c>
      <c r="AN345" s="36">
        <f t="shared" si="1114"/>
        <v>0</v>
      </c>
      <c r="AO345" s="36">
        <f t="shared" si="1115"/>
        <v>0</v>
      </c>
      <c r="AP345" s="36">
        <f t="shared" si="1116"/>
        <v>0</v>
      </c>
      <c r="AQ345" s="36">
        <f t="shared" si="1117"/>
        <v>0</v>
      </c>
      <c r="AR345" s="36">
        <f t="shared" si="1118"/>
        <v>0</v>
      </c>
      <c r="AS345" s="36">
        <f t="shared" si="1119"/>
        <v>0</v>
      </c>
      <c r="AT345" s="36">
        <f t="shared" si="1120"/>
        <v>0</v>
      </c>
      <c r="AU345" s="36">
        <f t="shared" si="1121"/>
        <v>0</v>
      </c>
      <c r="AV345" s="36">
        <f t="shared" si="1122"/>
        <v>0</v>
      </c>
      <c r="AW345" s="36">
        <f t="shared" si="1123"/>
        <v>0</v>
      </c>
      <c r="AX345" s="36">
        <f t="shared" si="1124"/>
        <v>0</v>
      </c>
      <c r="AY345" s="36">
        <f t="shared" si="1125"/>
        <v>0</v>
      </c>
      <c r="AZ345" s="36">
        <f t="shared" si="1126"/>
        <v>0</v>
      </c>
      <c r="BA345" s="36">
        <f t="shared" si="1127"/>
        <v>0</v>
      </c>
      <c r="BB345" s="36">
        <f t="shared" si="1128"/>
        <v>0</v>
      </c>
      <c r="BC345" s="36">
        <f t="shared" si="1129"/>
        <v>0</v>
      </c>
      <c r="BD345" s="36">
        <f t="shared" si="1130"/>
        <v>0</v>
      </c>
      <c r="BE345" s="36">
        <f t="shared" si="1131"/>
        <v>0</v>
      </c>
      <c r="BF345" s="36">
        <f t="shared" si="1132"/>
        <v>0</v>
      </c>
      <c r="BG345" s="36">
        <f t="shared" si="1133"/>
        <v>0</v>
      </c>
      <c r="BH345" s="36">
        <f t="shared" si="1134"/>
        <v>0</v>
      </c>
      <c r="BI345" s="36">
        <f t="shared" si="1135"/>
        <v>0</v>
      </c>
      <c r="BJ345" s="36">
        <f t="shared" si="1136"/>
        <v>0</v>
      </c>
      <c r="BK345" s="37">
        <f t="shared" si="1105"/>
        <v>0</v>
      </c>
      <c r="BL345" s="304"/>
      <c r="BM345" s="396"/>
      <c r="BN345" s="392"/>
      <c r="BO345" s="338"/>
      <c r="BR345" s="14">
        <f>T341</f>
        <v>12345678910</v>
      </c>
      <c r="BS345" s="14">
        <v>106</v>
      </c>
    </row>
    <row r="346" spans="1:71" ht="9" customHeight="1">
      <c r="A346" s="15" t="s">
        <v>20</v>
      </c>
      <c r="B346" s="22"/>
      <c r="C346" s="23"/>
      <c r="D346" s="23"/>
      <c r="E346" s="23"/>
      <c r="F346" s="23"/>
      <c r="G346" s="23"/>
      <c r="H346" s="23"/>
      <c r="I346" s="24"/>
      <c r="J346" s="190" t="str">
        <f>IF(BS346=Kodlar!$B$2,Kodlar!$A$2,IF(BS346=Kodlar!$B$3,Kodlar!$A$3,IF(BS346=Kodlar!$B$4,Kodlar!$A$4,IF(BS346=Kodlar!$B$5,Kodlar!$A$5,IF(BS346=Kodlar!$B$6,Kodlar!$A$6,IF(BS346=Kodlar!$B$7,Kodlar!$A$7,IF(BS346=Kodlar!$B$8,Kodlar!$A$8,IF(BS346=Kodlar!$B$9,Kodlar!$A$9,IF(BS346=Kodlar!$B$10,Kodlar!$A$10,IF(BS346=Kodlar!$B$11,Kodlar!$A$11,IF(BS346=Kodlar!$B$12,Kodlar!$A$12,IF(BS346=Kodlar!$B$13,Kodlar!$A$13,IF(BS346=Kodlar!$B$14,Kodlar!$A$14,IF(BS346=Kodlar!$B$15,Kodlar!$A$15,IF(BS346=Kodlar!$B$16,Kodlar!$A$16,IF(BS346=Kodlar!$B$17,Kodlar!$A$17,IF(BS346=Kodlar!$B$18,Kodlar!$A$18,IF(BS346=Kodlar!$B$19,Kodlar!$A$19,IF(BS346=Kodlar!$B$20,Kodlar!$A$20,"Hata")))))))))))))))))))</f>
        <v>Sınav</v>
      </c>
      <c r="K346" s="10"/>
      <c r="L346" s="11"/>
      <c r="M346" s="11"/>
      <c r="N346" s="11"/>
      <c r="O346" s="11"/>
      <c r="P346" s="11"/>
      <c r="Q346" s="11"/>
      <c r="R346" s="43">
        <f t="shared" si="842"/>
        <v>0</v>
      </c>
      <c r="S346" s="274"/>
      <c r="T346" s="349"/>
      <c r="U346" s="323"/>
      <c r="V346" s="343"/>
      <c r="W346" s="375"/>
      <c r="X346" s="375"/>
      <c r="Y346" s="375"/>
      <c r="Z346" s="375"/>
      <c r="AA346" s="375"/>
      <c r="AB346" s="375"/>
      <c r="AC346" s="375"/>
      <c r="AD346" s="375"/>
      <c r="AE346" s="167" t="str">
        <f>IF(BS346=Kodlar!$B$2,Kodlar!$A$2,IF(BS346=Kodlar!$B$3,Kodlar!$A$3,IF(BS346=Kodlar!$B$4,Kodlar!$A$4,IF(BS346=Kodlar!$B$5,Kodlar!$A$5,IF(BS346=Kodlar!$B$6,Kodlar!$A$6,IF(BS346=Kodlar!$B$7,Kodlar!$A$7,IF(BS346=Kodlar!$B$8,Kodlar!$A$8,IF(BS346=Kodlar!$B$9,Kodlar!$A$9,IF(BS346=Kodlar!$B$10,Kodlar!$A$10,IF(BS346=Kodlar!$B$11,Kodlar!$A$11,IF(BS346=Kodlar!$B$12,Kodlar!$A$12,IF(BS346=Kodlar!$B$13,Kodlar!$A$13,IF(BS346=Kodlar!$B$14,Kodlar!$A$14,IF(BS346=Kodlar!$B$15,Kodlar!$A$15,IF(BS346=Kodlar!$B$16,Kodlar!$A$16,IF(BS346=Kodlar!$B$17,Kodlar!$A$17,IF(BS346=Kodlar!$B$18,Kodlar!$A$18,IF(BS346=Kodlar!$B$19,Kodlar!$A$19,IF(BS346=Kodlar!$B$20,Kodlar!$A$20,"Hata")))))))))))))))))))</f>
        <v>Sınav</v>
      </c>
      <c r="AF346" s="36">
        <f t="shared" si="1106"/>
        <v>0</v>
      </c>
      <c r="AG346" s="36">
        <f t="shared" si="1107"/>
        <v>0</v>
      </c>
      <c r="AH346" s="36">
        <f t="shared" si="1108"/>
        <v>0</v>
      </c>
      <c r="AI346" s="36">
        <f t="shared" si="1109"/>
        <v>0</v>
      </c>
      <c r="AJ346" s="36">
        <f t="shared" si="1110"/>
        <v>0</v>
      </c>
      <c r="AK346" s="36">
        <f t="shared" si="1111"/>
        <v>0</v>
      </c>
      <c r="AL346" s="36">
        <f t="shared" si="1112"/>
        <v>0</v>
      </c>
      <c r="AM346" s="36">
        <f t="shared" si="1113"/>
        <v>0</v>
      </c>
      <c r="AN346" s="36">
        <f t="shared" si="1114"/>
        <v>0</v>
      </c>
      <c r="AO346" s="36">
        <f t="shared" si="1115"/>
        <v>0</v>
      </c>
      <c r="AP346" s="36">
        <f t="shared" si="1116"/>
        <v>0</v>
      </c>
      <c r="AQ346" s="36">
        <f t="shared" si="1117"/>
        <v>0</v>
      </c>
      <c r="AR346" s="36">
        <f t="shared" si="1118"/>
        <v>0</v>
      </c>
      <c r="AS346" s="36">
        <f t="shared" si="1119"/>
        <v>0</v>
      </c>
      <c r="AT346" s="36">
        <f t="shared" si="1120"/>
        <v>0</v>
      </c>
      <c r="AU346" s="36">
        <f t="shared" si="1121"/>
        <v>0</v>
      </c>
      <c r="AV346" s="36">
        <f t="shared" si="1122"/>
        <v>0</v>
      </c>
      <c r="AW346" s="36">
        <f t="shared" si="1123"/>
        <v>0</v>
      </c>
      <c r="AX346" s="36">
        <f t="shared" si="1124"/>
        <v>0</v>
      </c>
      <c r="AY346" s="36">
        <f t="shared" si="1125"/>
        <v>0</v>
      </c>
      <c r="AZ346" s="36">
        <f t="shared" si="1126"/>
        <v>0</v>
      </c>
      <c r="BA346" s="36">
        <f t="shared" si="1127"/>
        <v>0</v>
      </c>
      <c r="BB346" s="36">
        <f t="shared" si="1128"/>
        <v>0</v>
      </c>
      <c r="BC346" s="36">
        <f t="shared" si="1129"/>
        <v>0</v>
      </c>
      <c r="BD346" s="36">
        <f t="shared" si="1130"/>
        <v>0</v>
      </c>
      <c r="BE346" s="36">
        <f t="shared" si="1131"/>
        <v>0</v>
      </c>
      <c r="BF346" s="36">
        <f t="shared" si="1132"/>
        <v>0</v>
      </c>
      <c r="BG346" s="36">
        <f t="shared" si="1133"/>
        <v>0</v>
      </c>
      <c r="BH346" s="36">
        <f t="shared" si="1134"/>
        <v>0</v>
      </c>
      <c r="BI346" s="36">
        <f t="shared" si="1135"/>
        <v>0</v>
      </c>
      <c r="BJ346" s="36">
        <f t="shared" si="1136"/>
        <v>0</v>
      </c>
      <c r="BK346" s="37">
        <f t="shared" si="1105"/>
        <v>0</v>
      </c>
      <c r="BL346" s="213"/>
      <c r="BM346" s="396"/>
      <c r="BN346" s="393"/>
      <c r="BO346" s="339"/>
      <c r="BP346" s="29"/>
      <c r="BR346" s="14">
        <f>T341</f>
        <v>12345678910</v>
      </c>
      <c r="BS346" s="14">
        <v>107</v>
      </c>
    </row>
    <row r="347" spans="1:71" ht="9" customHeight="1">
      <c r="A347" s="15"/>
      <c r="B347" s="22"/>
      <c r="C347" s="22"/>
      <c r="D347" s="22"/>
      <c r="E347" s="22"/>
      <c r="F347" s="22"/>
      <c r="G347" s="23"/>
      <c r="H347" s="23"/>
      <c r="I347" s="24"/>
      <c r="J347" s="190" t="str">
        <f>IF(BS347=Kodlar!$B$2,Kodlar!$A$2,IF(BS347=Kodlar!$B$3,Kodlar!$A$3,IF(BS347=Kodlar!$B$4,Kodlar!$A$4,IF(BS347=Kodlar!$B$5,Kodlar!$A$5,IF(BS347=Kodlar!$B$6,Kodlar!$A$6,IF(BS347=Kodlar!$B$7,Kodlar!$A$7,IF(BS347=Kodlar!$B$8,Kodlar!$A$8,IF(BS347=Kodlar!$B$9,Kodlar!$A$9,IF(BS347=Kodlar!$B$10,Kodlar!$A$10,IF(BS347=Kodlar!$B$11,Kodlar!$A$11,IF(BS347=Kodlar!$B$12,Kodlar!$A$12,IF(BS347=Kodlar!$B$13,Kodlar!$A$13,IF(BS347=Kodlar!$B$14,Kodlar!$A$14,IF(BS347=Kodlar!$B$15,Kodlar!$A$15,IF(BS347=Kodlar!$B$16,Kodlar!$A$16,IF(BS347=Kodlar!$B$17,Kodlar!$A$17,IF(BS347=Kodlar!$B$18,Kodlar!$A$18,IF(BS347=Kodlar!$B$19,Kodlar!$A$19,IF(BS347=Kodlar!$B$20,Kodlar!$A$20,"Hata")))))))))))))))))))</f>
        <v>Egzersiz</v>
      </c>
      <c r="K347" s="10"/>
      <c r="L347" s="11"/>
      <c r="M347" s="11"/>
      <c r="N347" s="11"/>
      <c r="O347" s="11"/>
      <c r="P347" s="11"/>
      <c r="Q347" s="11"/>
      <c r="R347" s="43">
        <f t="shared" si="842"/>
        <v>0</v>
      </c>
      <c r="S347" s="274"/>
      <c r="T347" s="429" t="str">
        <f>Personel!C26</f>
        <v>İSİM SOYİSİM25</v>
      </c>
      <c r="U347" s="205" t="str">
        <f>Personel!D26</f>
        <v>TEK.ÖĞRT.</v>
      </c>
      <c r="V347" s="344" t="str">
        <f>V15</f>
        <v>Saat</v>
      </c>
      <c r="W347" s="205">
        <v>4</v>
      </c>
      <c r="X347" s="205"/>
      <c r="Y347" s="205"/>
      <c r="Z347" s="205"/>
      <c r="AA347" s="205"/>
      <c r="AB347" s="205"/>
      <c r="AC347" s="205"/>
      <c r="AD347" s="205"/>
      <c r="AE347" s="167" t="str">
        <f>IF(BS347=Kodlar!$B$2,Kodlar!$A$2,IF(BS347=Kodlar!$B$3,Kodlar!$A$3,IF(BS347=Kodlar!$B$4,Kodlar!$A$4,IF(BS347=Kodlar!$B$5,Kodlar!$A$5,IF(BS347=Kodlar!$B$6,Kodlar!$A$6,IF(BS347=Kodlar!$B$7,Kodlar!$A$7,IF(BS347=Kodlar!$B$8,Kodlar!$A$8,IF(BS347=Kodlar!$B$9,Kodlar!$A$9,IF(BS347=Kodlar!$B$10,Kodlar!$A$10,IF(BS347=Kodlar!$B$11,Kodlar!$A$11,IF(BS347=Kodlar!$B$12,Kodlar!$A$12,IF(BS347=Kodlar!$B$13,Kodlar!$A$13,IF(BS347=Kodlar!$B$14,Kodlar!$A$14,IF(BS347=Kodlar!$B$15,Kodlar!$A$15,IF(BS347=Kodlar!$B$16,Kodlar!$A$16,IF(BS347=Kodlar!$B$17,Kodlar!$A$17,IF(BS347=Kodlar!$B$18,Kodlar!$A$18,IF(BS347=Kodlar!$B$19,Kodlar!$A$19,IF(BS347=Kodlar!$B$20,Kodlar!$A$20,"Hata")))))))))))))))))))</f>
        <v>Egzersiz</v>
      </c>
      <c r="AF347" s="36">
        <f t="shared" si="1106"/>
        <v>0</v>
      </c>
      <c r="AG347" s="36">
        <f t="shared" si="1107"/>
        <v>0</v>
      </c>
      <c r="AH347" s="36">
        <f t="shared" si="1108"/>
        <v>0</v>
      </c>
      <c r="AI347" s="36">
        <f t="shared" si="1109"/>
        <v>0</v>
      </c>
      <c r="AJ347" s="36">
        <f t="shared" si="1110"/>
        <v>0</v>
      </c>
      <c r="AK347" s="36">
        <f t="shared" si="1111"/>
        <v>0</v>
      </c>
      <c r="AL347" s="36">
        <f t="shared" si="1112"/>
        <v>0</v>
      </c>
      <c r="AM347" s="36">
        <f t="shared" si="1113"/>
        <v>0</v>
      </c>
      <c r="AN347" s="36">
        <f t="shared" si="1114"/>
        <v>0</v>
      </c>
      <c r="AO347" s="36">
        <f t="shared" si="1115"/>
        <v>0</v>
      </c>
      <c r="AP347" s="36">
        <f t="shared" si="1116"/>
        <v>0</v>
      </c>
      <c r="AQ347" s="36">
        <f t="shared" si="1117"/>
        <v>0</v>
      </c>
      <c r="AR347" s="36">
        <f t="shared" si="1118"/>
        <v>0</v>
      </c>
      <c r="AS347" s="36">
        <f t="shared" si="1119"/>
        <v>0</v>
      </c>
      <c r="AT347" s="36">
        <f t="shared" si="1120"/>
        <v>0</v>
      </c>
      <c r="AU347" s="36">
        <f t="shared" si="1121"/>
        <v>0</v>
      </c>
      <c r="AV347" s="36">
        <f t="shared" si="1122"/>
        <v>0</v>
      </c>
      <c r="AW347" s="36">
        <f t="shared" si="1123"/>
        <v>0</v>
      </c>
      <c r="AX347" s="36">
        <f t="shared" si="1124"/>
        <v>0</v>
      </c>
      <c r="AY347" s="36">
        <f t="shared" si="1125"/>
        <v>0</v>
      </c>
      <c r="AZ347" s="36">
        <f t="shared" si="1126"/>
        <v>0</v>
      </c>
      <c r="BA347" s="36">
        <f t="shared" si="1127"/>
        <v>0</v>
      </c>
      <c r="BB347" s="36">
        <f t="shared" si="1128"/>
        <v>0</v>
      </c>
      <c r="BC347" s="36">
        <f t="shared" si="1129"/>
        <v>0</v>
      </c>
      <c r="BD347" s="36">
        <f t="shared" si="1130"/>
        <v>0</v>
      </c>
      <c r="BE347" s="36">
        <f t="shared" si="1131"/>
        <v>0</v>
      </c>
      <c r="BF347" s="36">
        <f t="shared" si="1132"/>
        <v>0</v>
      </c>
      <c r="BG347" s="36">
        <f t="shared" si="1133"/>
        <v>0</v>
      </c>
      <c r="BH347" s="36">
        <f t="shared" si="1134"/>
        <v>0</v>
      </c>
      <c r="BI347" s="36">
        <f t="shared" si="1135"/>
        <v>0</v>
      </c>
      <c r="BJ347" s="36">
        <f t="shared" si="1136"/>
        <v>0</v>
      </c>
      <c r="BK347" s="37">
        <f t="shared" si="1105"/>
        <v>0</v>
      </c>
      <c r="BL347" s="213"/>
      <c r="BM347" s="396"/>
      <c r="BN347" s="393"/>
      <c r="BO347" s="339"/>
      <c r="BP347" s="29"/>
      <c r="BR347" s="14">
        <f>T341</f>
        <v>12345678910</v>
      </c>
      <c r="BS347" s="14">
        <v>108</v>
      </c>
    </row>
    <row r="348" spans="1:71" ht="9" customHeight="1">
      <c r="A348" s="15"/>
      <c r="B348" s="22"/>
      <c r="C348" s="22"/>
      <c r="D348" s="22"/>
      <c r="E348" s="22"/>
      <c r="F348" s="22"/>
      <c r="G348" s="23"/>
      <c r="H348" s="23"/>
      <c r="I348" s="24"/>
      <c r="J348" s="190" t="str">
        <f>IF(BS348=Kodlar!$B$2,Kodlar!$A$2,IF(BS348=Kodlar!$B$3,Kodlar!$A$3,IF(BS348=Kodlar!$B$4,Kodlar!$A$4,IF(BS348=Kodlar!$B$5,Kodlar!$A$5,IF(BS348=Kodlar!$B$6,Kodlar!$A$6,IF(BS348=Kodlar!$B$7,Kodlar!$A$7,IF(BS348=Kodlar!$B$8,Kodlar!$A$8,IF(BS348=Kodlar!$B$9,Kodlar!$A$9,IF(BS348=Kodlar!$B$10,Kodlar!$A$10,IF(BS348=Kodlar!$B$11,Kodlar!$A$11,IF(BS348=Kodlar!$B$12,Kodlar!$A$12,IF(BS348=Kodlar!$B$13,Kodlar!$A$13,IF(BS348=Kodlar!$B$14,Kodlar!$A$14,IF(BS348=Kodlar!$B$15,Kodlar!$A$15,IF(BS348=Kodlar!$B$16,Kodlar!$A$16,IF(BS348=Kodlar!$B$17,Kodlar!$A$17,IF(BS348=Kodlar!$B$18,Kodlar!$A$18,IF(BS348=Kodlar!$B$19,Kodlar!$A$19,IF(BS348=Kodlar!$B$20,Kodlar!$A$20,"Hata")))))))))))))))))))</f>
        <v>Rehberlik</v>
      </c>
      <c r="K348" s="10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43"/>
      <c r="S348" s="274"/>
      <c r="T348" s="348"/>
      <c r="U348" s="206"/>
      <c r="V348" s="345"/>
      <c r="W348" s="375"/>
      <c r="X348" s="375"/>
      <c r="Y348" s="375"/>
      <c r="Z348" s="375"/>
      <c r="AA348" s="375"/>
      <c r="AB348" s="375"/>
      <c r="AC348" s="375"/>
      <c r="AD348" s="375"/>
      <c r="AE348" s="167" t="str">
        <f>IF(BS348=Kodlar!$B$2,Kodlar!$A$2,IF(BS348=Kodlar!$B$3,Kodlar!$A$3,IF(BS348=Kodlar!$B$4,Kodlar!$A$4,IF(BS348=Kodlar!$B$5,Kodlar!$A$5,IF(BS348=Kodlar!$B$6,Kodlar!$A$6,IF(BS348=Kodlar!$B$7,Kodlar!$A$7,IF(BS348=Kodlar!$B$8,Kodlar!$A$8,IF(BS348=Kodlar!$B$9,Kodlar!$A$9,IF(BS348=Kodlar!$B$10,Kodlar!$A$10,IF(BS348=Kodlar!$B$11,Kodlar!$A$11,IF(BS348=Kodlar!$B$12,Kodlar!$A$12,IF(BS348=Kodlar!$B$13,Kodlar!$A$13,IF(BS348=Kodlar!$B$14,Kodlar!$A$14,IF(BS348=Kodlar!$B$15,Kodlar!$A$15,IF(BS348=Kodlar!$B$16,Kodlar!$A$16,IF(BS348=Kodlar!$B$17,Kodlar!$A$17,IF(BS348=Kodlar!$B$18,Kodlar!$A$18,IF(BS348=Kodlar!$B$19,Kodlar!$A$19,IF(BS348=Kodlar!$B$20,Kodlar!$A$20,"Hata")))))))))))))))))))</f>
        <v>Rehberlik</v>
      </c>
      <c r="AF348" s="36">
        <f t="shared" si="1106"/>
        <v>0</v>
      </c>
      <c r="AG348" s="36">
        <f t="shared" si="1107"/>
        <v>0</v>
      </c>
      <c r="AH348" s="36">
        <f t="shared" si="1108"/>
        <v>0</v>
      </c>
      <c r="AI348" s="36">
        <f t="shared" si="1109"/>
        <v>0</v>
      </c>
      <c r="AJ348" s="36">
        <f t="shared" si="1110"/>
        <v>0</v>
      </c>
      <c r="AK348" s="36">
        <f t="shared" si="1111"/>
        <v>0</v>
      </c>
      <c r="AL348" s="36">
        <f t="shared" si="1112"/>
        <v>0</v>
      </c>
      <c r="AM348" s="36">
        <f t="shared" si="1113"/>
        <v>0</v>
      </c>
      <c r="AN348" s="36">
        <f t="shared" si="1114"/>
        <v>0</v>
      </c>
      <c r="AO348" s="36">
        <f t="shared" si="1115"/>
        <v>0</v>
      </c>
      <c r="AP348" s="36">
        <f t="shared" si="1116"/>
        <v>0</v>
      </c>
      <c r="AQ348" s="36">
        <f t="shared" si="1117"/>
        <v>0</v>
      </c>
      <c r="AR348" s="36">
        <f t="shared" si="1118"/>
        <v>0</v>
      </c>
      <c r="AS348" s="36">
        <f t="shared" si="1119"/>
        <v>0</v>
      </c>
      <c r="AT348" s="36">
        <f t="shared" si="1120"/>
        <v>0</v>
      </c>
      <c r="AU348" s="36">
        <f t="shared" si="1121"/>
        <v>0</v>
      </c>
      <c r="AV348" s="36">
        <f t="shared" si="1122"/>
        <v>0</v>
      </c>
      <c r="AW348" s="36">
        <f t="shared" si="1123"/>
        <v>0</v>
      </c>
      <c r="AX348" s="36">
        <f t="shared" si="1124"/>
        <v>0</v>
      </c>
      <c r="AY348" s="36">
        <f t="shared" si="1125"/>
        <v>0</v>
      </c>
      <c r="AZ348" s="36">
        <f t="shared" si="1126"/>
        <v>0</v>
      </c>
      <c r="BA348" s="36">
        <f t="shared" si="1127"/>
        <v>0</v>
      </c>
      <c r="BB348" s="36">
        <f t="shared" si="1128"/>
        <v>0</v>
      </c>
      <c r="BC348" s="36">
        <f t="shared" si="1129"/>
        <v>0</v>
      </c>
      <c r="BD348" s="36">
        <f t="shared" si="1130"/>
        <v>0</v>
      </c>
      <c r="BE348" s="36">
        <f t="shared" si="1131"/>
        <v>0</v>
      </c>
      <c r="BF348" s="36">
        <f t="shared" si="1132"/>
        <v>0</v>
      </c>
      <c r="BG348" s="36">
        <f t="shared" si="1133"/>
        <v>0</v>
      </c>
      <c r="BH348" s="36">
        <f t="shared" si="1134"/>
        <v>0</v>
      </c>
      <c r="BI348" s="36">
        <f t="shared" si="1135"/>
        <v>0</v>
      </c>
      <c r="BJ348" s="36">
        <f t="shared" si="1136"/>
        <v>0</v>
      </c>
      <c r="BK348" s="37">
        <f t="shared" si="1105"/>
        <v>0</v>
      </c>
      <c r="BL348" s="213"/>
      <c r="BM348" s="396"/>
      <c r="BN348" s="393"/>
      <c r="BO348" s="339"/>
      <c r="BP348" s="29"/>
      <c r="BR348" s="14">
        <f>T341</f>
        <v>12345678910</v>
      </c>
      <c r="BS348" s="14">
        <v>110</v>
      </c>
    </row>
    <row r="349" spans="1:71" ht="9" customHeight="1">
      <c r="A349" s="15"/>
      <c r="B349" s="22"/>
      <c r="C349" s="22"/>
      <c r="D349" s="22"/>
      <c r="E349" s="22"/>
      <c r="F349" s="22"/>
      <c r="G349" s="23"/>
      <c r="H349" s="23"/>
      <c r="I349" s="24"/>
      <c r="J349" s="190" t="str">
        <f>IF(BS349=Kodlar!$B$2,Kodlar!$A$2,IF(BS349=Kodlar!$B$3,Kodlar!$A$3,IF(BS349=Kodlar!$B$4,Kodlar!$A$4,IF(BS349=Kodlar!$B$5,Kodlar!$A$5,IF(BS349=Kodlar!$B$6,Kodlar!$A$6,IF(BS349=Kodlar!$B$7,Kodlar!$A$7,IF(BS349=Kodlar!$B$8,Kodlar!$A$8,IF(BS349=Kodlar!$B$9,Kodlar!$A$9,IF(BS349=Kodlar!$B$10,Kodlar!$A$10,IF(BS349=Kodlar!$B$11,Kodlar!$A$11,IF(BS349=Kodlar!$B$12,Kodlar!$A$12,IF(BS349=Kodlar!$B$13,Kodlar!$A$13,IF(BS349=Kodlar!$B$14,Kodlar!$A$14,IF(BS349=Kodlar!$B$15,Kodlar!$A$15,IF(BS349=Kodlar!$B$16,Kodlar!$A$16,IF(BS349=Kodlar!$B$17,Kodlar!$A$17,IF(BS349=Kodlar!$B$18,Kodlar!$A$18,IF(BS349=Kodlar!$B$19,Kodlar!$A$19,IF(BS349=Kodlar!$B$20,Kodlar!$A$20,"Hata")))))))))))))))))))</f>
        <v>Kurs Günd.</v>
      </c>
      <c r="K349" s="10"/>
      <c r="L349" s="11"/>
      <c r="M349" s="11"/>
      <c r="N349" s="11"/>
      <c r="O349" s="11"/>
      <c r="P349" s="11"/>
      <c r="Q349" s="11"/>
      <c r="R349" s="43"/>
      <c r="S349" s="274"/>
      <c r="T349" s="348"/>
      <c r="U349" s="206"/>
      <c r="V349" s="345"/>
      <c r="W349" s="205">
        <v>5</v>
      </c>
      <c r="X349" s="205"/>
      <c r="Y349" s="205"/>
      <c r="Z349" s="205"/>
      <c r="AA349" s="205"/>
      <c r="AB349" s="205"/>
      <c r="AC349" s="205"/>
      <c r="AD349" s="205"/>
      <c r="AE349" s="167" t="str">
        <f>IF(BS349=Kodlar!$B$2,Kodlar!$A$2,IF(BS349=Kodlar!$B$3,Kodlar!$A$3,IF(BS349=Kodlar!$B$4,Kodlar!$A$4,IF(BS349=Kodlar!$B$5,Kodlar!$A$5,IF(BS349=Kodlar!$B$6,Kodlar!$A$6,IF(BS349=Kodlar!$B$7,Kodlar!$A$7,IF(BS349=Kodlar!$B$8,Kodlar!$A$8,IF(BS349=Kodlar!$B$9,Kodlar!$A$9,IF(BS349=Kodlar!$B$10,Kodlar!$A$10,IF(BS349=Kodlar!$B$11,Kodlar!$A$11,IF(BS349=Kodlar!$B$12,Kodlar!$A$12,IF(BS349=Kodlar!$B$13,Kodlar!$A$13,IF(BS349=Kodlar!$B$14,Kodlar!$A$14,IF(BS349=Kodlar!$B$15,Kodlar!$A$15,IF(BS349=Kodlar!$B$16,Kodlar!$A$16,IF(BS349=Kodlar!$B$17,Kodlar!$A$17,IF(BS349=Kodlar!$B$18,Kodlar!$A$18,IF(BS349=Kodlar!$B$19,Kodlar!$A$19,IF(BS349=Kodlar!$B$20,Kodlar!$A$20,"Hata")))))))))))))))))))</f>
        <v>Kurs Günd.</v>
      </c>
      <c r="AF349" s="36">
        <f t="shared" si="1106"/>
        <v>0</v>
      </c>
      <c r="AG349" s="36">
        <f t="shared" si="1107"/>
        <v>0</v>
      </c>
      <c r="AH349" s="36">
        <f t="shared" si="1108"/>
        <v>0</v>
      </c>
      <c r="AI349" s="36">
        <f t="shared" si="1109"/>
        <v>0</v>
      </c>
      <c r="AJ349" s="36">
        <f t="shared" si="1110"/>
        <v>0</v>
      </c>
      <c r="AK349" s="36">
        <f t="shared" si="1111"/>
        <v>0</v>
      </c>
      <c r="AL349" s="36">
        <f t="shared" si="1112"/>
        <v>0</v>
      </c>
      <c r="AM349" s="36">
        <f t="shared" si="1113"/>
        <v>0</v>
      </c>
      <c r="AN349" s="36">
        <f t="shared" si="1114"/>
        <v>0</v>
      </c>
      <c r="AO349" s="36">
        <f t="shared" si="1115"/>
        <v>0</v>
      </c>
      <c r="AP349" s="36">
        <f t="shared" si="1116"/>
        <v>0</v>
      </c>
      <c r="AQ349" s="36">
        <f t="shared" si="1117"/>
        <v>0</v>
      </c>
      <c r="AR349" s="36">
        <f t="shared" si="1118"/>
        <v>0</v>
      </c>
      <c r="AS349" s="36">
        <f t="shared" si="1119"/>
        <v>0</v>
      </c>
      <c r="AT349" s="36">
        <f t="shared" si="1120"/>
        <v>0</v>
      </c>
      <c r="AU349" s="36">
        <f t="shared" si="1121"/>
        <v>0</v>
      </c>
      <c r="AV349" s="36">
        <f t="shared" si="1122"/>
        <v>0</v>
      </c>
      <c r="AW349" s="36">
        <f t="shared" si="1123"/>
        <v>0</v>
      </c>
      <c r="AX349" s="36">
        <f t="shared" si="1124"/>
        <v>0</v>
      </c>
      <c r="AY349" s="36">
        <f t="shared" si="1125"/>
        <v>0</v>
      </c>
      <c r="AZ349" s="36">
        <f t="shared" si="1126"/>
        <v>0</v>
      </c>
      <c r="BA349" s="36">
        <f t="shared" si="1127"/>
        <v>0</v>
      </c>
      <c r="BB349" s="36">
        <f t="shared" si="1128"/>
        <v>0</v>
      </c>
      <c r="BC349" s="36">
        <f t="shared" si="1129"/>
        <v>0</v>
      </c>
      <c r="BD349" s="36">
        <f t="shared" si="1130"/>
        <v>0</v>
      </c>
      <c r="BE349" s="36">
        <f t="shared" si="1131"/>
        <v>0</v>
      </c>
      <c r="BF349" s="36">
        <f t="shared" si="1132"/>
        <v>0</v>
      </c>
      <c r="BG349" s="36">
        <f t="shared" si="1133"/>
        <v>0</v>
      </c>
      <c r="BH349" s="36">
        <f t="shared" si="1134"/>
        <v>0</v>
      </c>
      <c r="BI349" s="36">
        <f t="shared" si="1135"/>
        <v>0</v>
      </c>
      <c r="BJ349" s="36">
        <f t="shared" si="1136"/>
        <v>0</v>
      </c>
      <c r="BK349" s="37">
        <f t="shared" si="1105"/>
        <v>0</v>
      </c>
      <c r="BL349" s="213"/>
      <c r="BM349" s="396"/>
      <c r="BN349" s="393"/>
      <c r="BO349" s="339"/>
      <c r="BP349" s="29"/>
      <c r="BR349" s="14">
        <f>T341</f>
        <v>12345678910</v>
      </c>
      <c r="BS349" s="14">
        <v>116</v>
      </c>
    </row>
    <row r="350" spans="1:71" ht="9" customHeight="1">
      <c r="A350" s="15"/>
      <c r="B350" s="22"/>
      <c r="C350" s="22"/>
      <c r="D350" s="22"/>
      <c r="E350" s="22"/>
      <c r="F350" s="22"/>
      <c r="G350" s="23"/>
      <c r="H350" s="23"/>
      <c r="I350" s="24"/>
      <c r="J350" s="190" t="str">
        <f>IF(BS350=Kodlar!$B$2,Kodlar!$A$2,IF(BS350=Kodlar!$B$3,Kodlar!$A$3,IF(BS350=Kodlar!$B$4,Kodlar!$A$4,IF(BS350=Kodlar!$B$5,Kodlar!$A$5,IF(BS350=Kodlar!$B$6,Kodlar!$A$6,IF(BS350=Kodlar!$B$7,Kodlar!$A$7,IF(BS350=Kodlar!$B$8,Kodlar!$A$8,IF(BS350=Kodlar!$B$9,Kodlar!$A$9,IF(BS350=Kodlar!$B$10,Kodlar!$A$10,IF(BS350=Kodlar!$B$11,Kodlar!$A$11,IF(BS350=Kodlar!$B$12,Kodlar!$A$12,IF(BS350=Kodlar!$B$13,Kodlar!$A$13,IF(BS350=Kodlar!$B$14,Kodlar!$A$14,IF(BS350=Kodlar!$B$15,Kodlar!$A$15,IF(BS350=Kodlar!$B$16,Kodlar!$A$16,IF(BS350=Kodlar!$B$17,Kodlar!$A$17,IF(BS350=Kodlar!$B$18,Kodlar!$A$18,IF(BS350=Kodlar!$B$19,Kodlar!$A$19,IF(BS350=Kodlar!$B$20,Kodlar!$A$20,"Hata")))))))))))))))))))</f>
        <v>Kurs Gece</v>
      </c>
      <c r="K350" s="10"/>
      <c r="L350" s="11"/>
      <c r="M350" s="11"/>
      <c r="N350" s="11"/>
      <c r="O350" s="11"/>
      <c r="P350" s="11"/>
      <c r="Q350" s="11"/>
      <c r="R350" s="43"/>
      <c r="S350" s="274"/>
      <c r="T350" s="348"/>
      <c r="U350" s="206"/>
      <c r="V350" s="345"/>
      <c r="W350" s="375"/>
      <c r="X350" s="375"/>
      <c r="Y350" s="375"/>
      <c r="Z350" s="375"/>
      <c r="AA350" s="375"/>
      <c r="AB350" s="375"/>
      <c r="AC350" s="375"/>
      <c r="AD350" s="375"/>
      <c r="AE350" s="167" t="str">
        <f>IF(BS350=Kodlar!$B$2,Kodlar!$A$2,IF(BS350=Kodlar!$B$3,Kodlar!$A$3,IF(BS350=Kodlar!$B$4,Kodlar!$A$4,IF(BS350=Kodlar!$B$5,Kodlar!$A$5,IF(BS350=Kodlar!$B$6,Kodlar!$A$6,IF(BS350=Kodlar!$B$7,Kodlar!$A$7,IF(BS350=Kodlar!$B$8,Kodlar!$A$8,IF(BS350=Kodlar!$B$9,Kodlar!$A$9,IF(BS350=Kodlar!$B$10,Kodlar!$A$10,IF(BS350=Kodlar!$B$11,Kodlar!$A$11,IF(BS350=Kodlar!$B$12,Kodlar!$A$12,IF(BS350=Kodlar!$B$13,Kodlar!$A$13,IF(BS350=Kodlar!$B$14,Kodlar!$A$14,IF(BS350=Kodlar!$B$15,Kodlar!$A$15,IF(BS350=Kodlar!$B$16,Kodlar!$A$16,IF(BS350=Kodlar!$B$17,Kodlar!$A$17,IF(BS350=Kodlar!$B$18,Kodlar!$A$18,IF(BS350=Kodlar!$B$19,Kodlar!$A$19,IF(BS350=Kodlar!$B$20,Kodlar!$A$20,"Hata")))))))))))))))))))</f>
        <v>Kurs Gece</v>
      </c>
      <c r="AF350" s="36">
        <f t="shared" si="1106"/>
        <v>0</v>
      </c>
      <c r="AG350" s="36">
        <f t="shared" si="1107"/>
        <v>0</v>
      </c>
      <c r="AH350" s="36">
        <f t="shared" si="1108"/>
        <v>0</v>
      </c>
      <c r="AI350" s="36">
        <f t="shared" si="1109"/>
        <v>0</v>
      </c>
      <c r="AJ350" s="36">
        <f t="shared" si="1110"/>
        <v>0</v>
      </c>
      <c r="AK350" s="36">
        <f t="shared" si="1111"/>
        <v>0</v>
      </c>
      <c r="AL350" s="36">
        <f t="shared" si="1112"/>
        <v>0</v>
      </c>
      <c r="AM350" s="36">
        <f t="shared" si="1113"/>
        <v>0</v>
      </c>
      <c r="AN350" s="36">
        <f t="shared" si="1114"/>
        <v>0</v>
      </c>
      <c r="AO350" s="36">
        <f t="shared" si="1115"/>
        <v>0</v>
      </c>
      <c r="AP350" s="36">
        <f t="shared" si="1116"/>
        <v>0</v>
      </c>
      <c r="AQ350" s="36">
        <f t="shared" si="1117"/>
        <v>0</v>
      </c>
      <c r="AR350" s="36">
        <f t="shared" si="1118"/>
        <v>0</v>
      </c>
      <c r="AS350" s="36">
        <f t="shared" si="1119"/>
        <v>0</v>
      </c>
      <c r="AT350" s="36">
        <f t="shared" si="1120"/>
        <v>0</v>
      </c>
      <c r="AU350" s="36">
        <f t="shared" si="1121"/>
        <v>0</v>
      </c>
      <c r="AV350" s="36">
        <f t="shared" si="1122"/>
        <v>0</v>
      </c>
      <c r="AW350" s="36">
        <f t="shared" si="1123"/>
        <v>0</v>
      </c>
      <c r="AX350" s="36">
        <f t="shared" si="1124"/>
        <v>0</v>
      </c>
      <c r="AY350" s="36">
        <f t="shared" si="1125"/>
        <v>0</v>
      </c>
      <c r="AZ350" s="36">
        <f t="shared" si="1126"/>
        <v>0</v>
      </c>
      <c r="BA350" s="36">
        <f t="shared" si="1127"/>
        <v>0</v>
      </c>
      <c r="BB350" s="36">
        <f t="shared" si="1128"/>
        <v>0</v>
      </c>
      <c r="BC350" s="36">
        <f t="shared" si="1129"/>
        <v>0</v>
      </c>
      <c r="BD350" s="36">
        <f t="shared" si="1130"/>
        <v>0</v>
      </c>
      <c r="BE350" s="36">
        <f t="shared" si="1131"/>
        <v>0</v>
      </c>
      <c r="BF350" s="36">
        <f t="shared" si="1132"/>
        <v>0</v>
      </c>
      <c r="BG350" s="36">
        <f t="shared" si="1133"/>
        <v>0</v>
      </c>
      <c r="BH350" s="36">
        <f t="shared" si="1134"/>
        <v>0</v>
      </c>
      <c r="BI350" s="36">
        <f t="shared" si="1135"/>
        <v>0</v>
      </c>
      <c r="BJ350" s="36">
        <f t="shared" si="1136"/>
        <v>0</v>
      </c>
      <c r="BK350" s="37">
        <f t="shared" si="1105"/>
        <v>0</v>
      </c>
      <c r="BL350" s="213"/>
      <c r="BM350" s="396"/>
      <c r="BN350" s="393"/>
      <c r="BO350" s="339"/>
      <c r="BP350" s="29"/>
      <c r="BR350" s="14">
        <f>T341</f>
        <v>12345678910</v>
      </c>
      <c r="BS350" s="14">
        <v>117</v>
      </c>
    </row>
    <row r="351" spans="1:71" ht="9" customHeight="1">
      <c r="A351" s="15"/>
      <c r="B351" s="22"/>
      <c r="C351" s="22"/>
      <c r="D351" s="22"/>
      <c r="E351" s="22"/>
      <c r="F351" s="22"/>
      <c r="G351" s="23"/>
      <c r="H351" s="23"/>
      <c r="I351" s="24"/>
      <c r="J351" s="167" t="str">
        <f>IF(BS351=Kodlar!$B$2,Kodlar!$A$2,IF(BS351=Kodlar!$B$3,Kodlar!$A$3,IF(BS351=Kodlar!$B$4,Kodlar!$A$4,IF(BS351=Kodlar!$B$5,Kodlar!$A$5,IF(BS351=Kodlar!$B$6,Kodlar!$A$6,IF(BS351=Kodlar!$B$7,Kodlar!$A$7,IF(BS351=Kodlar!$B$8,Kodlar!$A$8,IF(BS351=Kodlar!$B$9,Kodlar!$A$9,IF(BS351=Kodlar!$B$10,Kodlar!$A$10,IF(BS351=Kodlar!$B$11,Kodlar!$A$11,IF(BS351=Kodlar!$B$12,Kodlar!$A$12,IF(BS351=Kodlar!$B$13,Kodlar!$A$13,IF(BS351=Kodlar!$B$14,Kodlar!$A$14,IF(BS351=Kodlar!$B$15,Kodlar!$A$15,IF(BS351=Kodlar!$B$16,Kodlar!$A$16,IF(BS351=Kodlar!$B$17,Kodlar!$A$17,IF(BS351=Kodlar!$B$18,Kodlar!$A$18,IF(BS351=Kodlar!$B$19,Kodlar!$A$19,IF(BS351=Kodlar!$B$20,Kodlar!$A$20,IF(BS351=Kodlar!$B$21,Kodlar!$A$21,"Hata"))))))))))))))))))))</f>
        <v>Nöbet</v>
      </c>
      <c r="K351" s="10"/>
      <c r="L351" s="11"/>
      <c r="M351" s="11"/>
      <c r="N351" s="11"/>
      <c r="O351" s="11"/>
      <c r="P351" s="11"/>
      <c r="Q351" s="11"/>
      <c r="R351" s="43"/>
      <c r="S351" s="274"/>
      <c r="T351" s="348"/>
      <c r="U351" s="206"/>
      <c r="V351" s="345"/>
      <c r="W351" s="205">
        <v>6</v>
      </c>
      <c r="X351" s="205"/>
      <c r="Y351" s="205"/>
      <c r="Z351" s="205"/>
      <c r="AA351" s="205"/>
      <c r="AB351" s="205"/>
      <c r="AC351" s="205"/>
      <c r="AD351" s="205"/>
      <c r="AE351" s="167" t="str">
        <f>IF(BS351=Kodlar!$B$2,Kodlar!$A$2,IF(BS351=Kodlar!$B$3,Kodlar!$A$3,IF(BS351=Kodlar!$B$4,Kodlar!$A$4,IF(BS351=Kodlar!$B$5,Kodlar!$A$5,IF(BS351=Kodlar!$B$6,Kodlar!$A$6,IF(BS351=Kodlar!$B$7,Kodlar!$A$7,IF(BS351=Kodlar!$B$8,Kodlar!$A$8,IF(BS351=Kodlar!$B$9,Kodlar!$A$9,IF(BS351=Kodlar!$B$10,Kodlar!$A$10,IF(BS351=Kodlar!$B$11,Kodlar!$A$11,IF(BS351=Kodlar!$B$12,Kodlar!$A$12,IF(BS351=Kodlar!$B$13,Kodlar!$A$13,IF(BS351=Kodlar!$B$14,Kodlar!$A$14,IF(BS351=Kodlar!$B$15,Kodlar!$A$15,IF(BS351=Kodlar!$B$16,Kodlar!$A$16,IF(BS351=Kodlar!$B$17,Kodlar!$A$17,IF(BS351=Kodlar!$B$18,Kodlar!$A$18,IF(BS351=Kodlar!$B$19,Kodlar!$A$19,IF(BS351=Kodlar!$B$20,Kodlar!$A$20,IF(BS351=Kodlar!$B$21,Kodlar!$A$21,"Hata"))))))))))))))))))))</f>
        <v>Nöbet</v>
      </c>
      <c r="AF351" s="36">
        <f t="shared" ref="AF351" si="1137">IF($AF$1=1,K351,IF($AF$1=2,L351,IF($AF$1=3,M351,IF($AF$1=4,N351,IF($AF$1=5,O351,IF($AF$1=6,P351,IF($AF$1=7,Q351)))))))</f>
        <v>0</v>
      </c>
      <c r="AG351" s="36">
        <f t="shared" ref="AG351" si="1138">IF($AG$1=1,K351,IF($AG$1=2,L351,IF($AG$1=3,M351,IF($AG$1=4,N351,IF($AG$1=5,O351,IF($AG$1=6,P351,IF($AG$1=7,Q351)))))))</f>
        <v>0</v>
      </c>
      <c r="AH351" s="36">
        <f t="shared" ref="AH351" si="1139">IF($AH$1=1,K351,IF($AH$1=2,L351,IF($AH$1=3,M351,IF($AH$1=4,N351,IF($AH$1=5,O351,IF($AH$1=6,P351,IF($AH$1=7,Q351)))))))</f>
        <v>0</v>
      </c>
      <c r="AI351" s="36">
        <f t="shared" ref="AI351" si="1140">IF($AI$1=1,K351,IF($AI$1=2,L351,IF($AI$1=3,M351,IF($AI$1=4,N351,IF($AI$1=5,O351,IF($AI$1=6,P351,IF($AI$1=7,Q351)))))))</f>
        <v>0</v>
      </c>
      <c r="AJ351" s="36">
        <f t="shared" ref="AJ351" si="1141">IF($AJ$1=1,K351,IF($AJ$1=2,L351,IF($AJ$1=3,M351,IF($AJ$1=4,N351,IF($AJ$1=5,O351,IF($AJ$1=6,P351,IF($AJ$1=7,Q351)))))))</f>
        <v>0</v>
      </c>
      <c r="AK351" s="36">
        <f t="shared" ref="AK351" si="1142">IF($AK$1=1,K351,IF($AK$1=2,L351,IF($AK$1=3,M351,IF($AK$1=4,N351,IF($AK$1=5,O351,IF($AK$1=6,P351,IF($AK$1=7,Q351)))))))</f>
        <v>0</v>
      </c>
      <c r="AL351" s="36">
        <f t="shared" ref="AL351" si="1143">IF($AL$1=1,K351,IF($AL$1=2,L351,IF($AL$1=3,M351,IF($AL$1=4,N351,IF($AL$1=5,O351,IF($AL$1=6,P351,IF($AL$1=7,Q351)))))))</f>
        <v>0</v>
      </c>
      <c r="AM351" s="36">
        <f t="shared" ref="AM351" si="1144">IF($AM$1=1,K351,IF($AM$1=2,L351,IF($AM$1=3,M351,IF($AM$1=4,N351,IF($AM$1=5,O351,IF($AM$1=6,P351,IF($AM$1=7,Q351)))))))</f>
        <v>0</v>
      </c>
      <c r="AN351" s="36">
        <f t="shared" ref="AN351" si="1145">IF($AN$1=1,K351,IF($AN$1=2,L351,IF($AN$1=3,M351,IF($AN$1=4,N351,IF($AN$1=5,O351,IF($AN$1=6,P351,IF($AN$1=7,Q351)))))))</f>
        <v>0</v>
      </c>
      <c r="AO351" s="36">
        <f t="shared" ref="AO351" si="1146">IF($AO$1=1,K351,IF($AO$1=2,L351,IF($AO$1=3,M351,IF($AO$1=4,N351,IF($AO$1=5,O351,IF($AO$1=6,P351,IF($AO$1=7,Q351)))))))</f>
        <v>0</v>
      </c>
      <c r="AP351" s="36">
        <f t="shared" ref="AP351" si="1147">IF($AP$1=1,K351,IF($AP$1=2,L351,IF($AP$1=3,M351,IF($AP$1=4,N351,IF($AP$1=5,O351,IF($AP$1=6,P351,IF($AP$1=7,Q351)))))))</f>
        <v>0</v>
      </c>
      <c r="AQ351" s="36">
        <f t="shared" ref="AQ351" si="1148">IF($AQ$1=1,K351,IF($AQ$1=2,L351,IF($AQ$1=3,M351,IF($AQ$1=4,N351,IF($AQ$1=5,O351,IF($AQ$1=6,P351,IF($AQ$1=7,Q351)))))))</f>
        <v>0</v>
      </c>
      <c r="AR351" s="36">
        <f t="shared" ref="AR351" si="1149">IF($AR$1=1,K351,IF($AR$1=2,L351,IF($AR$1=3,M351,IF($AR$1=4,N351,IF($AR$1=5,O351,IF($AR$1=6,P351,IF($AR$1=7,Q351)))))))</f>
        <v>0</v>
      </c>
      <c r="AS351" s="36">
        <f t="shared" ref="AS351" si="1150">IF($AS$1=1,K351,IF($AS$1=2,L351,IF($AS$1=3,M351,IF($AS$1=4,N351,IF($AS$1=5,O351,IF($AS$1=6,P351,IF($AS$1=7,Q351)))))))</f>
        <v>0</v>
      </c>
      <c r="AT351" s="36">
        <f t="shared" ref="AT351" si="1151">IF($AT$1=1,K351,IF($AT$1=2,L351,IF($AT$1=3,M351,IF($AT$1=4,N351,IF($AT$1=5,O351,IF($AT$1=6,P351,IF($AT$1=7,Q351)))))))</f>
        <v>0</v>
      </c>
      <c r="AU351" s="36">
        <f t="shared" ref="AU351" si="1152">IF($AU$1=1,K351,IF($AU$1=2,L351,IF($AU$1=3,M351,IF($AU$1=4,N351,IF($AU$1=5,O351,IF($AU$1=6,P351,IF($AU$1=7,Q351)))))))</f>
        <v>0</v>
      </c>
      <c r="AV351" s="36">
        <f t="shared" ref="AV351" si="1153">IF($AV$1=1,K351,IF($AV$1=2,L351,IF($AV$1=3,M351,IF($AV$1=4,N351,IF($AV$1=5,O351,IF($AV$1=6,P351,IF($AV$1=7,Q351)))))))</f>
        <v>0</v>
      </c>
      <c r="AW351" s="36">
        <f t="shared" ref="AW351" si="1154">IF($AW$1=1,K351,IF($AW$1=2,L351,IF($AW$1=3,M351,IF($AW$1=4,N351,IF($AW$1=5,O351,IF($AW$1=6,P351,IF($AW$1=7,Q351)))))))</f>
        <v>0</v>
      </c>
      <c r="AX351" s="36">
        <f t="shared" ref="AX351" si="1155">IF($AX$1=1,K351,IF($AX$1=2,L351,IF($AX$1=3,M351,IF($AX$1=4,N351,IF($AX$1=5,O351,IF($AX$1=6,P351,IF($AX$1=7,Q351)))))))</f>
        <v>0</v>
      </c>
      <c r="AY351" s="36">
        <f t="shared" ref="AY351" si="1156">IF($AY$1=1,K351,IF($AY$1=2,L351,IF($AY$1=3,M351,IF($AY$1=4,N351,IF($AY$1=5,O351,IF($AY$1=6,P351,IF($AY$1=7,Q351)))))))</f>
        <v>0</v>
      </c>
      <c r="AZ351" s="36">
        <f t="shared" ref="AZ351" si="1157">IF($AZ$1=1,K351,IF($AZ$1=2,L351,IF($AZ$1=3,M351,IF($AZ$1=4,N351,IF($AZ$1=5,O351,IF($AZ$1=6,P351,IF($AZ$1=7,Q351)))))))</f>
        <v>0</v>
      </c>
      <c r="BA351" s="36">
        <f t="shared" ref="BA351" si="1158">IF($BA$1=1,K351,IF($BA$1=2,L351,IF($BA$1=3,M351,IF($BA$1=4,N351,IF($BA$1=5,O351,IF($BA$1=6,P351,IF($BA$1=7,Q351)))))))</f>
        <v>0</v>
      </c>
      <c r="BB351" s="36">
        <f t="shared" ref="BB351" si="1159">IF(BB$1=1,K351,IF(BB$1=2,L351,IF(BB$1=3,M351,IF(BB$1=4,N351,IF(BB$1=5,O351,IF(BB$1=6,P351,IF(BB$1=7,Q351)))))))</f>
        <v>0</v>
      </c>
      <c r="BC351" s="36">
        <f t="shared" ref="BC351" si="1160">IF(BC$1=1,K351,IF(BC$1=2,L351,IF(BC$1=3,M351,IF(BC$1=4,N351,IF(BC$1=5,O351,IF(BC$1=6,P351,IF(BC$1=7,Q351)))))))</f>
        <v>0</v>
      </c>
      <c r="BD351" s="36">
        <f t="shared" ref="BD351" si="1161">IF(BD$1=1,K351,IF(BD$1=2,L351,IF(BD$1=3,M351,IF(BD$1=4,N351,IF(BD$1=5,O351,IF(BD$1=6,P351,IF(BD$1=7,Q351)))))))</f>
        <v>0</v>
      </c>
      <c r="BE351" s="36">
        <f t="shared" ref="BE351" si="1162">IF(BE$1=1,K351,IF(BE$1=2,L351,IF(BE$1=3,M351,IF(BE$1=4,N351,IF(BE$1=5,O351,IF(BE$1=6,P351,IF(BE$1=7,Q351)))))))</f>
        <v>0</v>
      </c>
      <c r="BF351" s="36">
        <f t="shared" ref="BF351" si="1163">IF(BF$1=1,K351,IF(BF$1=2,L351,IF(BF$1=3,M351,IF(BF$1=4,N351,IF(BF$1=5,O351,IF(BF$1=6,P351,IF(BF$1=7,Q351)))))))</f>
        <v>0</v>
      </c>
      <c r="BG351" s="36">
        <f t="shared" ref="BG351" si="1164">IF(BG$1=1,K351,IF(BG$1=2,L351,IF(BG$1=3,M351,IF(BG$1=4,N351,IF(BG$1=5,O351,IF(BG$1=6,P351,IF(BG$1=7,Q351)))))))</f>
        <v>0</v>
      </c>
      <c r="BH351" s="36">
        <f t="shared" ref="BH351" si="1165">IF($BH$1=1,K351,IF($BH$1=2,L351,IF($BH$1=3,M351,IF($BH$1=4,N351,IF($BH$1=5,O351,IF($BH$1=6,P351,IF($BH$1=7,Q351)))))))</f>
        <v>0</v>
      </c>
      <c r="BI351" s="36">
        <f t="shared" ref="BI351" si="1166">IF($BI$1=1,K351,IF($BI$1=2,L351,IF($BI$1=3,M351,IF($BI$1=4,N351,IF($BI$1=5,O351,IF($BI$1=6,P351,IF($BI$1=7,Q351)))))))</f>
        <v>0</v>
      </c>
      <c r="BJ351" s="36">
        <f t="shared" ref="BJ351" si="1167">IF($BJ$1=1,K351,IF($BJ$1=2,L351,IF($BJ$1=3,M351,IF($BJ$1=4,N351,IF($BJ$1=5,O351,IF($BJ$1=6,P351,IF($BJ$1=7,Q351)))))))</f>
        <v>0</v>
      </c>
      <c r="BK351" s="37">
        <f t="shared" ref="BK351" si="1168">SUM(AF351:BJ351)</f>
        <v>0</v>
      </c>
      <c r="BL351" s="213"/>
      <c r="BM351" s="396"/>
      <c r="BN351" s="393"/>
      <c r="BO351" s="339"/>
      <c r="BP351" s="29"/>
      <c r="BR351" s="14">
        <f>T341</f>
        <v>12345678910</v>
      </c>
      <c r="BS351" s="14">
        <v>119</v>
      </c>
    </row>
    <row r="352" spans="1:71" ht="9" customHeight="1">
      <c r="A352" s="15" t="s">
        <v>21</v>
      </c>
      <c r="B352" s="22">
        <v>5</v>
      </c>
      <c r="C352" s="22">
        <v>5</v>
      </c>
      <c r="D352" s="22">
        <v>4</v>
      </c>
      <c r="E352" s="22">
        <v>5</v>
      </c>
      <c r="F352" s="22">
        <v>1</v>
      </c>
      <c r="G352" s="23"/>
      <c r="H352" s="23"/>
      <c r="I352" s="25">
        <f>SUM(B352:H352)</f>
        <v>20</v>
      </c>
      <c r="J352" s="190" t="str">
        <f>IF(BS352=Kodlar!$B$2,Kodlar!$A$2,IF(BS352=Kodlar!$B$3,Kodlar!$A$3,IF(BS352=Kodlar!$B$4,Kodlar!$A$4,IF(BS352=Kodlar!$B$5,Kodlar!$A$5,IF(BS352=Kodlar!$B$6,Kodlar!$A$6,IF(BS352=Kodlar!$B$7,Kodlar!$A$7,IF(BS352=Kodlar!$B$8,Kodlar!$A$8,IF(BS352=Kodlar!$B$9,Kodlar!$A$9,IF(BS352=Kodlar!$B$10,Kodlar!$A$10,IF(BS352=Kodlar!$B$11,Kodlar!$A$11,IF(BS352=Kodlar!$B$12,Kodlar!$A$12,IF(BS352=Kodlar!$B$13,Kodlar!$A$13,IF(BS352=Kodlar!$B$14,Kodlar!$A$14,IF(BS352=Kodlar!$B$15,Kodlar!$A$15,IF(BS352=Kodlar!$B$16,Kodlar!$A$16,IF(BS352=Kodlar!$B$17,Kodlar!$A$17,IF(BS352=Kodlar!$B$18,Kodlar!$A$18,IF(BS352=Kodlar!$B$19,Kodlar!$A$19,IF(BS352=Kodlar!$B$20,Kodlar!$A$20,"Hata")))))))))))))))))))</f>
        <v>Planlama</v>
      </c>
      <c r="K352" s="10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43">
        <f t="shared" si="842"/>
        <v>0</v>
      </c>
      <c r="S352" s="274"/>
      <c r="T352" s="348"/>
      <c r="U352" s="206"/>
      <c r="V352" s="345"/>
      <c r="W352" s="206"/>
      <c r="X352" s="206"/>
      <c r="Y352" s="206"/>
      <c r="Z352" s="206"/>
      <c r="AA352" s="206"/>
      <c r="AB352" s="206"/>
      <c r="AC352" s="206"/>
      <c r="AD352" s="206"/>
      <c r="AE352" s="167" t="str">
        <f>IF(BS352=Kodlar!$B$2,Kodlar!$A$2,IF(BS352=Kodlar!$B$3,Kodlar!$A$3,IF(BS352=Kodlar!$B$4,Kodlar!$A$4,IF(BS352=Kodlar!$B$5,Kodlar!$A$5,IF(BS352=Kodlar!$B$6,Kodlar!$A$6,IF(BS352=Kodlar!$B$7,Kodlar!$A$7,IF(BS352=Kodlar!$B$8,Kodlar!$A$8,IF(BS352=Kodlar!$B$9,Kodlar!$A$9,IF(BS352=Kodlar!$B$10,Kodlar!$A$10,IF(BS352=Kodlar!$B$11,Kodlar!$A$11,IF(BS352=Kodlar!$B$12,Kodlar!$A$12,IF(BS352=Kodlar!$B$13,Kodlar!$A$13,IF(BS352=Kodlar!$B$14,Kodlar!$A$14,IF(BS352=Kodlar!$B$15,Kodlar!$A$15,IF(BS352=Kodlar!$B$16,Kodlar!$A$16,IF(BS352=Kodlar!$B$17,Kodlar!$A$17,IF(BS352=Kodlar!$B$18,Kodlar!$A$18,IF(BS352=Kodlar!$B$19,Kodlar!$A$19,IF(BS352=Kodlar!$B$20,Kodlar!$A$20,"Hata")))))))))))))))))))</f>
        <v>Planlama</v>
      </c>
      <c r="AF352" s="36">
        <f t="shared" si="1106"/>
        <v>0</v>
      </c>
      <c r="AG352" s="36">
        <f t="shared" si="1107"/>
        <v>0</v>
      </c>
      <c r="AH352" s="36">
        <f t="shared" si="1108"/>
        <v>0</v>
      </c>
      <c r="AI352" s="36">
        <f t="shared" si="1109"/>
        <v>0</v>
      </c>
      <c r="AJ352" s="36">
        <f t="shared" si="1110"/>
        <v>0</v>
      </c>
      <c r="AK352" s="36">
        <f t="shared" si="1111"/>
        <v>0</v>
      </c>
      <c r="AL352" s="36">
        <f t="shared" si="1112"/>
        <v>0</v>
      </c>
      <c r="AM352" s="36">
        <f t="shared" si="1113"/>
        <v>0</v>
      </c>
      <c r="AN352" s="36">
        <f t="shared" si="1114"/>
        <v>0</v>
      </c>
      <c r="AO352" s="36">
        <f t="shared" si="1115"/>
        <v>0</v>
      </c>
      <c r="AP352" s="36">
        <f t="shared" si="1116"/>
        <v>0</v>
      </c>
      <c r="AQ352" s="36">
        <f t="shared" si="1117"/>
        <v>0</v>
      </c>
      <c r="AR352" s="36">
        <f t="shared" si="1118"/>
        <v>0</v>
      </c>
      <c r="AS352" s="36">
        <f t="shared" si="1119"/>
        <v>0</v>
      </c>
      <c r="AT352" s="36">
        <f t="shared" si="1120"/>
        <v>0</v>
      </c>
      <c r="AU352" s="36">
        <f t="shared" si="1121"/>
        <v>0</v>
      </c>
      <c r="AV352" s="36">
        <f t="shared" si="1122"/>
        <v>0</v>
      </c>
      <c r="AW352" s="36">
        <f t="shared" si="1123"/>
        <v>0</v>
      </c>
      <c r="AX352" s="36">
        <f t="shared" si="1124"/>
        <v>0</v>
      </c>
      <c r="AY352" s="36">
        <f t="shared" si="1125"/>
        <v>0</v>
      </c>
      <c r="AZ352" s="36">
        <f t="shared" si="1126"/>
        <v>0</v>
      </c>
      <c r="BA352" s="36">
        <f t="shared" si="1127"/>
        <v>0</v>
      </c>
      <c r="BB352" s="36">
        <f t="shared" si="1128"/>
        <v>0</v>
      </c>
      <c r="BC352" s="36">
        <f t="shared" si="1129"/>
        <v>0</v>
      </c>
      <c r="BD352" s="36">
        <f t="shared" si="1130"/>
        <v>0</v>
      </c>
      <c r="BE352" s="36">
        <f t="shared" si="1131"/>
        <v>0</v>
      </c>
      <c r="BF352" s="36">
        <f t="shared" si="1132"/>
        <v>0</v>
      </c>
      <c r="BG352" s="36">
        <f t="shared" si="1133"/>
        <v>0</v>
      </c>
      <c r="BH352" s="36">
        <f t="shared" si="1134"/>
        <v>0</v>
      </c>
      <c r="BI352" s="36">
        <f t="shared" si="1135"/>
        <v>0</v>
      </c>
      <c r="BJ352" s="36">
        <f t="shared" si="1136"/>
        <v>0</v>
      </c>
      <c r="BK352" s="37">
        <f t="shared" si="1105"/>
        <v>0</v>
      </c>
      <c r="BL352" s="213"/>
      <c r="BM352" s="396"/>
      <c r="BN352" s="393"/>
      <c r="BO352" s="339"/>
      <c r="BP352" s="29"/>
      <c r="BR352" s="14">
        <f>T341</f>
        <v>12345678910</v>
      </c>
      <c r="BS352" s="14">
        <v>122</v>
      </c>
    </row>
    <row r="353" spans="1:71" ht="9" customHeight="1" thickBot="1">
      <c r="A353" s="16"/>
      <c r="B353" s="26"/>
      <c r="C353" s="27"/>
      <c r="D353" s="27"/>
      <c r="E353" s="27"/>
      <c r="F353" s="27"/>
      <c r="G353" s="27"/>
      <c r="H353" s="27"/>
      <c r="I353" s="28"/>
      <c r="J353" s="190" t="str">
        <f>IF(BS353=Kodlar!$B$2,Kodlar!$A$2,IF(BS353=Kodlar!$B$3,Kodlar!$A$3,IF(BS353=Kodlar!$B$4,Kodlar!$A$4,IF(BS353=Kodlar!$B$5,Kodlar!$A$5,IF(BS353=Kodlar!$B$6,Kodlar!$A$6,IF(BS353=Kodlar!$B$7,Kodlar!$A$7,IF(BS353=Kodlar!$B$8,Kodlar!$A$8,IF(BS353=Kodlar!$B$9,Kodlar!$A$9,IF(BS353=Kodlar!$B$10,Kodlar!$A$10,IF(BS353=Kodlar!$B$11,Kodlar!$A$11,IF(BS353=Kodlar!$B$12,Kodlar!$A$12,IF(BS353=Kodlar!$B$13,Kodlar!$A$13,IF(BS353=Kodlar!$B$14,Kodlar!$A$14,IF(BS353=Kodlar!$B$15,Kodlar!$A$15,IF(BS353=Kodlar!$B$16,Kodlar!$A$16,IF(BS353=Kodlar!$B$17,Kodlar!$A$17,IF(BS353=Kodlar!$B$18,Kodlar!$A$18,IF(BS353=Kodlar!$B$19,Kodlar!$A$19,IF(BS353=Kodlar!$B$20,Kodlar!$A$20,"Hata")))))))))))))))))))</f>
        <v>Koor.</v>
      </c>
      <c r="K353" s="17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44">
        <f t="shared" si="842"/>
        <v>0</v>
      </c>
      <c r="S353" s="275"/>
      <c r="T353" s="430"/>
      <c r="U353" s="207"/>
      <c r="V353" s="346"/>
      <c r="W353" s="207"/>
      <c r="X353" s="207"/>
      <c r="Y353" s="207"/>
      <c r="Z353" s="207"/>
      <c r="AA353" s="207"/>
      <c r="AB353" s="207"/>
      <c r="AC353" s="207"/>
      <c r="AD353" s="207"/>
      <c r="AE353" s="53" t="str">
        <f>IF(BS353=Kodlar!$B$2,Kodlar!$A$2,IF(BS353=Kodlar!$B$3,Kodlar!$A$3,IF(BS353=Kodlar!$B$4,Kodlar!$A$4,IF(BS353=Kodlar!$B$5,Kodlar!$A$5,IF(BS353=Kodlar!$B$6,Kodlar!$A$6,IF(BS353=Kodlar!$B$7,Kodlar!$A$7,IF(BS353=Kodlar!$B$8,Kodlar!$A$8,IF(BS353=Kodlar!$B$9,Kodlar!$A$9,IF(BS353=Kodlar!$B$10,Kodlar!$A$10,IF(BS353=Kodlar!$B$11,Kodlar!$A$11,IF(BS353=Kodlar!$B$12,Kodlar!$A$12,IF(BS353=Kodlar!$B$13,Kodlar!$A$13,IF(BS353=Kodlar!$B$14,Kodlar!$A$14,IF(BS353=Kodlar!$B$15,Kodlar!$A$15,IF(BS353=Kodlar!$B$16,Kodlar!$A$16,IF(BS353=Kodlar!$B$17,Kodlar!$A$17,IF(BS353=Kodlar!$B$18,Kodlar!$A$18,IF(BS353=Kodlar!$B$19,Kodlar!$A$19,IF(BS353=Kodlar!$B$20,Kodlar!$A$20,"Hata")))))))))))))))))))</f>
        <v>Koor.</v>
      </c>
      <c r="AF353" s="42">
        <f t="shared" si="1106"/>
        <v>0</v>
      </c>
      <c r="AG353" s="42">
        <f t="shared" si="1107"/>
        <v>0</v>
      </c>
      <c r="AH353" s="42">
        <f t="shared" si="1108"/>
        <v>0</v>
      </c>
      <c r="AI353" s="42">
        <f t="shared" si="1109"/>
        <v>0</v>
      </c>
      <c r="AJ353" s="42">
        <f t="shared" si="1110"/>
        <v>0</v>
      </c>
      <c r="AK353" s="42">
        <f t="shared" si="1111"/>
        <v>0</v>
      </c>
      <c r="AL353" s="42">
        <f t="shared" si="1112"/>
        <v>0</v>
      </c>
      <c r="AM353" s="42">
        <f t="shared" si="1113"/>
        <v>0</v>
      </c>
      <c r="AN353" s="42">
        <f t="shared" si="1114"/>
        <v>0</v>
      </c>
      <c r="AO353" s="42">
        <f t="shared" si="1115"/>
        <v>0</v>
      </c>
      <c r="AP353" s="42">
        <f t="shared" si="1116"/>
        <v>0</v>
      </c>
      <c r="AQ353" s="42">
        <f t="shared" si="1117"/>
        <v>0</v>
      </c>
      <c r="AR353" s="42">
        <f t="shared" si="1118"/>
        <v>0</v>
      </c>
      <c r="AS353" s="42">
        <f t="shared" si="1119"/>
        <v>0</v>
      </c>
      <c r="AT353" s="42">
        <f t="shared" si="1120"/>
        <v>0</v>
      </c>
      <c r="AU353" s="42">
        <f t="shared" si="1121"/>
        <v>0</v>
      </c>
      <c r="AV353" s="42">
        <f t="shared" si="1122"/>
        <v>0</v>
      </c>
      <c r="AW353" s="42">
        <f t="shared" si="1123"/>
        <v>0</v>
      </c>
      <c r="AX353" s="42">
        <f t="shared" si="1124"/>
        <v>0</v>
      </c>
      <c r="AY353" s="42">
        <f t="shared" si="1125"/>
        <v>0</v>
      </c>
      <c r="AZ353" s="42">
        <f t="shared" si="1126"/>
        <v>0</v>
      </c>
      <c r="BA353" s="42">
        <f t="shared" si="1127"/>
        <v>0</v>
      </c>
      <c r="BB353" s="42">
        <f t="shared" si="1128"/>
        <v>0</v>
      </c>
      <c r="BC353" s="42">
        <f t="shared" si="1129"/>
        <v>0</v>
      </c>
      <c r="BD353" s="42">
        <f t="shared" si="1130"/>
        <v>0</v>
      </c>
      <c r="BE353" s="42">
        <f t="shared" si="1131"/>
        <v>0</v>
      </c>
      <c r="BF353" s="42">
        <f t="shared" si="1132"/>
        <v>0</v>
      </c>
      <c r="BG353" s="42">
        <f t="shared" si="1133"/>
        <v>0</v>
      </c>
      <c r="BH353" s="42">
        <f t="shared" si="1134"/>
        <v>0</v>
      </c>
      <c r="BI353" s="42">
        <f t="shared" si="1135"/>
        <v>0</v>
      </c>
      <c r="BJ353" s="42">
        <f t="shared" si="1136"/>
        <v>0</v>
      </c>
      <c r="BK353" s="170">
        <f t="shared" si="1105"/>
        <v>0</v>
      </c>
      <c r="BL353" s="305"/>
      <c r="BM353" s="397"/>
      <c r="BN353" s="394"/>
      <c r="BO353" s="340"/>
      <c r="BP353" s="29"/>
      <c r="BR353" s="14">
        <f>T341</f>
        <v>12345678910</v>
      </c>
      <c r="BS353" s="14">
        <v>123</v>
      </c>
    </row>
    <row r="354" spans="1:71" ht="9" customHeight="1">
      <c r="A354" s="5"/>
      <c r="B354" s="6"/>
      <c r="C354" s="7"/>
      <c r="D354" s="7"/>
      <c r="E354" s="7"/>
      <c r="F354" s="7"/>
      <c r="G354" s="7"/>
      <c r="H354" s="7"/>
      <c r="I354" s="8"/>
      <c r="J354" s="190" t="str">
        <f>IF(BS354=Kodlar!$B$2,Kodlar!$A$2,IF(BS354=Kodlar!$B$3,Kodlar!$A$3,IF(BS354=Kodlar!$B$4,Kodlar!$A$4,IF(BS354=Kodlar!$B$5,Kodlar!$A$5,IF(BS354=Kodlar!$B$6,Kodlar!$A$6,IF(BS354=Kodlar!$B$7,Kodlar!$A$7,IF(BS354=Kodlar!$B$8,Kodlar!$A$8,IF(BS354=Kodlar!$B$9,Kodlar!$A$9,IF(BS354=Kodlar!$B$10,Kodlar!$A$10,IF(BS354=Kodlar!$B$11,Kodlar!$A$11,IF(BS354=Kodlar!$B$12,Kodlar!$A$12,IF(BS354=Kodlar!$B$13,Kodlar!$A$13,IF(BS354=Kodlar!$B$14,Kodlar!$A$14,IF(BS354=Kodlar!$B$15,Kodlar!$A$15,IF(BS354=Kodlar!$B$16,Kodlar!$A$16,IF(BS354=Kodlar!$B$17,Kodlar!$A$17,IF(BS354=Kodlar!$B$18,Kodlar!$A$18,IF(BS354=Kodlar!$B$19,Kodlar!$A$19,IF(BS354=Kodlar!$B$20,Kodlar!$A$20,"Hata")))))))))))))))))))</f>
        <v>MAAŞ</v>
      </c>
      <c r="K354" s="10"/>
      <c r="L354" s="11"/>
      <c r="M354" s="11"/>
      <c r="N354" s="11"/>
      <c r="O354" s="11"/>
      <c r="P354" s="11"/>
      <c r="Q354" s="12"/>
      <c r="R354" s="39">
        <f t="shared" si="842"/>
        <v>0</v>
      </c>
      <c r="S354" s="273">
        <v>26</v>
      </c>
      <c r="T354" s="347">
        <f>Personel!B27</f>
        <v>12345678910</v>
      </c>
      <c r="U354" s="324" t="str">
        <f>Personel!E27</f>
        <v>YÜKSEK LİSANS</v>
      </c>
      <c r="V354" s="341">
        <f>Personel!F27</f>
        <v>15</v>
      </c>
      <c r="W354" s="406">
        <v>1</v>
      </c>
      <c r="X354" s="406"/>
      <c r="Y354" s="406"/>
      <c r="Z354" s="406"/>
      <c r="AA354" s="406"/>
      <c r="AB354" s="406"/>
      <c r="AC354" s="406"/>
      <c r="AD354" s="206"/>
      <c r="AE354" s="197" t="str">
        <f>IF(BS354=Kodlar!$B$2,Kodlar!$A$2,IF(BS354=Kodlar!$B$3,Kodlar!$A$3,IF(BS354=Kodlar!$B$4,Kodlar!$A$4,IF(BS354=Kodlar!$B$5,Kodlar!$A$5,IF(BS354=Kodlar!$B$6,Kodlar!$A$6,IF(BS354=Kodlar!$B$7,Kodlar!$A$7,IF(BS354=Kodlar!$B$8,Kodlar!$A$8,IF(BS354=Kodlar!$B$9,Kodlar!$A$9,IF(BS354=Kodlar!$B$10,Kodlar!$A$10,IF(BS354=Kodlar!$B$11,Kodlar!$A$11,IF(BS354=Kodlar!$B$12,Kodlar!$A$12,IF(BS354=Kodlar!$B$13,Kodlar!$A$13,IF(BS354=Kodlar!$B$14,Kodlar!$A$14,IF(BS354=Kodlar!$B$15,Kodlar!$A$15,IF(BS354=Kodlar!$B$16,Kodlar!$A$16,IF(BS354=Kodlar!$B$17,Kodlar!$A$17,IF(BS354=Kodlar!$B$18,Kodlar!$A$18,IF(BS354=Kodlar!$B$19,Kodlar!$A$19,IF(BS354=Kodlar!$B$20,Kodlar!$A$20,"Hata")))))))))))))))))))</f>
        <v>MAAŞ</v>
      </c>
      <c r="AF354" s="165">
        <f t="shared" si="1106"/>
        <v>0</v>
      </c>
      <c r="AG354" s="165">
        <f t="shared" si="1107"/>
        <v>0</v>
      </c>
      <c r="AH354" s="165">
        <f t="shared" si="1108"/>
        <v>0</v>
      </c>
      <c r="AI354" s="165">
        <f t="shared" si="1109"/>
        <v>0</v>
      </c>
      <c r="AJ354" s="165">
        <f t="shared" si="1110"/>
        <v>0</v>
      </c>
      <c r="AK354" s="165">
        <f t="shared" si="1111"/>
        <v>0</v>
      </c>
      <c r="AL354" s="165">
        <f t="shared" si="1112"/>
        <v>0</v>
      </c>
      <c r="AM354" s="165">
        <f t="shared" si="1113"/>
        <v>0</v>
      </c>
      <c r="AN354" s="165">
        <f t="shared" si="1114"/>
        <v>0</v>
      </c>
      <c r="AO354" s="165">
        <f t="shared" si="1115"/>
        <v>0</v>
      </c>
      <c r="AP354" s="165">
        <f t="shared" si="1116"/>
        <v>0</v>
      </c>
      <c r="AQ354" s="165">
        <f t="shared" si="1117"/>
        <v>0</v>
      </c>
      <c r="AR354" s="165">
        <f t="shared" si="1118"/>
        <v>0</v>
      </c>
      <c r="AS354" s="165">
        <f t="shared" si="1119"/>
        <v>0</v>
      </c>
      <c r="AT354" s="165">
        <f t="shared" si="1120"/>
        <v>0</v>
      </c>
      <c r="AU354" s="165">
        <f t="shared" si="1121"/>
        <v>0</v>
      </c>
      <c r="AV354" s="165">
        <f t="shared" si="1122"/>
        <v>0</v>
      </c>
      <c r="AW354" s="165">
        <f t="shared" si="1123"/>
        <v>0</v>
      </c>
      <c r="AX354" s="165">
        <f t="shared" si="1124"/>
        <v>0</v>
      </c>
      <c r="AY354" s="165">
        <f t="shared" si="1125"/>
        <v>0</v>
      </c>
      <c r="AZ354" s="165">
        <f t="shared" si="1126"/>
        <v>0</v>
      </c>
      <c r="BA354" s="165">
        <f t="shared" si="1127"/>
        <v>0</v>
      </c>
      <c r="BB354" s="165">
        <f t="shared" si="1128"/>
        <v>0</v>
      </c>
      <c r="BC354" s="165">
        <f t="shared" si="1129"/>
        <v>0</v>
      </c>
      <c r="BD354" s="165">
        <f t="shared" si="1130"/>
        <v>0</v>
      </c>
      <c r="BE354" s="165">
        <f t="shared" si="1131"/>
        <v>0</v>
      </c>
      <c r="BF354" s="165">
        <f t="shared" si="1132"/>
        <v>0</v>
      </c>
      <c r="BG354" s="165">
        <f t="shared" si="1133"/>
        <v>0</v>
      </c>
      <c r="BH354" s="165">
        <f t="shared" si="1134"/>
        <v>0</v>
      </c>
      <c r="BI354" s="165">
        <f t="shared" si="1135"/>
        <v>0</v>
      </c>
      <c r="BJ354" s="165">
        <f t="shared" si="1136"/>
        <v>0</v>
      </c>
      <c r="BK354" s="171">
        <f t="shared" ref="BK354:BK422" si="1169">SUM(AF354:BJ354)</f>
        <v>0</v>
      </c>
      <c r="BL354" s="303">
        <f t="shared" ref="BL354" si="1170">SUM(BK355:BK366)</f>
        <v>0</v>
      </c>
      <c r="BM354" s="306"/>
      <c r="BN354" s="283"/>
      <c r="BO354" s="268">
        <f>S354</f>
        <v>26</v>
      </c>
      <c r="BR354" s="14">
        <f>T354</f>
        <v>12345678910</v>
      </c>
      <c r="BS354" s="14">
        <v>100</v>
      </c>
    </row>
    <row r="355" spans="1:71" ht="9" customHeight="1">
      <c r="A355" s="5"/>
      <c r="B355" s="6"/>
      <c r="C355" s="7"/>
      <c r="D355" s="7"/>
      <c r="E355" s="7"/>
      <c r="F355" s="7"/>
      <c r="G355" s="7"/>
      <c r="H355" s="7"/>
      <c r="I355" s="8"/>
      <c r="J355" s="190" t="str">
        <f>IF(BS355=Kodlar!$B$2,Kodlar!$A$2,IF(BS355=Kodlar!$B$3,Kodlar!$A$3,IF(BS355=Kodlar!$B$4,Kodlar!$A$4,IF(BS355=Kodlar!$B$5,Kodlar!$A$5,IF(BS355=Kodlar!$B$6,Kodlar!$A$6,IF(BS355=Kodlar!$B$7,Kodlar!$A$7,IF(BS355=Kodlar!$B$8,Kodlar!$A$8,IF(BS355=Kodlar!$B$9,Kodlar!$A$9,IF(BS355=Kodlar!$B$10,Kodlar!$A$10,IF(BS355=Kodlar!$B$11,Kodlar!$A$11,IF(BS355=Kodlar!$B$12,Kodlar!$A$12,IF(BS355=Kodlar!$B$13,Kodlar!$A$13,IF(BS355=Kodlar!$B$14,Kodlar!$A$14,IF(BS355=Kodlar!$B$15,Kodlar!$A$15,IF(BS355=Kodlar!$B$16,Kodlar!$A$16,IF(BS355=Kodlar!$B$17,Kodlar!$A$17,IF(BS355=Kodlar!$B$18,Kodlar!$A$18,IF(BS355=Kodlar!$B$19,Kodlar!$A$19,IF(BS355=Kodlar!$B$20,Kodlar!$A$20,"Hata")))))))))))))))))))</f>
        <v>Gündüz</v>
      </c>
      <c r="K355" s="10"/>
      <c r="L355" s="11"/>
      <c r="M355" s="11"/>
      <c r="N355" s="11"/>
      <c r="O355" s="11"/>
      <c r="P355" s="11"/>
      <c r="Q355" s="83"/>
      <c r="R355" s="84"/>
      <c r="S355" s="273"/>
      <c r="T355" s="348"/>
      <c r="U355" s="325"/>
      <c r="V355" s="342"/>
      <c r="W355" s="375"/>
      <c r="X355" s="375"/>
      <c r="Y355" s="375"/>
      <c r="Z355" s="375"/>
      <c r="AA355" s="375"/>
      <c r="AB355" s="375"/>
      <c r="AC355" s="375"/>
      <c r="AD355" s="375"/>
      <c r="AE355" s="167" t="str">
        <f>IF(BS355=Kodlar!$B$2,Kodlar!$A$2,IF(BS355=Kodlar!$B$3,Kodlar!$A$3,IF(BS355=Kodlar!$B$4,Kodlar!$A$4,IF(BS355=Kodlar!$B$5,Kodlar!$A$5,IF(BS355=Kodlar!$B$6,Kodlar!$A$6,IF(BS355=Kodlar!$B$7,Kodlar!$A$7,IF(BS355=Kodlar!$B$8,Kodlar!$A$8,IF(BS355=Kodlar!$B$9,Kodlar!$A$9,IF(BS355=Kodlar!$B$10,Kodlar!$A$10,IF(BS355=Kodlar!$B$11,Kodlar!$A$11,IF(BS355=Kodlar!$B$12,Kodlar!$A$12,IF(BS355=Kodlar!$B$13,Kodlar!$A$13,IF(BS355=Kodlar!$B$14,Kodlar!$A$14,IF(BS355=Kodlar!$B$15,Kodlar!$A$15,IF(BS355=Kodlar!$B$16,Kodlar!$A$16,IF(BS355=Kodlar!$B$17,Kodlar!$A$17,IF(BS355=Kodlar!$B$18,Kodlar!$A$18,IF(BS355=Kodlar!$B$19,Kodlar!$A$19,IF(BS355=Kodlar!$B$20,Kodlar!$A$20,"Hata")))))))))))))))))))</f>
        <v>Gündüz</v>
      </c>
      <c r="AF355" s="36">
        <f t="shared" si="1106"/>
        <v>0</v>
      </c>
      <c r="AG355" s="36">
        <f t="shared" si="1107"/>
        <v>0</v>
      </c>
      <c r="AH355" s="36">
        <f t="shared" si="1108"/>
        <v>0</v>
      </c>
      <c r="AI355" s="36">
        <f t="shared" si="1109"/>
        <v>0</v>
      </c>
      <c r="AJ355" s="36">
        <f t="shared" si="1110"/>
        <v>0</v>
      </c>
      <c r="AK355" s="36">
        <f t="shared" si="1111"/>
        <v>0</v>
      </c>
      <c r="AL355" s="36">
        <f t="shared" si="1112"/>
        <v>0</v>
      </c>
      <c r="AM355" s="36">
        <f t="shared" si="1113"/>
        <v>0</v>
      </c>
      <c r="AN355" s="36">
        <f t="shared" si="1114"/>
        <v>0</v>
      </c>
      <c r="AO355" s="36">
        <f t="shared" si="1115"/>
        <v>0</v>
      </c>
      <c r="AP355" s="36">
        <f t="shared" si="1116"/>
        <v>0</v>
      </c>
      <c r="AQ355" s="36">
        <f t="shared" si="1117"/>
        <v>0</v>
      </c>
      <c r="AR355" s="36">
        <f t="shared" si="1118"/>
        <v>0</v>
      </c>
      <c r="AS355" s="36">
        <f t="shared" si="1119"/>
        <v>0</v>
      </c>
      <c r="AT355" s="36">
        <f t="shared" si="1120"/>
        <v>0</v>
      </c>
      <c r="AU355" s="36">
        <f t="shared" si="1121"/>
        <v>0</v>
      </c>
      <c r="AV355" s="36">
        <f t="shared" si="1122"/>
        <v>0</v>
      </c>
      <c r="AW355" s="36">
        <f t="shared" si="1123"/>
        <v>0</v>
      </c>
      <c r="AX355" s="36">
        <f t="shared" si="1124"/>
        <v>0</v>
      </c>
      <c r="AY355" s="36">
        <f t="shared" si="1125"/>
        <v>0</v>
      </c>
      <c r="AZ355" s="36">
        <f t="shared" si="1126"/>
        <v>0</v>
      </c>
      <c r="BA355" s="36">
        <f t="shared" si="1127"/>
        <v>0</v>
      </c>
      <c r="BB355" s="36">
        <f t="shared" si="1128"/>
        <v>0</v>
      </c>
      <c r="BC355" s="36">
        <f t="shared" si="1129"/>
        <v>0</v>
      </c>
      <c r="BD355" s="36">
        <f t="shared" si="1130"/>
        <v>0</v>
      </c>
      <c r="BE355" s="36">
        <f t="shared" si="1131"/>
        <v>0</v>
      </c>
      <c r="BF355" s="36">
        <f t="shared" si="1132"/>
        <v>0</v>
      </c>
      <c r="BG355" s="36">
        <f t="shared" si="1133"/>
        <v>0</v>
      </c>
      <c r="BH355" s="36">
        <f t="shared" si="1134"/>
        <v>0</v>
      </c>
      <c r="BI355" s="36">
        <f t="shared" si="1135"/>
        <v>0</v>
      </c>
      <c r="BJ355" s="36">
        <f t="shared" si="1136"/>
        <v>0</v>
      </c>
      <c r="BK355" s="37">
        <f t="shared" si="1169"/>
        <v>0</v>
      </c>
      <c r="BL355" s="304"/>
      <c r="BM355" s="306"/>
      <c r="BN355" s="283"/>
      <c r="BO355" s="268"/>
      <c r="BR355" s="14">
        <f>T354</f>
        <v>12345678910</v>
      </c>
      <c r="BS355" s="14">
        <v>101</v>
      </c>
    </row>
    <row r="356" spans="1:71" ht="9" customHeight="1">
      <c r="A356" s="5"/>
      <c r="B356" s="6"/>
      <c r="C356" s="7"/>
      <c r="D356" s="7"/>
      <c r="E356" s="7"/>
      <c r="F356" s="7"/>
      <c r="G356" s="7"/>
      <c r="H356" s="7"/>
      <c r="I356" s="8"/>
      <c r="J356" s="190" t="str">
        <f>IF(BS356=Kodlar!$B$2,Kodlar!$A$2,IF(BS356=Kodlar!$B$3,Kodlar!$A$3,IF(BS356=Kodlar!$B$4,Kodlar!$A$4,IF(BS356=Kodlar!$B$5,Kodlar!$A$5,IF(BS356=Kodlar!$B$6,Kodlar!$A$6,IF(BS356=Kodlar!$B$7,Kodlar!$A$7,IF(BS356=Kodlar!$B$8,Kodlar!$A$8,IF(BS356=Kodlar!$B$9,Kodlar!$A$9,IF(BS356=Kodlar!$B$10,Kodlar!$A$10,IF(BS356=Kodlar!$B$11,Kodlar!$A$11,IF(BS356=Kodlar!$B$12,Kodlar!$A$12,IF(BS356=Kodlar!$B$13,Kodlar!$A$13,IF(BS356=Kodlar!$B$14,Kodlar!$A$14,IF(BS356=Kodlar!$B$15,Kodlar!$A$15,IF(BS356=Kodlar!$B$16,Kodlar!$A$16,IF(BS356=Kodlar!$B$17,Kodlar!$A$17,IF(BS356=Kodlar!$B$18,Kodlar!$A$18,IF(BS356=Kodlar!$B$19,Kodlar!$A$19,IF(BS356=Kodlar!$B$20,Kodlar!$A$20,"Hata")))))))))))))))))))</f>
        <v>Gece/H.S.</v>
      </c>
      <c r="K356" s="10"/>
      <c r="L356" s="11"/>
      <c r="M356" s="11"/>
      <c r="N356" s="11"/>
      <c r="O356" s="11"/>
      <c r="P356" s="11"/>
      <c r="Q356" s="83"/>
      <c r="R356" s="84"/>
      <c r="S356" s="273"/>
      <c r="T356" s="348"/>
      <c r="U356" s="325"/>
      <c r="V356" s="342"/>
      <c r="W356" s="205">
        <v>2</v>
      </c>
      <c r="X356" s="205"/>
      <c r="Y356" s="205"/>
      <c r="Z356" s="205"/>
      <c r="AA356" s="205"/>
      <c r="AB356" s="205"/>
      <c r="AC356" s="205"/>
      <c r="AD356" s="205"/>
      <c r="AE356" s="167" t="str">
        <f>IF(BS356=Kodlar!$B$2,Kodlar!$A$2,IF(BS356=Kodlar!$B$3,Kodlar!$A$3,IF(BS356=Kodlar!$B$4,Kodlar!$A$4,IF(BS356=Kodlar!$B$5,Kodlar!$A$5,IF(BS356=Kodlar!$B$6,Kodlar!$A$6,IF(BS356=Kodlar!$B$7,Kodlar!$A$7,IF(BS356=Kodlar!$B$8,Kodlar!$A$8,IF(BS356=Kodlar!$B$9,Kodlar!$A$9,IF(BS356=Kodlar!$B$10,Kodlar!$A$10,IF(BS356=Kodlar!$B$11,Kodlar!$A$11,IF(BS356=Kodlar!$B$12,Kodlar!$A$12,IF(BS356=Kodlar!$B$13,Kodlar!$A$13,IF(BS356=Kodlar!$B$14,Kodlar!$A$14,IF(BS356=Kodlar!$B$15,Kodlar!$A$15,IF(BS356=Kodlar!$B$16,Kodlar!$A$16,IF(BS356=Kodlar!$B$17,Kodlar!$A$17,IF(BS356=Kodlar!$B$18,Kodlar!$A$18,IF(BS356=Kodlar!$B$19,Kodlar!$A$19,IF(BS356=Kodlar!$B$20,Kodlar!$A$20,"Hata")))))))))))))))))))</f>
        <v>Gece/H.S.</v>
      </c>
      <c r="AF356" s="36">
        <f t="shared" si="1106"/>
        <v>0</v>
      </c>
      <c r="AG356" s="36">
        <f t="shared" si="1107"/>
        <v>0</v>
      </c>
      <c r="AH356" s="36">
        <f t="shared" si="1108"/>
        <v>0</v>
      </c>
      <c r="AI356" s="36">
        <f t="shared" si="1109"/>
        <v>0</v>
      </c>
      <c r="AJ356" s="36">
        <f t="shared" si="1110"/>
        <v>0</v>
      </c>
      <c r="AK356" s="36">
        <f t="shared" si="1111"/>
        <v>0</v>
      </c>
      <c r="AL356" s="36">
        <f t="shared" si="1112"/>
        <v>0</v>
      </c>
      <c r="AM356" s="36">
        <f t="shared" si="1113"/>
        <v>0</v>
      </c>
      <c r="AN356" s="36">
        <f t="shared" si="1114"/>
        <v>0</v>
      </c>
      <c r="AO356" s="36">
        <f t="shared" si="1115"/>
        <v>0</v>
      </c>
      <c r="AP356" s="36">
        <f t="shared" si="1116"/>
        <v>0</v>
      </c>
      <c r="AQ356" s="36">
        <f t="shared" si="1117"/>
        <v>0</v>
      </c>
      <c r="AR356" s="36">
        <f t="shared" si="1118"/>
        <v>0</v>
      </c>
      <c r="AS356" s="36">
        <f t="shared" si="1119"/>
        <v>0</v>
      </c>
      <c r="AT356" s="36">
        <f t="shared" si="1120"/>
        <v>0</v>
      </c>
      <c r="AU356" s="36">
        <f t="shared" si="1121"/>
        <v>0</v>
      </c>
      <c r="AV356" s="36">
        <f t="shared" si="1122"/>
        <v>0</v>
      </c>
      <c r="AW356" s="36">
        <f t="shared" si="1123"/>
        <v>0</v>
      </c>
      <c r="AX356" s="36">
        <f t="shared" si="1124"/>
        <v>0</v>
      </c>
      <c r="AY356" s="36">
        <f t="shared" si="1125"/>
        <v>0</v>
      </c>
      <c r="AZ356" s="36">
        <f t="shared" si="1126"/>
        <v>0</v>
      </c>
      <c r="BA356" s="36">
        <f t="shared" si="1127"/>
        <v>0</v>
      </c>
      <c r="BB356" s="36">
        <f t="shared" si="1128"/>
        <v>0</v>
      </c>
      <c r="BC356" s="36">
        <f t="shared" si="1129"/>
        <v>0</v>
      </c>
      <c r="BD356" s="36">
        <f t="shared" si="1130"/>
        <v>0</v>
      </c>
      <c r="BE356" s="36">
        <f t="shared" si="1131"/>
        <v>0</v>
      </c>
      <c r="BF356" s="36">
        <f t="shared" si="1132"/>
        <v>0</v>
      </c>
      <c r="BG356" s="36">
        <f t="shared" si="1133"/>
        <v>0</v>
      </c>
      <c r="BH356" s="36">
        <f t="shared" si="1134"/>
        <v>0</v>
      </c>
      <c r="BI356" s="36">
        <f t="shared" si="1135"/>
        <v>0</v>
      </c>
      <c r="BJ356" s="36">
        <f t="shared" si="1136"/>
        <v>0</v>
      </c>
      <c r="BK356" s="37">
        <f t="shared" si="1169"/>
        <v>0</v>
      </c>
      <c r="BL356" s="304"/>
      <c r="BM356" s="306"/>
      <c r="BN356" s="283"/>
      <c r="BO356" s="268"/>
      <c r="BR356" s="14">
        <f>T354</f>
        <v>12345678910</v>
      </c>
      <c r="BS356" s="14">
        <v>102</v>
      </c>
    </row>
    <row r="357" spans="1:71" ht="9" customHeight="1">
      <c r="A357" s="5"/>
      <c r="B357" s="6"/>
      <c r="C357" s="7"/>
      <c r="D357" s="7"/>
      <c r="E357" s="7"/>
      <c r="F357" s="7"/>
      <c r="G357" s="7"/>
      <c r="H357" s="7"/>
      <c r="I357" s="8"/>
      <c r="J357" s="190" t="str">
        <f>IF(BS357=Kodlar!$B$2,Kodlar!$A$2,IF(BS357=Kodlar!$B$3,Kodlar!$A$3,IF(BS357=Kodlar!$B$4,Kodlar!$A$4,IF(BS357=Kodlar!$B$5,Kodlar!$A$5,IF(BS357=Kodlar!$B$6,Kodlar!$A$6,IF(BS357=Kodlar!$B$7,Kodlar!$A$7,IF(BS357=Kodlar!$B$8,Kodlar!$A$8,IF(BS357=Kodlar!$B$9,Kodlar!$A$9,IF(BS357=Kodlar!$B$10,Kodlar!$A$10,IF(BS357=Kodlar!$B$11,Kodlar!$A$11,IF(BS357=Kodlar!$B$12,Kodlar!$A$12,IF(BS357=Kodlar!$B$13,Kodlar!$A$13,IF(BS357=Kodlar!$B$14,Kodlar!$A$14,IF(BS357=Kodlar!$B$15,Kodlar!$A$15,IF(BS357=Kodlar!$B$16,Kodlar!$A$16,IF(BS357=Kodlar!$B$17,Kodlar!$A$17,IF(BS357=Kodlar!$B$18,Kodlar!$A$18,IF(BS357=Kodlar!$B$19,Kodlar!$A$19,IF(BS357=Kodlar!$B$20,Kodlar!$A$20,"Hata")))))))))))))))))))</f>
        <v>%25F.</v>
      </c>
      <c r="K357" s="10"/>
      <c r="L357" s="11"/>
      <c r="M357" s="11"/>
      <c r="N357" s="11"/>
      <c r="O357" s="11"/>
      <c r="P357" s="11"/>
      <c r="Q357" s="83"/>
      <c r="R357" s="84"/>
      <c r="S357" s="273"/>
      <c r="T357" s="348"/>
      <c r="U357" s="325"/>
      <c r="V357" s="342"/>
      <c r="W357" s="375"/>
      <c r="X357" s="375"/>
      <c r="Y357" s="375"/>
      <c r="Z357" s="375"/>
      <c r="AA357" s="375"/>
      <c r="AB357" s="375"/>
      <c r="AC357" s="375"/>
      <c r="AD357" s="375"/>
      <c r="AE357" s="167" t="str">
        <f>IF(BS357=Kodlar!$B$2,Kodlar!$A$2,IF(BS357=Kodlar!$B$3,Kodlar!$A$3,IF(BS357=Kodlar!$B$4,Kodlar!$A$4,IF(BS357=Kodlar!$B$5,Kodlar!$A$5,IF(BS357=Kodlar!$B$6,Kodlar!$A$6,IF(BS357=Kodlar!$B$7,Kodlar!$A$7,IF(BS357=Kodlar!$B$8,Kodlar!$A$8,IF(BS357=Kodlar!$B$9,Kodlar!$A$9,IF(BS357=Kodlar!$B$10,Kodlar!$A$10,IF(BS357=Kodlar!$B$11,Kodlar!$A$11,IF(BS357=Kodlar!$B$12,Kodlar!$A$12,IF(BS357=Kodlar!$B$13,Kodlar!$A$13,IF(BS357=Kodlar!$B$14,Kodlar!$A$14,IF(BS357=Kodlar!$B$15,Kodlar!$A$15,IF(BS357=Kodlar!$B$16,Kodlar!$A$16,IF(BS357=Kodlar!$B$17,Kodlar!$A$17,IF(BS357=Kodlar!$B$18,Kodlar!$A$18,IF(BS357=Kodlar!$B$19,Kodlar!$A$19,IF(BS357=Kodlar!$B$20,Kodlar!$A$20,"Hata")))))))))))))))))))</f>
        <v>%25F.</v>
      </c>
      <c r="AF357" s="36">
        <f t="shared" si="1106"/>
        <v>0</v>
      </c>
      <c r="AG357" s="36">
        <f t="shared" si="1107"/>
        <v>0</v>
      </c>
      <c r="AH357" s="36">
        <f t="shared" si="1108"/>
        <v>0</v>
      </c>
      <c r="AI357" s="36">
        <f t="shared" si="1109"/>
        <v>0</v>
      </c>
      <c r="AJ357" s="36">
        <f t="shared" si="1110"/>
        <v>0</v>
      </c>
      <c r="AK357" s="36">
        <f t="shared" si="1111"/>
        <v>0</v>
      </c>
      <c r="AL357" s="36">
        <f t="shared" si="1112"/>
        <v>0</v>
      </c>
      <c r="AM357" s="36">
        <f t="shared" si="1113"/>
        <v>0</v>
      </c>
      <c r="AN357" s="36">
        <f t="shared" si="1114"/>
        <v>0</v>
      </c>
      <c r="AO357" s="36">
        <f t="shared" si="1115"/>
        <v>0</v>
      </c>
      <c r="AP357" s="36">
        <f t="shared" si="1116"/>
        <v>0</v>
      </c>
      <c r="AQ357" s="36">
        <f t="shared" si="1117"/>
        <v>0</v>
      </c>
      <c r="AR357" s="36">
        <f t="shared" si="1118"/>
        <v>0</v>
      </c>
      <c r="AS357" s="36">
        <f t="shared" si="1119"/>
        <v>0</v>
      </c>
      <c r="AT357" s="36">
        <f t="shared" si="1120"/>
        <v>0</v>
      </c>
      <c r="AU357" s="36">
        <f t="shared" si="1121"/>
        <v>0</v>
      </c>
      <c r="AV357" s="36">
        <f t="shared" si="1122"/>
        <v>0</v>
      </c>
      <c r="AW357" s="36">
        <f t="shared" si="1123"/>
        <v>0</v>
      </c>
      <c r="AX357" s="36">
        <f t="shared" si="1124"/>
        <v>0</v>
      </c>
      <c r="AY357" s="36">
        <f t="shared" si="1125"/>
        <v>0</v>
      </c>
      <c r="AZ357" s="36">
        <f t="shared" si="1126"/>
        <v>0</v>
      </c>
      <c r="BA357" s="36">
        <f t="shared" si="1127"/>
        <v>0</v>
      </c>
      <c r="BB357" s="36">
        <f t="shared" si="1128"/>
        <v>0</v>
      </c>
      <c r="BC357" s="36">
        <f t="shared" si="1129"/>
        <v>0</v>
      </c>
      <c r="BD357" s="36">
        <f t="shared" si="1130"/>
        <v>0</v>
      </c>
      <c r="BE357" s="36">
        <f t="shared" si="1131"/>
        <v>0</v>
      </c>
      <c r="BF357" s="36">
        <f t="shared" si="1132"/>
        <v>0</v>
      </c>
      <c r="BG357" s="36">
        <f t="shared" si="1133"/>
        <v>0</v>
      </c>
      <c r="BH357" s="36">
        <f t="shared" si="1134"/>
        <v>0</v>
      </c>
      <c r="BI357" s="36">
        <f t="shared" si="1135"/>
        <v>0</v>
      </c>
      <c r="BJ357" s="36">
        <f t="shared" si="1136"/>
        <v>0</v>
      </c>
      <c r="BK357" s="37">
        <f t="shared" si="1169"/>
        <v>0</v>
      </c>
      <c r="BL357" s="304"/>
      <c r="BM357" s="306"/>
      <c r="BN357" s="283"/>
      <c r="BO357" s="268"/>
      <c r="BR357" s="14">
        <f>T354</f>
        <v>12345678910</v>
      </c>
      <c r="BS357" s="14">
        <v>103</v>
      </c>
    </row>
    <row r="358" spans="1:71" ht="9" customHeight="1">
      <c r="A358" s="5"/>
      <c r="B358" s="6"/>
      <c r="C358" s="7"/>
      <c r="D358" s="7"/>
      <c r="E358" s="7"/>
      <c r="F358" s="7"/>
      <c r="G358" s="7"/>
      <c r="H358" s="7"/>
      <c r="I358" s="8"/>
      <c r="J358" s="190" t="str">
        <f>IF(BS358=Kodlar!$B$2,Kodlar!$A$2,IF(BS358=Kodlar!$B$3,Kodlar!$A$3,IF(BS358=Kodlar!$B$4,Kodlar!$A$4,IF(BS358=Kodlar!$B$5,Kodlar!$A$5,IF(BS358=Kodlar!$B$6,Kodlar!$A$6,IF(BS358=Kodlar!$B$7,Kodlar!$A$7,IF(BS358=Kodlar!$B$8,Kodlar!$A$8,IF(BS358=Kodlar!$B$9,Kodlar!$A$9,IF(BS358=Kodlar!$B$10,Kodlar!$A$10,IF(BS358=Kodlar!$B$11,Kodlar!$A$11,IF(BS358=Kodlar!$B$12,Kodlar!$A$12,IF(BS358=Kodlar!$B$13,Kodlar!$A$13,IF(BS358=Kodlar!$B$14,Kodlar!$A$14,IF(BS358=Kodlar!$B$15,Kodlar!$A$15,IF(BS358=Kodlar!$B$16,Kodlar!$A$16,IF(BS358=Kodlar!$B$17,Kodlar!$A$17,IF(BS358=Kodlar!$B$18,Kodlar!$A$18,IF(BS358=Kodlar!$B$19,Kodlar!$A$19,IF(BS358=Kodlar!$B$20,Kodlar!$A$20,"Hata")))))))))))))))))))</f>
        <v>Bellet.</v>
      </c>
      <c r="K358" s="10"/>
      <c r="L358" s="11"/>
      <c r="M358" s="11"/>
      <c r="N358" s="11"/>
      <c r="O358" s="11"/>
      <c r="P358" s="11"/>
      <c r="Q358" s="83"/>
      <c r="R358" s="84"/>
      <c r="S358" s="273"/>
      <c r="T358" s="348"/>
      <c r="U358" s="325"/>
      <c r="V358" s="342"/>
      <c r="W358" s="205">
        <v>3</v>
      </c>
      <c r="X358" s="205"/>
      <c r="Y358" s="205"/>
      <c r="Z358" s="205"/>
      <c r="AA358" s="205"/>
      <c r="AB358" s="205"/>
      <c r="AC358" s="205"/>
      <c r="AD358" s="205"/>
      <c r="AE358" s="167" t="str">
        <f>IF(BS358=Kodlar!$B$2,Kodlar!$A$2,IF(BS358=Kodlar!$B$3,Kodlar!$A$3,IF(BS358=Kodlar!$B$4,Kodlar!$A$4,IF(BS358=Kodlar!$B$5,Kodlar!$A$5,IF(BS358=Kodlar!$B$6,Kodlar!$A$6,IF(BS358=Kodlar!$B$7,Kodlar!$A$7,IF(BS358=Kodlar!$B$8,Kodlar!$A$8,IF(BS358=Kodlar!$B$9,Kodlar!$A$9,IF(BS358=Kodlar!$B$10,Kodlar!$A$10,IF(BS358=Kodlar!$B$11,Kodlar!$A$11,IF(BS358=Kodlar!$B$12,Kodlar!$A$12,IF(BS358=Kodlar!$B$13,Kodlar!$A$13,IF(BS358=Kodlar!$B$14,Kodlar!$A$14,IF(BS358=Kodlar!$B$15,Kodlar!$A$15,IF(BS358=Kodlar!$B$16,Kodlar!$A$16,IF(BS358=Kodlar!$B$17,Kodlar!$A$17,IF(BS358=Kodlar!$B$18,Kodlar!$A$18,IF(BS358=Kodlar!$B$19,Kodlar!$A$19,IF(BS358=Kodlar!$B$20,Kodlar!$A$20,"Hata")))))))))))))))))))</f>
        <v>Bellet.</v>
      </c>
      <c r="AF358" s="36">
        <f t="shared" si="1106"/>
        <v>0</v>
      </c>
      <c r="AG358" s="36">
        <f t="shared" si="1107"/>
        <v>0</v>
      </c>
      <c r="AH358" s="36">
        <f t="shared" si="1108"/>
        <v>0</v>
      </c>
      <c r="AI358" s="36">
        <f t="shared" si="1109"/>
        <v>0</v>
      </c>
      <c r="AJ358" s="36">
        <f t="shared" si="1110"/>
        <v>0</v>
      </c>
      <c r="AK358" s="36">
        <f t="shared" si="1111"/>
        <v>0</v>
      </c>
      <c r="AL358" s="36">
        <f t="shared" si="1112"/>
        <v>0</v>
      </c>
      <c r="AM358" s="36">
        <f t="shared" si="1113"/>
        <v>0</v>
      </c>
      <c r="AN358" s="36">
        <f t="shared" si="1114"/>
        <v>0</v>
      </c>
      <c r="AO358" s="36">
        <f t="shared" si="1115"/>
        <v>0</v>
      </c>
      <c r="AP358" s="36">
        <f t="shared" si="1116"/>
        <v>0</v>
      </c>
      <c r="AQ358" s="36">
        <f t="shared" si="1117"/>
        <v>0</v>
      </c>
      <c r="AR358" s="36">
        <f t="shared" si="1118"/>
        <v>0</v>
      </c>
      <c r="AS358" s="36">
        <f t="shared" si="1119"/>
        <v>0</v>
      </c>
      <c r="AT358" s="36">
        <f t="shared" si="1120"/>
        <v>0</v>
      </c>
      <c r="AU358" s="36">
        <f t="shared" si="1121"/>
        <v>0</v>
      </c>
      <c r="AV358" s="36">
        <f t="shared" si="1122"/>
        <v>0</v>
      </c>
      <c r="AW358" s="36">
        <f t="shared" si="1123"/>
        <v>0</v>
      </c>
      <c r="AX358" s="36">
        <f t="shared" si="1124"/>
        <v>0</v>
      </c>
      <c r="AY358" s="36">
        <f t="shared" si="1125"/>
        <v>0</v>
      </c>
      <c r="AZ358" s="36">
        <f t="shared" si="1126"/>
        <v>0</v>
      </c>
      <c r="BA358" s="36">
        <f t="shared" si="1127"/>
        <v>0</v>
      </c>
      <c r="BB358" s="36">
        <f t="shared" si="1128"/>
        <v>0</v>
      </c>
      <c r="BC358" s="36">
        <f t="shared" si="1129"/>
        <v>0</v>
      </c>
      <c r="BD358" s="36">
        <f t="shared" si="1130"/>
        <v>0</v>
      </c>
      <c r="BE358" s="36">
        <f t="shared" si="1131"/>
        <v>0</v>
      </c>
      <c r="BF358" s="36">
        <f t="shared" si="1132"/>
        <v>0</v>
      </c>
      <c r="BG358" s="36">
        <f t="shared" si="1133"/>
        <v>0</v>
      </c>
      <c r="BH358" s="36">
        <f t="shared" si="1134"/>
        <v>0</v>
      </c>
      <c r="BI358" s="36">
        <f t="shared" si="1135"/>
        <v>0</v>
      </c>
      <c r="BJ358" s="36">
        <f t="shared" si="1136"/>
        <v>0</v>
      </c>
      <c r="BK358" s="37">
        <f t="shared" si="1169"/>
        <v>0</v>
      </c>
      <c r="BL358" s="304"/>
      <c r="BM358" s="306"/>
      <c r="BN358" s="283"/>
      <c r="BO358" s="268"/>
      <c r="BR358" s="14">
        <f>T354</f>
        <v>12345678910</v>
      </c>
      <c r="BS358" s="14">
        <v>106</v>
      </c>
    </row>
    <row r="359" spans="1:71" ht="9" customHeight="1">
      <c r="A359" s="5"/>
      <c r="B359" s="6"/>
      <c r="C359" s="7"/>
      <c r="D359" s="7"/>
      <c r="E359" s="7"/>
      <c r="F359" s="7"/>
      <c r="G359" s="7"/>
      <c r="H359" s="7"/>
      <c r="I359" s="8"/>
      <c r="J359" s="190" t="str">
        <f>IF(BS359=Kodlar!$B$2,Kodlar!$A$2,IF(BS359=Kodlar!$B$3,Kodlar!$A$3,IF(BS359=Kodlar!$B$4,Kodlar!$A$4,IF(BS359=Kodlar!$B$5,Kodlar!$A$5,IF(BS359=Kodlar!$B$6,Kodlar!$A$6,IF(BS359=Kodlar!$B$7,Kodlar!$A$7,IF(BS359=Kodlar!$B$8,Kodlar!$A$8,IF(BS359=Kodlar!$B$9,Kodlar!$A$9,IF(BS359=Kodlar!$B$10,Kodlar!$A$10,IF(BS359=Kodlar!$B$11,Kodlar!$A$11,IF(BS359=Kodlar!$B$12,Kodlar!$A$12,IF(BS359=Kodlar!$B$13,Kodlar!$A$13,IF(BS359=Kodlar!$B$14,Kodlar!$A$14,IF(BS359=Kodlar!$B$15,Kodlar!$A$15,IF(BS359=Kodlar!$B$16,Kodlar!$A$16,IF(BS359=Kodlar!$B$17,Kodlar!$A$17,IF(BS359=Kodlar!$B$18,Kodlar!$A$18,IF(BS359=Kodlar!$B$19,Kodlar!$A$19,IF(BS359=Kodlar!$B$20,Kodlar!$A$20,"Hata")))))))))))))))))))</f>
        <v>Sınav</v>
      </c>
      <c r="K359" s="10"/>
      <c r="L359" s="11"/>
      <c r="M359" s="11"/>
      <c r="N359" s="11"/>
      <c r="O359" s="11"/>
      <c r="P359" s="11"/>
      <c r="Q359" s="11"/>
      <c r="R359" s="43">
        <f t="shared" si="842"/>
        <v>0</v>
      </c>
      <c r="S359" s="274"/>
      <c r="T359" s="349"/>
      <c r="U359" s="326"/>
      <c r="V359" s="343"/>
      <c r="W359" s="375"/>
      <c r="X359" s="375"/>
      <c r="Y359" s="375"/>
      <c r="Z359" s="375"/>
      <c r="AA359" s="375"/>
      <c r="AB359" s="375"/>
      <c r="AC359" s="375"/>
      <c r="AD359" s="375"/>
      <c r="AE359" s="167" t="str">
        <f>IF(BS359=Kodlar!$B$2,Kodlar!$A$2,IF(BS359=Kodlar!$B$3,Kodlar!$A$3,IF(BS359=Kodlar!$B$4,Kodlar!$A$4,IF(BS359=Kodlar!$B$5,Kodlar!$A$5,IF(BS359=Kodlar!$B$6,Kodlar!$A$6,IF(BS359=Kodlar!$B$7,Kodlar!$A$7,IF(BS359=Kodlar!$B$8,Kodlar!$A$8,IF(BS359=Kodlar!$B$9,Kodlar!$A$9,IF(BS359=Kodlar!$B$10,Kodlar!$A$10,IF(BS359=Kodlar!$B$11,Kodlar!$A$11,IF(BS359=Kodlar!$B$12,Kodlar!$A$12,IF(BS359=Kodlar!$B$13,Kodlar!$A$13,IF(BS359=Kodlar!$B$14,Kodlar!$A$14,IF(BS359=Kodlar!$B$15,Kodlar!$A$15,IF(BS359=Kodlar!$B$16,Kodlar!$A$16,IF(BS359=Kodlar!$B$17,Kodlar!$A$17,IF(BS359=Kodlar!$B$18,Kodlar!$A$18,IF(BS359=Kodlar!$B$19,Kodlar!$A$19,IF(BS359=Kodlar!$B$20,Kodlar!$A$20,"Hata")))))))))))))))))))</f>
        <v>Sınav</v>
      </c>
      <c r="AF359" s="36">
        <f t="shared" si="1106"/>
        <v>0</v>
      </c>
      <c r="AG359" s="36">
        <f t="shared" si="1107"/>
        <v>0</v>
      </c>
      <c r="AH359" s="36">
        <f t="shared" si="1108"/>
        <v>0</v>
      </c>
      <c r="AI359" s="36">
        <f t="shared" si="1109"/>
        <v>0</v>
      </c>
      <c r="AJ359" s="36">
        <f t="shared" si="1110"/>
        <v>0</v>
      </c>
      <c r="AK359" s="36">
        <f t="shared" si="1111"/>
        <v>0</v>
      </c>
      <c r="AL359" s="36">
        <f t="shared" si="1112"/>
        <v>0</v>
      </c>
      <c r="AM359" s="36">
        <f t="shared" si="1113"/>
        <v>0</v>
      </c>
      <c r="AN359" s="36">
        <f t="shared" si="1114"/>
        <v>0</v>
      </c>
      <c r="AO359" s="36">
        <f t="shared" si="1115"/>
        <v>0</v>
      </c>
      <c r="AP359" s="36">
        <f t="shared" si="1116"/>
        <v>0</v>
      </c>
      <c r="AQ359" s="36">
        <f t="shared" si="1117"/>
        <v>0</v>
      </c>
      <c r="AR359" s="36">
        <f t="shared" si="1118"/>
        <v>0</v>
      </c>
      <c r="AS359" s="36">
        <f t="shared" si="1119"/>
        <v>0</v>
      </c>
      <c r="AT359" s="36">
        <f t="shared" si="1120"/>
        <v>0</v>
      </c>
      <c r="AU359" s="36">
        <f t="shared" si="1121"/>
        <v>0</v>
      </c>
      <c r="AV359" s="36">
        <f t="shared" si="1122"/>
        <v>0</v>
      </c>
      <c r="AW359" s="36">
        <f t="shared" si="1123"/>
        <v>0</v>
      </c>
      <c r="AX359" s="36">
        <f t="shared" si="1124"/>
        <v>0</v>
      </c>
      <c r="AY359" s="36">
        <f t="shared" si="1125"/>
        <v>0</v>
      </c>
      <c r="AZ359" s="36">
        <f t="shared" si="1126"/>
        <v>0</v>
      </c>
      <c r="BA359" s="36">
        <f t="shared" si="1127"/>
        <v>0</v>
      </c>
      <c r="BB359" s="36">
        <f t="shared" si="1128"/>
        <v>0</v>
      </c>
      <c r="BC359" s="36">
        <f t="shared" si="1129"/>
        <v>0</v>
      </c>
      <c r="BD359" s="36">
        <f t="shared" si="1130"/>
        <v>0</v>
      </c>
      <c r="BE359" s="36">
        <f t="shared" si="1131"/>
        <v>0</v>
      </c>
      <c r="BF359" s="36">
        <f t="shared" si="1132"/>
        <v>0</v>
      </c>
      <c r="BG359" s="36">
        <f t="shared" si="1133"/>
        <v>0</v>
      </c>
      <c r="BH359" s="36">
        <f t="shared" si="1134"/>
        <v>0</v>
      </c>
      <c r="BI359" s="36">
        <f t="shared" si="1135"/>
        <v>0</v>
      </c>
      <c r="BJ359" s="36">
        <f t="shared" si="1136"/>
        <v>0</v>
      </c>
      <c r="BK359" s="37">
        <f t="shared" si="1169"/>
        <v>0</v>
      </c>
      <c r="BL359" s="213"/>
      <c r="BM359" s="306"/>
      <c r="BN359" s="284"/>
      <c r="BO359" s="269"/>
      <c r="BR359" s="14">
        <f>T354</f>
        <v>12345678910</v>
      </c>
      <c r="BS359" s="14">
        <v>107</v>
      </c>
    </row>
    <row r="360" spans="1:71" ht="9" customHeight="1">
      <c r="A360" s="5"/>
      <c r="B360" s="6"/>
      <c r="C360" s="7"/>
      <c r="D360" s="7"/>
      <c r="E360" s="7"/>
      <c r="F360" s="7"/>
      <c r="G360" s="7"/>
      <c r="H360" s="7"/>
      <c r="I360" s="8"/>
      <c r="J360" s="190" t="str">
        <f>IF(BS360=Kodlar!$B$2,Kodlar!$A$2,IF(BS360=Kodlar!$B$3,Kodlar!$A$3,IF(BS360=Kodlar!$B$4,Kodlar!$A$4,IF(BS360=Kodlar!$B$5,Kodlar!$A$5,IF(BS360=Kodlar!$B$6,Kodlar!$A$6,IF(BS360=Kodlar!$B$7,Kodlar!$A$7,IF(BS360=Kodlar!$B$8,Kodlar!$A$8,IF(BS360=Kodlar!$B$9,Kodlar!$A$9,IF(BS360=Kodlar!$B$10,Kodlar!$A$10,IF(BS360=Kodlar!$B$11,Kodlar!$A$11,IF(BS360=Kodlar!$B$12,Kodlar!$A$12,IF(BS360=Kodlar!$B$13,Kodlar!$A$13,IF(BS360=Kodlar!$B$14,Kodlar!$A$14,IF(BS360=Kodlar!$B$15,Kodlar!$A$15,IF(BS360=Kodlar!$B$16,Kodlar!$A$16,IF(BS360=Kodlar!$B$17,Kodlar!$A$17,IF(BS360=Kodlar!$B$18,Kodlar!$A$18,IF(BS360=Kodlar!$B$19,Kodlar!$A$19,IF(BS360=Kodlar!$B$20,Kodlar!$A$20,"Hata")))))))))))))))))))</f>
        <v>Egzersiz</v>
      </c>
      <c r="K360" s="10"/>
      <c r="L360" s="11"/>
      <c r="M360" s="11"/>
      <c r="N360" s="11"/>
      <c r="O360" s="11"/>
      <c r="P360" s="11"/>
      <c r="Q360" s="11"/>
      <c r="R360" s="43">
        <f t="shared" si="842"/>
        <v>0</v>
      </c>
      <c r="S360" s="274"/>
      <c r="T360" s="300" t="str">
        <f>Personel!C27</f>
        <v>İSİM SOYİSİM26</v>
      </c>
      <c r="U360" s="205" t="str">
        <f>Personel!D27</f>
        <v>ÖĞRT.</v>
      </c>
      <c r="V360" s="344" t="str">
        <f>V15</f>
        <v>Saat</v>
      </c>
      <c r="W360" s="205">
        <v>4</v>
      </c>
      <c r="X360" s="205"/>
      <c r="Y360" s="205"/>
      <c r="Z360" s="205"/>
      <c r="AA360" s="205"/>
      <c r="AB360" s="205"/>
      <c r="AC360" s="205"/>
      <c r="AD360" s="205"/>
      <c r="AE360" s="167" t="str">
        <f>IF(BS360=Kodlar!$B$2,Kodlar!$A$2,IF(BS360=Kodlar!$B$3,Kodlar!$A$3,IF(BS360=Kodlar!$B$4,Kodlar!$A$4,IF(BS360=Kodlar!$B$5,Kodlar!$A$5,IF(BS360=Kodlar!$B$6,Kodlar!$A$6,IF(BS360=Kodlar!$B$7,Kodlar!$A$7,IF(BS360=Kodlar!$B$8,Kodlar!$A$8,IF(BS360=Kodlar!$B$9,Kodlar!$A$9,IF(BS360=Kodlar!$B$10,Kodlar!$A$10,IF(BS360=Kodlar!$B$11,Kodlar!$A$11,IF(BS360=Kodlar!$B$12,Kodlar!$A$12,IF(BS360=Kodlar!$B$13,Kodlar!$A$13,IF(BS360=Kodlar!$B$14,Kodlar!$A$14,IF(BS360=Kodlar!$B$15,Kodlar!$A$15,IF(BS360=Kodlar!$B$16,Kodlar!$A$16,IF(BS360=Kodlar!$B$17,Kodlar!$A$17,IF(BS360=Kodlar!$B$18,Kodlar!$A$18,IF(BS360=Kodlar!$B$19,Kodlar!$A$19,IF(BS360=Kodlar!$B$20,Kodlar!$A$20,"Hata")))))))))))))))))))</f>
        <v>Egzersiz</v>
      </c>
      <c r="AF360" s="36">
        <f t="shared" si="1106"/>
        <v>0</v>
      </c>
      <c r="AG360" s="36">
        <f t="shared" si="1107"/>
        <v>0</v>
      </c>
      <c r="AH360" s="36">
        <f t="shared" si="1108"/>
        <v>0</v>
      </c>
      <c r="AI360" s="36">
        <f t="shared" si="1109"/>
        <v>0</v>
      </c>
      <c r="AJ360" s="36">
        <f t="shared" si="1110"/>
        <v>0</v>
      </c>
      <c r="AK360" s="36">
        <f t="shared" si="1111"/>
        <v>0</v>
      </c>
      <c r="AL360" s="36">
        <f t="shared" si="1112"/>
        <v>0</v>
      </c>
      <c r="AM360" s="36">
        <f t="shared" si="1113"/>
        <v>0</v>
      </c>
      <c r="AN360" s="36">
        <f t="shared" si="1114"/>
        <v>0</v>
      </c>
      <c r="AO360" s="36">
        <f t="shared" si="1115"/>
        <v>0</v>
      </c>
      <c r="AP360" s="36">
        <f t="shared" si="1116"/>
        <v>0</v>
      </c>
      <c r="AQ360" s="36">
        <f t="shared" si="1117"/>
        <v>0</v>
      </c>
      <c r="AR360" s="36">
        <f t="shared" si="1118"/>
        <v>0</v>
      </c>
      <c r="AS360" s="36">
        <f t="shared" si="1119"/>
        <v>0</v>
      </c>
      <c r="AT360" s="36">
        <f t="shared" si="1120"/>
        <v>0</v>
      </c>
      <c r="AU360" s="36">
        <f t="shared" si="1121"/>
        <v>0</v>
      </c>
      <c r="AV360" s="36">
        <f t="shared" si="1122"/>
        <v>0</v>
      </c>
      <c r="AW360" s="36">
        <f t="shared" si="1123"/>
        <v>0</v>
      </c>
      <c r="AX360" s="36">
        <f t="shared" si="1124"/>
        <v>0</v>
      </c>
      <c r="AY360" s="36">
        <f t="shared" si="1125"/>
        <v>0</v>
      </c>
      <c r="AZ360" s="36">
        <f t="shared" si="1126"/>
        <v>0</v>
      </c>
      <c r="BA360" s="36">
        <f t="shared" si="1127"/>
        <v>0</v>
      </c>
      <c r="BB360" s="36">
        <f t="shared" si="1128"/>
        <v>0</v>
      </c>
      <c r="BC360" s="36">
        <f t="shared" si="1129"/>
        <v>0</v>
      </c>
      <c r="BD360" s="36">
        <f t="shared" si="1130"/>
        <v>0</v>
      </c>
      <c r="BE360" s="36">
        <f t="shared" si="1131"/>
        <v>0</v>
      </c>
      <c r="BF360" s="36">
        <f t="shared" si="1132"/>
        <v>0</v>
      </c>
      <c r="BG360" s="36">
        <f t="shared" si="1133"/>
        <v>0</v>
      </c>
      <c r="BH360" s="36">
        <f t="shared" si="1134"/>
        <v>0</v>
      </c>
      <c r="BI360" s="36">
        <f t="shared" si="1135"/>
        <v>0</v>
      </c>
      <c r="BJ360" s="36">
        <f t="shared" si="1136"/>
        <v>0</v>
      </c>
      <c r="BK360" s="37">
        <f t="shared" si="1169"/>
        <v>0</v>
      </c>
      <c r="BL360" s="213"/>
      <c r="BM360" s="306"/>
      <c r="BN360" s="284"/>
      <c r="BO360" s="269"/>
      <c r="BR360" s="14">
        <f>T354</f>
        <v>12345678910</v>
      </c>
      <c r="BS360" s="14">
        <v>108</v>
      </c>
    </row>
    <row r="361" spans="1:71" ht="9" customHeight="1">
      <c r="A361" s="5"/>
      <c r="B361" s="6"/>
      <c r="C361" s="7"/>
      <c r="D361" s="7"/>
      <c r="E361" s="7"/>
      <c r="F361" s="7"/>
      <c r="G361" s="7"/>
      <c r="H361" s="7"/>
      <c r="I361" s="8"/>
      <c r="J361" s="190" t="str">
        <f>IF(BS361=Kodlar!$B$2,Kodlar!$A$2,IF(BS361=Kodlar!$B$3,Kodlar!$A$3,IF(BS361=Kodlar!$B$4,Kodlar!$A$4,IF(BS361=Kodlar!$B$5,Kodlar!$A$5,IF(BS361=Kodlar!$B$6,Kodlar!$A$6,IF(BS361=Kodlar!$B$7,Kodlar!$A$7,IF(BS361=Kodlar!$B$8,Kodlar!$A$8,IF(BS361=Kodlar!$B$9,Kodlar!$A$9,IF(BS361=Kodlar!$B$10,Kodlar!$A$10,IF(BS361=Kodlar!$B$11,Kodlar!$A$11,IF(BS361=Kodlar!$B$12,Kodlar!$A$12,IF(BS361=Kodlar!$B$13,Kodlar!$A$13,IF(BS361=Kodlar!$B$14,Kodlar!$A$14,IF(BS361=Kodlar!$B$15,Kodlar!$A$15,IF(BS361=Kodlar!$B$16,Kodlar!$A$16,IF(BS361=Kodlar!$B$17,Kodlar!$A$17,IF(BS361=Kodlar!$B$18,Kodlar!$A$18,IF(BS361=Kodlar!$B$19,Kodlar!$A$19,IF(BS361=Kodlar!$B$20,Kodlar!$A$20,"Hata")))))))))))))))))))</f>
        <v>Rehberlik</v>
      </c>
      <c r="K361" s="10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43"/>
      <c r="S361" s="274"/>
      <c r="T361" s="301"/>
      <c r="U361" s="206"/>
      <c r="V361" s="345"/>
      <c r="W361" s="375"/>
      <c r="X361" s="375"/>
      <c r="Y361" s="375"/>
      <c r="Z361" s="375"/>
      <c r="AA361" s="375"/>
      <c r="AB361" s="375"/>
      <c r="AC361" s="375"/>
      <c r="AD361" s="375"/>
      <c r="AE361" s="167" t="str">
        <f>IF(BS361=Kodlar!$B$2,Kodlar!$A$2,IF(BS361=Kodlar!$B$3,Kodlar!$A$3,IF(BS361=Kodlar!$B$4,Kodlar!$A$4,IF(BS361=Kodlar!$B$5,Kodlar!$A$5,IF(BS361=Kodlar!$B$6,Kodlar!$A$6,IF(BS361=Kodlar!$B$7,Kodlar!$A$7,IF(BS361=Kodlar!$B$8,Kodlar!$A$8,IF(BS361=Kodlar!$B$9,Kodlar!$A$9,IF(BS361=Kodlar!$B$10,Kodlar!$A$10,IF(BS361=Kodlar!$B$11,Kodlar!$A$11,IF(BS361=Kodlar!$B$12,Kodlar!$A$12,IF(BS361=Kodlar!$B$13,Kodlar!$A$13,IF(BS361=Kodlar!$B$14,Kodlar!$A$14,IF(BS361=Kodlar!$B$15,Kodlar!$A$15,IF(BS361=Kodlar!$B$16,Kodlar!$A$16,IF(BS361=Kodlar!$B$17,Kodlar!$A$17,IF(BS361=Kodlar!$B$18,Kodlar!$A$18,IF(BS361=Kodlar!$B$19,Kodlar!$A$19,IF(BS361=Kodlar!$B$20,Kodlar!$A$20,"Hata")))))))))))))))))))</f>
        <v>Rehberlik</v>
      </c>
      <c r="AF361" s="36">
        <f t="shared" si="1106"/>
        <v>0</v>
      </c>
      <c r="AG361" s="36">
        <f t="shared" si="1107"/>
        <v>0</v>
      </c>
      <c r="AH361" s="36">
        <f t="shared" si="1108"/>
        <v>0</v>
      </c>
      <c r="AI361" s="36">
        <f t="shared" si="1109"/>
        <v>0</v>
      </c>
      <c r="AJ361" s="36">
        <f t="shared" si="1110"/>
        <v>0</v>
      </c>
      <c r="AK361" s="36">
        <f t="shared" si="1111"/>
        <v>0</v>
      </c>
      <c r="AL361" s="36">
        <f t="shared" si="1112"/>
        <v>0</v>
      </c>
      <c r="AM361" s="36">
        <f t="shared" si="1113"/>
        <v>0</v>
      </c>
      <c r="AN361" s="36">
        <f t="shared" si="1114"/>
        <v>0</v>
      </c>
      <c r="AO361" s="36">
        <f t="shared" si="1115"/>
        <v>0</v>
      </c>
      <c r="AP361" s="36">
        <f t="shared" si="1116"/>
        <v>0</v>
      </c>
      <c r="AQ361" s="36">
        <f t="shared" si="1117"/>
        <v>0</v>
      </c>
      <c r="AR361" s="36">
        <f t="shared" si="1118"/>
        <v>0</v>
      </c>
      <c r="AS361" s="36">
        <f t="shared" si="1119"/>
        <v>0</v>
      </c>
      <c r="AT361" s="36">
        <f t="shared" si="1120"/>
        <v>0</v>
      </c>
      <c r="AU361" s="36">
        <f t="shared" si="1121"/>
        <v>0</v>
      </c>
      <c r="AV361" s="36">
        <f t="shared" si="1122"/>
        <v>0</v>
      </c>
      <c r="AW361" s="36">
        <f t="shared" si="1123"/>
        <v>0</v>
      </c>
      <c r="AX361" s="36">
        <f t="shared" si="1124"/>
        <v>0</v>
      </c>
      <c r="AY361" s="36">
        <f t="shared" si="1125"/>
        <v>0</v>
      </c>
      <c r="AZ361" s="36">
        <f t="shared" si="1126"/>
        <v>0</v>
      </c>
      <c r="BA361" s="36">
        <f t="shared" si="1127"/>
        <v>0</v>
      </c>
      <c r="BB361" s="36">
        <f t="shared" si="1128"/>
        <v>0</v>
      </c>
      <c r="BC361" s="36">
        <f t="shared" si="1129"/>
        <v>0</v>
      </c>
      <c r="BD361" s="36">
        <f t="shared" si="1130"/>
        <v>0</v>
      </c>
      <c r="BE361" s="36">
        <f t="shared" si="1131"/>
        <v>0</v>
      </c>
      <c r="BF361" s="36">
        <f t="shared" si="1132"/>
        <v>0</v>
      </c>
      <c r="BG361" s="36">
        <f t="shared" si="1133"/>
        <v>0</v>
      </c>
      <c r="BH361" s="36">
        <f t="shared" si="1134"/>
        <v>0</v>
      </c>
      <c r="BI361" s="36">
        <f t="shared" si="1135"/>
        <v>0</v>
      </c>
      <c r="BJ361" s="36">
        <f t="shared" si="1136"/>
        <v>0</v>
      </c>
      <c r="BK361" s="37">
        <f t="shared" si="1169"/>
        <v>0</v>
      </c>
      <c r="BL361" s="213"/>
      <c r="BM361" s="306"/>
      <c r="BN361" s="284"/>
      <c r="BO361" s="269"/>
      <c r="BR361" s="14">
        <f>T354</f>
        <v>12345678910</v>
      </c>
      <c r="BS361" s="14">
        <v>110</v>
      </c>
    </row>
    <row r="362" spans="1:71" ht="9" customHeight="1">
      <c r="A362" s="5"/>
      <c r="B362" s="6"/>
      <c r="C362" s="7"/>
      <c r="D362" s="7"/>
      <c r="E362" s="7"/>
      <c r="F362" s="7"/>
      <c r="G362" s="7"/>
      <c r="H362" s="7"/>
      <c r="I362" s="8"/>
      <c r="J362" s="190" t="str">
        <f>IF(BS362=Kodlar!$B$2,Kodlar!$A$2,IF(BS362=Kodlar!$B$3,Kodlar!$A$3,IF(BS362=Kodlar!$B$4,Kodlar!$A$4,IF(BS362=Kodlar!$B$5,Kodlar!$A$5,IF(BS362=Kodlar!$B$6,Kodlar!$A$6,IF(BS362=Kodlar!$B$7,Kodlar!$A$7,IF(BS362=Kodlar!$B$8,Kodlar!$A$8,IF(BS362=Kodlar!$B$9,Kodlar!$A$9,IF(BS362=Kodlar!$B$10,Kodlar!$A$10,IF(BS362=Kodlar!$B$11,Kodlar!$A$11,IF(BS362=Kodlar!$B$12,Kodlar!$A$12,IF(BS362=Kodlar!$B$13,Kodlar!$A$13,IF(BS362=Kodlar!$B$14,Kodlar!$A$14,IF(BS362=Kodlar!$B$15,Kodlar!$A$15,IF(BS362=Kodlar!$B$16,Kodlar!$A$16,IF(BS362=Kodlar!$B$17,Kodlar!$A$17,IF(BS362=Kodlar!$B$18,Kodlar!$A$18,IF(BS362=Kodlar!$B$19,Kodlar!$A$19,IF(BS362=Kodlar!$B$20,Kodlar!$A$20,"Hata")))))))))))))))))))</f>
        <v>Kurs Günd.</v>
      </c>
      <c r="K362" s="10"/>
      <c r="L362" s="11"/>
      <c r="M362" s="11"/>
      <c r="N362" s="11"/>
      <c r="O362" s="11"/>
      <c r="P362" s="11"/>
      <c r="Q362" s="11"/>
      <c r="R362" s="43"/>
      <c r="S362" s="274"/>
      <c r="T362" s="301"/>
      <c r="U362" s="206"/>
      <c r="V362" s="345"/>
      <c r="W362" s="205">
        <v>5</v>
      </c>
      <c r="X362" s="205"/>
      <c r="Y362" s="205"/>
      <c r="Z362" s="205"/>
      <c r="AA362" s="205"/>
      <c r="AB362" s="205"/>
      <c r="AC362" s="205"/>
      <c r="AD362" s="205"/>
      <c r="AE362" s="167" t="str">
        <f>IF(BS362=Kodlar!$B$2,Kodlar!$A$2,IF(BS362=Kodlar!$B$3,Kodlar!$A$3,IF(BS362=Kodlar!$B$4,Kodlar!$A$4,IF(BS362=Kodlar!$B$5,Kodlar!$A$5,IF(BS362=Kodlar!$B$6,Kodlar!$A$6,IF(BS362=Kodlar!$B$7,Kodlar!$A$7,IF(BS362=Kodlar!$B$8,Kodlar!$A$8,IF(BS362=Kodlar!$B$9,Kodlar!$A$9,IF(BS362=Kodlar!$B$10,Kodlar!$A$10,IF(BS362=Kodlar!$B$11,Kodlar!$A$11,IF(BS362=Kodlar!$B$12,Kodlar!$A$12,IF(BS362=Kodlar!$B$13,Kodlar!$A$13,IF(BS362=Kodlar!$B$14,Kodlar!$A$14,IF(BS362=Kodlar!$B$15,Kodlar!$A$15,IF(BS362=Kodlar!$B$16,Kodlar!$A$16,IF(BS362=Kodlar!$B$17,Kodlar!$A$17,IF(BS362=Kodlar!$B$18,Kodlar!$A$18,IF(BS362=Kodlar!$B$19,Kodlar!$A$19,IF(BS362=Kodlar!$B$20,Kodlar!$A$20,"Hata")))))))))))))))))))</f>
        <v>Kurs Günd.</v>
      </c>
      <c r="AF362" s="36">
        <f t="shared" si="1106"/>
        <v>0</v>
      </c>
      <c r="AG362" s="36">
        <f t="shared" si="1107"/>
        <v>0</v>
      </c>
      <c r="AH362" s="36">
        <f t="shared" si="1108"/>
        <v>0</v>
      </c>
      <c r="AI362" s="36">
        <f t="shared" si="1109"/>
        <v>0</v>
      </c>
      <c r="AJ362" s="36">
        <f t="shared" si="1110"/>
        <v>0</v>
      </c>
      <c r="AK362" s="36">
        <f t="shared" si="1111"/>
        <v>0</v>
      </c>
      <c r="AL362" s="36">
        <f t="shared" si="1112"/>
        <v>0</v>
      </c>
      <c r="AM362" s="36">
        <f t="shared" si="1113"/>
        <v>0</v>
      </c>
      <c r="AN362" s="36">
        <f t="shared" si="1114"/>
        <v>0</v>
      </c>
      <c r="AO362" s="36">
        <f t="shared" si="1115"/>
        <v>0</v>
      </c>
      <c r="AP362" s="36">
        <f t="shared" si="1116"/>
        <v>0</v>
      </c>
      <c r="AQ362" s="36">
        <f t="shared" si="1117"/>
        <v>0</v>
      </c>
      <c r="AR362" s="36">
        <f t="shared" si="1118"/>
        <v>0</v>
      </c>
      <c r="AS362" s="36">
        <f t="shared" si="1119"/>
        <v>0</v>
      </c>
      <c r="AT362" s="36">
        <f t="shared" si="1120"/>
        <v>0</v>
      </c>
      <c r="AU362" s="36">
        <f t="shared" si="1121"/>
        <v>0</v>
      </c>
      <c r="AV362" s="36">
        <f t="shared" si="1122"/>
        <v>0</v>
      </c>
      <c r="AW362" s="36">
        <f t="shared" si="1123"/>
        <v>0</v>
      </c>
      <c r="AX362" s="36">
        <f t="shared" si="1124"/>
        <v>0</v>
      </c>
      <c r="AY362" s="36">
        <f t="shared" si="1125"/>
        <v>0</v>
      </c>
      <c r="AZ362" s="36">
        <f t="shared" si="1126"/>
        <v>0</v>
      </c>
      <c r="BA362" s="36">
        <f t="shared" si="1127"/>
        <v>0</v>
      </c>
      <c r="BB362" s="36">
        <f t="shared" si="1128"/>
        <v>0</v>
      </c>
      <c r="BC362" s="36">
        <f t="shared" si="1129"/>
        <v>0</v>
      </c>
      <c r="BD362" s="36">
        <f t="shared" si="1130"/>
        <v>0</v>
      </c>
      <c r="BE362" s="36">
        <f t="shared" si="1131"/>
        <v>0</v>
      </c>
      <c r="BF362" s="36">
        <f t="shared" si="1132"/>
        <v>0</v>
      </c>
      <c r="BG362" s="36">
        <f t="shared" si="1133"/>
        <v>0</v>
      </c>
      <c r="BH362" s="36">
        <f t="shared" si="1134"/>
        <v>0</v>
      </c>
      <c r="BI362" s="36">
        <f t="shared" si="1135"/>
        <v>0</v>
      </c>
      <c r="BJ362" s="36">
        <f t="shared" si="1136"/>
        <v>0</v>
      </c>
      <c r="BK362" s="37">
        <f t="shared" si="1169"/>
        <v>0</v>
      </c>
      <c r="BL362" s="213"/>
      <c r="BM362" s="306"/>
      <c r="BN362" s="284"/>
      <c r="BO362" s="269"/>
      <c r="BR362" s="14">
        <f>T354</f>
        <v>12345678910</v>
      </c>
      <c r="BS362" s="14">
        <v>116</v>
      </c>
    </row>
    <row r="363" spans="1:71" ht="9" customHeight="1">
      <c r="A363" s="5"/>
      <c r="B363" s="6"/>
      <c r="C363" s="7"/>
      <c r="D363" s="7"/>
      <c r="E363" s="7"/>
      <c r="F363" s="7"/>
      <c r="G363" s="7"/>
      <c r="H363" s="7"/>
      <c r="I363" s="8"/>
      <c r="J363" s="190" t="str">
        <f>IF(BS363=Kodlar!$B$2,Kodlar!$A$2,IF(BS363=Kodlar!$B$3,Kodlar!$A$3,IF(BS363=Kodlar!$B$4,Kodlar!$A$4,IF(BS363=Kodlar!$B$5,Kodlar!$A$5,IF(BS363=Kodlar!$B$6,Kodlar!$A$6,IF(BS363=Kodlar!$B$7,Kodlar!$A$7,IF(BS363=Kodlar!$B$8,Kodlar!$A$8,IF(BS363=Kodlar!$B$9,Kodlar!$A$9,IF(BS363=Kodlar!$B$10,Kodlar!$A$10,IF(BS363=Kodlar!$B$11,Kodlar!$A$11,IF(BS363=Kodlar!$B$12,Kodlar!$A$12,IF(BS363=Kodlar!$B$13,Kodlar!$A$13,IF(BS363=Kodlar!$B$14,Kodlar!$A$14,IF(BS363=Kodlar!$B$15,Kodlar!$A$15,IF(BS363=Kodlar!$B$16,Kodlar!$A$16,IF(BS363=Kodlar!$B$17,Kodlar!$A$17,IF(BS363=Kodlar!$B$18,Kodlar!$A$18,IF(BS363=Kodlar!$B$19,Kodlar!$A$19,IF(BS363=Kodlar!$B$20,Kodlar!$A$20,"Hata")))))))))))))))))))</f>
        <v>Kurs Gece</v>
      </c>
      <c r="K363" s="10"/>
      <c r="L363" s="11"/>
      <c r="M363" s="11"/>
      <c r="N363" s="11"/>
      <c r="O363" s="11"/>
      <c r="P363" s="11"/>
      <c r="Q363" s="11"/>
      <c r="R363" s="43"/>
      <c r="S363" s="274"/>
      <c r="T363" s="301"/>
      <c r="U363" s="206"/>
      <c r="V363" s="345"/>
      <c r="W363" s="375"/>
      <c r="X363" s="375"/>
      <c r="Y363" s="375"/>
      <c r="Z363" s="375"/>
      <c r="AA363" s="375"/>
      <c r="AB363" s="375"/>
      <c r="AC363" s="375"/>
      <c r="AD363" s="375"/>
      <c r="AE363" s="167" t="str">
        <f>IF(BS363=Kodlar!$B$2,Kodlar!$A$2,IF(BS363=Kodlar!$B$3,Kodlar!$A$3,IF(BS363=Kodlar!$B$4,Kodlar!$A$4,IF(BS363=Kodlar!$B$5,Kodlar!$A$5,IF(BS363=Kodlar!$B$6,Kodlar!$A$6,IF(BS363=Kodlar!$B$7,Kodlar!$A$7,IF(BS363=Kodlar!$B$8,Kodlar!$A$8,IF(BS363=Kodlar!$B$9,Kodlar!$A$9,IF(BS363=Kodlar!$B$10,Kodlar!$A$10,IF(BS363=Kodlar!$B$11,Kodlar!$A$11,IF(BS363=Kodlar!$B$12,Kodlar!$A$12,IF(BS363=Kodlar!$B$13,Kodlar!$A$13,IF(BS363=Kodlar!$B$14,Kodlar!$A$14,IF(BS363=Kodlar!$B$15,Kodlar!$A$15,IF(BS363=Kodlar!$B$16,Kodlar!$A$16,IF(BS363=Kodlar!$B$17,Kodlar!$A$17,IF(BS363=Kodlar!$B$18,Kodlar!$A$18,IF(BS363=Kodlar!$B$19,Kodlar!$A$19,IF(BS363=Kodlar!$B$20,Kodlar!$A$20,"Hata")))))))))))))))))))</f>
        <v>Kurs Gece</v>
      </c>
      <c r="AF363" s="36">
        <f t="shared" si="1106"/>
        <v>0</v>
      </c>
      <c r="AG363" s="36">
        <f t="shared" si="1107"/>
        <v>0</v>
      </c>
      <c r="AH363" s="36">
        <f t="shared" si="1108"/>
        <v>0</v>
      </c>
      <c r="AI363" s="36">
        <f t="shared" si="1109"/>
        <v>0</v>
      </c>
      <c r="AJ363" s="36">
        <f t="shared" si="1110"/>
        <v>0</v>
      </c>
      <c r="AK363" s="36">
        <f t="shared" si="1111"/>
        <v>0</v>
      </c>
      <c r="AL363" s="36">
        <f t="shared" si="1112"/>
        <v>0</v>
      </c>
      <c r="AM363" s="36">
        <f t="shared" si="1113"/>
        <v>0</v>
      </c>
      <c r="AN363" s="36">
        <f t="shared" si="1114"/>
        <v>0</v>
      </c>
      <c r="AO363" s="36">
        <f t="shared" si="1115"/>
        <v>0</v>
      </c>
      <c r="AP363" s="36">
        <f t="shared" si="1116"/>
        <v>0</v>
      </c>
      <c r="AQ363" s="36">
        <f t="shared" si="1117"/>
        <v>0</v>
      </c>
      <c r="AR363" s="36">
        <f t="shared" si="1118"/>
        <v>0</v>
      </c>
      <c r="AS363" s="36">
        <f t="shared" si="1119"/>
        <v>0</v>
      </c>
      <c r="AT363" s="36">
        <f t="shared" si="1120"/>
        <v>0</v>
      </c>
      <c r="AU363" s="36">
        <f t="shared" si="1121"/>
        <v>0</v>
      </c>
      <c r="AV363" s="36">
        <f t="shared" si="1122"/>
        <v>0</v>
      </c>
      <c r="AW363" s="36">
        <f t="shared" si="1123"/>
        <v>0</v>
      </c>
      <c r="AX363" s="36">
        <f t="shared" si="1124"/>
        <v>0</v>
      </c>
      <c r="AY363" s="36">
        <f t="shared" si="1125"/>
        <v>0</v>
      </c>
      <c r="AZ363" s="36">
        <f t="shared" si="1126"/>
        <v>0</v>
      </c>
      <c r="BA363" s="36">
        <f t="shared" si="1127"/>
        <v>0</v>
      </c>
      <c r="BB363" s="36">
        <f t="shared" si="1128"/>
        <v>0</v>
      </c>
      <c r="BC363" s="36">
        <f t="shared" si="1129"/>
        <v>0</v>
      </c>
      <c r="BD363" s="36">
        <f t="shared" si="1130"/>
        <v>0</v>
      </c>
      <c r="BE363" s="36">
        <f t="shared" si="1131"/>
        <v>0</v>
      </c>
      <c r="BF363" s="36">
        <f t="shared" si="1132"/>
        <v>0</v>
      </c>
      <c r="BG363" s="36">
        <f t="shared" si="1133"/>
        <v>0</v>
      </c>
      <c r="BH363" s="36">
        <f t="shared" si="1134"/>
        <v>0</v>
      </c>
      <c r="BI363" s="36">
        <f t="shared" si="1135"/>
        <v>0</v>
      </c>
      <c r="BJ363" s="36">
        <f t="shared" si="1136"/>
        <v>0</v>
      </c>
      <c r="BK363" s="37">
        <f t="shared" si="1169"/>
        <v>0</v>
      </c>
      <c r="BL363" s="213"/>
      <c r="BM363" s="306"/>
      <c r="BN363" s="284"/>
      <c r="BO363" s="269"/>
      <c r="BR363" s="14">
        <f>T354</f>
        <v>12345678910</v>
      </c>
      <c r="BS363" s="14">
        <v>117</v>
      </c>
    </row>
    <row r="364" spans="1:71" ht="9" customHeight="1">
      <c r="A364" s="5"/>
      <c r="B364" s="6"/>
      <c r="C364" s="7"/>
      <c r="D364" s="7"/>
      <c r="E364" s="7"/>
      <c r="F364" s="7"/>
      <c r="G364" s="7"/>
      <c r="H364" s="7"/>
      <c r="I364" s="8"/>
      <c r="J364" s="167" t="str">
        <f>IF(BS364=Kodlar!$B$2,Kodlar!$A$2,IF(BS364=Kodlar!$B$3,Kodlar!$A$3,IF(BS364=Kodlar!$B$4,Kodlar!$A$4,IF(BS364=Kodlar!$B$5,Kodlar!$A$5,IF(BS364=Kodlar!$B$6,Kodlar!$A$6,IF(BS364=Kodlar!$B$7,Kodlar!$A$7,IF(BS364=Kodlar!$B$8,Kodlar!$A$8,IF(BS364=Kodlar!$B$9,Kodlar!$A$9,IF(BS364=Kodlar!$B$10,Kodlar!$A$10,IF(BS364=Kodlar!$B$11,Kodlar!$A$11,IF(BS364=Kodlar!$B$12,Kodlar!$A$12,IF(BS364=Kodlar!$B$13,Kodlar!$A$13,IF(BS364=Kodlar!$B$14,Kodlar!$A$14,IF(BS364=Kodlar!$B$15,Kodlar!$A$15,IF(BS364=Kodlar!$B$16,Kodlar!$A$16,IF(BS364=Kodlar!$B$17,Kodlar!$A$17,IF(BS364=Kodlar!$B$18,Kodlar!$A$18,IF(BS364=Kodlar!$B$19,Kodlar!$A$19,IF(BS364=Kodlar!$B$20,Kodlar!$A$20,IF(BS364=Kodlar!$B$21,Kodlar!$A$21,"Hata"))))))))))))))))))))</f>
        <v>Nöbet</v>
      </c>
      <c r="K364" s="10"/>
      <c r="L364" s="11"/>
      <c r="M364" s="11"/>
      <c r="N364" s="11"/>
      <c r="O364" s="11"/>
      <c r="P364" s="11"/>
      <c r="Q364" s="11"/>
      <c r="R364" s="43"/>
      <c r="S364" s="274"/>
      <c r="T364" s="301"/>
      <c r="U364" s="206"/>
      <c r="V364" s="345"/>
      <c r="W364" s="205">
        <v>6</v>
      </c>
      <c r="X364" s="205"/>
      <c r="Y364" s="205"/>
      <c r="Z364" s="205"/>
      <c r="AA364" s="205"/>
      <c r="AB364" s="205"/>
      <c r="AC364" s="205"/>
      <c r="AD364" s="205"/>
      <c r="AE364" s="167" t="str">
        <f>IF(BS364=Kodlar!$B$2,Kodlar!$A$2,IF(BS364=Kodlar!$B$3,Kodlar!$A$3,IF(BS364=Kodlar!$B$4,Kodlar!$A$4,IF(BS364=Kodlar!$B$5,Kodlar!$A$5,IF(BS364=Kodlar!$B$6,Kodlar!$A$6,IF(BS364=Kodlar!$B$7,Kodlar!$A$7,IF(BS364=Kodlar!$B$8,Kodlar!$A$8,IF(BS364=Kodlar!$B$9,Kodlar!$A$9,IF(BS364=Kodlar!$B$10,Kodlar!$A$10,IF(BS364=Kodlar!$B$11,Kodlar!$A$11,IF(BS364=Kodlar!$B$12,Kodlar!$A$12,IF(BS364=Kodlar!$B$13,Kodlar!$A$13,IF(BS364=Kodlar!$B$14,Kodlar!$A$14,IF(BS364=Kodlar!$B$15,Kodlar!$A$15,IF(BS364=Kodlar!$B$16,Kodlar!$A$16,IF(BS364=Kodlar!$B$17,Kodlar!$A$17,IF(BS364=Kodlar!$B$18,Kodlar!$A$18,IF(BS364=Kodlar!$B$19,Kodlar!$A$19,IF(BS364=Kodlar!$B$20,Kodlar!$A$20,IF(BS364=Kodlar!$B$21,Kodlar!$A$21,"Hata"))))))))))))))))))))</f>
        <v>Nöbet</v>
      </c>
      <c r="AF364" s="36">
        <f t="shared" ref="AF364" si="1171">IF($AF$1=1,K364,IF($AF$1=2,L364,IF($AF$1=3,M364,IF($AF$1=4,N364,IF($AF$1=5,O364,IF($AF$1=6,P364,IF($AF$1=7,Q364)))))))</f>
        <v>0</v>
      </c>
      <c r="AG364" s="36">
        <f t="shared" ref="AG364" si="1172">IF($AG$1=1,K364,IF($AG$1=2,L364,IF($AG$1=3,M364,IF($AG$1=4,N364,IF($AG$1=5,O364,IF($AG$1=6,P364,IF($AG$1=7,Q364)))))))</f>
        <v>0</v>
      </c>
      <c r="AH364" s="36">
        <f t="shared" ref="AH364" si="1173">IF($AH$1=1,K364,IF($AH$1=2,L364,IF($AH$1=3,M364,IF($AH$1=4,N364,IF($AH$1=5,O364,IF($AH$1=6,P364,IF($AH$1=7,Q364)))))))</f>
        <v>0</v>
      </c>
      <c r="AI364" s="36">
        <f t="shared" ref="AI364" si="1174">IF($AI$1=1,K364,IF($AI$1=2,L364,IF($AI$1=3,M364,IF($AI$1=4,N364,IF($AI$1=5,O364,IF($AI$1=6,P364,IF($AI$1=7,Q364)))))))</f>
        <v>0</v>
      </c>
      <c r="AJ364" s="36">
        <f t="shared" ref="AJ364" si="1175">IF($AJ$1=1,K364,IF($AJ$1=2,L364,IF($AJ$1=3,M364,IF($AJ$1=4,N364,IF($AJ$1=5,O364,IF($AJ$1=6,P364,IF($AJ$1=7,Q364)))))))</f>
        <v>0</v>
      </c>
      <c r="AK364" s="36">
        <f t="shared" ref="AK364" si="1176">IF($AK$1=1,K364,IF($AK$1=2,L364,IF($AK$1=3,M364,IF($AK$1=4,N364,IF($AK$1=5,O364,IF($AK$1=6,P364,IF($AK$1=7,Q364)))))))</f>
        <v>0</v>
      </c>
      <c r="AL364" s="36">
        <f t="shared" ref="AL364" si="1177">IF($AL$1=1,K364,IF($AL$1=2,L364,IF($AL$1=3,M364,IF($AL$1=4,N364,IF($AL$1=5,O364,IF($AL$1=6,P364,IF($AL$1=7,Q364)))))))</f>
        <v>0</v>
      </c>
      <c r="AM364" s="36">
        <f t="shared" ref="AM364" si="1178">IF($AM$1=1,K364,IF($AM$1=2,L364,IF($AM$1=3,M364,IF($AM$1=4,N364,IF($AM$1=5,O364,IF($AM$1=6,P364,IF($AM$1=7,Q364)))))))</f>
        <v>0</v>
      </c>
      <c r="AN364" s="36">
        <f t="shared" ref="AN364" si="1179">IF($AN$1=1,K364,IF($AN$1=2,L364,IF($AN$1=3,M364,IF($AN$1=4,N364,IF($AN$1=5,O364,IF($AN$1=6,P364,IF($AN$1=7,Q364)))))))</f>
        <v>0</v>
      </c>
      <c r="AO364" s="36">
        <f t="shared" ref="AO364" si="1180">IF($AO$1=1,K364,IF($AO$1=2,L364,IF($AO$1=3,M364,IF($AO$1=4,N364,IF($AO$1=5,O364,IF($AO$1=6,P364,IF($AO$1=7,Q364)))))))</f>
        <v>0</v>
      </c>
      <c r="AP364" s="36">
        <f t="shared" ref="AP364" si="1181">IF($AP$1=1,K364,IF($AP$1=2,L364,IF($AP$1=3,M364,IF($AP$1=4,N364,IF($AP$1=5,O364,IF($AP$1=6,P364,IF($AP$1=7,Q364)))))))</f>
        <v>0</v>
      </c>
      <c r="AQ364" s="36">
        <f t="shared" ref="AQ364" si="1182">IF($AQ$1=1,K364,IF($AQ$1=2,L364,IF($AQ$1=3,M364,IF($AQ$1=4,N364,IF($AQ$1=5,O364,IF($AQ$1=6,P364,IF($AQ$1=7,Q364)))))))</f>
        <v>0</v>
      </c>
      <c r="AR364" s="36">
        <f t="shared" ref="AR364" si="1183">IF($AR$1=1,K364,IF($AR$1=2,L364,IF($AR$1=3,M364,IF($AR$1=4,N364,IF($AR$1=5,O364,IF($AR$1=6,P364,IF($AR$1=7,Q364)))))))</f>
        <v>0</v>
      </c>
      <c r="AS364" s="36">
        <f t="shared" ref="AS364" si="1184">IF($AS$1=1,K364,IF($AS$1=2,L364,IF($AS$1=3,M364,IF($AS$1=4,N364,IF($AS$1=5,O364,IF($AS$1=6,P364,IF($AS$1=7,Q364)))))))</f>
        <v>0</v>
      </c>
      <c r="AT364" s="36">
        <f t="shared" ref="AT364" si="1185">IF($AT$1=1,K364,IF($AT$1=2,L364,IF($AT$1=3,M364,IF($AT$1=4,N364,IF($AT$1=5,O364,IF($AT$1=6,P364,IF($AT$1=7,Q364)))))))</f>
        <v>0</v>
      </c>
      <c r="AU364" s="36">
        <f t="shared" ref="AU364" si="1186">IF($AU$1=1,K364,IF($AU$1=2,L364,IF($AU$1=3,M364,IF($AU$1=4,N364,IF($AU$1=5,O364,IF($AU$1=6,P364,IF($AU$1=7,Q364)))))))</f>
        <v>0</v>
      </c>
      <c r="AV364" s="36">
        <f t="shared" ref="AV364" si="1187">IF($AV$1=1,K364,IF($AV$1=2,L364,IF($AV$1=3,M364,IF($AV$1=4,N364,IF($AV$1=5,O364,IF($AV$1=6,P364,IF($AV$1=7,Q364)))))))</f>
        <v>0</v>
      </c>
      <c r="AW364" s="36">
        <f t="shared" ref="AW364" si="1188">IF($AW$1=1,K364,IF($AW$1=2,L364,IF($AW$1=3,M364,IF($AW$1=4,N364,IF($AW$1=5,O364,IF($AW$1=6,P364,IF($AW$1=7,Q364)))))))</f>
        <v>0</v>
      </c>
      <c r="AX364" s="36">
        <f t="shared" ref="AX364" si="1189">IF($AX$1=1,K364,IF($AX$1=2,L364,IF($AX$1=3,M364,IF($AX$1=4,N364,IF($AX$1=5,O364,IF($AX$1=6,P364,IF($AX$1=7,Q364)))))))</f>
        <v>0</v>
      </c>
      <c r="AY364" s="36">
        <f t="shared" ref="AY364" si="1190">IF($AY$1=1,K364,IF($AY$1=2,L364,IF($AY$1=3,M364,IF($AY$1=4,N364,IF($AY$1=5,O364,IF($AY$1=6,P364,IF($AY$1=7,Q364)))))))</f>
        <v>0</v>
      </c>
      <c r="AZ364" s="36">
        <f t="shared" ref="AZ364" si="1191">IF($AZ$1=1,K364,IF($AZ$1=2,L364,IF($AZ$1=3,M364,IF($AZ$1=4,N364,IF($AZ$1=5,O364,IF($AZ$1=6,P364,IF($AZ$1=7,Q364)))))))</f>
        <v>0</v>
      </c>
      <c r="BA364" s="36">
        <f t="shared" ref="BA364" si="1192">IF($BA$1=1,K364,IF($BA$1=2,L364,IF($BA$1=3,M364,IF($BA$1=4,N364,IF($BA$1=5,O364,IF($BA$1=6,P364,IF($BA$1=7,Q364)))))))</f>
        <v>0</v>
      </c>
      <c r="BB364" s="36">
        <f t="shared" ref="BB364" si="1193">IF(BB$1=1,K364,IF(BB$1=2,L364,IF(BB$1=3,M364,IF(BB$1=4,N364,IF(BB$1=5,O364,IF(BB$1=6,P364,IF(BB$1=7,Q364)))))))</f>
        <v>0</v>
      </c>
      <c r="BC364" s="36">
        <f t="shared" ref="BC364" si="1194">IF(BC$1=1,K364,IF(BC$1=2,L364,IF(BC$1=3,M364,IF(BC$1=4,N364,IF(BC$1=5,O364,IF(BC$1=6,P364,IF(BC$1=7,Q364)))))))</f>
        <v>0</v>
      </c>
      <c r="BD364" s="36">
        <f t="shared" ref="BD364" si="1195">IF(BD$1=1,K364,IF(BD$1=2,L364,IF(BD$1=3,M364,IF(BD$1=4,N364,IF(BD$1=5,O364,IF(BD$1=6,P364,IF(BD$1=7,Q364)))))))</f>
        <v>0</v>
      </c>
      <c r="BE364" s="36">
        <f t="shared" ref="BE364" si="1196">IF(BE$1=1,K364,IF(BE$1=2,L364,IF(BE$1=3,M364,IF(BE$1=4,N364,IF(BE$1=5,O364,IF(BE$1=6,P364,IF(BE$1=7,Q364)))))))</f>
        <v>0</v>
      </c>
      <c r="BF364" s="36">
        <f t="shared" ref="BF364" si="1197">IF(BF$1=1,K364,IF(BF$1=2,L364,IF(BF$1=3,M364,IF(BF$1=4,N364,IF(BF$1=5,O364,IF(BF$1=6,P364,IF(BF$1=7,Q364)))))))</f>
        <v>0</v>
      </c>
      <c r="BG364" s="36">
        <f t="shared" ref="BG364" si="1198">IF(BG$1=1,K364,IF(BG$1=2,L364,IF(BG$1=3,M364,IF(BG$1=4,N364,IF(BG$1=5,O364,IF(BG$1=6,P364,IF(BG$1=7,Q364)))))))</f>
        <v>0</v>
      </c>
      <c r="BH364" s="36">
        <f t="shared" ref="BH364" si="1199">IF($BH$1=1,K364,IF($BH$1=2,L364,IF($BH$1=3,M364,IF($BH$1=4,N364,IF($BH$1=5,O364,IF($BH$1=6,P364,IF($BH$1=7,Q364)))))))</f>
        <v>0</v>
      </c>
      <c r="BI364" s="36">
        <f t="shared" ref="BI364" si="1200">IF($BI$1=1,K364,IF($BI$1=2,L364,IF($BI$1=3,M364,IF($BI$1=4,N364,IF($BI$1=5,O364,IF($BI$1=6,P364,IF($BI$1=7,Q364)))))))</f>
        <v>0</v>
      </c>
      <c r="BJ364" s="36">
        <f t="shared" ref="BJ364" si="1201">IF($BJ$1=1,K364,IF($BJ$1=2,L364,IF($BJ$1=3,M364,IF($BJ$1=4,N364,IF($BJ$1=5,O364,IF($BJ$1=6,P364,IF($BJ$1=7,Q364)))))))</f>
        <v>0</v>
      </c>
      <c r="BK364" s="37">
        <f t="shared" ref="BK364" si="1202">SUM(AF364:BJ364)</f>
        <v>0</v>
      </c>
      <c r="BL364" s="213"/>
      <c r="BM364" s="306"/>
      <c r="BN364" s="284"/>
      <c r="BO364" s="269"/>
      <c r="BR364" s="14">
        <f>T354</f>
        <v>12345678910</v>
      </c>
      <c r="BS364" s="14">
        <v>119</v>
      </c>
    </row>
    <row r="365" spans="1:71" ht="9" customHeight="1">
      <c r="A365" s="5"/>
      <c r="B365" s="6"/>
      <c r="C365" s="7"/>
      <c r="D365" s="7"/>
      <c r="E365" s="7"/>
      <c r="F365" s="7"/>
      <c r="G365" s="7"/>
      <c r="H365" s="7"/>
      <c r="I365" s="8"/>
      <c r="J365" s="190" t="str">
        <f>IF(BS365=Kodlar!$B$2,Kodlar!$A$2,IF(BS365=Kodlar!$B$3,Kodlar!$A$3,IF(BS365=Kodlar!$B$4,Kodlar!$A$4,IF(BS365=Kodlar!$B$5,Kodlar!$A$5,IF(BS365=Kodlar!$B$6,Kodlar!$A$6,IF(BS365=Kodlar!$B$7,Kodlar!$A$7,IF(BS365=Kodlar!$B$8,Kodlar!$A$8,IF(BS365=Kodlar!$B$9,Kodlar!$A$9,IF(BS365=Kodlar!$B$10,Kodlar!$A$10,IF(BS365=Kodlar!$B$11,Kodlar!$A$11,IF(BS365=Kodlar!$B$12,Kodlar!$A$12,IF(BS365=Kodlar!$B$13,Kodlar!$A$13,IF(BS365=Kodlar!$B$14,Kodlar!$A$14,IF(BS365=Kodlar!$B$15,Kodlar!$A$15,IF(BS365=Kodlar!$B$16,Kodlar!$A$16,IF(BS365=Kodlar!$B$17,Kodlar!$A$17,IF(BS365=Kodlar!$B$18,Kodlar!$A$18,IF(BS365=Kodlar!$B$19,Kodlar!$A$19,IF(BS365=Kodlar!$B$20,Kodlar!$A$20,"Hata")))))))))))))))))))</f>
        <v>Planlama</v>
      </c>
      <c r="K365" s="10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43">
        <f t="shared" si="842"/>
        <v>0</v>
      </c>
      <c r="S365" s="274"/>
      <c r="T365" s="301"/>
      <c r="U365" s="206"/>
      <c r="V365" s="345"/>
      <c r="W365" s="206"/>
      <c r="X365" s="206"/>
      <c r="Y365" s="206"/>
      <c r="Z365" s="206"/>
      <c r="AA365" s="206"/>
      <c r="AB365" s="206"/>
      <c r="AC365" s="206"/>
      <c r="AD365" s="206"/>
      <c r="AE365" s="167" t="str">
        <f>IF(BS365=Kodlar!$B$2,Kodlar!$A$2,IF(BS365=Kodlar!$B$3,Kodlar!$A$3,IF(BS365=Kodlar!$B$4,Kodlar!$A$4,IF(BS365=Kodlar!$B$5,Kodlar!$A$5,IF(BS365=Kodlar!$B$6,Kodlar!$A$6,IF(BS365=Kodlar!$B$7,Kodlar!$A$7,IF(BS365=Kodlar!$B$8,Kodlar!$A$8,IF(BS365=Kodlar!$B$9,Kodlar!$A$9,IF(BS365=Kodlar!$B$10,Kodlar!$A$10,IF(BS365=Kodlar!$B$11,Kodlar!$A$11,IF(BS365=Kodlar!$B$12,Kodlar!$A$12,IF(BS365=Kodlar!$B$13,Kodlar!$A$13,IF(BS365=Kodlar!$B$14,Kodlar!$A$14,IF(BS365=Kodlar!$B$15,Kodlar!$A$15,IF(BS365=Kodlar!$B$16,Kodlar!$A$16,IF(BS365=Kodlar!$B$17,Kodlar!$A$17,IF(BS365=Kodlar!$B$18,Kodlar!$A$18,IF(BS365=Kodlar!$B$19,Kodlar!$A$19,IF(BS365=Kodlar!$B$20,Kodlar!$A$20,"Hata")))))))))))))))))))</f>
        <v>Planlama</v>
      </c>
      <c r="AF365" s="36">
        <f t="shared" si="1106"/>
        <v>0</v>
      </c>
      <c r="AG365" s="36">
        <f t="shared" si="1107"/>
        <v>0</v>
      </c>
      <c r="AH365" s="36">
        <f t="shared" si="1108"/>
        <v>0</v>
      </c>
      <c r="AI365" s="36">
        <f t="shared" si="1109"/>
        <v>0</v>
      </c>
      <c r="AJ365" s="36">
        <f t="shared" si="1110"/>
        <v>0</v>
      </c>
      <c r="AK365" s="36">
        <f t="shared" si="1111"/>
        <v>0</v>
      </c>
      <c r="AL365" s="36">
        <f t="shared" si="1112"/>
        <v>0</v>
      </c>
      <c r="AM365" s="36">
        <f t="shared" si="1113"/>
        <v>0</v>
      </c>
      <c r="AN365" s="36">
        <f t="shared" si="1114"/>
        <v>0</v>
      </c>
      <c r="AO365" s="36">
        <f t="shared" si="1115"/>
        <v>0</v>
      </c>
      <c r="AP365" s="36">
        <f t="shared" si="1116"/>
        <v>0</v>
      </c>
      <c r="AQ365" s="36">
        <f t="shared" si="1117"/>
        <v>0</v>
      </c>
      <c r="AR365" s="36">
        <f t="shared" si="1118"/>
        <v>0</v>
      </c>
      <c r="AS365" s="36">
        <f t="shared" si="1119"/>
        <v>0</v>
      </c>
      <c r="AT365" s="36">
        <f t="shared" si="1120"/>
        <v>0</v>
      </c>
      <c r="AU365" s="36">
        <f t="shared" si="1121"/>
        <v>0</v>
      </c>
      <c r="AV365" s="36">
        <f t="shared" si="1122"/>
        <v>0</v>
      </c>
      <c r="AW365" s="36">
        <f t="shared" si="1123"/>
        <v>0</v>
      </c>
      <c r="AX365" s="36">
        <f t="shared" si="1124"/>
        <v>0</v>
      </c>
      <c r="AY365" s="36">
        <f t="shared" si="1125"/>
        <v>0</v>
      </c>
      <c r="AZ365" s="36">
        <f t="shared" si="1126"/>
        <v>0</v>
      </c>
      <c r="BA365" s="36">
        <f t="shared" si="1127"/>
        <v>0</v>
      </c>
      <c r="BB365" s="36">
        <f t="shared" si="1128"/>
        <v>0</v>
      </c>
      <c r="BC365" s="36">
        <f t="shared" si="1129"/>
        <v>0</v>
      </c>
      <c r="BD365" s="36">
        <f t="shared" si="1130"/>
        <v>0</v>
      </c>
      <c r="BE365" s="36">
        <f t="shared" si="1131"/>
        <v>0</v>
      </c>
      <c r="BF365" s="36">
        <f t="shared" si="1132"/>
        <v>0</v>
      </c>
      <c r="BG365" s="36">
        <f t="shared" si="1133"/>
        <v>0</v>
      </c>
      <c r="BH365" s="36">
        <f t="shared" si="1134"/>
        <v>0</v>
      </c>
      <c r="BI365" s="36">
        <f t="shared" si="1135"/>
        <v>0</v>
      </c>
      <c r="BJ365" s="36">
        <f t="shared" si="1136"/>
        <v>0</v>
      </c>
      <c r="BK365" s="37">
        <f t="shared" si="1169"/>
        <v>0</v>
      </c>
      <c r="BL365" s="213"/>
      <c r="BM365" s="306"/>
      <c r="BN365" s="284"/>
      <c r="BO365" s="269"/>
      <c r="BR365" s="14">
        <f>T354</f>
        <v>12345678910</v>
      </c>
      <c r="BS365" s="14">
        <v>122</v>
      </c>
    </row>
    <row r="366" spans="1:71" ht="9" customHeight="1" thickBot="1">
      <c r="A366" s="5"/>
      <c r="B366" s="6"/>
      <c r="C366" s="7"/>
      <c r="D366" s="7"/>
      <c r="E366" s="7"/>
      <c r="F366" s="7"/>
      <c r="G366" s="7"/>
      <c r="H366" s="7"/>
      <c r="I366" s="8"/>
      <c r="J366" s="190" t="str">
        <f>IF(BS366=Kodlar!$B$2,Kodlar!$A$2,IF(BS366=Kodlar!$B$3,Kodlar!$A$3,IF(BS366=Kodlar!$B$4,Kodlar!$A$4,IF(BS366=Kodlar!$B$5,Kodlar!$A$5,IF(BS366=Kodlar!$B$6,Kodlar!$A$6,IF(BS366=Kodlar!$B$7,Kodlar!$A$7,IF(BS366=Kodlar!$B$8,Kodlar!$A$8,IF(BS366=Kodlar!$B$9,Kodlar!$A$9,IF(BS366=Kodlar!$B$10,Kodlar!$A$10,IF(BS366=Kodlar!$B$11,Kodlar!$A$11,IF(BS366=Kodlar!$B$12,Kodlar!$A$12,IF(BS366=Kodlar!$B$13,Kodlar!$A$13,IF(BS366=Kodlar!$B$14,Kodlar!$A$14,IF(BS366=Kodlar!$B$15,Kodlar!$A$15,IF(BS366=Kodlar!$B$16,Kodlar!$A$16,IF(BS366=Kodlar!$B$17,Kodlar!$A$17,IF(BS366=Kodlar!$B$18,Kodlar!$A$18,IF(BS366=Kodlar!$B$19,Kodlar!$A$19,IF(BS366=Kodlar!$B$20,Kodlar!$A$20,"Hata")))))))))))))))))))</f>
        <v>Koor.</v>
      </c>
      <c r="K366" s="17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44">
        <f t="shared" si="842"/>
        <v>0</v>
      </c>
      <c r="S366" s="286"/>
      <c r="T366" s="302"/>
      <c r="U366" s="91"/>
      <c r="V366" s="346"/>
      <c r="W366" s="207"/>
      <c r="X366" s="207"/>
      <c r="Y366" s="207"/>
      <c r="Z366" s="207"/>
      <c r="AA366" s="207"/>
      <c r="AB366" s="207"/>
      <c r="AC366" s="207"/>
      <c r="AD366" s="207"/>
      <c r="AE366" s="53" t="str">
        <f>IF(BS366=Kodlar!$B$2,Kodlar!$A$2,IF(BS366=Kodlar!$B$3,Kodlar!$A$3,IF(BS366=Kodlar!$B$4,Kodlar!$A$4,IF(BS366=Kodlar!$B$5,Kodlar!$A$5,IF(BS366=Kodlar!$B$6,Kodlar!$A$6,IF(BS366=Kodlar!$B$7,Kodlar!$A$7,IF(BS366=Kodlar!$B$8,Kodlar!$A$8,IF(BS366=Kodlar!$B$9,Kodlar!$A$9,IF(BS366=Kodlar!$B$10,Kodlar!$A$10,IF(BS366=Kodlar!$B$11,Kodlar!$A$11,IF(BS366=Kodlar!$B$12,Kodlar!$A$12,IF(BS366=Kodlar!$B$13,Kodlar!$A$13,IF(BS366=Kodlar!$B$14,Kodlar!$A$14,IF(BS366=Kodlar!$B$15,Kodlar!$A$15,IF(BS366=Kodlar!$B$16,Kodlar!$A$16,IF(BS366=Kodlar!$B$17,Kodlar!$A$17,IF(BS366=Kodlar!$B$18,Kodlar!$A$18,IF(BS366=Kodlar!$B$19,Kodlar!$A$19,IF(BS366=Kodlar!$B$20,Kodlar!$A$20,"Hata")))))))))))))))))))</f>
        <v>Koor.</v>
      </c>
      <c r="AF366" s="42">
        <f t="shared" si="1106"/>
        <v>0</v>
      </c>
      <c r="AG366" s="42">
        <f t="shared" si="1107"/>
        <v>0</v>
      </c>
      <c r="AH366" s="42">
        <f t="shared" si="1108"/>
        <v>0</v>
      </c>
      <c r="AI366" s="42">
        <f t="shared" si="1109"/>
        <v>0</v>
      </c>
      <c r="AJ366" s="42">
        <f t="shared" si="1110"/>
        <v>0</v>
      </c>
      <c r="AK366" s="42">
        <f t="shared" si="1111"/>
        <v>0</v>
      </c>
      <c r="AL366" s="42">
        <f t="shared" si="1112"/>
        <v>0</v>
      </c>
      <c r="AM366" s="42">
        <f t="shared" si="1113"/>
        <v>0</v>
      </c>
      <c r="AN366" s="42">
        <f t="shared" si="1114"/>
        <v>0</v>
      </c>
      <c r="AO366" s="42">
        <f t="shared" si="1115"/>
        <v>0</v>
      </c>
      <c r="AP366" s="42">
        <f t="shared" si="1116"/>
        <v>0</v>
      </c>
      <c r="AQ366" s="42">
        <f t="shared" si="1117"/>
        <v>0</v>
      </c>
      <c r="AR366" s="42">
        <f t="shared" si="1118"/>
        <v>0</v>
      </c>
      <c r="AS366" s="42">
        <f t="shared" si="1119"/>
        <v>0</v>
      </c>
      <c r="AT366" s="42">
        <f t="shared" si="1120"/>
        <v>0</v>
      </c>
      <c r="AU366" s="42">
        <f t="shared" si="1121"/>
        <v>0</v>
      </c>
      <c r="AV366" s="42">
        <f t="shared" si="1122"/>
        <v>0</v>
      </c>
      <c r="AW366" s="42">
        <f t="shared" si="1123"/>
        <v>0</v>
      </c>
      <c r="AX366" s="42">
        <f t="shared" si="1124"/>
        <v>0</v>
      </c>
      <c r="AY366" s="42">
        <f t="shared" si="1125"/>
        <v>0</v>
      </c>
      <c r="AZ366" s="42">
        <f t="shared" si="1126"/>
        <v>0</v>
      </c>
      <c r="BA366" s="42">
        <f t="shared" si="1127"/>
        <v>0</v>
      </c>
      <c r="BB366" s="42">
        <f t="shared" si="1128"/>
        <v>0</v>
      </c>
      <c r="BC366" s="42">
        <f t="shared" si="1129"/>
        <v>0</v>
      </c>
      <c r="BD366" s="42">
        <f t="shared" si="1130"/>
        <v>0</v>
      </c>
      <c r="BE366" s="42">
        <f t="shared" si="1131"/>
        <v>0</v>
      </c>
      <c r="BF366" s="42">
        <f t="shared" si="1132"/>
        <v>0</v>
      </c>
      <c r="BG366" s="42">
        <f t="shared" si="1133"/>
        <v>0</v>
      </c>
      <c r="BH366" s="42">
        <f t="shared" si="1134"/>
        <v>0</v>
      </c>
      <c r="BI366" s="42">
        <f t="shared" si="1135"/>
        <v>0</v>
      </c>
      <c r="BJ366" s="42">
        <f t="shared" si="1136"/>
        <v>0</v>
      </c>
      <c r="BK366" s="170">
        <f t="shared" si="1169"/>
        <v>0</v>
      </c>
      <c r="BL366" s="305"/>
      <c r="BM366" s="306"/>
      <c r="BN366" s="287"/>
      <c r="BO366" s="270"/>
      <c r="BR366" s="14">
        <f>T354</f>
        <v>12345678910</v>
      </c>
      <c r="BS366" s="14">
        <v>123</v>
      </c>
    </row>
    <row r="367" spans="1:71" ht="9" customHeight="1">
      <c r="A367" s="9" t="s">
        <v>19</v>
      </c>
      <c r="B367" s="19"/>
      <c r="C367" s="20"/>
      <c r="D367" s="20"/>
      <c r="E367" s="20"/>
      <c r="F367" s="20"/>
      <c r="G367" s="20"/>
      <c r="H367" s="20"/>
      <c r="I367" s="21"/>
      <c r="J367" s="190" t="str">
        <f>IF(BS367=Kodlar!$B$2,Kodlar!$A$2,IF(BS367=Kodlar!$B$3,Kodlar!$A$3,IF(BS367=Kodlar!$B$4,Kodlar!$A$4,IF(BS367=Kodlar!$B$5,Kodlar!$A$5,IF(BS367=Kodlar!$B$6,Kodlar!$A$6,IF(BS367=Kodlar!$B$7,Kodlar!$A$7,IF(BS367=Kodlar!$B$8,Kodlar!$A$8,IF(BS367=Kodlar!$B$9,Kodlar!$A$9,IF(BS367=Kodlar!$B$10,Kodlar!$A$10,IF(BS367=Kodlar!$B$11,Kodlar!$A$11,IF(BS367=Kodlar!$B$12,Kodlar!$A$12,IF(BS367=Kodlar!$B$13,Kodlar!$A$13,IF(BS367=Kodlar!$B$14,Kodlar!$A$14,IF(BS367=Kodlar!$B$15,Kodlar!$A$15,IF(BS367=Kodlar!$B$16,Kodlar!$A$16,IF(BS367=Kodlar!$B$17,Kodlar!$A$17,IF(BS367=Kodlar!$B$18,Kodlar!$A$18,IF(BS367=Kodlar!$B$19,Kodlar!$A$19,IF(BS367=Kodlar!$B$20,Kodlar!$A$20,"Hata")))))))))))))))))))</f>
        <v>MAAŞ</v>
      </c>
      <c r="K367" s="10"/>
      <c r="L367" s="11"/>
      <c r="M367" s="11"/>
      <c r="N367" s="11"/>
      <c r="O367" s="11"/>
      <c r="P367" s="11"/>
      <c r="Q367" s="12"/>
      <c r="R367" s="39">
        <f t="shared" si="842"/>
        <v>0</v>
      </c>
      <c r="S367" s="272">
        <v>27</v>
      </c>
      <c r="T367" s="347">
        <f>Personel!B28</f>
        <v>12345678910</v>
      </c>
      <c r="U367" s="322" t="str">
        <f>Personel!E28</f>
        <v>LİSANS</v>
      </c>
      <c r="V367" s="341">
        <f>Personel!F28</f>
        <v>15</v>
      </c>
      <c r="W367" s="406">
        <v>1</v>
      </c>
      <c r="X367" s="406"/>
      <c r="Y367" s="406"/>
      <c r="Z367" s="406"/>
      <c r="AA367" s="406"/>
      <c r="AB367" s="406"/>
      <c r="AC367" s="406"/>
      <c r="AD367" s="206"/>
      <c r="AE367" s="197" t="str">
        <f>IF(BS367=Kodlar!$B$2,Kodlar!$A$2,IF(BS367=Kodlar!$B$3,Kodlar!$A$3,IF(BS367=Kodlar!$B$4,Kodlar!$A$4,IF(BS367=Kodlar!$B$5,Kodlar!$A$5,IF(BS367=Kodlar!$B$6,Kodlar!$A$6,IF(BS367=Kodlar!$B$7,Kodlar!$A$7,IF(BS367=Kodlar!$B$8,Kodlar!$A$8,IF(BS367=Kodlar!$B$9,Kodlar!$A$9,IF(BS367=Kodlar!$B$10,Kodlar!$A$10,IF(BS367=Kodlar!$B$11,Kodlar!$A$11,IF(BS367=Kodlar!$B$12,Kodlar!$A$12,IF(BS367=Kodlar!$B$13,Kodlar!$A$13,IF(BS367=Kodlar!$B$14,Kodlar!$A$14,IF(BS367=Kodlar!$B$15,Kodlar!$A$15,IF(BS367=Kodlar!$B$16,Kodlar!$A$16,IF(BS367=Kodlar!$B$17,Kodlar!$A$17,IF(BS367=Kodlar!$B$18,Kodlar!$A$18,IF(BS367=Kodlar!$B$19,Kodlar!$A$19,IF(BS367=Kodlar!$B$20,Kodlar!$A$20,"Hata")))))))))))))))))))</f>
        <v>MAAŞ</v>
      </c>
      <c r="AF367" s="165">
        <f t="shared" si="1106"/>
        <v>0</v>
      </c>
      <c r="AG367" s="165">
        <f t="shared" si="1107"/>
        <v>0</v>
      </c>
      <c r="AH367" s="165">
        <f t="shared" si="1108"/>
        <v>0</v>
      </c>
      <c r="AI367" s="165">
        <f t="shared" si="1109"/>
        <v>0</v>
      </c>
      <c r="AJ367" s="165">
        <f t="shared" si="1110"/>
        <v>0</v>
      </c>
      <c r="AK367" s="165">
        <f t="shared" si="1111"/>
        <v>0</v>
      </c>
      <c r="AL367" s="165">
        <f t="shared" si="1112"/>
        <v>0</v>
      </c>
      <c r="AM367" s="165">
        <f t="shared" si="1113"/>
        <v>0</v>
      </c>
      <c r="AN367" s="165">
        <f t="shared" si="1114"/>
        <v>0</v>
      </c>
      <c r="AO367" s="165">
        <f t="shared" si="1115"/>
        <v>0</v>
      </c>
      <c r="AP367" s="165">
        <f t="shared" si="1116"/>
        <v>0</v>
      </c>
      <c r="AQ367" s="165">
        <f t="shared" si="1117"/>
        <v>0</v>
      </c>
      <c r="AR367" s="165">
        <f t="shared" si="1118"/>
        <v>0</v>
      </c>
      <c r="AS367" s="165">
        <f t="shared" si="1119"/>
        <v>0</v>
      </c>
      <c r="AT367" s="165">
        <f t="shared" si="1120"/>
        <v>0</v>
      </c>
      <c r="AU367" s="165">
        <f t="shared" si="1121"/>
        <v>0</v>
      </c>
      <c r="AV367" s="165">
        <f t="shared" si="1122"/>
        <v>0</v>
      </c>
      <c r="AW367" s="165">
        <f t="shared" si="1123"/>
        <v>0</v>
      </c>
      <c r="AX367" s="165">
        <f t="shared" si="1124"/>
        <v>0</v>
      </c>
      <c r="AY367" s="165">
        <f t="shared" si="1125"/>
        <v>0</v>
      </c>
      <c r="AZ367" s="165">
        <f t="shared" si="1126"/>
        <v>0</v>
      </c>
      <c r="BA367" s="165">
        <f t="shared" si="1127"/>
        <v>0</v>
      </c>
      <c r="BB367" s="165">
        <f t="shared" si="1128"/>
        <v>0</v>
      </c>
      <c r="BC367" s="165">
        <f t="shared" si="1129"/>
        <v>0</v>
      </c>
      <c r="BD367" s="165">
        <f t="shared" si="1130"/>
        <v>0</v>
      </c>
      <c r="BE367" s="165">
        <f t="shared" si="1131"/>
        <v>0</v>
      </c>
      <c r="BF367" s="165">
        <f t="shared" si="1132"/>
        <v>0</v>
      </c>
      <c r="BG367" s="165">
        <f t="shared" si="1133"/>
        <v>0</v>
      </c>
      <c r="BH367" s="165">
        <f t="shared" si="1134"/>
        <v>0</v>
      </c>
      <c r="BI367" s="165">
        <f t="shared" si="1135"/>
        <v>0</v>
      </c>
      <c r="BJ367" s="165">
        <f t="shared" si="1136"/>
        <v>0</v>
      </c>
      <c r="BK367" s="171">
        <f t="shared" si="1169"/>
        <v>0</v>
      </c>
      <c r="BL367" s="303">
        <f t="shared" ref="BL367" si="1203">SUM(BK368:BK379)</f>
        <v>0</v>
      </c>
      <c r="BM367" s="307"/>
      <c r="BN367" s="391"/>
      <c r="BO367" s="337">
        <f>S367</f>
        <v>27</v>
      </c>
      <c r="BR367" s="14">
        <f>T367</f>
        <v>12345678910</v>
      </c>
      <c r="BS367" s="14">
        <v>100</v>
      </c>
    </row>
    <row r="368" spans="1:71" ht="9" customHeight="1">
      <c r="A368" s="82"/>
      <c r="B368" s="85"/>
      <c r="C368" s="86"/>
      <c r="D368" s="86"/>
      <c r="E368" s="86"/>
      <c r="F368" s="86"/>
      <c r="G368" s="86"/>
      <c r="H368" s="86"/>
      <c r="I368" s="87"/>
      <c r="J368" s="190" t="str">
        <f>IF(BS368=Kodlar!$B$2,Kodlar!$A$2,IF(BS368=Kodlar!$B$3,Kodlar!$A$3,IF(BS368=Kodlar!$B$4,Kodlar!$A$4,IF(BS368=Kodlar!$B$5,Kodlar!$A$5,IF(BS368=Kodlar!$B$6,Kodlar!$A$6,IF(BS368=Kodlar!$B$7,Kodlar!$A$7,IF(BS368=Kodlar!$B$8,Kodlar!$A$8,IF(BS368=Kodlar!$B$9,Kodlar!$A$9,IF(BS368=Kodlar!$B$10,Kodlar!$A$10,IF(BS368=Kodlar!$B$11,Kodlar!$A$11,IF(BS368=Kodlar!$B$12,Kodlar!$A$12,IF(BS368=Kodlar!$B$13,Kodlar!$A$13,IF(BS368=Kodlar!$B$14,Kodlar!$A$14,IF(BS368=Kodlar!$B$15,Kodlar!$A$15,IF(BS368=Kodlar!$B$16,Kodlar!$A$16,IF(BS368=Kodlar!$B$17,Kodlar!$A$17,IF(BS368=Kodlar!$B$18,Kodlar!$A$18,IF(BS368=Kodlar!$B$19,Kodlar!$A$19,IF(BS368=Kodlar!$B$20,Kodlar!$A$20,"Hata")))))))))))))))))))</f>
        <v>Gündüz</v>
      </c>
      <c r="K368" s="10"/>
      <c r="L368" s="11"/>
      <c r="M368" s="11"/>
      <c r="N368" s="11"/>
      <c r="O368" s="11"/>
      <c r="P368" s="11"/>
      <c r="Q368" s="83"/>
      <c r="R368" s="84"/>
      <c r="S368" s="273"/>
      <c r="T368" s="348"/>
      <c r="U368" s="301"/>
      <c r="V368" s="342"/>
      <c r="W368" s="375"/>
      <c r="X368" s="375"/>
      <c r="Y368" s="375"/>
      <c r="Z368" s="375"/>
      <c r="AA368" s="375"/>
      <c r="AB368" s="375"/>
      <c r="AC368" s="375"/>
      <c r="AD368" s="375"/>
      <c r="AE368" s="167" t="str">
        <f>IF(BS368=Kodlar!$B$2,Kodlar!$A$2,IF(BS368=Kodlar!$B$3,Kodlar!$A$3,IF(BS368=Kodlar!$B$4,Kodlar!$A$4,IF(BS368=Kodlar!$B$5,Kodlar!$A$5,IF(BS368=Kodlar!$B$6,Kodlar!$A$6,IF(BS368=Kodlar!$B$7,Kodlar!$A$7,IF(BS368=Kodlar!$B$8,Kodlar!$A$8,IF(BS368=Kodlar!$B$9,Kodlar!$A$9,IF(BS368=Kodlar!$B$10,Kodlar!$A$10,IF(BS368=Kodlar!$B$11,Kodlar!$A$11,IF(BS368=Kodlar!$B$12,Kodlar!$A$12,IF(BS368=Kodlar!$B$13,Kodlar!$A$13,IF(BS368=Kodlar!$B$14,Kodlar!$A$14,IF(BS368=Kodlar!$B$15,Kodlar!$A$15,IF(BS368=Kodlar!$B$16,Kodlar!$A$16,IF(BS368=Kodlar!$B$17,Kodlar!$A$17,IF(BS368=Kodlar!$B$18,Kodlar!$A$18,IF(BS368=Kodlar!$B$19,Kodlar!$A$19,IF(BS368=Kodlar!$B$20,Kodlar!$A$20,"Hata")))))))))))))))))))</f>
        <v>Gündüz</v>
      </c>
      <c r="AF368" s="36">
        <f t="shared" si="1106"/>
        <v>0</v>
      </c>
      <c r="AG368" s="36">
        <f t="shared" si="1107"/>
        <v>0</v>
      </c>
      <c r="AH368" s="36">
        <f t="shared" si="1108"/>
        <v>0</v>
      </c>
      <c r="AI368" s="36">
        <f t="shared" si="1109"/>
        <v>0</v>
      </c>
      <c r="AJ368" s="36">
        <f t="shared" si="1110"/>
        <v>0</v>
      </c>
      <c r="AK368" s="36">
        <f t="shared" si="1111"/>
        <v>0</v>
      </c>
      <c r="AL368" s="36">
        <f t="shared" si="1112"/>
        <v>0</v>
      </c>
      <c r="AM368" s="36">
        <f t="shared" si="1113"/>
        <v>0</v>
      </c>
      <c r="AN368" s="36">
        <f t="shared" si="1114"/>
        <v>0</v>
      </c>
      <c r="AO368" s="36">
        <f t="shared" si="1115"/>
        <v>0</v>
      </c>
      <c r="AP368" s="36">
        <f t="shared" si="1116"/>
        <v>0</v>
      </c>
      <c r="AQ368" s="36">
        <f t="shared" si="1117"/>
        <v>0</v>
      </c>
      <c r="AR368" s="36">
        <f t="shared" si="1118"/>
        <v>0</v>
      </c>
      <c r="AS368" s="36">
        <f t="shared" si="1119"/>
        <v>0</v>
      </c>
      <c r="AT368" s="36">
        <f t="shared" si="1120"/>
        <v>0</v>
      </c>
      <c r="AU368" s="36">
        <f t="shared" si="1121"/>
        <v>0</v>
      </c>
      <c r="AV368" s="36">
        <f t="shared" si="1122"/>
        <v>0</v>
      </c>
      <c r="AW368" s="36">
        <f t="shared" si="1123"/>
        <v>0</v>
      </c>
      <c r="AX368" s="36">
        <f t="shared" si="1124"/>
        <v>0</v>
      </c>
      <c r="AY368" s="36">
        <f t="shared" si="1125"/>
        <v>0</v>
      </c>
      <c r="AZ368" s="36">
        <f t="shared" si="1126"/>
        <v>0</v>
      </c>
      <c r="BA368" s="36">
        <f t="shared" si="1127"/>
        <v>0</v>
      </c>
      <c r="BB368" s="36">
        <f t="shared" si="1128"/>
        <v>0</v>
      </c>
      <c r="BC368" s="36">
        <f t="shared" si="1129"/>
        <v>0</v>
      </c>
      <c r="BD368" s="36">
        <f t="shared" si="1130"/>
        <v>0</v>
      </c>
      <c r="BE368" s="36">
        <f t="shared" si="1131"/>
        <v>0</v>
      </c>
      <c r="BF368" s="36">
        <f t="shared" si="1132"/>
        <v>0</v>
      </c>
      <c r="BG368" s="36">
        <f t="shared" si="1133"/>
        <v>0</v>
      </c>
      <c r="BH368" s="36">
        <f t="shared" si="1134"/>
        <v>0</v>
      </c>
      <c r="BI368" s="36">
        <f t="shared" si="1135"/>
        <v>0</v>
      </c>
      <c r="BJ368" s="36">
        <f t="shared" si="1136"/>
        <v>0</v>
      </c>
      <c r="BK368" s="37">
        <f t="shared" si="1169"/>
        <v>0</v>
      </c>
      <c r="BL368" s="304"/>
      <c r="BM368" s="306"/>
      <c r="BN368" s="392"/>
      <c r="BO368" s="338"/>
      <c r="BR368" s="14">
        <f>T367</f>
        <v>12345678910</v>
      </c>
      <c r="BS368" s="14">
        <v>101</v>
      </c>
    </row>
    <row r="369" spans="1:71" ht="9" customHeight="1">
      <c r="A369" s="82"/>
      <c r="B369" s="85"/>
      <c r="C369" s="86"/>
      <c r="D369" s="86"/>
      <c r="E369" s="86"/>
      <c r="F369" s="86"/>
      <c r="G369" s="86"/>
      <c r="H369" s="86"/>
      <c r="I369" s="87"/>
      <c r="J369" s="190" t="str">
        <f>IF(BS369=Kodlar!$B$2,Kodlar!$A$2,IF(BS369=Kodlar!$B$3,Kodlar!$A$3,IF(BS369=Kodlar!$B$4,Kodlar!$A$4,IF(BS369=Kodlar!$B$5,Kodlar!$A$5,IF(BS369=Kodlar!$B$6,Kodlar!$A$6,IF(BS369=Kodlar!$B$7,Kodlar!$A$7,IF(BS369=Kodlar!$B$8,Kodlar!$A$8,IF(BS369=Kodlar!$B$9,Kodlar!$A$9,IF(BS369=Kodlar!$B$10,Kodlar!$A$10,IF(BS369=Kodlar!$B$11,Kodlar!$A$11,IF(BS369=Kodlar!$B$12,Kodlar!$A$12,IF(BS369=Kodlar!$B$13,Kodlar!$A$13,IF(BS369=Kodlar!$B$14,Kodlar!$A$14,IF(BS369=Kodlar!$B$15,Kodlar!$A$15,IF(BS369=Kodlar!$B$16,Kodlar!$A$16,IF(BS369=Kodlar!$B$17,Kodlar!$A$17,IF(BS369=Kodlar!$B$18,Kodlar!$A$18,IF(BS369=Kodlar!$B$19,Kodlar!$A$19,IF(BS369=Kodlar!$B$20,Kodlar!$A$20,"Hata")))))))))))))))))))</f>
        <v>Gece/H.S.</v>
      </c>
      <c r="K369" s="10"/>
      <c r="L369" s="11"/>
      <c r="M369" s="11"/>
      <c r="N369" s="11"/>
      <c r="O369" s="11"/>
      <c r="P369" s="11"/>
      <c r="Q369" s="83"/>
      <c r="R369" s="84"/>
      <c r="S369" s="273"/>
      <c r="T369" s="348"/>
      <c r="U369" s="301"/>
      <c r="V369" s="342"/>
      <c r="W369" s="205">
        <v>2</v>
      </c>
      <c r="X369" s="205"/>
      <c r="Y369" s="205"/>
      <c r="Z369" s="205"/>
      <c r="AA369" s="205"/>
      <c r="AB369" s="205"/>
      <c r="AC369" s="205"/>
      <c r="AD369" s="205"/>
      <c r="AE369" s="167" t="str">
        <f>IF(BS369=Kodlar!$B$2,Kodlar!$A$2,IF(BS369=Kodlar!$B$3,Kodlar!$A$3,IF(BS369=Kodlar!$B$4,Kodlar!$A$4,IF(BS369=Kodlar!$B$5,Kodlar!$A$5,IF(BS369=Kodlar!$B$6,Kodlar!$A$6,IF(BS369=Kodlar!$B$7,Kodlar!$A$7,IF(BS369=Kodlar!$B$8,Kodlar!$A$8,IF(BS369=Kodlar!$B$9,Kodlar!$A$9,IF(BS369=Kodlar!$B$10,Kodlar!$A$10,IF(BS369=Kodlar!$B$11,Kodlar!$A$11,IF(BS369=Kodlar!$B$12,Kodlar!$A$12,IF(BS369=Kodlar!$B$13,Kodlar!$A$13,IF(BS369=Kodlar!$B$14,Kodlar!$A$14,IF(BS369=Kodlar!$B$15,Kodlar!$A$15,IF(BS369=Kodlar!$B$16,Kodlar!$A$16,IF(BS369=Kodlar!$B$17,Kodlar!$A$17,IF(BS369=Kodlar!$B$18,Kodlar!$A$18,IF(BS369=Kodlar!$B$19,Kodlar!$A$19,IF(BS369=Kodlar!$B$20,Kodlar!$A$20,"Hata")))))))))))))))))))</f>
        <v>Gece/H.S.</v>
      </c>
      <c r="AF369" s="36">
        <f t="shared" si="1106"/>
        <v>0</v>
      </c>
      <c r="AG369" s="36">
        <f t="shared" si="1107"/>
        <v>0</v>
      </c>
      <c r="AH369" s="36">
        <f t="shared" si="1108"/>
        <v>0</v>
      </c>
      <c r="AI369" s="36">
        <f t="shared" si="1109"/>
        <v>0</v>
      </c>
      <c r="AJ369" s="36">
        <f t="shared" si="1110"/>
        <v>0</v>
      </c>
      <c r="AK369" s="36">
        <f t="shared" si="1111"/>
        <v>0</v>
      </c>
      <c r="AL369" s="36">
        <f t="shared" si="1112"/>
        <v>0</v>
      </c>
      <c r="AM369" s="36">
        <f t="shared" si="1113"/>
        <v>0</v>
      </c>
      <c r="AN369" s="36">
        <f t="shared" si="1114"/>
        <v>0</v>
      </c>
      <c r="AO369" s="36">
        <f t="shared" si="1115"/>
        <v>0</v>
      </c>
      <c r="AP369" s="36">
        <f t="shared" si="1116"/>
        <v>0</v>
      </c>
      <c r="AQ369" s="36">
        <f t="shared" si="1117"/>
        <v>0</v>
      </c>
      <c r="AR369" s="36">
        <f t="shared" si="1118"/>
        <v>0</v>
      </c>
      <c r="AS369" s="36">
        <f t="shared" si="1119"/>
        <v>0</v>
      </c>
      <c r="AT369" s="36">
        <f t="shared" si="1120"/>
        <v>0</v>
      </c>
      <c r="AU369" s="36">
        <f t="shared" si="1121"/>
        <v>0</v>
      </c>
      <c r="AV369" s="36">
        <f t="shared" si="1122"/>
        <v>0</v>
      </c>
      <c r="AW369" s="36">
        <f t="shared" si="1123"/>
        <v>0</v>
      </c>
      <c r="AX369" s="36">
        <f t="shared" si="1124"/>
        <v>0</v>
      </c>
      <c r="AY369" s="36">
        <f t="shared" si="1125"/>
        <v>0</v>
      </c>
      <c r="AZ369" s="36">
        <f t="shared" si="1126"/>
        <v>0</v>
      </c>
      <c r="BA369" s="36">
        <f t="shared" si="1127"/>
        <v>0</v>
      </c>
      <c r="BB369" s="36">
        <f t="shared" si="1128"/>
        <v>0</v>
      </c>
      <c r="BC369" s="36">
        <f t="shared" si="1129"/>
        <v>0</v>
      </c>
      <c r="BD369" s="36">
        <f t="shared" si="1130"/>
        <v>0</v>
      </c>
      <c r="BE369" s="36">
        <f t="shared" si="1131"/>
        <v>0</v>
      </c>
      <c r="BF369" s="36">
        <f t="shared" si="1132"/>
        <v>0</v>
      </c>
      <c r="BG369" s="36">
        <f t="shared" si="1133"/>
        <v>0</v>
      </c>
      <c r="BH369" s="36">
        <f t="shared" si="1134"/>
        <v>0</v>
      </c>
      <c r="BI369" s="36">
        <f t="shared" si="1135"/>
        <v>0</v>
      </c>
      <c r="BJ369" s="36">
        <f t="shared" si="1136"/>
        <v>0</v>
      </c>
      <c r="BK369" s="37">
        <f t="shared" si="1169"/>
        <v>0</v>
      </c>
      <c r="BL369" s="304"/>
      <c r="BM369" s="306"/>
      <c r="BN369" s="392"/>
      <c r="BO369" s="338"/>
      <c r="BR369" s="14">
        <f>T367</f>
        <v>12345678910</v>
      </c>
      <c r="BS369" s="14">
        <v>102</v>
      </c>
    </row>
    <row r="370" spans="1:71" ht="9" customHeight="1">
      <c r="A370" s="82"/>
      <c r="B370" s="85"/>
      <c r="C370" s="86"/>
      <c r="D370" s="86"/>
      <c r="E370" s="86"/>
      <c r="F370" s="86"/>
      <c r="G370" s="86"/>
      <c r="H370" s="86"/>
      <c r="I370" s="87"/>
      <c r="J370" s="190" t="str">
        <f>IF(BS370=Kodlar!$B$2,Kodlar!$A$2,IF(BS370=Kodlar!$B$3,Kodlar!$A$3,IF(BS370=Kodlar!$B$4,Kodlar!$A$4,IF(BS370=Kodlar!$B$5,Kodlar!$A$5,IF(BS370=Kodlar!$B$6,Kodlar!$A$6,IF(BS370=Kodlar!$B$7,Kodlar!$A$7,IF(BS370=Kodlar!$B$8,Kodlar!$A$8,IF(BS370=Kodlar!$B$9,Kodlar!$A$9,IF(BS370=Kodlar!$B$10,Kodlar!$A$10,IF(BS370=Kodlar!$B$11,Kodlar!$A$11,IF(BS370=Kodlar!$B$12,Kodlar!$A$12,IF(BS370=Kodlar!$B$13,Kodlar!$A$13,IF(BS370=Kodlar!$B$14,Kodlar!$A$14,IF(BS370=Kodlar!$B$15,Kodlar!$A$15,IF(BS370=Kodlar!$B$16,Kodlar!$A$16,IF(BS370=Kodlar!$B$17,Kodlar!$A$17,IF(BS370=Kodlar!$B$18,Kodlar!$A$18,IF(BS370=Kodlar!$B$19,Kodlar!$A$19,IF(BS370=Kodlar!$B$20,Kodlar!$A$20,"Hata")))))))))))))))))))</f>
        <v>%25F.</v>
      </c>
      <c r="K370" s="10"/>
      <c r="L370" s="11"/>
      <c r="M370" s="11"/>
      <c r="N370" s="11"/>
      <c r="O370" s="11"/>
      <c r="P370" s="11"/>
      <c r="Q370" s="83"/>
      <c r="R370" s="84"/>
      <c r="S370" s="273"/>
      <c r="T370" s="348"/>
      <c r="U370" s="301"/>
      <c r="V370" s="342"/>
      <c r="W370" s="375"/>
      <c r="X370" s="375"/>
      <c r="Y370" s="375"/>
      <c r="Z370" s="375"/>
      <c r="AA370" s="375"/>
      <c r="AB370" s="375"/>
      <c r="AC370" s="375"/>
      <c r="AD370" s="375"/>
      <c r="AE370" s="167" t="str">
        <f>IF(BS370=Kodlar!$B$2,Kodlar!$A$2,IF(BS370=Kodlar!$B$3,Kodlar!$A$3,IF(BS370=Kodlar!$B$4,Kodlar!$A$4,IF(BS370=Kodlar!$B$5,Kodlar!$A$5,IF(BS370=Kodlar!$B$6,Kodlar!$A$6,IF(BS370=Kodlar!$B$7,Kodlar!$A$7,IF(BS370=Kodlar!$B$8,Kodlar!$A$8,IF(BS370=Kodlar!$B$9,Kodlar!$A$9,IF(BS370=Kodlar!$B$10,Kodlar!$A$10,IF(BS370=Kodlar!$B$11,Kodlar!$A$11,IF(BS370=Kodlar!$B$12,Kodlar!$A$12,IF(BS370=Kodlar!$B$13,Kodlar!$A$13,IF(BS370=Kodlar!$B$14,Kodlar!$A$14,IF(BS370=Kodlar!$B$15,Kodlar!$A$15,IF(BS370=Kodlar!$B$16,Kodlar!$A$16,IF(BS370=Kodlar!$B$17,Kodlar!$A$17,IF(BS370=Kodlar!$B$18,Kodlar!$A$18,IF(BS370=Kodlar!$B$19,Kodlar!$A$19,IF(BS370=Kodlar!$B$20,Kodlar!$A$20,"Hata")))))))))))))))))))</f>
        <v>%25F.</v>
      </c>
      <c r="AF370" s="36">
        <f t="shared" si="1106"/>
        <v>0</v>
      </c>
      <c r="AG370" s="36">
        <f t="shared" si="1107"/>
        <v>0</v>
      </c>
      <c r="AH370" s="36">
        <f t="shared" si="1108"/>
        <v>0</v>
      </c>
      <c r="AI370" s="36">
        <f t="shared" si="1109"/>
        <v>0</v>
      </c>
      <c r="AJ370" s="36">
        <f t="shared" si="1110"/>
        <v>0</v>
      </c>
      <c r="AK370" s="36">
        <f t="shared" si="1111"/>
        <v>0</v>
      </c>
      <c r="AL370" s="36">
        <f t="shared" si="1112"/>
        <v>0</v>
      </c>
      <c r="AM370" s="36">
        <f t="shared" si="1113"/>
        <v>0</v>
      </c>
      <c r="AN370" s="36">
        <f t="shared" si="1114"/>
        <v>0</v>
      </c>
      <c r="AO370" s="36">
        <f t="shared" si="1115"/>
        <v>0</v>
      </c>
      <c r="AP370" s="36">
        <f t="shared" si="1116"/>
        <v>0</v>
      </c>
      <c r="AQ370" s="36">
        <f t="shared" si="1117"/>
        <v>0</v>
      </c>
      <c r="AR370" s="36">
        <f t="shared" si="1118"/>
        <v>0</v>
      </c>
      <c r="AS370" s="36">
        <f t="shared" si="1119"/>
        <v>0</v>
      </c>
      <c r="AT370" s="36">
        <f t="shared" si="1120"/>
        <v>0</v>
      </c>
      <c r="AU370" s="36">
        <f t="shared" si="1121"/>
        <v>0</v>
      </c>
      <c r="AV370" s="36">
        <f t="shared" si="1122"/>
        <v>0</v>
      </c>
      <c r="AW370" s="36">
        <f t="shared" si="1123"/>
        <v>0</v>
      </c>
      <c r="AX370" s="36">
        <f t="shared" si="1124"/>
        <v>0</v>
      </c>
      <c r="AY370" s="36">
        <f t="shared" si="1125"/>
        <v>0</v>
      </c>
      <c r="AZ370" s="36">
        <f t="shared" si="1126"/>
        <v>0</v>
      </c>
      <c r="BA370" s="36">
        <f t="shared" si="1127"/>
        <v>0</v>
      </c>
      <c r="BB370" s="36">
        <f t="shared" si="1128"/>
        <v>0</v>
      </c>
      <c r="BC370" s="36">
        <f t="shared" si="1129"/>
        <v>0</v>
      </c>
      <c r="BD370" s="36">
        <f t="shared" si="1130"/>
        <v>0</v>
      </c>
      <c r="BE370" s="36">
        <f t="shared" si="1131"/>
        <v>0</v>
      </c>
      <c r="BF370" s="36">
        <f t="shared" si="1132"/>
        <v>0</v>
      </c>
      <c r="BG370" s="36">
        <f t="shared" si="1133"/>
        <v>0</v>
      </c>
      <c r="BH370" s="36">
        <f t="shared" si="1134"/>
        <v>0</v>
      </c>
      <c r="BI370" s="36">
        <f t="shared" si="1135"/>
        <v>0</v>
      </c>
      <c r="BJ370" s="36">
        <f t="shared" si="1136"/>
        <v>0</v>
      </c>
      <c r="BK370" s="37">
        <f t="shared" si="1169"/>
        <v>0</v>
      </c>
      <c r="BL370" s="304"/>
      <c r="BM370" s="306"/>
      <c r="BN370" s="392"/>
      <c r="BO370" s="338"/>
      <c r="BR370" s="14">
        <f>T367</f>
        <v>12345678910</v>
      </c>
      <c r="BS370" s="14">
        <v>103</v>
      </c>
    </row>
    <row r="371" spans="1:71" ht="9" customHeight="1">
      <c r="A371" s="82"/>
      <c r="B371" s="85"/>
      <c r="C371" s="86"/>
      <c r="D371" s="86"/>
      <c r="E371" s="86"/>
      <c r="F371" s="86"/>
      <c r="G371" s="86"/>
      <c r="H371" s="86"/>
      <c r="I371" s="87"/>
      <c r="J371" s="190" t="str">
        <f>IF(BS371=Kodlar!$B$2,Kodlar!$A$2,IF(BS371=Kodlar!$B$3,Kodlar!$A$3,IF(BS371=Kodlar!$B$4,Kodlar!$A$4,IF(BS371=Kodlar!$B$5,Kodlar!$A$5,IF(BS371=Kodlar!$B$6,Kodlar!$A$6,IF(BS371=Kodlar!$B$7,Kodlar!$A$7,IF(BS371=Kodlar!$B$8,Kodlar!$A$8,IF(BS371=Kodlar!$B$9,Kodlar!$A$9,IF(BS371=Kodlar!$B$10,Kodlar!$A$10,IF(BS371=Kodlar!$B$11,Kodlar!$A$11,IF(BS371=Kodlar!$B$12,Kodlar!$A$12,IF(BS371=Kodlar!$B$13,Kodlar!$A$13,IF(BS371=Kodlar!$B$14,Kodlar!$A$14,IF(BS371=Kodlar!$B$15,Kodlar!$A$15,IF(BS371=Kodlar!$B$16,Kodlar!$A$16,IF(BS371=Kodlar!$B$17,Kodlar!$A$17,IF(BS371=Kodlar!$B$18,Kodlar!$A$18,IF(BS371=Kodlar!$B$19,Kodlar!$A$19,IF(BS371=Kodlar!$B$20,Kodlar!$A$20,"Hata")))))))))))))))))))</f>
        <v>Bellet.</v>
      </c>
      <c r="K371" s="10"/>
      <c r="L371" s="11"/>
      <c r="M371" s="11"/>
      <c r="N371" s="11"/>
      <c r="O371" s="11"/>
      <c r="P371" s="11"/>
      <c r="Q371" s="83"/>
      <c r="R371" s="84"/>
      <c r="S371" s="273"/>
      <c r="T371" s="348"/>
      <c r="U371" s="301"/>
      <c r="V371" s="342"/>
      <c r="W371" s="205">
        <v>3</v>
      </c>
      <c r="X371" s="205"/>
      <c r="Y371" s="205"/>
      <c r="Z371" s="205"/>
      <c r="AA371" s="205"/>
      <c r="AB371" s="205"/>
      <c r="AC371" s="205"/>
      <c r="AD371" s="205"/>
      <c r="AE371" s="167" t="str">
        <f>IF(BS371=Kodlar!$B$2,Kodlar!$A$2,IF(BS371=Kodlar!$B$3,Kodlar!$A$3,IF(BS371=Kodlar!$B$4,Kodlar!$A$4,IF(BS371=Kodlar!$B$5,Kodlar!$A$5,IF(BS371=Kodlar!$B$6,Kodlar!$A$6,IF(BS371=Kodlar!$B$7,Kodlar!$A$7,IF(BS371=Kodlar!$B$8,Kodlar!$A$8,IF(BS371=Kodlar!$B$9,Kodlar!$A$9,IF(BS371=Kodlar!$B$10,Kodlar!$A$10,IF(BS371=Kodlar!$B$11,Kodlar!$A$11,IF(BS371=Kodlar!$B$12,Kodlar!$A$12,IF(BS371=Kodlar!$B$13,Kodlar!$A$13,IF(BS371=Kodlar!$B$14,Kodlar!$A$14,IF(BS371=Kodlar!$B$15,Kodlar!$A$15,IF(BS371=Kodlar!$B$16,Kodlar!$A$16,IF(BS371=Kodlar!$B$17,Kodlar!$A$17,IF(BS371=Kodlar!$B$18,Kodlar!$A$18,IF(BS371=Kodlar!$B$19,Kodlar!$A$19,IF(BS371=Kodlar!$B$20,Kodlar!$A$20,"Hata")))))))))))))))))))</f>
        <v>Bellet.</v>
      </c>
      <c r="AF371" s="36">
        <f t="shared" si="1106"/>
        <v>0</v>
      </c>
      <c r="AG371" s="36">
        <f t="shared" si="1107"/>
        <v>0</v>
      </c>
      <c r="AH371" s="36">
        <f t="shared" si="1108"/>
        <v>0</v>
      </c>
      <c r="AI371" s="36">
        <f t="shared" si="1109"/>
        <v>0</v>
      </c>
      <c r="AJ371" s="36">
        <f t="shared" si="1110"/>
        <v>0</v>
      </c>
      <c r="AK371" s="36">
        <f t="shared" si="1111"/>
        <v>0</v>
      </c>
      <c r="AL371" s="36">
        <f t="shared" si="1112"/>
        <v>0</v>
      </c>
      <c r="AM371" s="36">
        <f t="shared" si="1113"/>
        <v>0</v>
      </c>
      <c r="AN371" s="36">
        <f t="shared" si="1114"/>
        <v>0</v>
      </c>
      <c r="AO371" s="36">
        <f t="shared" si="1115"/>
        <v>0</v>
      </c>
      <c r="AP371" s="36">
        <f t="shared" si="1116"/>
        <v>0</v>
      </c>
      <c r="AQ371" s="36">
        <f t="shared" si="1117"/>
        <v>0</v>
      </c>
      <c r="AR371" s="36">
        <f t="shared" si="1118"/>
        <v>0</v>
      </c>
      <c r="AS371" s="36">
        <f t="shared" si="1119"/>
        <v>0</v>
      </c>
      <c r="AT371" s="36">
        <f t="shared" si="1120"/>
        <v>0</v>
      </c>
      <c r="AU371" s="36">
        <f t="shared" si="1121"/>
        <v>0</v>
      </c>
      <c r="AV371" s="36">
        <f t="shared" si="1122"/>
        <v>0</v>
      </c>
      <c r="AW371" s="36">
        <f t="shared" si="1123"/>
        <v>0</v>
      </c>
      <c r="AX371" s="36">
        <f t="shared" si="1124"/>
        <v>0</v>
      </c>
      <c r="AY371" s="36">
        <f t="shared" si="1125"/>
        <v>0</v>
      </c>
      <c r="AZ371" s="36">
        <f t="shared" si="1126"/>
        <v>0</v>
      </c>
      <c r="BA371" s="36">
        <f t="shared" si="1127"/>
        <v>0</v>
      </c>
      <c r="BB371" s="36">
        <f t="shared" si="1128"/>
        <v>0</v>
      </c>
      <c r="BC371" s="36">
        <f t="shared" si="1129"/>
        <v>0</v>
      </c>
      <c r="BD371" s="36">
        <f t="shared" si="1130"/>
        <v>0</v>
      </c>
      <c r="BE371" s="36">
        <f t="shared" si="1131"/>
        <v>0</v>
      </c>
      <c r="BF371" s="36">
        <f t="shared" si="1132"/>
        <v>0</v>
      </c>
      <c r="BG371" s="36">
        <f t="shared" si="1133"/>
        <v>0</v>
      </c>
      <c r="BH371" s="36">
        <f t="shared" si="1134"/>
        <v>0</v>
      </c>
      <c r="BI371" s="36">
        <f t="shared" si="1135"/>
        <v>0</v>
      </c>
      <c r="BJ371" s="36">
        <f t="shared" si="1136"/>
        <v>0</v>
      </c>
      <c r="BK371" s="37">
        <f t="shared" si="1169"/>
        <v>0</v>
      </c>
      <c r="BL371" s="304"/>
      <c r="BM371" s="306"/>
      <c r="BN371" s="392"/>
      <c r="BO371" s="338"/>
      <c r="BR371" s="14">
        <f>T367</f>
        <v>12345678910</v>
      </c>
      <c r="BS371" s="14">
        <v>106</v>
      </c>
    </row>
    <row r="372" spans="1:71" ht="9" customHeight="1">
      <c r="A372" s="15" t="s">
        <v>20</v>
      </c>
      <c r="B372" s="22"/>
      <c r="C372" s="23"/>
      <c r="D372" s="23"/>
      <c r="E372" s="23"/>
      <c r="F372" s="23"/>
      <c r="G372" s="23"/>
      <c r="H372" s="23"/>
      <c r="I372" s="24"/>
      <c r="J372" s="190" t="str">
        <f>IF(BS372=Kodlar!$B$2,Kodlar!$A$2,IF(BS372=Kodlar!$B$3,Kodlar!$A$3,IF(BS372=Kodlar!$B$4,Kodlar!$A$4,IF(BS372=Kodlar!$B$5,Kodlar!$A$5,IF(BS372=Kodlar!$B$6,Kodlar!$A$6,IF(BS372=Kodlar!$B$7,Kodlar!$A$7,IF(BS372=Kodlar!$B$8,Kodlar!$A$8,IF(BS372=Kodlar!$B$9,Kodlar!$A$9,IF(BS372=Kodlar!$B$10,Kodlar!$A$10,IF(BS372=Kodlar!$B$11,Kodlar!$A$11,IF(BS372=Kodlar!$B$12,Kodlar!$A$12,IF(BS372=Kodlar!$B$13,Kodlar!$A$13,IF(BS372=Kodlar!$B$14,Kodlar!$A$14,IF(BS372=Kodlar!$B$15,Kodlar!$A$15,IF(BS372=Kodlar!$B$16,Kodlar!$A$16,IF(BS372=Kodlar!$B$17,Kodlar!$A$17,IF(BS372=Kodlar!$B$18,Kodlar!$A$18,IF(BS372=Kodlar!$B$19,Kodlar!$A$19,IF(BS372=Kodlar!$B$20,Kodlar!$A$20,"Hata")))))))))))))))))))</f>
        <v>Sınav</v>
      </c>
      <c r="K372" s="10"/>
      <c r="L372" s="11"/>
      <c r="M372" s="11"/>
      <c r="N372" s="11"/>
      <c r="O372" s="11"/>
      <c r="P372" s="11"/>
      <c r="Q372" s="11"/>
      <c r="R372" s="43">
        <f t="shared" si="842"/>
        <v>0</v>
      </c>
      <c r="S372" s="274"/>
      <c r="T372" s="349"/>
      <c r="U372" s="323"/>
      <c r="V372" s="343"/>
      <c r="W372" s="375"/>
      <c r="X372" s="375"/>
      <c r="Y372" s="375"/>
      <c r="Z372" s="375"/>
      <c r="AA372" s="375"/>
      <c r="AB372" s="375"/>
      <c r="AC372" s="375"/>
      <c r="AD372" s="375"/>
      <c r="AE372" s="167" t="str">
        <f>IF(BS372=Kodlar!$B$2,Kodlar!$A$2,IF(BS372=Kodlar!$B$3,Kodlar!$A$3,IF(BS372=Kodlar!$B$4,Kodlar!$A$4,IF(BS372=Kodlar!$B$5,Kodlar!$A$5,IF(BS372=Kodlar!$B$6,Kodlar!$A$6,IF(BS372=Kodlar!$B$7,Kodlar!$A$7,IF(BS372=Kodlar!$B$8,Kodlar!$A$8,IF(BS372=Kodlar!$B$9,Kodlar!$A$9,IF(BS372=Kodlar!$B$10,Kodlar!$A$10,IF(BS372=Kodlar!$B$11,Kodlar!$A$11,IF(BS372=Kodlar!$B$12,Kodlar!$A$12,IF(BS372=Kodlar!$B$13,Kodlar!$A$13,IF(BS372=Kodlar!$B$14,Kodlar!$A$14,IF(BS372=Kodlar!$B$15,Kodlar!$A$15,IF(BS372=Kodlar!$B$16,Kodlar!$A$16,IF(BS372=Kodlar!$B$17,Kodlar!$A$17,IF(BS372=Kodlar!$B$18,Kodlar!$A$18,IF(BS372=Kodlar!$B$19,Kodlar!$A$19,IF(BS372=Kodlar!$B$20,Kodlar!$A$20,"Hata")))))))))))))))))))</f>
        <v>Sınav</v>
      </c>
      <c r="AF372" s="36">
        <f t="shared" si="1106"/>
        <v>0</v>
      </c>
      <c r="AG372" s="36">
        <f t="shared" si="1107"/>
        <v>0</v>
      </c>
      <c r="AH372" s="36">
        <f t="shared" si="1108"/>
        <v>0</v>
      </c>
      <c r="AI372" s="36">
        <f t="shared" si="1109"/>
        <v>0</v>
      </c>
      <c r="AJ372" s="36">
        <f t="shared" si="1110"/>
        <v>0</v>
      </c>
      <c r="AK372" s="36">
        <f t="shared" si="1111"/>
        <v>0</v>
      </c>
      <c r="AL372" s="36">
        <f t="shared" si="1112"/>
        <v>0</v>
      </c>
      <c r="AM372" s="36">
        <f t="shared" si="1113"/>
        <v>0</v>
      </c>
      <c r="AN372" s="36">
        <f t="shared" si="1114"/>
        <v>0</v>
      </c>
      <c r="AO372" s="36">
        <f t="shared" si="1115"/>
        <v>0</v>
      </c>
      <c r="AP372" s="36">
        <f t="shared" si="1116"/>
        <v>0</v>
      </c>
      <c r="AQ372" s="36">
        <f t="shared" si="1117"/>
        <v>0</v>
      </c>
      <c r="AR372" s="36">
        <f t="shared" si="1118"/>
        <v>0</v>
      </c>
      <c r="AS372" s="36">
        <f t="shared" si="1119"/>
        <v>0</v>
      </c>
      <c r="AT372" s="36">
        <f t="shared" si="1120"/>
        <v>0</v>
      </c>
      <c r="AU372" s="36">
        <f t="shared" si="1121"/>
        <v>0</v>
      </c>
      <c r="AV372" s="36">
        <f t="shared" si="1122"/>
        <v>0</v>
      </c>
      <c r="AW372" s="36">
        <f t="shared" si="1123"/>
        <v>0</v>
      </c>
      <c r="AX372" s="36">
        <f t="shared" si="1124"/>
        <v>0</v>
      </c>
      <c r="AY372" s="36">
        <f t="shared" si="1125"/>
        <v>0</v>
      </c>
      <c r="AZ372" s="36">
        <f t="shared" si="1126"/>
        <v>0</v>
      </c>
      <c r="BA372" s="36">
        <f t="shared" si="1127"/>
        <v>0</v>
      </c>
      <c r="BB372" s="36">
        <f t="shared" si="1128"/>
        <v>0</v>
      </c>
      <c r="BC372" s="36">
        <f t="shared" si="1129"/>
        <v>0</v>
      </c>
      <c r="BD372" s="36">
        <f t="shared" si="1130"/>
        <v>0</v>
      </c>
      <c r="BE372" s="36">
        <f t="shared" si="1131"/>
        <v>0</v>
      </c>
      <c r="BF372" s="36">
        <f t="shared" si="1132"/>
        <v>0</v>
      </c>
      <c r="BG372" s="36">
        <f t="shared" si="1133"/>
        <v>0</v>
      </c>
      <c r="BH372" s="36">
        <f t="shared" si="1134"/>
        <v>0</v>
      </c>
      <c r="BI372" s="36">
        <f t="shared" si="1135"/>
        <v>0</v>
      </c>
      <c r="BJ372" s="36">
        <f t="shared" si="1136"/>
        <v>0</v>
      </c>
      <c r="BK372" s="37">
        <f t="shared" si="1169"/>
        <v>0</v>
      </c>
      <c r="BL372" s="213"/>
      <c r="BM372" s="306"/>
      <c r="BN372" s="393"/>
      <c r="BO372" s="339"/>
      <c r="BR372" s="14">
        <f>T367</f>
        <v>12345678910</v>
      </c>
      <c r="BS372" s="14">
        <v>107</v>
      </c>
    </row>
    <row r="373" spans="1:71" ht="9" customHeight="1">
      <c r="A373" s="15"/>
      <c r="B373" s="22"/>
      <c r="C373" s="22"/>
      <c r="D373" s="22"/>
      <c r="E373" s="22"/>
      <c r="F373" s="22"/>
      <c r="G373" s="23"/>
      <c r="H373" s="23"/>
      <c r="I373" s="24"/>
      <c r="J373" s="190" t="str">
        <f>IF(BS373=Kodlar!$B$2,Kodlar!$A$2,IF(BS373=Kodlar!$B$3,Kodlar!$A$3,IF(BS373=Kodlar!$B$4,Kodlar!$A$4,IF(BS373=Kodlar!$B$5,Kodlar!$A$5,IF(BS373=Kodlar!$B$6,Kodlar!$A$6,IF(BS373=Kodlar!$B$7,Kodlar!$A$7,IF(BS373=Kodlar!$B$8,Kodlar!$A$8,IF(BS373=Kodlar!$B$9,Kodlar!$A$9,IF(BS373=Kodlar!$B$10,Kodlar!$A$10,IF(BS373=Kodlar!$B$11,Kodlar!$A$11,IF(BS373=Kodlar!$B$12,Kodlar!$A$12,IF(BS373=Kodlar!$B$13,Kodlar!$A$13,IF(BS373=Kodlar!$B$14,Kodlar!$A$14,IF(BS373=Kodlar!$B$15,Kodlar!$A$15,IF(BS373=Kodlar!$B$16,Kodlar!$A$16,IF(BS373=Kodlar!$B$17,Kodlar!$A$17,IF(BS373=Kodlar!$B$18,Kodlar!$A$18,IF(BS373=Kodlar!$B$19,Kodlar!$A$19,IF(BS373=Kodlar!$B$20,Kodlar!$A$20,"Hata")))))))))))))))))))</f>
        <v>Egzersiz</v>
      </c>
      <c r="K373" s="10"/>
      <c r="L373" s="11"/>
      <c r="M373" s="11"/>
      <c r="N373" s="11"/>
      <c r="O373" s="11"/>
      <c r="P373" s="11"/>
      <c r="Q373" s="11"/>
      <c r="R373" s="43">
        <f t="shared" si="842"/>
        <v>0</v>
      </c>
      <c r="S373" s="274"/>
      <c r="T373" s="300" t="str">
        <f>Personel!C28</f>
        <v>İSİM SOYİSİM27</v>
      </c>
      <c r="U373" s="439" t="str">
        <f>Personel!D28</f>
        <v>ÖĞRT.</v>
      </c>
      <c r="V373" s="344" t="str">
        <f>V15</f>
        <v>Saat</v>
      </c>
      <c r="W373" s="205">
        <v>4</v>
      </c>
      <c r="X373" s="205"/>
      <c r="Y373" s="205"/>
      <c r="Z373" s="205"/>
      <c r="AA373" s="205"/>
      <c r="AB373" s="205"/>
      <c r="AC373" s="205"/>
      <c r="AD373" s="205"/>
      <c r="AE373" s="167" t="str">
        <f>IF(BS373=Kodlar!$B$2,Kodlar!$A$2,IF(BS373=Kodlar!$B$3,Kodlar!$A$3,IF(BS373=Kodlar!$B$4,Kodlar!$A$4,IF(BS373=Kodlar!$B$5,Kodlar!$A$5,IF(BS373=Kodlar!$B$6,Kodlar!$A$6,IF(BS373=Kodlar!$B$7,Kodlar!$A$7,IF(BS373=Kodlar!$B$8,Kodlar!$A$8,IF(BS373=Kodlar!$B$9,Kodlar!$A$9,IF(BS373=Kodlar!$B$10,Kodlar!$A$10,IF(BS373=Kodlar!$B$11,Kodlar!$A$11,IF(BS373=Kodlar!$B$12,Kodlar!$A$12,IF(BS373=Kodlar!$B$13,Kodlar!$A$13,IF(BS373=Kodlar!$B$14,Kodlar!$A$14,IF(BS373=Kodlar!$B$15,Kodlar!$A$15,IF(BS373=Kodlar!$B$16,Kodlar!$A$16,IF(BS373=Kodlar!$B$17,Kodlar!$A$17,IF(BS373=Kodlar!$B$18,Kodlar!$A$18,IF(BS373=Kodlar!$B$19,Kodlar!$A$19,IF(BS373=Kodlar!$B$20,Kodlar!$A$20,"Hata")))))))))))))))))))</f>
        <v>Egzersiz</v>
      </c>
      <c r="AF373" s="36">
        <f t="shared" si="1106"/>
        <v>0</v>
      </c>
      <c r="AG373" s="36">
        <f t="shared" si="1107"/>
        <v>0</v>
      </c>
      <c r="AH373" s="36">
        <f t="shared" si="1108"/>
        <v>0</v>
      </c>
      <c r="AI373" s="36">
        <f t="shared" si="1109"/>
        <v>0</v>
      </c>
      <c r="AJ373" s="36">
        <f t="shared" si="1110"/>
        <v>0</v>
      </c>
      <c r="AK373" s="36">
        <f t="shared" si="1111"/>
        <v>0</v>
      </c>
      <c r="AL373" s="36">
        <f t="shared" si="1112"/>
        <v>0</v>
      </c>
      <c r="AM373" s="36">
        <f t="shared" si="1113"/>
        <v>0</v>
      </c>
      <c r="AN373" s="36">
        <f t="shared" si="1114"/>
        <v>0</v>
      </c>
      <c r="AO373" s="36">
        <f t="shared" si="1115"/>
        <v>0</v>
      </c>
      <c r="AP373" s="36">
        <f t="shared" si="1116"/>
        <v>0</v>
      </c>
      <c r="AQ373" s="36">
        <f t="shared" si="1117"/>
        <v>0</v>
      </c>
      <c r="AR373" s="36">
        <f t="shared" si="1118"/>
        <v>0</v>
      </c>
      <c r="AS373" s="36">
        <f t="shared" si="1119"/>
        <v>0</v>
      </c>
      <c r="AT373" s="36">
        <f t="shared" si="1120"/>
        <v>0</v>
      </c>
      <c r="AU373" s="36">
        <f t="shared" si="1121"/>
        <v>0</v>
      </c>
      <c r="AV373" s="36">
        <f t="shared" si="1122"/>
        <v>0</v>
      </c>
      <c r="AW373" s="36">
        <f t="shared" si="1123"/>
        <v>0</v>
      </c>
      <c r="AX373" s="36">
        <f t="shared" si="1124"/>
        <v>0</v>
      </c>
      <c r="AY373" s="36">
        <f t="shared" si="1125"/>
        <v>0</v>
      </c>
      <c r="AZ373" s="36">
        <f t="shared" si="1126"/>
        <v>0</v>
      </c>
      <c r="BA373" s="36">
        <f t="shared" si="1127"/>
        <v>0</v>
      </c>
      <c r="BB373" s="36">
        <f t="shared" si="1128"/>
        <v>0</v>
      </c>
      <c r="BC373" s="36">
        <f t="shared" si="1129"/>
        <v>0</v>
      </c>
      <c r="BD373" s="36">
        <f t="shared" si="1130"/>
        <v>0</v>
      </c>
      <c r="BE373" s="36">
        <f t="shared" si="1131"/>
        <v>0</v>
      </c>
      <c r="BF373" s="36">
        <f t="shared" si="1132"/>
        <v>0</v>
      </c>
      <c r="BG373" s="36">
        <f t="shared" si="1133"/>
        <v>0</v>
      </c>
      <c r="BH373" s="36">
        <f t="shared" si="1134"/>
        <v>0</v>
      </c>
      <c r="BI373" s="36">
        <f t="shared" si="1135"/>
        <v>0</v>
      </c>
      <c r="BJ373" s="36">
        <f t="shared" si="1136"/>
        <v>0</v>
      </c>
      <c r="BK373" s="37">
        <f t="shared" si="1169"/>
        <v>0</v>
      </c>
      <c r="BL373" s="213"/>
      <c r="BM373" s="306"/>
      <c r="BN373" s="393"/>
      <c r="BO373" s="339"/>
      <c r="BR373" s="14">
        <f>T367</f>
        <v>12345678910</v>
      </c>
      <c r="BS373" s="14">
        <v>108</v>
      </c>
    </row>
    <row r="374" spans="1:71" ht="9" customHeight="1">
      <c r="A374" s="15"/>
      <c r="B374" s="22"/>
      <c r="C374" s="22"/>
      <c r="D374" s="22"/>
      <c r="E374" s="22"/>
      <c r="F374" s="22"/>
      <c r="G374" s="23"/>
      <c r="H374" s="23"/>
      <c r="I374" s="24"/>
      <c r="J374" s="190" t="str">
        <f>IF(BS374=Kodlar!$B$2,Kodlar!$A$2,IF(BS374=Kodlar!$B$3,Kodlar!$A$3,IF(BS374=Kodlar!$B$4,Kodlar!$A$4,IF(BS374=Kodlar!$B$5,Kodlar!$A$5,IF(BS374=Kodlar!$B$6,Kodlar!$A$6,IF(BS374=Kodlar!$B$7,Kodlar!$A$7,IF(BS374=Kodlar!$B$8,Kodlar!$A$8,IF(BS374=Kodlar!$B$9,Kodlar!$A$9,IF(BS374=Kodlar!$B$10,Kodlar!$A$10,IF(BS374=Kodlar!$B$11,Kodlar!$A$11,IF(BS374=Kodlar!$B$12,Kodlar!$A$12,IF(BS374=Kodlar!$B$13,Kodlar!$A$13,IF(BS374=Kodlar!$B$14,Kodlar!$A$14,IF(BS374=Kodlar!$B$15,Kodlar!$A$15,IF(BS374=Kodlar!$B$16,Kodlar!$A$16,IF(BS374=Kodlar!$B$17,Kodlar!$A$17,IF(BS374=Kodlar!$B$18,Kodlar!$A$18,IF(BS374=Kodlar!$B$19,Kodlar!$A$19,IF(BS374=Kodlar!$B$20,Kodlar!$A$20,"Hata")))))))))))))))))))</f>
        <v>Rehberlik</v>
      </c>
      <c r="K374" s="10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43"/>
      <c r="S374" s="274"/>
      <c r="T374" s="301"/>
      <c r="U374" s="437"/>
      <c r="V374" s="345"/>
      <c r="W374" s="375"/>
      <c r="X374" s="375"/>
      <c r="Y374" s="375"/>
      <c r="Z374" s="375"/>
      <c r="AA374" s="375"/>
      <c r="AB374" s="375"/>
      <c r="AC374" s="375"/>
      <c r="AD374" s="375"/>
      <c r="AE374" s="167" t="str">
        <f>IF(BS374=Kodlar!$B$2,Kodlar!$A$2,IF(BS374=Kodlar!$B$3,Kodlar!$A$3,IF(BS374=Kodlar!$B$4,Kodlar!$A$4,IF(BS374=Kodlar!$B$5,Kodlar!$A$5,IF(BS374=Kodlar!$B$6,Kodlar!$A$6,IF(BS374=Kodlar!$B$7,Kodlar!$A$7,IF(BS374=Kodlar!$B$8,Kodlar!$A$8,IF(BS374=Kodlar!$B$9,Kodlar!$A$9,IF(BS374=Kodlar!$B$10,Kodlar!$A$10,IF(BS374=Kodlar!$B$11,Kodlar!$A$11,IF(BS374=Kodlar!$B$12,Kodlar!$A$12,IF(BS374=Kodlar!$B$13,Kodlar!$A$13,IF(BS374=Kodlar!$B$14,Kodlar!$A$14,IF(BS374=Kodlar!$B$15,Kodlar!$A$15,IF(BS374=Kodlar!$B$16,Kodlar!$A$16,IF(BS374=Kodlar!$B$17,Kodlar!$A$17,IF(BS374=Kodlar!$B$18,Kodlar!$A$18,IF(BS374=Kodlar!$B$19,Kodlar!$A$19,IF(BS374=Kodlar!$B$20,Kodlar!$A$20,"Hata")))))))))))))))))))</f>
        <v>Rehberlik</v>
      </c>
      <c r="AF374" s="36">
        <f t="shared" si="1106"/>
        <v>0</v>
      </c>
      <c r="AG374" s="36">
        <f t="shared" si="1107"/>
        <v>0</v>
      </c>
      <c r="AH374" s="36">
        <f t="shared" si="1108"/>
        <v>0</v>
      </c>
      <c r="AI374" s="36">
        <f t="shared" si="1109"/>
        <v>0</v>
      </c>
      <c r="AJ374" s="36">
        <f t="shared" si="1110"/>
        <v>0</v>
      </c>
      <c r="AK374" s="36">
        <f t="shared" si="1111"/>
        <v>0</v>
      </c>
      <c r="AL374" s="36">
        <f t="shared" si="1112"/>
        <v>0</v>
      </c>
      <c r="AM374" s="36">
        <f t="shared" si="1113"/>
        <v>0</v>
      </c>
      <c r="AN374" s="36">
        <f t="shared" si="1114"/>
        <v>0</v>
      </c>
      <c r="AO374" s="36">
        <f t="shared" si="1115"/>
        <v>0</v>
      </c>
      <c r="AP374" s="36">
        <f t="shared" si="1116"/>
        <v>0</v>
      </c>
      <c r="AQ374" s="36">
        <f t="shared" si="1117"/>
        <v>0</v>
      </c>
      <c r="AR374" s="36">
        <f t="shared" si="1118"/>
        <v>0</v>
      </c>
      <c r="AS374" s="36">
        <f t="shared" si="1119"/>
        <v>0</v>
      </c>
      <c r="AT374" s="36">
        <f t="shared" si="1120"/>
        <v>0</v>
      </c>
      <c r="AU374" s="36">
        <f t="shared" si="1121"/>
        <v>0</v>
      </c>
      <c r="AV374" s="36">
        <f t="shared" si="1122"/>
        <v>0</v>
      </c>
      <c r="AW374" s="36">
        <f t="shared" si="1123"/>
        <v>0</v>
      </c>
      <c r="AX374" s="36">
        <f t="shared" si="1124"/>
        <v>0</v>
      </c>
      <c r="AY374" s="36">
        <f t="shared" si="1125"/>
        <v>0</v>
      </c>
      <c r="AZ374" s="36">
        <f t="shared" si="1126"/>
        <v>0</v>
      </c>
      <c r="BA374" s="36">
        <f t="shared" si="1127"/>
        <v>0</v>
      </c>
      <c r="BB374" s="36">
        <f t="shared" si="1128"/>
        <v>0</v>
      </c>
      <c r="BC374" s="36">
        <f t="shared" si="1129"/>
        <v>0</v>
      </c>
      <c r="BD374" s="36">
        <f t="shared" si="1130"/>
        <v>0</v>
      </c>
      <c r="BE374" s="36">
        <f t="shared" si="1131"/>
        <v>0</v>
      </c>
      <c r="BF374" s="36">
        <f t="shared" si="1132"/>
        <v>0</v>
      </c>
      <c r="BG374" s="36">
        <f t="shared" si="1133"/>
        <v>0</v>
      </c>
      <c r="BH374" s="36">
        <f t="shared" si="1134"/>
        <v>0</v>
      </c>
      <c r="BI374" s="36">
        <f t="shared" si="1135"/>
        <v>0</v>
      </c>
      <c r="BJ374" s="36">
        <f t="shared" si="1136"/>
        <v>0</v>
      </c>
      <c r="BK374" s="37">
        <f t="shared" si="1169"/>
        <v>0</v>
      </c>
      <c r="BL374" s="213"/>
      <c r="BM374" s="306"/>
      <c r="BN374" s="393"/>
      <c r="BO374" s="339"/>
      <c r="BR374" s="14">
        <f>T367</f>
        <v>12345678910</v>
      </c>
      <c r="BS374" s="14">
        <v>110</v>
      </c>
    </row>
    <row r="375" spans="1:71" ht="9" customHeight="1">
      <c r="A375" s="15"/>
      <c r="B375" s="22"/>
      <c r="C375" s="22"/>
      <c r="D375" s="22"/>
      <c r="E375" s="22"/>
      <c r="F375" s="22"/>
      <c r="G375" s="23"/>
      <c r="H375" s="23"/>
      <c r="I375" s="24"/>
      <c r="J375" s="190" t="str">
        <f>IF(BS375=Kodlar!$B$2,Kodlar!$A$2,IF(BS375=Kodlar!$B$3,Kodlar!$A$3,IF(BS375=Kodlar!$B$4,Kodlar!$A$4,IF(BS375=Kodlar!$B$5,Kodlar!$A$5,IF(BS375=Kodlar!$B$6,Kodlar!$A$6,IF(BS375=Kodlar!$B$7,Kodlar!$A$7,IF(BS375=Kodlar!$B$8,Kodlar!$A$8,IF(BS375=Kodlar!$B$9,Kodlar!$A$9,IF(BS375=Kodlar!$B$10,Kodlar!$A$10,IF(BS375=Kodlar!$B$11,Kodlar!$A$11,IF(BS375=Kodlar!$B$12,Kodlar!$A$12,IF(BS375=Kodlar!$B$13,Kodlar!$A$13,IF(BS375=Kodlar!$B$14,Kodlar!$A$14,IF(BS375=Kodlar!$B$15,Kodlar!$A$15,IF(BS375=Kodlar!$B$16,Kodlar!$A$16,IF(BS375=Kodlar!$B$17,Kodlar!$A$17,IF(BS375=Kodlar!$B$18,Kodlar!$A$18,IF(BS375=Kodlar!$B$19,Kodlar!$A$19,IF(BS375=Kodlar!$B$20,Kodlar!$A$20,"Hata")))))))))))))))))))</f>
        <v>Kurs Günd.</v>
      </c>
      <c r="K375" s="10"/>
      <c r="L375" s="11"/>
      <c r="M375" s="11"/>
      <c r="N375" s="11"/>
      <c r="O375" s="11"/>
      <c r="P375" s="11"/>
      <c r="Q375" s="11"/>
      <c r="R375" s="43"/>
      <c r="S375" s="274"/>
      <c r="T375" s="301"/>
      <c r="U375" s="437"/>
      <c r="V375" s="345"/>
      <c r="W375" s="205">
        <v>5</v>
      </c>
      <c r="X375" s="205"/>
      <c r="Y375" s="205"/>
      <c r="Z375" s="205"/>
      <c r="AA375" s="205"/>
      <c r="AB375" s="205"/>
      <c r="AC375" s="205"/>
      <c r="AD375" s="205"/>
      <c r="AE375" s="167" t="str">
        <f>IF(BS375=Kodlar!$B$2,Kodlar!$A$2,IF(BS375=Kodlar!$B$3,Kodlar!$A$3,IF(BS375=Kodlar!$B$4,Kodlar!$A$4,IF(BS375=Kodlar!$B$5,Kodlar!$A$5,IF(BS375=Kodlar!$B$6,Kodlar!$A$6,IF(BS375=Kodlar!$B$7,Kodlar!$A$7,IF(BS375=Kodlar!$B$8,Kodlar!$A$8,IF(BS375=Kodlar!$B$9,Kodlar!$A$9,IF(BS375=Kodlar!$B$10,Kodlar!$A$10,IF(BS375=Kodlar!$B$11,Kodlar!$A$11,IF(BS375=Kodlar!$B$12,Kodlar!$A$12,IF(BS375=Kodlar!$B$13,Kodlar!$A$13,IF(BS375=Kodlar!$B$14,Kodlar!$A$14,IF(BS375=Kodlar!$B$15,Kodlar!$A$15,IF(BS375=Kodlar!$B$16,Kodlar!$A$16,IF(BS375=Kodlar!$B$17,Kodlar!$A$17,IF(BS375=Kodlar!$B$18,Kodlar!$A$18,IF(BS375=Kodlar!$B$19,Kodlar!$A$19,IF(BS375=Kodlar!$B$20,Kodlar!$A$20,"Hata")))))))))))))))))))</f>
        <v>Kurs Günd.</v>
      </c>
      <c r="AF375" s="36">
        <f t="shared" si="1106"/>
        <v>0</v>
      </c>
      <c r="AG375" s="36">
        <f t="shared" si="1107"/>
        <v>0</v>
      </c>
      <c r="AH375" s="36">
        <f t="shared" si="1108"/>
        <v>0</v>
      </c>
      <c r="AI375" s="36">
        <f t="shared" si="1109"/>
        <v>0</v>
      </c>
      <c r="AJ375" s="36">
        <f t="shared" si="1110"/>
        <v>0</v>
      </c>
      <c r="AK375" s="36">
        <f t="shared" si="1111"/>
        <v>0</v>
      </c>
      <c r="AL375" s="36">
        <f t="shared" si="1112"/>
        <v>0</v>
      </c>
      <c r="AM375" s="36">
        <f t="shared" si="1113"/>
        <v>0</v>
      </c>
      <c r="AN375" s="36">
        <f t="shared" si="1114"/>
        <v>0</v>
      </c>
      <c r="AO375" s="36">
        <f t="shared" si="1115"/>
        <v>0</v>
      </c>
      <c r="AP375" s="36">
        <f t="shared" si="1116"/>
        <v>0</v>
      </c>
      <c r="AQ375" s="36">
        <f t="shared" si="1117"/>
        <v>0</v>
      </c>
      <c r="AR375" s="36">
        <f t="shared" si="1118"/>
        <v>0</v>
      </c>
      <c r="AS375" s="36">
        <f t="shared" si="1119"/>
        <v>0</v>
      </c>
      <c r="AT375" s="36">
        <f t="shared" si="1120"/>
        <v>0</v>
      </c>
      <c r="AU375" s="36">
        <f t="shared" si="1121"/>
        <v>0</v>
      </c>
      <c r="AV375" s="36">
        <f t="shared" si="1122"/>
        <v>0</v>
      </c>
      <c r="AW375" s="36">
        <f t="shared" si="1123"/>
        <v>0</v>
      </c>
      <c r="AX375" s="36">
        <f t="shared" si="1124"/>
        <v>0</v>
      </c>
      <c r="AY375" s="36">
        <f t="shared" si="1125"/>
        <v>0</v>
      </c>
      <c r="AZ375" s="36">
        <f t="shared" si="1126"/>
        <v>0</v>
      </c>
      <c r="BA375" s="36">
        <f t="shared" si="1127"/>
        <v>0</v>
      </c>
      <c r="BB375" s="36">
        <f t="shared" si="1128"/>
        <v>0</v>
      </c>
      <c r="BC375" s="36">
        <f t="shared" si="1129"/>
        <v>0</v>
      </c>
      <c r="BD375" s="36">
        <f t="shared" si="1130"/>
        <v>0</v>
      </c>
      <c r="BE375" s="36">
        <f t="shared" si="1131"/>
        <v>0</v>
      </c>
      <c r="BF375" s="36">
        <f t="shared" si="1132"/>
        <v>0</v>
      </c>
      <c r="BG375" s="36">
        <f t="shared" si="1133"/>
        <v>0</v>
      </c>
      <c r="BH375" s="36">
        <f t="shared" si="1134"/>
        <v>0</v>
      </c>
      <c r="BI375" s="36">
        <f t="shared" si="1135"/>
        <v>0</v>
      </c>
      <c r="BJ375" s="36">
        <f t="shared" si="1136"/>
        <v>0</v>
      </c>
      <c r="BK375" s="37">
        <f t="shared" si="1169"/>
        <v>0</v>
      </c>
      <c r="BL375" s="213"/>
      <c r="BM375" s="306"/>
      <c r="BN375" s="393"/>
      <c r="BO375" s="339"/>
      <c r="BR375" s="14">
        <f>T367</f>
        <v>12345678910</v>
      </c>
      <c r="BS375" s="14">
        <v>116</v>
      </c>
    </row>
    <row r="376" spans="1:71" ht="9" customHeight="1">
      <c r="A376" s="15"/>
      <c r="B376" s="22"/>
      <c r="C376" s="22"/>
      <c r="D376" s="22"/>
      <c r="E376" s="22"/>
      <c r="F376" s="22"/>
      <c r="G376" s="23"/>
      <c r="H376" s="23"/>
      <c r="I376" s="24"/>
      <c r="J376" s="190" t="str">
        <f>IF(BS376=Kodlar!$B$2,Kodlar!$A$2,IF(BS376=Kodlar!$B$3,Kodlar!$A$3,IF(BS376=Kodlar!$B$4,Kodlar!$A$4,IF(BS376=Kodlar!$B$5,Kodlar!$A$5,IF(BS376=Kodlar!$B$6,Kodlar!$A$6,IF(BS376=Kodlar!$B$7,Kodlar!$A$7,IF(BS376=Kodlar!$B$8,Kodlar!$A$8,IF(BS376=Kodlar!$B$9,Kodlar!$A$9,IF(BS376=Kodlar!$B$10,Kodlar!$A$10,IF(BS376=Kodlar!$B$11,Kodlar!$A$11,IF(BS376=Kodlar!$B$12,Kodlar!$A$12,IF(BS376=Kodlar!$B$13,Kodlar!$A$13,IF(BS376=Kodlar!$B$14,Kodlar!$A$14,IF(BS376=Kodlar!$B$15,Kodlar!$A$15,IF(BS376=Kodlar!$B$16,Kodlar!$A$16,IF(BS376=Kodlar!$B$17,Kodlar!$A$17,IF(BS376=Kodlar!$B$18,Kodlar!$A$18,IF(BS376=Kodlar!$B$19,Kodlar!$A$19,IF(BS376=Kodlar!$B$20,Kodlar!$A$20,"Hata")))))))))))))))))))</f>
        <v>Kurs Gece</v>
      </c>
      <c r="K376" s="10"/>
      <c r="L376" s="11"/>
      <c r="M376" s="11"/>
      <c r="N376" s="11"/>
      <c r="O376" s="11"/>
      <c r="P376" s="11"/>
      <c r="Q376" s="11"/>
      <c r="R376" s="43"/>
      <c r="S376" s="274"/>
      <c r="T376" s="301"/>
      <c r="U376" s="437"/>
      <c r="V376" s="345"/>
      <c r="W376" s="375"/>
      <c r="X376" s="375"/>
      <c r="Y376" s="375"/>
      <c r="Z376" s="375"/>
      <c r="AA376" s="375"/>
      <c r="AB376" s="375"/>
      <c r="AC376" s="375"/>
      <c r="AD376" s="375"/>
      <c r="AE376" s="167" t="str">
        <f>IF(BS376=Kodlar!$B$2,Kodlar!$A$2,IF(BS376=Kodlar!$B$3,Kodlar!$A$3,IF(BS376=Kodlar!$B$4,Kodlar!$A$4,IF(BS376=Kodlar!$B$5,Kodlar!$A$5,IF(BS376=Kodlar!$B$6,Kodlar!$A$6,IF(BS376=Kodlar!$B$7,Kodlar!$A$7,IF(BS376=Kodlar!$B$8,Kodlar!$A$8,IF(BS376=Kodlar!$B$9,Kodlar!$A$9,IF(BS376=Kodlar!$B$10,Kodlar!$A$10,IF(BS376=Kodlar!$B$11,Kodlar!$A$11,IF(BS376=Kodlar!$B$12,Kodlar!$A$12,IF(BS376=Kodlar!$B$13,Kodlar!$A$13,IF(BS376=Kodlar!$B$14,Kodlar!$A$14,IF(BS376=Kodlar!$B$15,Kodlar!$A$15,IF(BS376=Kodlar!$B$16,Kodlar!$A$16,IF(BS376=Kodlar!$B$17,Kodlar!$A$17,IF(BS376=Kodlar!$B$18,Kodlar!$A$18,IF(BS376=Kodlar!$B$19,Kodlar!$A$19,IF(BS376=Kodlar!$B$20,Kodlar!$A$20,"Hata")))))))))))))))))))</f>
        <v>Kurs Gece</v>
      </c>
      <c r="AF376" s="36">
        <f t="shared" si="1106"/>
        <v>0</v>
      </c>
      <c r="AG376" s="36">
        <f t="shared" si="1107"/>
        <v>0</v>
      </c>
      <c r="AH376" s="36">
        <f t="shared" si="1108"/>
        <v>0</v>
      </c>
      <c r="AI376" s="36">
        <f t="shared" si="1109"/>
        <v>0</v>
      </c>
      <c r="AJ376" s="36">
        <f t="shared" si="1110"/>
        <v>0</v>
      </c>
      <c r="AK376" s="36">
        <f t="shared" si="1111"/>
        <v>0</v>
      </c>
      <c r="AL376" s="36">
        <f t="shared" si="1112"/>
        <v>0</v>
      </c>
      <c r="AM376" s="36">
        <f t="shared" si="1113"/>
        <v>0</v>
      </c>
      <c r="AN376" s="36">
        <f t="shared" si="1114"/>
        <v>0</v>
      </c>
      <c r="AO376" s="36">
        <f t="shared" si="1115"/>
        <v>0</v>
      </c>
      <c r="AP376" s="36">
        <f t="shared" si="1116"/>
        <v>0</v>
      </c>
      <c r="AQ376" s="36">
        <f t="shared" si="1117"/>
        <v>0</v>
      </c>
      <c r="AR376" s="36">
        <f t="shared" si="1118"/>
        <v>0</v>
      </c>
      <c r="AS376" s="36">
        <f t="shared" si="1119"/>
        <v>0</v>
      </c>
      <c r="AT376" s="36">
        <f t="shared" si="1120"/>
        <v>0</v>
      </c>
      <c r="AU376" s="36">
        <f t="shared" si="1121"/>
        <v>0</v>
      </c>
      <c r="AV376" s="36">
        <f t="shared" si="1122"/>
        <v>0</v>
      </c>
      <c r="AW376" s="36">
        <f t="shared" si="1123"/>
        <v>0</v>
      </c>
      <c r="AX376" s="36">
        <f t="shared" si="1124"/>
        <v>0</v>
      </c>
      <c r="AY376" s="36">
        <f t="shared" si="1125"/>
        <v>0</v>
      </c>
      <c r="AZ376" s="36">
        <f t="shared" si="1126"/>
        <v>0</v>
      </c>
      <c r="BA376" s="36">
        <f t="shared" si="1127"/>
        <v>0</v>
      </c>
      <c r="BB376" s="36">
        <f t="shared" si="1128"/>
        <v>0</v>
      </c>
      <c r="BC376" s="36">
        <f t="shared" si="1129"/>
        <v>0</v>
      </c>
      <c r="BD376" s="36">
        <f t="shared" si="1130"/>
        <v>0</v>
      </c>
      <c r="BE376" s="36">
        <f t="shared" si="1131"/>
        <v>0</v>
      </c>
      <c r="BF376" s="36">
        <f t="shared" si="1132"/>
        <v>0</v>
      </c>
      <c r="BG376" s="36">
        <f t="shared" si="1133"/>
        <v>0</v>
      </c>
      <c r="BH376" s="36">
        <f t="shared" si="1134"/>
        <v>0</v>
      </c>
      <c r="BI376" s="36">
        <f t="shared" si="1135"/>
        <v>0</v>
      </c>
      <c r="BJ376" s="36">
        <f t="shared" si="1136"/>
        <v>0</v>
      </c>
      <c r="BK376" s="37">
        <f t="shared" si="1169"/>
        <v>0</v>
      </c>
      <c r="BL376" s="213"/>
      <c r="BM376" s="306"/>
      <c r="BN376" s="393"/>
      <c r="BO376" s="339"/>
      <c r="BR376" s="14">
        <f>T367</f>
        <v>12345678910</v>
      </c>
      <c r="BS376" s="14">
        <v>117</v>
      </c>
    </row>
    <row r="377" spans="1:71" ht="9" customHeight="1">
      <c r="A377" s="15"/>
      <c r="B377" s="22"/>
      <c r="C377" s="22"/>
      <c r="D377" s="22"/>
      <c r="E377" s="22"/>
      <c r="F377" s="22"/>
      <c r="G377" s="23"/>
      <c r="H377" s="23"/>
      <c r="I377" s="24"/>
      <c r="J377" s="167" t="str">
        <f>IF(BS377=Kodlar!$B$2,Kodlar!$A$2,IF(BS377=Kodlar!$B$3,Kodlar!$A$3,IF(BS377=Kodlar!$B$4,Kodlar!$A$4,IF(BS377=Kodlar!$B$5,Kodlar!$A$5,IF(BS377=Kodlar!$B$6,Kodlar!$A$6,IF(BS377=Kodlar!$B$7,Kodlar!$A$7,IF(BS377=Kodlar!$B$8,Kodlar!$A$8,IF(BS377=Kodlar!$B$9,Kodlar!$A$9,IF(BS377=Kodlar!$B$10,Kodlar!$A$10,IF(BS377=Kodlar!$B$11,Kodlar!$A$11,IF(BS377=Kodlar!$B$12,Kodlar!$A$12,IF(BS377=Kodlar!$B$13,Kodlar!$A$13,IF(BS377=Kodlar!$B$14,Kodlar!$A$14,IF(BS377=Kodlar!$B$15,Kodlar!$A$15,IF(BS377=Kodlar!$B$16,Kodlar!$A$16,IF(BS377=Kodlar!$B$17,Kodlar!$A$17,IF(BS377=Kodlar!$B$18,Kodlar!$A$18,IF(BS377=Kodlar!$B$19,Kodlar!$A$19,IF(BS377=Kodlar!$B$20,Kodlar!$A$20,IF(BS377=Kodlar!$B$21,Kodlar!$A$21,"Hata"))))))))))))))))))))</f>
        <v>Nöbet</v>
      </c>
      <c r="K377" s="10"/>
      <c r="L377" s="11"/>
      <c r="M377" s="11"/>
      <c r="N377" s="11"/>
      <c r="O377" s="11"/>
      <c r="P377" s="11"/>
      <c r="Q377" s="11"/>
      <c r="R377" s="43"/>
      <c r="S377" s="274"/>
      <c r="T377" s="301"/>
      <c r="U377" s="437"/>
      <c r="V377" s="345"/>
      <c r="W377" s="205">
        <v>6</v>
      </c>
      <c r="X377" s="205"/>
      <c r="Y377" s="205"/>
      <c r="Z377" s="205"/>
      <c r="AA377" s="205"/>
      <c r="AB377" s="205"/>
      <c r="AC377" s="205"/>
      <c r="AD377" s="205"/>
      <c r="AE377" s="167" t="str">
        <f>IF(BS377=Kodlar!$B$2,Kodlar!$A$2,IF(BS377=Kodlar!$B$3,Kodlar!$A$3,IF(BS377=Kodlar!$B$4,Kodlar!$A$4,IF(BS377=Kodlar!$B$5,Kodlar!$A$5,IF(BS377=Kodlar!$B$6,Kodlar!$A$6,IF(BS377=Kodlar!$B$7,Kodlar!$A$7,IF(BS377=Kodlar!$B$8,Kodlar!$A$8,IF(BS377=Kodlar!$B$9,Kodlar!$A$9,IF(BS377=Kodlar!$B$10,Kodlar!$A$10,IF(BS377=Kodlar!$B$11,Kodlar!$A$11,IF(BS377=Kodlar!$B$12,Kodlar!$A$12,IF(BS377=Kodlar!$B$13,Kodlar!$A$13,IF(BS377=Kodlar!$B$14,Kodlar!$A$14,IF(BS377=Kodlar!$B$15,Kodlar!$A$15,IF(BS377=Kodlar!$B$16,Kodlar!$A$16,IF(BS377=Kodlar!$B$17,Kodlar!$A$17,IF(BS377=Kodlar!$B$18,Kodlar!$A$18,IF(BS377=Kodlar!$B$19,Kodlar!$A$19,IF(BS377=Kodlar!$B$20,Kodlar!$A$20,IF(BS377=Kodlar!$B$21,Kodlar!$A$21,"Hata"))))))))))))))))))))</f>
        <v>Nöbet</v>
      </c>
      <c r="AF377" s="36">
        <f t="shared" ref="AF377" si="1204">IF($AF$1=1,K377,IF($AF$1=2,L377,IF($AF$1=3,M377,IF($AF$1=4,N377,IF($AF$1=5,O377,IF($AF$1=6,P377,IF($AF$1=7,Q377)))))))</f>
        <v>0</v>
      </c>
      <c r="AG377" s="36">
        <f t="shared" ref="AG377" si="1205">IF($AG$1=1,K377,IF($AG$1=2,L377,IF($AG$1=3,M377,IF($AG$1=4,N377,IF($AG$1=5,O377,IF($AG$1=6,P377,IF($AG$1=7,Q377)))))))</f>
        <v>0</v>
      </c>
      <c r="AH377" s="36">
        <f t="shared" ref="AH377" si="1206">IF($AH$1=1,K377,IF($AH$1=2,L377,IF($AH$1=3,M377,IF($AH$1=4,N377,IF($AH$1=5,O377,IF($AH$1=6,P377,IF($AH$1=7,Q377)))))))</f>
        <v>0</v>
      </c>
      <c r="AI377" s="36">
        <f t="shared" ref="AI377" si="1207">IF($AI$1=1,K377,IF($AI$1=2,L377,IF($AI$1=3,M377,IF($AI$1=4,N377,IF($AI$1=5,O377,IF($AI$1=6,P377,IF($AI$1=7,Q377)))))))</f>
        <v>0</v>
      </c>
      <c r="AJ377" s="36">
        <f t="shared" ref="AJ377" si="1208">IF($AJ$1=1,K377,IF($AJ$1=2,L377,IF($AJ$1=3,M377,IF($AJ$1=4,N377,IF($AJ$1=5,O377,IF($AJ$1=6,P377,IF($AJ$1=7,Q377)))))))</f>
        <v>0</v>
      </c>
      <c r="AK377" s="36">
        <f t="shared" ref="AK377" si="1209">IF($AK$1=1,K377,IF($AK$1=2,L377,IF($AK$1=3,M377,IF($AK$1=4,N377,IF($AK$1=5,O377,IF($AK$1=6,P377,IF($AK$1=7,Q377)))))))</f>
        <v>0</v>
      </c>
      <c r="AL377" s="36">
        <f t="shared" ref="AL377" si="1210">IF($AL$1=1,K377,IF($AL$1=2,L377,IF($AL$1=3,M377,IF($AL$1=4,N377,IF($AL$1=5,O377,IF($AL$1=6,P377,IF($AL$1=7,Q377)))))))</f>
        <v>0</v>
      </c>
      <c r="AM377" s="36">
        <f t="shared" ref="AM377" si="1211">IF($AM$1=1,K377,IF($AM$1=2,L377,IF($AM$1=3,M377,IF($AM$1=4,N377,IF($AM$1=5,O377,IF($AM$1=6,P377,IF($AM$1=7,Q377)))))))</f>
        <v>0</v>
      </c>
      <c r="AN377" s="36">
        <f t="shared" ref="AN377" si="1212">IF($AN$1=1,K377,IF($AN$1=2,L377,IF($AN$1=3,M377,IF($AN$1=4,N377,IF($AN$1=5,O377,IF($AN$1=6,P377,IF($AN$1=7,Q377)))))))</f>
        <v>0</v>
      </c>
      <c r="AO377" s="36">
        <f t="shared" ref="AO377" si="1213">IF($AO$1=1,K377,IF($AO$1=2,L377,IF($AO$1=3,M377,IF($AO$1=4,N377,IF($AO$1=5,O377,IF($AO$1=6,P377,IF($AO$1=7,Q377)))))))</f>
        <v>0</v>
      </c>
      <c r="AP377" s="36">
        <f t="shared" ref="AP377" si="1214">IF($AP$1=1,K377,IF($AP$1=2,L377,IF($AP$1=3,M377,IF($AP$1=4,N377,IF($AP$1=5,O377,IF($AP$1=6,P377,IF($AP$1=7,Q377)))))))</f>
        <v>0</v>
      </c>
      <c r="AQ377" s="36">
        <f t="shared" ref="AQ377" si="1215">IF($AQ$1=1,K377,IF($AQ$1=2,L377,IF($AQ$1=3,M377,IF($AQ$1=4,N377,IF($AQ$1=5,O377,IF($AQ$1=6,P377,IF($AQ$1=7,Q377)))))))</f>
        <v>0</v>
      </c>
      <c r="AR377" s="36">
        <f t="shared" ref="AR377" si="1216">IF($AR$1=1,K377,IF($AR$1=2,L377,IF($AR$1=3,M377,IF($AR$1=4,N377,IF($AR$1=5,O377,IF($AR$1=6,P377,IF($AR$1=7,Q377)))))))</f>
        <v>0</v>
      </c>
      <c r="AS377" s="36">
        <f t="shared" ref="AS377" si="1217">IF($AS$1=1,K377,IF($AS$1=2,L377,IF($AS$1=3,M377,IF($AS$1=4,N377,IF($AS$1=5,O377,IF($AS$1=6,P377,IF($AS$1=7,Q377)))))))</f>
        <v>0</v>
      </c>
      <c r="AT377" s="36">
        <f t="shared" ref="AT377" si="1218">IF($AT$1=1,K377,IF($AT$1=2,L377,IF($AT$1=3,M377,IF($AT$1=4,N377,IF($AT$1=5,O377,IF($AT$1=6,P377,IF($AT$1=7,Q377)))))))</f>
        <v>0</v>
      </c>
      <c r="AU377" s="36">
        <f t="shared" ref="AU377" si="1219">IF($AU$1=1,K377,IF($AU$1=2,L377,IF($AU$1=3,M377,IF($AU$1=4,N377,IF($AU$1=5,O377,IF($AU$1=6,P377,IF($AU$1=7,Q377)))))))</f>
        <v>0</v>
      </c>
      <c r="AV377" s="36">
        <f t="shared" ref="AV377" si="1220">IF($AV$1=1,K377,IF($AV$1=2,L377,IF($AV$1=3,M377,IF($AV$1=4,N377,IF($AV$1=5,O377,IF($AV$1=6,P377,IF($AV$1=7,Q377)))))))</f>
        <v>0</v>
      </c>
      <c r="AW377" s="36">
        <f t="shared" ref="AW377" si="1221">IF($AW$1=1,K377,IF($AW$1=2,L377,IF($AW$1=3,M377,IF($AW$1=4,N377,IF($AW$1=5,O377,IF($AW$1=6,P377,IF($AW$1=7,Q377)))))))</f>
        <v>0</v>
      </c>
      <c r="AX377" s="36">
        <f t="shared" ref="AX377" si="1222">IF($AX$1=1,K377,IF($AX$1=2,L377,IF($AX$1=3,M377,IF($AX$1=4,N377,IF($AX$1=5,O377,IF($AX$1=6,P377,IF($AX$1=7,Q377)))))))</f>
        <v>0</v>
      </c>
      <c r="AY377" s="36">
        <f t="shared" ref="AY377" si="1223">IF($AY$1=1,K377,IF($AY$1=2,L377,IF($AY$1=3,M377,IF($AY$1=4,N377,IF($AY$1=5,O377,IF($AY$1=6,P377,IF($AY$1=7,Q377)))))))</f>
        <v>0</v>
      </c>
      <c r="AZ377" s="36">
        <f t="shared" ref="AZ377" si="1224">IF($AZ$1=1,K377,IF($AZ$1=2,L377,IF($AZ$1=3,M377,IF($AZ$1=4,N377,IF($AZ$1=5,O377,IF($AZ$1=6,P377,IF($AZ$1=7,Q377)))))))</f>
        <v>0</v>
      </c>
      <c r="BA377" s="36">
        <f t="shared" ref="BA377" si="1225">IF($BA$1=1,K377,IF($BA$1=2,L377,IF($BA$1=3,M377,IF($BA$1=4,N377,IF($BA$1=5,O377,IF($BA$1=6,P377,IF($BA$1=7,Q377)))))))</f>
        <v>0</v>
      </c>
      <c r="BB377" s="36">
        <f t="shared" ref="BB377" si="1226">IF(BB$1=1,K377,IF(BB$1=2,L377,IF(BB$1=3,M377,IF(BB$1=4,N377,IF(BB$1=5,O377,IF(BB$1=6,P377,IF(BB$1=7,Q377)))))))</f>
        <v>0</v>
      </c>
      <c r="BC377" s="36">
        <f t="shared" ref="BC377" si="1227">IF(BC$1=1,K377,IF(BC$1=2,L377,IF(BC$1=3,M377,IF(BC$1=4,N377,IF(BC$1=5,O377,IF(BC$1=6,P377,IF(BC$1=7,Q377)))))))</f>
        <v>0</v>
      </c>
      <c r="BD377" s="36">
        <f t="shared" ref="BD377" si="1228">IF(BD$1=1,K377,IF(BD$1=2,L377,IF(BD$1=3,M377,IF(BD$1=4,N377,IF(BD$1=5,O377,IF(BD$1=6,P377,IF(BD$1=7,Q377)))))))</f>
        <v>0</v>
      </c>
      <c r="BE377" s="36">
        <f t="shared" ref="BE377" si="1229">IF(BE$1=1,K377,IF(BE$1=2,L377,IF(BE$1=3,M377,IF(BE$1=4,N377,IF(BE$1=5,O377,IF(BE$1=6,P377,IF(BE$1=7,Q377)))))))</f>
        <v>0</v>
      </c>
      <c r="BF377" s="36">
        <f t="shared" ref="BF377" si="1230">IF(BF$1=1,K377,IF(BF$1=2,L377,IF(BF$1=3,M377,IF(BF$1=4,N377,IF(BF$1=5,O377,IF(BF$1=6,P377,IF(BF$1=7,Q377)))))))</f>
        <v>0</v>
      </c>
      <c r="BG377" s="36">
        <f t="shared" ref="BG377" si="1231">IF(BG$1=1,K377,IF(BG$1=2,L377,IF(BG$1=3,M377,IF(BG$1=4,N377,IF(BG$1=5,O377,IF(BG$1=6,P377,IF(BG$1=7,Q377)))))))</f>
        <v>0</v>
      </c>
      <c r="BH377" s="36">
        <f t="shared" ref="BH377" si="1232">IF($BH$1=1,K377,IF($BH$1=2,L377,IF($BH$1=3,M377,IF($BH$1=4,N377,IF($BH$1=5,O377,IF($BH$1=6,P377,IF($BH$1=7,Q377)))))))</f>
        <v>0</v>
      </c>
      <c r="BI377" s="36">
        <f t="shared" ref="BI377" si="1233">IF($BI$1=1,K377,IF($BI$1=2,L377,IF($BI$1=3,M377,IF($BI$1=4,N377,IF($BI$1=5,O377,IF($BI$1=6,P377,IF($BI$1=7,Q377)))))))</f>
        <v>0</v>
      </c>
      <c r="BJ377" s="36">
        <f t="shared" ref="BJ377" si="1234">IF($BJ$1=1,K377,IF($BJ$1=2,L377,IF($BJ$1=3,M377,IF($BJ$1=4,N377,IF($BJ$1=5,O377,IF($BJ$1=6,P377,IF($BJ$1=7,Q377)))))))</f>
        <v>0</v>
      </c>
      <c r="BK377" s="37">
        <f t="shared" ref="BK377" si="1235">SUM(AF377:BJ377)</f>
        <v>0</v>
      </c>
      <c r="BL377" s="213"/>
      <c r="BM377" s="306"/>
      <c r="BN377" s="393"/>
      <c r="BO377" s="339"/>
      <c r="BR377" s="14">
        <f>T367</f>
        <v>12345678910</v>
      </c>
      <c r="BS377" s="14">
        <v>119</v>
      </c>
    </row>
    <row r="378" spans="1:71" ht="9" customHeight="1">
      <c r="A378" s="15" t="s">
        <v>21</v>
      </c>
      <c r="B378" s="22">
        <v>3</v>
      </c>
      <c r="C378" s="22">
        <v>3</v>
      </c>
      <c r="D378" s="22">
        <v>0</v>
      </c>
      <c r="E378" s="22">
        <v>0</v>
      </c>
      <c r="F378" s="22">
        <v>0</v>
      </c>
      <c r="G378" s="23"/>
      <c r="H378" s="23"/>
      <c r="I378" s="25">
        <f>SUM(B378:H378)</f>
        <v>6</v>
      </c>
      <c r="J378" s="190" t="str">
        <f>IF(BS378=Kodlar!$B$2,Kodlar!$A$2,IF(BS378=Kodlar!$B$3,Kodlar!$A$3,IF(BS378=Kodlar!$B$4,Kodlar!$A$4,IF(BS378=Kodlar!$B$5,Kodlar!$A$5,IF(BS378=Kodlar!$B$6,Kodlar!$A$6,IF(BS378=Kodlar!$B$7,Kodlar!$A$7,IF(BS378=Kodlar!$B$8,Kodlar!$A$8,IF(BS378=Kodlar!$B$9,Kodlar!$A$9,IF(BS378=Kodlar!$B$10,Kodlar!$A$10,IF(BS378=Kodlar!$B$11,Kodlar!$A$11,IF(BS378=Kodlar!$B$12,Kodlar!$A$12,IF(BS378=Kodlar!$B$13,Kodlar!$A$13,IF(BS378=Kodlar!$B$14,Kodlar!$A$14,IF(BS378=Kodlar!$B$15,Kodlar!$A$15,IF(BS378=Kodlar!$B$16,Kodlar!$A$16,IF(BS378=Kodlar!$B$17,Kodlar!$A$17,IF(BS378=Kodlar!$B$18,Kodlar!$A$18,IF(BS378=Kodlar!$B$19,Kodlar!$A$19,IF(BS378=Kodlar!$B$20,Kodlar!$A$20,"Hata")))))))))))))))))))</f>
        <v>Planlama</v>
      </c>
      <c r="K378" s="10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43">
        <f t="shared" si="842"/>
        <v>0</v>
      </c>
      <c r="S378" s="274"/>
      <c r="T378" s="301"/>
      <c r="U378" s="437"/>
      <c r="V378" s="345"/>
      <c r="W378" s="206"/>
      <c r="X378" s="206"/>
      <c r="Y378" s="206"/>
      <c r="Z378" s="206"/>
      <c r="AA378" s="206"/>
      <c r="AB378" s="206"/>
      <c r="AC378" s="206"/>
      <c r="AD378" s="206"/>
      <c r="AE378" s="167" t="str">
        <f>IF(BS378=Kodlar!$B$2,Kodlar!$A$2,IF(BS378=Kodlar!$B$3,Kodlar!$A$3,IF(BS378=Kodlar!$B$4,Kodlar!$A$4,IF(BS378=Kodlar!$B$5,Kodlar!$A$5,IF(BS378=Kodlar!$B$6,Kodlar!$A$6,IF(BS378=Kodlar!$B$7,Kodlar!$A$7,IF(BS378=Kodlar!$B$8,Kodlar!$A$8,IF(BS378=Kodlar!$B$9,Kodlar!$A$9,IF(BS378=Kodlar!$B$10,Kodlar!$A$10,IF(BS378=Kodlar!$B$11,Kodlar!$A$11,IF(BS378=Kodlar!$B$12,Kodlar!$A$12,IF(BS378=Kodlar!$B$13,Kodlar!$A$13,IF(BS378=Kodlar!$B$14,Kodlar!$A$14,IF(BS378=Kodlar!$B$15,Kodlar!$A$15,IF(BS378=Kodlar!$B$16,Kodlar!$A$16,IF(BS378=Kodlar!$B$17,Kodlar!$A$17,IF(BS378=Kodlar!$B$18,Kodlar!$A$18,IF(BS378=Kodlar!$B$19,Kodlar!$A$19,IF(BS378=Kodlar!$B$20,Kodlar!$A$20,"Hata")))))))))))))))))))</f>
        <v>Planlama</v>
      </c>
      <c r="AF378" s="36">
        <f t="shared" si="1106"/>
        <v>0</v>
      </c>
      <c r="AG378" s="36">
        <f t="shared" si="1107"/>
        <v>0</v>
      </c>
      <c r="AH378" s="36">
        <f t="shared" si="1108"/>
        <v>0</v>
      </c>
      <c r="AI378" s="36">
        <f t="shared" si="1109"/>
        <v>0</v>
      </c>
      <c r="AJ378" s="36">
        <f t="shared" si="1110"/>
        <v>0</v>
      </c>
      <c r="AK378" s="36">
        <f t="shared" si="1111"/>
        <v>0</v>
      </c>
      <c r="AL378" s="36">
        <f t="shared" si="1112"/>
        <v>0</v>
      </c>
      <c r="AM378" s="36">
        <f t="shared" si="1113"/>
        <v>0</v>
      </c>
      <c r="AN378" s="36">
        <f t="shared" si="1114"/>
        <v>0</v>
      </c>
      <c r="AO378" s="36">
        <f t="shared" si="1115"/>
        <v>0</v>
      </c>
      <c r="AP378" s="36">
        <f t="shared" si="1116"/>
        <v>0</v>
      </c>
      <c r="AQ378" s="36">
        <f t="shared" si="1117"/>
        <v>0</v>
      </c>
      <c r="AR378" s="36">
        <f t="shared" si="1118"/>
        <v>0</v>
      </c>
      <c r="AS378" s="36">
        <f t="shared" si="1119"/>
        <v>0</v>
      </c>
      <c r="AT378" s="36">
        <f t="shared" si="1120"/>
        <v>0</v>
      </c>
      <c r="AU378" s="36">
        <f t="shared" si="1121"/>
        <v>0</v>
      </c>
      <c r="AV378" s="36">
        <f t="shared" si="1122"/>
        <v>0</v>
      </c>
      <c r="AW378" s="36">
        <f t="shared" si="1123"/>
        <v>0</v>
      </c>
      <c r="AX378" s="36">
        <f t="shared" si="1124"/>
        <v>0</v>
      </c>
      <c r="AY378" s="36">
        <f t="shared" si="1125"/>
        <v>0</v>
      </c>
      <c r="AZ378" s="36">
        <f t="shared" si="1126"/>
        <v>0</v>
      </c>
      <c r="BA378" s="36">
        <f t="shared" si="1127"/>
        <v>0</v>
      </c>
      <c r="BB378" s="36">
        <f t="shared" si="1128"/>
        <v>0</v>
      </c>
      <c r="BC378" s="36">
        <f t="shared" si="1129"/>
        <v>0</v>
      </c>
      <c r="BD378" s="36">
        <f t="shared" si="1130"/>
        <v>0</v>
      </c>
      <c r="BE378" s="36">
        <f t="shared" si="1131"/>
        <v>0</v>
      </c>
      <c r="BF378" s="36">
        <f t="shared" si="1132"/>
        <v>0</v>
      </c>
      <c r="BG378" s="36">
        <f t="shared" si="1133"/>
        <v>0</v>
      </c>
      <c r="BH378" s="36">
        <f t="shared" si="1134"/>
        <v>0</v>
      </c>
      <c r="BI378" s="36">
        <f t="shared" si="1135"/>
        <v>0</v>
      </c>
      <c r="BJ378" s="36">
        <f t="shared" si="1136"/>
        <v>0</v>
      </c>
      <c r="BK378" s="37">
        <f t="shared" si="1169"/>
        <v>0</v>
      </c>
      <c r="BL378" s="213"/>
      <c r="BM378" s="306"/>
      <c r="BN378" s="393"/>
      <c r="BO378" s="339"/>
      <c r="BR378" s="14">
        <f>T367</f>
        <v>12345678910</v>
      </c>
      <c r="BS378" s="14">
        <v>122</v>
      </c>
    </row>
    <row r="379" spans="1:71" ht="9" customHeight="1" thickBot="1">
      <c r="A379" s="16"/>
      <c r="B379" s="26"/>
      <c r="C379" s="27"/>
      <c r="D379" s="27"/>
      <c r="E379" s="27"/>
      <c r="F379" s="27"/>
      <c r="G379" s="27"/>
      <c r="H379" s="27"/>
      <c r="I379" s="28"/>
      <c r="J379" s="190" t="str">
        <f>IF(BS379=Kodlar!$B$2,Kodlar!$A$2,IF(BS379=Kodlar!$B$3,Kodlar!$A$3,IF(BS379=Kodlar!$B$4,Kodlar!$A$4,IF(BS379=Kodlar!$B$5,Kodlar!$A$5,IF(BS379=Kodlar!$B$6,Kodlar!$A$6,IF(BS379=Kodlar!$B$7,Kodlar!$A$7,IF(BS379=Kodlar!$B$8,Kodlar!$A$8,IF(BS379=Kodlar!$B$9,Kodlar!$A$9,IF(BS379=Kodlar!$B$10,Kodlar!$A$10,IF(BS379=Kodlar!$B$11,Kodlar!$A$11,IF(BS379=Kodlar!$B$12,Kodlar!$A$12,IF(BS379=Kodlar!$B$13,Kodlar!$A$13,IF(BS379=Kodlar!$B$14,Kodlar!$A$14,IF(BS379=Kodlar!$B$15,Kodlar!$A$15,IF(BS379=Kodlar!$B$16,Kodlar!$A$16,IF(BS379=Kodlar!$B$17,Kodlar!$A$17,IF(BS379=Kodlar!$B$18,Kodlar!$A$18,IF(BS379=Kodlar!$B$19,Kodlar!$A$19,IF(BS379=Kodlar!$B$20,Kodlar!$A$20,"Hata")))))))))))))))))))</f>
        <v>Koor.</v>
      </c>
      <c r="K379" s="17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44">
        <f t="shared" si="842"/>
        <v>0</v>
      </c>
      <c r="S379" s="275"/>
      <c r="T379" s="302"/>
      <c r="U379" s="438"/>
      <c r="V379" s="346"/>
      <c r="W379" s="207"/>
      <c r="X379" s="207"/>
      <c r="Y379" s="207"/>
      <c r="Z379" s="207"/>
      <c r="AA379" s="207"/>
      <c r="AB379" s="207"/>
      <c r="AC379" s="207"/>
      <c r="AD379" s="207"/>
      <c r="AE379" s="53" t="str">
        <f>IF(BS379=Kodlar!$B$2,Kodlar!$A$2,IF(BS379=Kodlar!$B$3,Kodlar!$A$3,IF(BS379=Kodlar!$B$4,Kodlar!$A$4,IF(BS379=Kodlar!$B$5,Kodlar!$A$5,IF(BS379=Kodlar!$B$6,Kodlar!$A$6,IF(BS379=Kodlar!$B$7,Kodlar!$A$7,IF(BS379=Kodlar!$B$8,Kodlar!$A$8,IF(BS379=Kodlar!$B$9,Kodlar!$A$9,IF(BS379=Kodlar!$B$10,Kodlar!$A$10,IF(BS379=Kodlar!$B$11,Kodlar!$A$11,IF(BS379=Kodlar!$B$12,Kodlar!$A$12,IF(BS379=Kodlar!$B$13,Kodlar!$A$13,IF(BS379=Kodlar!$B$14,Kodlar!$A$14,IF(BS379=Kodlar!$B$15,Kodlar!$A$15,IF(BS379=Kodlar!$B$16,Kodlar!$A$16,IF(BS379=Kodlar!$B$17,Kodlar!$A$17,IF(BS379=Kodlar!$B$18,Kodlar!$A$18,IF(BS379=Kodlar!$B$19,Kodlar!$A$19,IF(BS379=Kodlar!$B$20,Kodlar!$A$20,"Hata")))))))))))))))))))</f>
        <v>Koor.</v>
      </c>
      <c r="AF379" s="42">
        <f t="shared" si="1106"/>
        <v>0</v>
      </c>
      <c r="AG379" s="42">
        <f t="shared" si="1107"/>
        <v>0</v>
      </c>
      <c r="AH379" s="42">
        <f t="shared" si="1108"/>
        <v>0</v>
      </c>
      <c r="AI379" s="42">
        <f t="shared" si="1109"/>
        <v>0</v>
      </c>
      <c r="AJ379" s="42">
        <f t="shared" si="1110"/>
        <v>0</v>
      </c>
      <c r="AK379" s="42">
        <f t="shared" si="1111"/>
        <v>0</v>
      </c>
      <c r="AL379" s="42">
        <f t="shared" si="1112"/>
        <v>0</v>
      </c>
      <c r="AM379" s="42">
        <f t="shared" si="1113"/>
        <v>0</v>
      </c>
      <c r="AN379" s="42">
        <f t="shared" si="1114"/>
        <v>0</v>
      </c>
      <c r="AO379" s="42">
        <f t="shared" si="1115"/>
        <v>0</v>
      </c>
      <c r="AP379" s="42">
        <f t="shared" si="1116"/>
        <v>0</v>
      </c>
      <c r="AQ379" s="42">
        <f t="shared" si="1117"/>
        <v>0</v>
      </c>
      <c r="AR379" s="42">
        <f t="shared" si="1118"/>
        <v>0</v>
      </c>
      <c r="AS379" s="42">
        <f t="shared" si="1119"/>
        <v>0</v>
      </c>
      <c r="AT379" s="42">
        <f t="shared" si="1120"/>
        <v>0</v>
      </c>
      <c r="AU379" s="42">
        <f t="shared" si="1121"/>
        <v>0</v>
      </c>
      <c r="AV379" s="42">
        <f t="shared" si="1122"/>
        <v>0</v>
      </c>
      <c r="AW379" s="42">
        <f t="shared" si="1123"/>
        <v>0</v>
      </c>
      <c r="AX379" s="42">
        <f t="shared" si="1124"/>
        <v>0</v>
      </c>
      <c r="AY379" s="42">
        <f t="shared" si="1125"/>
        <v>0</v>
      </c>
      <c r="AZ379" s="42">
        <f t="shared" si="1126"/>
        <v>0</v>
      </c>
      <c r="BA379" s="42">
        <f t="shared" si="1127"/>
        <v>0</v>
      </c>
      <c r="BB379" s="42">
        <f t="shared" si="1128"/>
        <v>0</v>
      </c>
      <c r="BC379" s="42">
        <f t="shared" si="1129"/>
        <v>0</v>
      </c>
      <c r="BD379" s="42">
        <f t="shared" si="1130"/>
        <v>0</v>
      </c>
      <c r="BE379" s="42">
        <f t="shared" si="1131"/>
        <v>0</v>
      </c>
      <c r="BF379" s="42">
        <f t="shared" si="1132"/>
        <v>0</v>
      </c>
      <c r="BG379" s="42">
        <f t="shared" si="1133"/>
        <v>0</v>
      </c>
      <c r="BH379" s="42">
        <f t="shared" si="1134"/>
        <v>0</v>
      </c>
      <c r="BI379" s="42">
        <f t="shared" si="1135"/>
        <v>0</v>
      </c>
      <c r="BJ379" s="42">
        <f t="shared" si="1136"/>
        <v>0</v>
      </c>
      <c r="BK379" s="170">
        <f t="shared" si="1169"/>
        <v>0</v>
      </c>
      <c r="BL379" s="305"/>
      <c r="BM379" s="308"/>
      <c r="BN379" s="394"/>
      <c r="BO379" s="340"/>
      <c r="BR379" s="14">
        <f>T367</f>
        <v>12345678910</v>
      </c>
      <c r="BS379" s="14">
        <v>123</v>
      </c>
    </row>
    <row r="380" spans="1:71" ht="9" customHeight="1">
      <c r="A380" s="9" t="s">
        <v>19</v>
      </c>
      <c r="B380" s="19"/>
      <c r="C380" s="20"/>
      <c r="D380" s="20"/>
      <c r="E380" s="20"/>
      <c r="F380" s="20"/>
      <c r="G380" s="20"/>
      <c r="H380" s="20"/>
      <c r="I380" s="21"/>
      <c r="J380" s="190" t="str">
        <f>IF(BS380=Kodlar!$B$2,Kodlar!$A$2,IF(BS380=Kodlar!$B$3,Kodlar!$A$3,IF(BS380=Kodlar!$B$4,Kodlar!$A$4,IF(BS380=Kodlar!$B$5,Kodlar!$A$5,IF(BS380=Kodlar!$B$6,Kodlar!$A$6,IF(BS380=Kodlar!$B$7,Kodlar!$A$7,IF(BS380=Kodlar!$B$8,Kodlar!$A$8,IF(BS380=Kodlar!$B$9,Kodlar!$A$9,IF(BS380=Kodlar!$B$10,Kodlar!$A$10,IF(BS380=Kodlar!$B$11,Kodlar!$A$11,IF(BS380=Kodlar!$B$12,Kodlar!$A$12,IF(BS380=Kodlar!$B$13,Kodlar!$A$13,IF(BS380=Kodlar!$B$14,Kodlar!$A$14,IF(BS380=Kodlar!$B$15,Kodlar!$A$15,IF(BS380=Kodlar!$B$16,Kodlar!$A$16,IF(BS380=Kodlar!$B$17,Kodlar!$A$17,IF(BS380=Kodlar!$B$18,Kodlar!$A$18,IF(BS380=Kodlar!$B$19,Kodlar!$A$19,IF(BS380=Kodlar!$B$20,Kodlar!$A$20,"Hata")))))))))))))))))))</f>
        <v>MAAŞ</v>
      </c>
      <c r="K380" s="10"/>
      <c r="L380" s="11"/>
      <c r="M380" s="11"/>
      <c r="N380" s="11"/>
      <c r="O380" s="11"/>
      <c r="P380" s="11"/>
      <c r="Q380" s="12"/>
      <c r="R380" s="39">
        <f t="shared" si="842"/>
        <v>0</v>
      </c>
      <c r="S380" s="273">
        <v>28</v>
      </c>
      <c r="T380" s="347">
        <f>Personel!B29</f>
        <v>12345678910</v>
      </c>
      <c r="U380" s="324" t="str">
        <f>Personel!E29</f>
        <v>LİSANS</v>
      </c>
      <c r="V380" s="341">
        <f>Personel!F29</f>
        <v>15</v>
      </c>
      <c r="W380" s="406">
        <v>1</v>
      </c>
      <c r="X380" s="406"/>
      <c r="Y380" s="406"/>
      <c r="Z380" s="406"/>
      <c r="AA380" s="406"/>
      <c r="AB380" s="406"/>
      <c r="AC380" s="406"/>
      <c r="AD380" s="206"/>
      <c r="AE380" s="197" t="str">
        <f>IF(BS380=Kodlar!$B$2,Kodlar!$A$2,IF(BS380=Kodlar!$B$3,Kodlar!$A$3,IF(BS380=Kodlar!$B$4,Kodlar!$A$4,IF(BS380=Kodlar!$B$5,Kodlar!$A$5,IF(BS380=Kodlar!$B$6,Kodlar!$A$6,IF(BS380=Kodlar!$B$7,Kodlar!$A$7,IF(BS380=Kodlar!$B$8,Kodlar!$A$8,IF(BS380=Kodlar!$B$9,Kodlar!$A$9,IF(BS380=Kodlar!$B$10,Kodlar!$A$10,IF(BS380=Kodlar!$B$11,Kodlar!$A$11,IF(BS380=Kodlar!$B$12,Kodlar!$A$12,IF(BS380=Kodlar!$B$13,Kodlar!$A$13,IF(BS380=Kodlar!$B$14,Kodlar!$A$14,IF(BS380=Kodlar!$B$15,Kodlar!$A$15,IF(BS380=Kodlar!$B$16,Kodlar!$A$16,IF(BS380=Kodlar!$B$17,Kodlar!$A$17,IF(BS380=Kodlar!$B$18,Kodlar!$A$18,IF(BS380=Kodlar!$B$19,Kodlar!$A$19,IF(BS380=Kodlar!$B$20,Kodlar!$A$20,"Hata")))))))))))))))))))</f>
        <v>MAAŞ</v>
      </c>
      <c r="AF380" s="165">
        <f t="shared" si="1106"/>
        <v>0</v>
      </c>
      <c r="AG380" s="165">
        <f t="shared" si="1107"/>
        <v>0</v>
      </c>
      <c r="AH380" s="165">
        <f t="shared" si="1108"/>
        <v>0</v>
      </c>
      <c r="AI380" s="165">
        <f t="shared" si="1109"/>
        <v>0</v>
      </c>
      <c r="AJ380" s="165">
        <f t="shared" si="1110"/>
        <v>0</v>
      </c>
      <c r="AK380" s="165">
        <f t="shared" si="1111"/>
        <v>0</v>
      </c>
      <c r="AL380" s="165">
        <f t="shared" si="1112"/>
        <v>0</v>
      </c>
      <c r="AM380" s="165">
        <f t="shared" si="1113"/>
        <v>0</v>
      </c>
      <c r="AN380" s="165">
        <f t="shared" si="1114"/>
        <v>0</v>
      </c>
      <c r="AO380" s="165">
        <f t="shared" si="1115"/>
        <v>0</v>
      </c>
      <c r="AP380" s="165">
        <f t="shared" si="1116"/>
        <v>0</v>
      </c>
      <c r="AQ380" s="165">
        <f t="shared" si="1117"/>
        <v>0</v>
      </c>
      <c r="AR380" s="165">
        <f t="shared" si="1118"/>
        <v>0</v>
      </c>
      <c r="AS380" s="165">
        <f t="shared" si="1119"/>
        <v>0</v>
      </c>
      <c r="AT380" s="165">
        <f t="shared" si="1120"/>
        <v>0</v>
      </c>
      <c r="AU380" s="165">
        <f t="shared" si="1121"/>
        <v>0</v>
      </c>
      <c r="AV380" s="165">
        <f t="shared" si="1122"/>
        <v>0</v>
      </c>
      <c r="AW380" s="165">
        <f t="shared" si="1123"/>
        <v>0</v>
      </c>
      <c r="AX380" s="165">
        <f t="shared" si="1124"/>
        <v>0</v>
      </c>
      <c r="AY380" s="165">
        <f t="shared" si="1125"/>
        <v>0</v>
      </c>
      <c r="AZ380" s="165">
        <f t="shared" si="1126"/>
        <v>0</v>
      </c>
      <c r="BA380" s="165">
        <f t="shared" si="1127"/>
        <v>0</v>
      </c>
      <c r="BB380" s="165">
        <f t="shared" si="1128"/>
        <v>0</v>
      </c>
      <c r="BC380" s="165">
        <f t="shared" si="1129"/>
        <v>0</v>
      </c>
      <c r="BD380" s="165">
        <f t="shared" si="1130"/>
        <v>0</v>
      </c>
      <c r="BE380" s="165">
        <f t="shared" si="1131"/>
        <v>0</v>
      </c>
      <c r="BF380" s="165">
        <f t="shared" si="1132"/>
        <v>0</v>
      </c>
      <c r="BG380" s="165">
        <f t="shared" si="1133"/>
        <v>0</v>
      </c>
      <c r="BH380" s="165">
        <f t="shared" si="1134"/>
        <v>0</v>
      </c>
      <c r="BI380" s="165">
        <f t="shared" si="1135"/>
        <v>0</v>
      </c>
      <c r="BJ380" s="165">
        <f t="shared" si="1136"/>
        <v>0</v>
      </c>
      <c r="BK380" s="171">
        <f t="shared" si="1169"/>
        <v>0</v>
      </c>
      <c r="BL380" s="303">
        <f t="shared" ref="BL380" si="1236">SUM(BK381:BK392)</f>
        <v>0</v>
      </c>
      <c r="BM380" s="450"/>
      <c r="BN380" s="283"/>
      <c r="BO380" s="268">
        <f>S380</f>
        <v>28</v>
      </c>
      <c r="BR380" s="14">
        <f>T380</f>
        <v>12345678910</v>
      </c>
      <c r="BS380" s="14">
        <v>100</v>
      </c>
    </row>
    <row r="381" spans="1:71" ht="9" customHeight="1">
      <c r="A381" s="82"/>
      <c r="B381" s="85"/>
      <c r="C381" s="86"/>
      <c r="D381" s="86"/>
      <c r="E381" s="86"/>
      <c r="F381" s="86"/>
      <c r="G381" s="86"/>
      <c r="H381" s="86"/>
      <c r="I381" s="87"/>
      <c r="J381" s="190" t="str">
        <f>IF(BS381=Kodlar!$B$2,Kodlar!$A$2,IF(BS381=Kodlar!$B$3,Kodlar!$A$3,IF(BS381=Kodlar!$B$4,Kodlar!$A$4,IF(BS381=Kodlar!$B$5,Kodlar!$A$5,IF(BS381=Kodlar!$B$6,Kodlar!$A$6,IF(BS381=Kodlar!$B$7,Kodlar!$A$7,IF(BS381=Kodlar!$B$8,Kodlar!$A$8,IF(BS381=Kodlar!$B$9,Kodlar!$A$9,IF(BS381=Kodlar!$B$10,Kodlar!$A$10,IF(BS381=Kodlar!$B$11,Kodlar!$A$11,IF(BS381=Kodlar!$B$12,Kodlar!$A$12,IF(BS381=Kodlar!$B$13,Kodlar!$A$13,IF(BS381=Kodlar!$B$14,Kodlar!$A$14,IF(BS381=Kodlar!$B$15,Kodlar!$A$15,IF(BS381=Kodlar!$B$16,Kodlar!$A$16,IF(BS381=Kodlar!$B$17,Kodlar!$A$17,IF(BS381=Kodlar!$B$18,Kodlar!$A$18,IF(BS381=Kodlar!$B$19,Kodlar!$A$19,IF(BS381=Kodlar!$B$20,Kodlar!$A$20,"Hata")))))))))))))))))))</f>
        <v>Gündüz</v>
      </c>
      <c r="K381" s="10"/>
      <c r="L381" s="11"/>
      <c r="M381" s="11"/>
      <c r="N381" s="11"/>
      <c r="O381" s="11"/>
      <c r="P381" s="11"/>
      <c r="Q381" s="83"/>
      <c r="R381" s="84"/>
      <c r="S381" s="273"/>
      <c r="T381" s="348"/>
      <c r="U381" s="325"/>
      <c r="V381" s="342"/>
      <c r="W381" s="375"/>
      <c r="X381" s="375"/>
      <c r="Y381" s="375"/>
      <c r="Z381" s="375"/>
      <c r="AA381" s="375"/>
      <c r="AB381" s="375"/>
      <c r="AC381" s="375"/>
      <c r="AD381" s="375"/>
      <c r="AE381" s="167" t="str">
        <f>IF(BS381=Kodlar!$B$2,Kodlar!$A$2,IF(BS381=Kodlar!$B$3,Kodlar!$A$3,IF(BS381=Kodlar!$B$4,Kodlar!$A$4,IF(BS381=Kodlar!$B$5,Kodlar!$A$5,IF(BS381=Kodlar!$B$6,Kodlar!$A$6,IF(BS381=Kodlar!$B$7,Kodlar!$A$7,IF(BS381=Kodlar!$B$8,Kodlar!$A$8,IF(BS381=Kodlar!$B$9,Kodlar!$A$9,IF(BS381=Kodlar!$B$10,Kodlar!$A$10,IF(BS381=Kodlar!$B$11,Kodlar!$A$11,IF(BS381=Kodlar!$B$12,Kodlar!$A$12,IF(BS381=Kodlar!$B$13,Kodlar!$A$13,IF(BS381=Kodlar!$B$14,Kodlar!$A$14,IF(BS381=Kodlar!$B$15,Kodlar!$A$15,IF(BS381=Kodlar!$B$16,Kodlar!$A$16,IF(BS381=Kodlar!$B$17,Kodlar!$A$17,IF(BS381=Kodlar!$B$18,Kodlar!$A$18,IF(BS381=Kodlar!$B$19,Kodlar!$A$19,IF(BS381=Kodlar!$B$20,Kodlar!$A$20,"Hata")))))))))))))))))))</f>
        <v>Gündüz</v>
      </c>
      <c r="AF381" s="36">
        <f t="shared" si="1106"/>
        <v>0</v>
      </c>
      <c r="AG381" s="36">
        <f t="shared" si="1107"/>
        <v>0</v>
      </c>
      <c r="AH381" s="36">
        <f t="shared" si="1108"/>
        <v>0</v>
      </c>
      <c r="AI381" s="36">
        <f t="shared" si="1109"/>
        <v>0</v>
      </c>
      <c r="AJ381" s="36">
        <f t="shared" si="1110"/>
        <v>0</v>
      </c>
      <c r="AK381" s="36">
        <f t="shared" si="1111"/>
        <v>0</v>
      </c>
      <c r="AL381" s="36">
        <f t="shared" si="1112"/>
        <v>0</v>
      </c>
      <c r="AM381" s="36">
        <f t="shared" si="1113"/>
        <v>0</v>
      </c>
      <c r="AN381" s="36">
        <f t="shared" si="1114"/>
        <v>0</v>
      </c>
      <c r="AO381" s="36">
        <f t="shared" si="1115"/>
        <v>0</v>
      </c>
      <c r="AP381" s="36">
        <f t="shared" si="1116"/>
        <v>0</v>
      </c>
      <c r="AQ381" s="36">
        <f t="shared" si="1117"/>
        <v>0</v>
      </c>
      <c r="AR381" s="36">
        <f t="shared" si="1118"/>
        <v>0</v>
      </c>
      <c r="AS381" s="36">
        <f t="shared" si="1119"/>
        <v>0</v>
      </c>
      <c r="AT381" s="36">
        <f t="shared" si="1120"/>
        <v>0</v>
      </c>
      <c r="AU381" s="36">
        <f t="shared" si="1121"/>
        <v>0</v>
      </c>
      <c r="AV381" s="36">
        <f t="shared" si="1122"/>
        <v>0</v>
      </c>
      <c r="AW381" s="36">
        <f t="shared" si="1123"/>
        <v>0</v>
      </c>
      <c r="AX381" s="36">
        <f t="shared" si="1124"/>
        <v>0</v>
      </c>
      <c r="AY381" s="36">
        <f t="shared" si="1125"/>
        <v>0</v>
      </c>
      <c r="AZ381" s="36">
        <f t="shared" si="1126"/>
        <v>0</v>
      </c>
      <c r="BA381" s="36">
        <f t="shared" si="1127"/>
        <v>0</v>
      </c>
      <c r="BB381" s="36">
        <f t="shared" si="1128"/>
        <v>0</v>
      </c>
      <c r="BC381" s="36">
        <f t="shared" si="1129"/>
        <v>0</v>
      </c>
      <c r="BD381" s="36">
        <f t="shared" si="1130"/>
        <v>0</v>
      </c>
      <c r="BE381" s="36">
        <f t="shared" si="1131"/>
        <v>0</v>
      </c>
      <c r="BF381" s="36">
        <f t="shared" si="1132"/>
        <v>0</v>
      </c>
      <c r="BG381" s="36">
        <f t="shared" si="1133"/>
        <v>0</v>
      </c>
      <c r="BH381" s="36">
        <f t="shared" si="1134"/>
        <v>0</v>
      </c>
      <c r="BI381" s="36">
        <f t="shared" si="1135"/>
        <v>0</v>
      </c>
      <c r="BJ381" s="36">
        <f t="shared" si="1136"/>
        <v>0</v>
      </c>
      <c r="BK381" s="37">
        <f t="shared" si="1169"/>
        <v>0</v>
      </c>
      <c r="BL381" s="304"/>
      <c r="BM381" s="450"/>
      <c r="BN381" s="283"/>
      <c r="BO381" s="268"/>
      <c r="BR381" s="14">
        <f>T380</f>
        <v>12345678910</v>
      </c>
      <c r="BS381" s="14">
        <v>101</v>
      </c>
    </row>
    <row r="382" spans="1:71" ht="9" customHeight="1">
      <c r="A382" s="82"/>
      <c r="B382" s="85"/>
      <c r="C382" s="86"/>
      <c r="D382" s="86"/>
      <c r="E382" s="86"/>
      <c r="F382" s="86"/>
      <c r="G382" s="86"/>
      <c r="H382" s="86"/>
      <c r="I382" s="87"/>
      <c r="J382" s="190" t="str">
        <f>IF(BS382=Kodlar!$B$2,Kodlar!$A$2,IF(BS382=Kodlar!$B$3,Kodlar!$A$3,IF(BS382=Kodlar!$B$4,Kodlar!$A$4,IF(BS382=Kodlar!$B$5,Kodlar!$A$5,IF(BS382=Kodlar!$B$6,Kodlar!$A$6,IF(BS382=Kodlar!$B$7,Kodlar!$A$7,IF(BS382=Kodlar!$B$8,Kodlar!$A$8,IF(BS382=Kodlar!$B$9,Kodlar!$A$9,IF(BS382=Kodlar!$B$10,Kodlar!$A$10,IF(BS382=Kodlar!$B$11,Kodlar!$A$11,IF(BS382=Kodlar!$B$12,Kodlar!$A$12,IF(BS382=Kodlar!$B$13,Kodlar!$A$13,IF(BS382=Kodlar!$B$14,Kodlar!$A$14,IF(BS382=Kodlar!$B$15,Kodlar!$A$15,IF(BS382=Kodlar!$B$16,Kodlar!$A$16,IF(BS382=Kodlar!$B$17,Kodlar!$A$17,IF(BS382=Kodlar!$B$18,Kodlar!$A$18,IF(BS382=Kodlar!$B$19,Kodlar!$A$19,IF(BS382=Kodlar!$B$20,Kodlar!$A$20,"Hata")))))))))))))))))))</f>
        <v>Gece/H.S.</v>
      </c>
      <c r="K382" s="10"/>
      <c r="L382" s="11"/>
      <c r="M382" s="11"/>
      <c r="N382" s="11"/>
      <c r="O382" s="11"/>
      <c r="P382" s="11"/>
      <c r="Q382" s="83"/>
      <c r="R382" s="84"/>
      <c r="S382" s="273"/>
      <c r="T382" s="348"/>
      <c r="U382" s="325"/>
      <c r="V382" s="342"/>
      <c r="W382" s="205">
        <v>2</v>
      </c>
      <c r="X382" s="205"/>
      <c r="Y382" s="205"/>
      <c r="Z382" s="205"/>
      <c r="AA382" s="205"/>
      <c r="AB382" s="205"/>
      <c r="AC382" s="205"/>
      <c r="AD382" s="205"/>
      <c r="AE382" s="167" t="str">
        <f>IF(BS382=Kodlar!$B$2,Kodlar!$A$2,IF(BS382=Kodlar!$B$3,Kodlar!$A$3,IF(BS382=Kodlar!$B$4,Kodlar!$A$4,IF(BS382=Kodlar!$B$5,Kodlar!$A$5,IF(BS382=Kodlar!$B$6,Kodlar!$A$6,IF(BS382=Kodlar!$B$7,Kodlar!$A$7,IF(BS382=Kodlar!$B$8,Kodlar!$A$8,IF(BS382=Kodlar!$B$9,Kodlar!$A$9,IF(BS382=Kodlar!$B$10,Kodlar!$A$10,IF(BS382=Kodlar!$B$11,Kodlar!$A$11,IF(BS382=Kodlar!$B$12,Kodlar!$A$12,IF(BS382=Kodlar!$B$13,Kodlar!$A$13,IF(BS382=Kodlar!$B$14,Kodlar!$A$14,IF(BS382=Kodlar!$B$15,Kodlar!$A$15,IF(BS382=Kodlar!$B$16,Kodlar!$A$16,IF(BS382=Kodlar!$B$17,Kodlar!$A$17,IF(BS382=Kodlar!$B$18,Kodlar!$A$18,IF(BS382=Kodlar!$B$19,Kodlar!$A$19,IF(BS382=Kodlar!$B$20,Kodlar!$A$20,"Hata")))))))))))))))))))</f>
        <v>Gece/H.S.</v>
      </c>
      <c r="AF382" s="36">
        <f t="shared" si="1106"/>
        <v>0</v>
      </c>
      <c r="AG382" s="36">
        <f t="shared" si="1107"/>
        <v>0</v>
      </c>
      <c r="AH382" s="36">
        <f t="shared" si="1108"/>
        <v>0</v>
      </c>
      <c r="AI382" s="36">
        <f t="shared" si="1109"/>
        <v>0</v>
      </c>
      <c r="AJ382" s="36">
        <f t="shared" si="1110"/>
        <v>0</v>
      </c>
      <c r="AK382" s="36">
        <f t="shared" si="1111"/>
        <v>0</v>
      </c>
      <c r="AL382" s="36">
        <f t="shared" si="1112"/>
        <v>0</v>
      </c>
      <c r="AM382" s="36">
        <f t="shared" si="1113"/>
        <v>0</v>
      </c>
      <c r="AN382" s="36">
        <f t="shared" si="1114"/>
        <v>0</v>
      </c>
      <c r="AO382" s="36">
        <f t="shared" si="1115"/>
        <v>0</v>
      </c>
      <c r="AP382" s="36">
        <f t="shared" si="1116"/>
        <v>0</v>
      </c>
      <c r="AQ382" s="36">
        <f t="shared" si="1117"/>
        <v>0</v>
      </c>
      <c r="AR382" s="36">
        <f t="shared" si="1118"/>
        <v>0</v>
      </c>
      <c r="AS382" s="36">
        <f t="shared" si="1119"/>
        <v>0</v>
      </c>
      <c r="AT382" s="36">
        <f t="shared" si="1120"/>
        <v>0</v>
      </c>
      <c r="AU382" s="36">
        <f t="shared" si="1121"/>
        <v>0</v>
      </c>
      <c r="AV382" s="36">
        <f t="shared" si="1122"/>
        <v>0</v>
      </c>
      <c r="AW382" s="36">
        <f t="shared" si="1123"/>
        <v>0</v>
      </c>
      <c r="AX382" s="36">
        <f t="shared" si="1124"/>
        <v>0</v>
      </c>
      <c r="AY382" s="36">
        <f t="shared" si="1125"/>
        <v>0</v>
      </c>
      <c r="AZ382" s="36">
        <f t="shared" si="1126"/>
        <v>0</v>
      </c>
      <c r="BA382" s="36">
        <f t="shared" si="1127"/>
        <v>0</v>
      </c>
      <c r="BB382" s="36">
        <f t="shared" si="1128"/>
        <v>0</v>
      </c>
      <c r="BC382" s="36">
        <f t="shared" si="1129"/>
        <v>0</v>
      </c>
      <c r="BD382" s="36">
        <f t="shared" si="1130"/>
        <v>0</v>
      </c>
      <c r="BE382" s="36">
        <f t="shared" si="1131"/>
        <v>0</v>
      </c>
      <c r="BF382" s="36">
        <f t="shared" si="1132"/>
        <v>0</v>
      </c>
      <c r="BG382" s="36">
        <f t="shared" si="1133"/>
        <v>0</v>
      </c>
      <c r="BH382" s="36">
        <f t="shared" si="1134"/>
        <v>0</v>
      </c>
      <c r="BI382" s="36">
        <f t="shared" si="1135"/>
        <v>0</v>
      </c>
      <c r="BJ382" s="36">
        <f t="shared" si="1136"/>
        <v>0</v>
      </c>
      <c r="BK382" s="37">
        <f t="shared" si="1169"/>
        <v>0</v>
      </c>
      <c r="BL382" s="304"/>
      <c r="BM382" s="450"/>
      <c r="BN382" s="283"/>
      <c r="BO382" s="268"/>
      <c r="BR382" s="14">
        <f>T380</f>
        <v>12345678910</v>
      </c>
      <c r="BS382" s="14">
        <v>102</v>
      </c>
    </row>
    <row r="383" spans="1:71" ht="9" customHeight="1">
      <c r="A383" s="82"/>
      <c r="B383" s="85"/>
      <c r="C383" s="86"/>
      <c r="D383" s="86"/>
      <c r="E383" s="86"/>
      <c r="F383" s="86"/>
      <c r="G383" s="86"/>
      <c r="H383" s="86"/>
      <c r="I383" s="87"/>
      <c r="J383" s="190" t="str">
        <f>IF(BS383=Kodlar!$B$2,Kodlar!$A$2,IF(BS383=Kodlar!$B$3,Kodlar!$A$3,IF(BS383=Kodlar!$B$4,Kodlar!$A$4,IF(BS383=Kodlar!$B$5,Kodlar!$A$5,IF(BS383=Kodlar!$B$6,Kodlar!$A$6,IF(BS383=Kodlar!$B$7,Kodlar!$A$7,IF(BS383=Kodlar!$B$8,Kodlar!$A$8,IF(BS383=Kodlar!$B$9,Kodlar!$A$9,IF(BS383=Kodlar!$B$10,Kodlar!$A$10,IF(BS383=Kodlar!$B$11,Kodlar!$A$11,IF(BS383=Kodlar!$B$12,Kodlar!$A$12,IF(BS383=Kodlar!$B$13,Kodlar!$A$13,IF(BS383=Kodlar!$B$14,Kodlar!$A$14,IF(BS383=Kodlar!$B$15,Kodlar!$A$15,IF(BS383=Kodlar!$B$16,Kodlar!$A$16,IF(BS383=Kodlar!$B$17,Kodlar!$A$17,IF(BS383=Kodlar!$B$18,Kodlar!$A$18,IF(BS383=Kodlar!$B$19,Kodlar!$A$19,IF(BS383=Kodlar!$B$20,Kodlar!$A$20,"Hata")))))))))))))))))))</f>
        <v>%25F.</v>
      </c>
      <c r="K383" s="10"/>
      <c r="L383" s="11"/>
      <c r="M383" s="11"/>
      <c r="N383" s="11"/>
      <c r="O383" s="11"/>
      <c r="P383" s="11"/>
      <c r="Q383" s="83"/>
      <c r="R383" s="84"/>
      <c r="S383" s="273"/>
      <c r="T383" s="348"/>
      <c r="U383" s="325"/>
      <c r="V383" s="342"/>
      <c r="W383" s="375"/>
      <c r="X383" s="375"/>
      <c r="Y383" s="375"/>
      <c r="Z383" s="375"/>
      <c r="AA383" s="375"/>
      <c r="AB383" s="375"/>
      <c r="AC383" s="375"/>
      <c r="AD383" s="375"/>
      <c r="AE383" s="167" t="str">
        <f>IF(BS383=Kodlar!$B$2,Kodlar!$A$2,IF(BS383=Kodlar!$B$3,Kodlar!$A$3,IF(BS383=Kodlar!$B$4,Kodlar!$A$4,IF(BS383=Kodlar!$B$5,Kodlar!$A$5,IF(BS383=Kodlar!$B$6,Kodlar!$A$6,IF(BS383=Kodlar!$B$7,Kodlar!$A$7,IF(BS383=Kodlar!$B$8,Kodlar!$A$8,IF(BS383=Kodlar!$B$9,Kodlar!$A$9,IF(BS383=Kodlar!$B$10,Kodlar!$A$10,IF(BS383=Kodlar!$B$11,Kodlar!$A$11,IF(BS383=Kodlar!$B$12,Kodlar!$A$12,IF(BS383=Kodlar!$B$13,Kodlar!$A$13,IF(BS383=Kodlar!$B$14,Kodlar!$A$14,IF(BS383=Kodlar!$B$15,Kodlar!$A$15,IF(BS383=Kodlar!$B$16,Kodlar!$A$16,IF(BS383=Kodlar!$B$17,Kodlar!$A$17,IF(BS383=Kodlar!$B$18,Kodlar!$A$18,IF(BS383=Kodlar!$B$19,Kodlar!$A$19,IF(BS383=Kodlar!$B$20,Kodlar!$A$20,"Hata")))))))))))))))))))</f>
        <v>%25F.</v>
      </c>
      <c r="AF383" s="36">
        <f t="shared" si="1106"/>
        <v>0</v>
      </c>
      <c r="AG383" s="36">
        <f t="shared" si="1107"/>
        <v>0</v>
      </c>
      <c r="AH383" s="36">
        <f t="shared" si="1108"/>
        <v>0</v>
      </c>
      <c r="AI383" s="36">
        <f t="shared" si="1109"/>
        <v>0</v>
      </c>
      <c r="AJ383" s="36">
        <f t="shared" si="1110"/>
        <v>0</v>
      </c>
      <c r="AK383" s="36">
        <f t="shared" si="1111"/>
        <v>0</v>
      </c>
      <c r="AL383" s="36">
        <f t="shared" si="1112"/>
        <v>0</v>
      </c>
      <c r="AM383" s="36">
        <f t="shared" si="1113"/>
        <v>0</v>
      </c>
      <c r="AN383" s="36">
        <f t="shared" si="1114"/>
        <v>0</v>
      </c>
      <c r="AO383" s="36">
        <f t="shared" si="1115"/>
        <v>0</v>
      </c>
      <c r="AP383" s="36">
        <f t="shared" si="1116"/>
        <v>0</v>
      </c>
      <c r="AQ383" s="36">
        <f t="shared" si="1117"/>
        <v>0</v>
      </c>
      <c r="AR383" s="36">
        <f t="shared" si="1118"/>
        <v>0</v>
      </c>
      <c r="AS383" s="36">
        <f t="shared" si="1119"/>
        <v>0</v>
      </c>
      <c r="AT383" s="36">
        <f t="shared" si="1120"/>
        <v>0</v>
      </c>
      <c r="AU383" s="36">
        <f t="shared" si="1121"/>
        <v>0</v>
      </c>
      <c r="AV383" s="36">
        <f t="shared" si="1122"/>
        <v>0</v>
      </c>
      <c r="AW383" s="36">
        <f t="shared" si="1123"/>
        <v>0</v>
      </c>
      <c r="AX383" s="36">
        <f t="shared" si="1124"/>
        <v>0</v>
      </c>
      <c r="AY383" s="36">
        <f t="shared" si="1125"/>
        <v>0</v>
      </c>
      <c r="AZ383" s="36">
        <f t="shared" si="1126"/>
        <v>0</v>
      </c>
      <c r="BA383" s="36">
        <f t="shared" si="1127"/>
        <v>0</v>
      </c>
      <c r="BB383" s="36">
        <f t="shared" si="1128"/>
        <v>0</v>
      </c>
      <c r="BC383" s="36">
        <f t="shared" si="1129"/>
        <v>0</v>
      </c>
      <c r="BD383" s="36">
        <f t="shared" si="1130"/>
        <v>0</v>
      </c>
      <c r="BE383" s="36">
        <f t="shared" si="1131"/>
        <v>0</v>
      </c>
      <c r="BF383" s="36">
        <f t="shared" si="1132"/>
        <v>0</v>
      </c>
      <c r="BG383" s="36">
        <f t="shared" si="1133"/>
        <v>0</v>
      </c>
      <c r="BH383" s="36">
        <f t="shared" si="1134"/>
        <v>0</v>
      </c>
      <c r="BI383" s="36">
        <f t="shared" si="1135"/>
        <v>0</v>
      </c>
      <c r="BJ383" s="36">
        <f t="shared" si="1136"/>
        <v>0</v>
      </c>
      <c r="BK383" s="37">
        <f t="shared" si="1169"/>
        <v>0</v>
      </c>
      <c r="BL383" s="304"/>
      <c r="BM383" s="450"/>
      <c r="BN383" s="283"/>
      <c r="BO383" s="268"/>
      <c r="BR383" s="14">
        <f>T380</f>
        <v>12345678910</v>
      </c>
      <c r="BS383" s="14">
        <v>103</v>
      </c>
    </row>
    <row r="384" spans="1:71" ht="9" customHeight="1">
      <c r="A384" s="82"/>
      <c r="B384" s="85"/>
      <c r="C384" s="86"/>
      <c r="D384" s="86"/>
      <c r="E384" s="86"/>
      <c r="F384" s="86"/>
      <c r="G384" s="86"/>
      <c r="H384" s="86"/>
      <c r="I384" s="87"/>
      <c r="J384" s="190" t="str">
        <f>IF(BS384=Kodlar!$B$2,Kodlar!$A$2,IF(BS384=Kodlar!$B$3,Kodlar!$A$3,IF(BS384=Kodlar!$B$4,Kodlar!$A$4,IF(BS384=Kodlar!$B$5,Kodlar!$A$5,IF(BS384=Kodlar!$B$6,Kodlar!$A$6,IF(BS384=Kodlar!$B$7,Kodlar!$A$7,IF(BS384=Kodlar!$B$8,Kodlar!$A$8,IF(BS384=Kodlar!$B$9,Kodlar!$A$9,IF(BS384=Kodlar!$B$10,Kodlar!$A$10,IF(BS384=Kodlar!$B$11,Kodlar!$A$11,IF(BS384=Kodlar!$B$12,Kodlar!$A$12,IF(BS384=Kodlar!$B$13,Kodlar!$A$13,IF(BS384=Kodlar!$B$14,Kodlar!$A$14,IF(BS384=Kodlar!$B$15,Kodlar!$A$15,IF(BS384=Kodlar!$B$16,Kodlar!$A$16,IF(BS384=Kodlar!$B$17,Kodlar!$A$17,IF(BS384=Kodlar!$B$18,Kodlar!$A$18,IF(BS384=Kodlar!$B$19,Kodlar!$A$19,IF(BS384=Kodlar!$B$20,Kodlar!$A$20,"Hata")))))))))))))))))))</f>
        <v>Bellet.</v>
      </c>
      <c r="K384" s="10"/>
      <c r="L384" s="11"/>
      <c r="M384" s="11"/>
      <c r="N384" s="11"/>
      <c r="O384" s="11"/>
      <c r="P384" s="11"/>
      <c r="Q384" s="83"/>
      <c r="R384" s="84"/>
      <c r="S384" s="273"/>
      <c r="T384" s="348"/>
      <c r="U384" s="325"/>
      <c r="V384" s="342"/>
      <c r="W384" s="205">
        <v>3</v>
      </c>
      <c r="X384" s="205"/>
      <c r="Y384" s="205"/>
      <c r="Z384" s="205"/>
      <c r="AA384" s="205"/>
      <c r="AB384" s="205"/>
      <c r="AC384" s="205"/>
      <c r="AD384" s="205"/>
      <c r="AE384" s="167" t="str">
        <f>IF(BS384=Kodlar!$B$2,Kodlar!$A$2,IF(BS384=Kodlar!$B$3,Kodlar!$A$3,IF(BS384=Kodlar!$B$4,Kodlar!$A$4,IF(BS384=Kodlar!$B$5,Kodlar!$A$5,IF(BS384=Kodlar!$B$6,Kodlar!$A$6,IF(BS384=Kodlar!$B$7,Kodlar!$A$7,IF(BS384=Kodlar!$B$8,Kodlar!$A$8,IF(BS384=Kodlar!$B$9,Kodlar!$A$9,IF(BS384=Kodlar!$B$10,Kodlar!$A$10,IF(BS384=Kodlar!$B$11,Kodlar!$A$11,IF(BS384=Kodlar!$B$12,Kodlar!$A$12,IF(BS384=Kodlar!$B$13,Kodlar!$A$13,IF(BS384=Kodlar!$B$14,Kodlar!$A$14,IF(BS384=Kodlar!$B$15,Kodlar!$A$15,IF(BS384=Kodlar!$B$16,Kodlar!$A$16,IF(BS384=Kodlar!$B$17,Kodlar!$A$17,IF(BS384=Kodlar!$B$18,Kodlar!$A$18,IF(BS384=Kodlar!$B$19,Kodlar!$A$19,IF(BS384=Kodlar!$B$20,Kodlar!$A$20,"Hata")))))))))))))))))))</f>
        <v>Bellet.</v>
      </c>
      <c r="AF384" s="36">
        <f t="shared" si="1106"/>
        <v>0</v>
      </c>
      <c r="AG384" s="36">
        <f t="shared" si="1107"/>
        <v>0</v>
      </c>
      <c r="AH384" s="36">
        <f t="shared" si="1108"/>
        <v>0</v>
      </c>
      <c r="AI384" s="36">
        <f t="shared" si="1109"/>
        <v>0</v>
      </c>
      <c r="AJ384" s="36">
        <f t="shared" si="1110"/>
        <v>0</v>
      </c>
      <c r="AK384" s="36">
        <f t="shared" si="1111"/>
        <v>0</v>
      </c>
      <c r="AL384" s="36">
        <f t="shared" si="1112"/>
        <v>0</v>
      </c>
      <c r="AM384" s="36">
        <f t="shared" si="1113"/>
        <v>0</v>
      </c>
      <c r="AN384" s="36">
        <f t="shared" si="1114"/>
        <v>0</v>
      </c>
      <c r="AO384" s="36">
        <f t="shared" si="1115"/>
        <v>0</v>
      </c>
      <c r="AP384" s="36">
        <f t="shared" si="1116"/>
        <v>0</v>
      </c>
      <c r="AQ384" s="36">
        <f t="shared" si="1117"/>
        <v>0</v>
      </c>
      <c r="AR384" s="36">
        <f t="shared" si="1118"/>
        <v>0</v>
      </c>
      <c r="AS384" s="36">
        <f t="shared" si="1119"/>
        <v>0</v>
      </c>
      <c r="AT384" s="36">
        <f t="shared" si="1120"/>
        <v>0</v>
      </c>
      <c r="AU384" s="36">
        <f t="shared" si="1121"/>
        <v>0</v>
      </c>
      <c r="AV384" s="36">
        <f t="shared" si="1122"/>
        <v>0</v>
      </c>
      <c r="AW384" s="36">
        <f t="shared" si="1123"/>
        <v>0</v>
      </c>
      <c r="AX384" s="36">
        <f t="shared" si="1124"/>
        <v>0</v>
      </c>
      <c r="AY384" s="36">
        <f t="shared" si="1125"/>
        <v>0</v>
      </c>
      <c r="AZ384" s="36">
        <f t="shared" si="1126"/>
        <v>0</v>
      </c>
      <c r="BA384" s="36">
        <f t="shared" si="1127"/>
        <v>0</v>
      </c>
      <c r="BB384" s="36">
        <f t="shared" si="1128"/>
        <v>0</v>
      </c>
      <c r="BC384" s="36">
        <f t="shared" si="1129"/>
        <v>0</v>
      </c>
      <c r="BD384" s="36">
        <f t="shared" si="1130"/>
        <v>0</v>
      </c>
      <c r="BE384" s="36">
        <f t="shared" si="1131"/>
        <v>0</v>
      </c>
      <c r="BF384" s="36">
        <f t="shared" si="1132"/>
        <v>0</v>
      </c>
      <c r="BG384" s="36">
        <f t="shared" si="1133"/>
        <v>0</v>
      </c>
      <c r="BH384" s="36">
        <f t="shared" si="1134"/>
        <v>0</v>
      </c>
      <c r="BI384" s="36">
        <f t="shared" si="1135"/>
        <v>0</v>
      </c>
      <c r="BJ384" s="36">
        <f t="shared" si="1136"/>
        <v>0</v>
      </c>
      <c r="BK384" s="37">
        <f t="shared" si="1169"/>
        <v>0</v>
      </c>
      <c r="BL384" s="304"/>
      <c r="BM384" s="450"/>
      <c r="BN384" s="283"/>
      <c r="BO384" s="268"/>
      <c r="BR384" s="14">
        <f>T380</f>
        <v>12345678910</v>
      </c>
      <c r="BS384" s="14">
        <v>106</v>
      </c>
    </row>
    <row r="385" spans="1:71" ht="9" customHeight="1">
      <c r="A385" s="15" t="s">
        <v>20</v>
      </c>
      <c r="B385" s="22"/>
      <c r="C385" s="23"/>
      <c r="D385" s="23"/>
      <c r="E385" s="23"/>
      <c r="F385" s="23"/>
      <c r="G385" s="23"/>
      <c r="H385" s="23"/>
      <c r="I385" s="24"/>
      <c r="J385" s="190" t="str">
        <f>IF(BS385=Kodlar!$B$2,Kodlar!$A$2,IF(BS385=Kodlar!$B$3,Kodlar!$A$3,IF(BS385=Kodlar!$B$4,Kodlar!$A$4,IF(BS385=Kodlar!$B$5,Kodlar!$A$5,IF(BS385=Kodlar!$B$6,Kodlar!$A$6,IF(BS385=Kodlar!$B$7,Kodlar!$A$7,IF(BS385=Kodlar!$B$8,Kodlar!$A$8,IF(BS385=Kodlar!$B$9,Kodlar!$A$9,IF(BS385=Kodlar!$B$10,Kodlar!$A$10,IF(BS385=Kodlar!$B$11,Kodlar!$A$11,IF(BS385=Kodlar!$B$12,Kodlar!$A$12,IF(BS385=Kodlar!$B$13,Kodlar!$A$13,IF(BS385=Kodlar!$B$14,Kodlar!$A$14,IF(BS385=Kodlar!$B$15,Kodlar!$A$15,IF(BS385=Kodlar!$B$16,Kodlar!$A$16,IF(BS385=Kodlar!$B$17,Kodlar!$A$17,IF(BS385=Kodlar!$B$18,Kodlar!$A$18,IF(BS385=Kodlar!$B$19,Kodlar!$A$19,IF(BS385=Kodlar!$B$20,Kodlar!$A$20,"Hata")))))))))))))))))))</f>
        <v>Sınav</v>
      </c>
      <c r="K385" s="10"/>
      <c r="L385" s="11"/>
      <c r="M385" s="11"/>
      <c r="N385" s="11"/>
      <c r="O385" s="11"/>
      <c r="P385" s="11"/>
      <c r="Q385" s="11"/>
      <c r="R385" s="43">
        <f t="shared" si="842"/>
        <v>0</v>
      </c>
      <c r="S385" s="274"/>
      <c r="T385" s="349"/>
      <c r="U385" s="326"/>
      <c r="V385" s="343"/>
      <c r="W385" s="375"/>
      <c r="X385" s="375"/>
      <c r="Y385" s="375"/>
      <c r="Z385" s="375"/>
      <c r="AA385" s="375"/>
      <c r="AB385" s="375"/>
      <c r="AC385" s="375"/>
      <c r="AD385" s="375"/>
      <c r="AE385" s="167" t="str">
        <f>IF(BS385=Kodlar!$B$2,Kodlar!$A$2,IF(BS385=Kodlar!$B$3,Kodlar!$A$3,IF(BS385=Kodlar!$B$4,Kodlar!$A$4,IF(BS385=Kodlar!$B$5,Kodlar!$A$5,IF(BS385=Kodlar!$B$6,Kodlar!$A$6,IF(BS385=Kodlar!$B$7,Kodlar!$A$7,IF(BS385=Kodlar!$B$8,Kodlar!$A$8,IF(BS385=Kodlar!$B$9,Kodlar!$A$9,IF(BS385=Kodlar!$B$10,Kodlar!$A$10,IF(BS385=Kodlar!$B$11,Kodlar!$A$11,IF(BS385=Kodlar!$B$12,Kodlar!$A$12,IF(BS385=Kodlar!$B$13,Kodlar!$A$13,IF(BS385=Kodlar!$B$14,Kodlar!$A$14,IF(BS385=Kodlar!$B$15,Kodlar!$A$15,IF(BS385=Kodlar!$B$16,Kodlar!$A$16,IF(BS385=Kodlar!$B$17,Kodlar!$A$17,IF(BS385=Kodlar!$B$18,Kodlar!$A$18,IF(BS385=Kodlar!$B$19,Kodlar!$A$19,IF(BS385=Kodlar!$B$20,Kodlar!$A$20,"Hata")))))))))))))))))))</f>
        <v>Sınav</v>
      </c>
      <c r="AF385" s="36">
        <f t="shared" si="1106"/>
        <v>0</v>
      </c>
      <c r="AG385" s="36">
        <f t="shared" si="1107"/>
        <v>0</v>
      </c>
      <c r="AH385" s="36">
        <f t="shared" si="1108"/>
        <v>0</v>
      </c>
      <c r="AI385" s="36">
        <f t="shared" si="1109"/>
        <v>0</v>
      </c>
      <c r="AJ385" s="36">
        <f t="shared" si="1110"/>
        <v>0</v>
      </c>
      <c r="AK385" s="36">
        <f t="shared" si="1111"/>
        <v>0</v>
      </c>
      <c r="AL385" s="36">
        <f t="shared" si="1112"/>
        <v>0</v>
      </c>
      <c r="AM385" s="36">
        <f t="shared" si="1113"/>
        <v>0</v>
      </c>
      <c r="AN385" s="36">
        <f t="shared" si="1114"/>
        <v>0</v>
      </c>
      <c r="AO385" s="36">
        <f t="shared" si="1115"/>
        <v>0</v>
      </c>
      <c r="AP385" s="36">
        <f t="shared" si="1116"/>
        <v>0</v>
      </c>
      <c r="AQ385" s="36">
        <f t="shared" si="1117"/>
        <v>0</v>
      </c>
      <c r="AR385" s="36">
        <f t="shared" si="1118"/>
        <v>0</v>
      </c>
      <c r="AS385" s="36">
        <f t="shared" si="1119"/>
        <v>0</v>
      </c>
      <c r="AT385" s="36">
        <f t="shared" si="1120"/>
        <v>0</v>
      </c>
      <c r="AU385" s="36">
        <f t="shared" si="1121"/>
        <v>0</v>
      </c>
      <c r="AV385" s="36">
        <f t="shared" si="1122"/>
        <v>0</v>
      </c>
      <c r="AW385" s="36">
        <f t="shared" si="1123"/>
        <v>0</v>
      </c>
      <c r="AX385" s="36">
        <f t="shared" si="1124"/>
        <v>0</v>
      </c>
      <c r="AY385" s="36">
        <f t="shared" si="1125"/>
        <v>0</v>
      </c>
      <c r="AZ385" s="36">
        <f t="shared" si="1126"/>
        <v>0</v>
      </c>
      <c r="BA385" s="36">
        <f t="shared" si="1127"/>
        <v>0</v>
      </c>
      <c r="BB385" s="36">
        <f t="shared" si="1128"/>
        <v>0</v>
      </c>
      <c r="BC385" s="36">
        <f t="shared" si="1129"/>
        <v>0</v>
      </c>
      <c r="BD385" s="36">
        <f t="shared" si="1130"/>
        <v>0</v>
      </c>
      <c r="BE385" s="36">
        <f t="shared" si="1131"/>
        <v>0</v>
      </c>
      <c r="BF385" s="36">
        <f t="shared" si="1132"/>
        <v>0</v>
      </c>
      <c r="BG385" s="36">
        <f t="shared" si="1133"/>
        <v>0</v>
      </c>
      <c r="BH385" s="36">
        <f t="shared" si="1134"/>
        <v>0</v>
      </c>
      <c r="BI385" s="36">
        <f t="shared" si="1135"/>
        <v>0</v>
      </c>
      <c r="BJ385" s="36">
        <f t="shared" si="1136"/>
        <v>0</v>
      </c>
      <c r="BK385" s="37">
        <f t="shared" si="1169"/>
        <v>0</v>
      </c>
      <c r="BL385" s="213"/>
      <c r="BM385" s="450"/>
      <c r="BN385" s="284"/>
      <c r="BO385" s="269"/>
      <c r="BR385" s="14">
        <f>T380</f>
        <v>12345678910</v>
      </c>
      <c r="BS385" s="14">
        <v>107</v>
      </c>
    </row>
    <row r="386" spans="1:71" ht="9" customHeight="1">
      <c r="A386" s="15"/>
      <c r="B386" s="22"/>
      <c r="C386" s="22"/>
      <c r="D386" s="22"/>
      <c r="E386" s="22"/>
      <c r="F386" s="22"/>
      <c r="G386" s="23"/>
      <c r="H386" s="23"/>
      <c r="I386" s="24"/>
      <c r="J386" s="190" t="str">
        <f>IF(BS386=Kodlar!$B$2,Kodlar!$A$2,IF(BS386=Kodlar!$B$3,Kodlar!$A$3,IF(BS386=Kodlar!$B$4,Kodlar!$A$4,IF(BS386=Kodlar!$B$5,Kodlar!$A$5,IF(BS386=Kodlar!$B$6,Kodlar!$A$6,IF(BS386=Kodlar!$B$7,Kodlar!$A$7,IF(BS386=Kodlar!$B$8,Kodlar!$A$8,IF(BS386=Kodlar!$B$9,Kodlar!$A$9,IF(BS386=Kodlar!$B$10,Kodlar!$A$10,IF(BS386=Kodlar!$B$11,Kodlar!$A$11,IF(BS386=Kodlar!$B$12,Kodlar!$A$12,IF(BS386=Kodlar!$B$13,Kodlar!$A$13,IF(BS386=Kodlar!$B$14,Kodlar!$A$14,IF(BS386=Kodlar!$B$15,Kodlar!$A$15,IF(BS386=Kodlar!$B$16,Kodlar!$A$16,IF(BS386=Kodlar!$B$17,Kodlar!$A$17,IF(BS386=Kodlar!$B$18,Kodlar!$A$18,IF(BS386=Kodlar!$B$19,Kodlar!$A$19,IF(BS386=Kodlar!$B$20,Kodlar!$A$20,"Hata")))))))))))))))))))</f>
        <v>Egzersiz</v>
      </c>
      <c r="K386" s="10"/>
      <c r="L386" s="11"/>
      <c r="M386" s="11"/>
      <c r="N386" s="11"/>
      <c r="O386" s="11"/>
      <c r="P386" s="11"/>
      <c r="Q386" s="11"/>
      <c r="R386" s="43">
        <f t="shared" si="842"/>
        <v>0</v>
      </c>
      <c r="S386" s="274"/>
      <c r="T386" s="300" t="str">
        <f>Personel!C29</f>
        <v>İSİM SOYİSİM28</v>
      </c>
      <c r="U386" s="205" t="str">
        <f>Personel!D29</f>
        <v>ÖĞRT.</v>
      </c>
      <c r="V386" s="344" t="str">
        <f>V15</f>
        <v>Saat</v>
      </c>
      <c r="W386" s="205">
        <v>4</v>
      </c>
      <c r="X386" s="205"/>
      <c r="Y386" s="205"/>
      <c r="Z386" s="205"/>
      <c r="AA386" s="205"/>
      <c r="AB386" s="205"/>
      <c r="AC386" s="205"/>
      <c r="AD386" s="205"/>
      <c r="AE386" s="167" t="str">
        <f>IF(BS386=Kodlar!$B$2,Kodlar!$A$2,IF(BS386=Kodlar!$B$3,Kodlar!$A$3,IF(BS386=Kodlar!$B$4,Kodlar!$A$4,IF(BS386=Kodlar!$B$5,Kodlar!$A$5,IF(BS386=Kodlar!$B$6,Kodlar!$A$6,IF(BS386=Kodlar!$B$7,Kodlar!$A$7,IF(BS386=Kodlar!$B$8,Kodlar!$A$8,IF(BS386=Kodlar!$B$9,Kodlar!$A$9,IF(BS386=Kodlar!$B$10,Kodlar!$A$10,IF(BS386=Kodlar!$B$11,Kodlar!$A$11,IF(BS386=Kodlar!$B$12,Kodlar!$A$12,IF(BS386=Kodlar!$B$13,Kodlar!$A$13,IF(BS386=Kodlar!$B$14,Kodlar!$A$14,IF(BS386=Kodlar!$B$15,Kodlar!$A$15,IF(BS386=Kodlar!$B$16,Kodlar!$A$16,IF(BS386=Kodlar!$B$17,Kodlar!$A$17,IF(BS386=Kodlar!$B$18,Kodlar!$A$18,IF(BS386=Kodlar!$B$19,Kodlar!$A$19,IF(BS386=Kodlar!$B$20,Kodlar!$A$20,"Hata")))))))))))))))))))</f>
        <v>Egzersiz</v>
      </c>
      <c r="AF386" s="36">
        <f t="shared" si="1106"/>
        <v>0</v>
      </c>
      <c r="AG386" s="36">
        <f t="shared" si="1107"/>
        <v>0</v>
      </c>
      <c r="AH386" s="36">
        <f t="shared" si="1108"/>
        <v>0</v>
      </c>
      <c r="AI386" s="36">
        <f t="shared" si="1109"/>
        <v>0</v>
      </c>
      <c r="AJ386" s="36">
        <f t="shared" si="1110"/>
        <v>0</v>
      </c>
      <c r="AK386" s="36">
        <f t="shared" si="1111"/>
        <v>0</v>
      </c>
      <c r="AL386" s="36">
        <f t="shared" si="1112"/>
        <v>0</v>
      </c>
      <c r="AM386" s="36">
        <f t="shared" si="1113"/>
        <v>0</v>
      </c>
      <c r="AN386" s="36">
        <f t="shared" si="1114"/>
        <v>0</v>
      </c>
      <c r="AO386" s="36">
        <f t="shared" si="1115"/>
        <v>0</v>
      </c>
      <c r="AP386" s="36">
        <f t="shared" si="1116"/>
        <v>0</v>
      </c>
      <c r="AQ386" s="36">
        <f t="shared" si="1117"/>
        <v>0</v>
      </c>
      <c r="AR386" s="36">
        <f t="shared" si="1118"/>
        <v>0</v>
      </c>
      <c r="AS386" s="36">
        <f t="shared" si="1119"/>
        <v>0</v>
      </c>
      <c r="AT386" s="36">
        <f t="shared" si="1120"/>
        <v>0</v>
      </c>
      <c r="AU386" s="36">
        <f t="shared" si="1121"/>
        <v>0</v>
      </c>
      <c r="AV386" s="36">
        <f t="shared" si="1122"/>
        <v>0</v>
      </c>
      <c r="AW386" s="36">
        <f t="shared" si="1123"/>
        <v>0</v>
      </c>
      <c r="AX386" s="36">
        <f t="shared" si="1124"/>
        <v>0</v>
      </c>
      <c r="AY386" s="36">
        <f t="shared" si="1125"/>
        <v>0</v>
      </c>
      <c r="AZ386" s="36">
        <f t="shared" si="1126"/>
        <v>0</v>
      </c>
      <c r="BA386" s="36">
        <f t="shared" si="1127"/>
        <v>0</v>
      </c>
      <c r="BB386" s="36">
        <f t="shared" si="1128"/>
        <v>0</v>
      </c>
      <c r="BC386" s="36">
        <f t="shared" si="1129"/>
        <v>0</v>
      </c>
      <c r="BD386" s="36">
        <f t="shared" si="1130"/>
        <v>0</v>
      </c>
      <c r="BE386" s="36">
        <f t="shared" si="1131"/>
        <v>0</v>
      </c>
      <c r="BF386" s="36">
        <f t="shared" si="1132"/>
        <v>0</v>
      </c>
      <c r="BG386" s="36">
        <f t="shared" si="1133"/>
        <v>0</v>
      </c>
      <c r="BH386" s="36">
        <f t="shared" si="1134"/>
        <v>0</v>
      </c>
      <c r="BI386" s="36">
        <f t="shared" si="1135"/>
        <v>0</v>
      </c>
      <c r="BJ386" s="36">
        <f t="shared" si="1136"/>
        <v>0</v>
      </c>
      <c r="BK386" s="37">
        <f t="shared" si="1169"/>
        <v>0</v>
      </c>
      <c r="BL386" s="213"/>
      <c r="BM386" s="450"/>
      <c r="BN386" s="284"/>
      <c r="BO386" s="269"/>
      <c r="BR386" s="14">
        <f>T380</f>
        <v>12345678910</v>
      </c>
      <c r="BS386" s="14">
        <v>108</v>
      </c>
    </row>
    <row r="387" spans="1:71" ht="9" customHeight="1">
      <c r="A387" s="15"/>
      <c r="B387" s="22"/>
      <c r="C387" s="22"/>
      <c r="D387" s="22"/>
      <c r="E387" s="22"/>
      <c r="F387" s="22"/>
      <c r="G387" s="23"/>
      <c r="H387" s="23"/>
      <c r="I387" s="24"/>
      <c r="J387" s="190" t="str">
        <f>IF(BS387=Kodlar!$B$2,Kodlar!$A$2,IF(BS387=Kodlar!$B$3,Kodlar!$A$3,IF(BS387=Kodlar!$B$4,Kodlar!$A$4,IF(BS387=Kodlar!$B$5,Kodlar!$A$5,IF(BS387=Kodlar!$B$6,Kodlar!$A$6,IF(BS387=Kodlar!$B$7,Kodlar!$A$7,IF(BS387=Kodlar!$B$8,Kodlar!$A$8,IF(BS387=Kodlar!$B$9,Kodlar!$A$9,IF(BS387=Kodlar!$B$10,Kodlar!$A$10,IF(BS387=Kodlar!$B$11,Kodlar!$A$11,IF(BS387=Kodlar!$B$12,Kodlar!$A$12,IF(BS387=Kodlar!$B$13,Kodlar!$A$13,IF(BS387=Kodlar!$B$14,Kodlar!$A$14,IF(BS387=Kodlar!$B$15,Kodlar!$A$15,IF(BS387=Kodlar!$B$16,Kodlar!$A$16,IF(BS387=Kodlar!$B$17,Kodlar!$A$17,IF(BS387=Kodlar!$B$18,Kodlar!$A$18,IF(BS387=Kodlar!$B$19,Kodlar!$A$19,IF(BS387=Kodlar!$B$20,Kodlar!$A$20,"Hata")))))))))))))))))))</f>
        <v>Rehberlik</v>
      </c>
      <c r="K387" s="10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43"/>
      <c r="S387" s="274"/>
      <c r="T387" s="301"/>
      <c r="U387" s="206"/>
      <c r="V387" s="345"/>
      <c r="W387" s="375"/>
      <c r="X387" s="375"/>
      <c r="Y387" s="375"/>
      <c r="Z387" s="375"/>
      <c r="AA387" s="375"/>
      <c r="AB387" s="375"/>
      <c r="AC387" s="375"/>
      <c r="AD387" s="375"/>
      <c r="AE387" s="167" t="str">
        <f>IF(BS387=Kodlar!$B$2,Kodlar!$A$2,IF(BS387=Kodlar!$B$3,Kodlar!$A$3,IF(BS387=Kodlar!$B$4,Kodlar!$A$4,IF(BS387=Kodlar!$B$5,Kodlar!$A$5,IF(BS387=Kodlar!$B$6,Kodlar!$A$6,IF(BS387=Kodlar!$B$7,Kodlar!$A$7,IF(BS387=Kodlar!$B$8,Kodlar!$A$8,IF(BS387=Kodlar!$B$9,Kodlar!$A$9,IF(BS387=Kodlar!$B$10,Kodlar!$A$10,IF(BS387=Kodlar!$B$11,Kodlar!$A$11,IF(BS387=Kodlar!$B$12,Kodlar!$A$12,IF(BS387=Kodlar!$B$13,Kodlar!$A$13,IF(BS387=Kodlar!$B$14,Kodlar!$A$14,IF(BS387=Kodlar!$B$15,Kodlar!$A$15,IF(BS387=Kodlar!$B$16,Kodlar!$A$16,IF(BS387=Kodlar!$B$17,Kodlar!$A$17,IF(BS387=Kodlar!$B$18,Kodlar!$A$18,IF(BS387=Kodlar!$B$19,Kodlar!$A$19,IF(BS387=Kodlar!$B$20,Kodlar!$A$20,"Hata")))))))))))))))))))</f>
        <v>Rehberlik</v>
      </c>
      <c r="AF387" s="36">
        <f t="shared" si="1106"/>
        <v>0</v>
      </c>
      <c r="AG387" s="36">
        <f t="shared" si="1107"/>
        <v>0</v>
      </c>
      <c r="AH387" s="36">
        <f t="shared" si="1108"/>
        <v>0</v>
      </c>
      <c r="AI387" s="36">
        <f t="shared" si="1109"/>
        <v>0</v>
      </c>
      <c r="AJ387" s="36">
        <f t="shared" si="1110"/>
        <v>0</v>
      </c>
      <c r="AK387" s="36">
        <f t="shared" si="1111"/>
        <v>0</v>
      </c>
      <c r="AL387" s="36">
        <f t="shared" si="1112"/>
        <v>0</v>
      </c>
      <c r="AM387" s="36">
        <f t="shared" si="1113"/>
        <v>0</v>
      </c>
      <c r="AN387" s="36">
        <f t="shared" si="1114"/>
        <v>0</v>
      </c>
      <c r="AO387" s="36">
        <f t="shared" si="1115"/>
        <v>0</v>
      </c>
      <c r="AP387" s="36">
        <f t="shared" si="1116"/>
        <v>0</v>
      </c>
      <c r="AQ387" s="36">
        <f t="shared" si="1117"/>
        <v>0</v>
      </c>
      <c r="AR387" s="36">
        <f t="shared" si="1118"/>
        <v>0</v>
      </c>
      <c r="AS387" s="36">
        <f t="shared" si="1119"/>
        <v>0</v>
      </c>
      <c r="AT387" s="36">
        <f t="shared" si="1120"/>
        <v>0</v>
      </c>
      <c r="AU387" s="36">
        <f t="shared" si="1121"/>
        <v>0</v>
      </c>
      <c r="AV387" s="36">
        <f t="shared" si="1122"/>
        <v>0</v>
      </c>
      <c r="AW387" s="36">
        <f t="shared" si="1123"/>
        <v>0</v>
      </c>
      <c r="AX387" s="36">
        <f t="shared" si="1124"/>
        <v>0</v>
      </c>
      <c r="AY387" s="36">
        <f t="shared" si="1125"/>
        <v>0</v>
      </c>
      <c r="AZ387" s="36">
        <f t="shared" si="1126"/>
        <v>0</v>
      </c>
      <c r="BA387" s="36">
        <f t="shared" si="1127"/>
        <v>0</v>
      </c>
      <c r="BB387" s="36">
        <f t="shared" si="1128"/>
        <v>0</v>
      </c>
      <c r="BC387" s="36">
        <f t="shared" si="1129"/>
        <v>0</v>
      </c>
      <c r="BD387" s="36">
        <f t="shared" si="1130"/>
        <v>0</v>
      </c>
      <c r="BE387" s="36">
        <f t="shared" si="1131"/>
        <v>0</v>
      </c>
      <c r="BF387" s="36">
        <f t="shared" si="1132"/>
        <v>0</v>
      </c>
      <c r="BG387" s="36">
        <f t="shared" si="1133"/>
        <v>0</v>
      </c>
      <c r="BH387" s="36">
        <f t="shared" si="1134"/>
        <v>0</v>
      </c>
      <c r="BI387" s="36">
        <f t="shared" si="1135"/>
        <v>0</v>
      </c>
      <c r="BJ387" s="36">
        <f t="shared" si="1136"/>
        <v>0</v>
      </c>
      <c r="BK387" s="37">
        <f t="shared" si="1169"/>
        <v>0</v>
      </c>
      <c r="BL387" s="213"/>
      <c r="BM387" s="450"/>
      <c r="BN387" s="284"/>
      <c r="BO387" s="269"/>
      <c r="BR387" s="14">
        <f>T380</f>
        <v>12345678910</v>
      </c>
      <c r="BS387" s="14">
        <v>110</v>
      </c>
    </row>
    <row r="388" spans="1:71" ht="9" customHeight="1">
      <c r="A388" s="15"/>
      <c r="B388" s="22"/>
      <c r="C388" s="22"/>
      <c r="D388" s="22"/>
      <c r="E388" s="22"/>
      <c r="F388" s="22"/>
      <c r="G388" s="23"/>
      <c r="H388" s="23"/>
      <c r="I388" s="24"/>
      <c r="J388" s="190" t="str">
        <f>IF(BS388=Kodlar!$B$2,Kodlar!$A$2,IF(BS388=Kodlar!$B$3,Kodlar!$A$3,IF(BS388=Kodlar!$B$4,Kodlar!$A$4,IF(BS388=Kodlar!$B$5,Kodlar!$A$5,IF(BS388=Kodlar!$B$6,Kodlar!$A$6,IF(BS388=Kodlar!$B$7,Kodlar!$A$7,IF(BS388=Kodlar!$B$8,Kodlar!$A$8,IF(BS388=Kodlar!$B$9,Kodlar!$A$9,IF(BS388=Kodlar!$B$10,Kodlar!$A$10,IF(BS388=Kodlar!$B$11,Kodlar!$A$11,IF(BS388=Kodlar!$B$12,Kodlar!$A$12,IF(BS388=Kodlar!$B$13,Kodlar!$A$13,IF(BS388=Kodlar!$B$14,Kodlar!$A$14,IF(BS388=Kodlar!$B$15,Kodlar!$A$15,IF(BS388=Kodlar!$B$16,Kodlar!$A$16,IF(BS388=Kodlar!$B$17,Kodlar!$A$17,IF(BS388=Kodlar!$B$18,Kodlar!$A$18,IF(BS388=Kodlar!$B$19,Kodlar!$A$19,IF(BS388=Kodlar!$B$20,Kodlar!$A$20,"Hata")))))))))))))))))))</f>
        <v>Kurs Günd.</v>
      </c>
      <c r="K388" s="10"/>
      <c r="L388" s="11"/>
      <c r="M388" s="11"/>
      <c r="N388" s="11"/>
      <c r="O388" s="11"/>
      <c r="P388" s="11"/>
      <c r="Q388" s="11"/>
      <c r="R388" s="43"/>
      <c r="S388" s="274"/>
      <c r="T388" s="301"/>
      <c r="U388" s="206"/>
      <c r="V388" s="345"/>
      <c r="W388" s="205">
        <v>5</v>
      </c>
      <c r="X388" s="205"/>
      <c r="Y388" s="205"/>
      <c r="Z388" s="205"/>
      <c r="AA388" s="205"/>
      <c r="AB388" s="205"/>
      <c r="AC388" s="205"/>
      <c r="AD388" s="205"/>
      <c r="AE388" s="167" t="str">
        <f>IF(BS388=Kodlar!$B$2,Kodlar!$A$2,IF(BS388=Kodlar!$B$3,Kodlar!$A$3,IF(BS388=Kodlar!$B$4,Kodlar!$A$4,IF(BS388=Kodlar!$B$5,Kodlar!$A$5,IF(BS388=Kodlar!$B$6,Kodlar!$A$6,IF(BS388=Kodlar!$B$7,Kodlar!$A$7,IF(BS388=Kodlar!$B$8,Kodlar!$A$8,IF(BS388=Kodlar!$B$9,Kodlar!$A$9,IF(BS388=Kodlar!$B$10,Kodlar!$A$10,IF(BS388=Kodlar!$B$11,Kodlar!$A$11,IF(BS388=Kodlar!$B$12,Kodlar!$A$12,IF(BS388=Kodlar!$B$13,Kodlar!$A$13,IF(BS388=Kodlar!$B$14,Kodlar!$A$14,IF(BS388=Kodlar!$B$15,Kodlar!$A$15,IF(BS388=Kodlar!$B$16,Kodlar!$A$16,IF(BS388=Kodlar!$B$17,Kodlar!$A$17,IF(BS388=Kodlar!$B$18,Kodlar!$A$18,IF(BS388=Kodlar!$B$19,Kodlar!$A$19,IF(BS388=Kodlar!$B$20,Kodlar!$A$20,"Hata")))))))))))))))))))</f>
        <v>Kurs Günd.</v>
      </c>
      <c r="AF388" s="36">
        <f t="shared" si="1106"/>
        <v>0</v>
      </c>
      <c r="AG388" s="36">
        <f t="shared" si="1107"/>
        <v>0</v>
      </c>
      <c r="AH388" s="36">
        <f t="shared" si="1108"/>
        <v>0</v>
      </c>
      <c r="AI388" s="36">
        <f t="shared" si="1109"/>
        <v>0</v>
      </c>
      <c r="AJ388" s="36">
        <f t="shared" si="1110"/>
        <v>0</v>
      </c>
      <c r="AK388" s="36">
        <f t="shared" si="1111"/>
        <v>0</v>
      </c>
      <c r="AL388" s="36">
        <f t="shared" si="1112"/>
        <v>0</v>
      </c>
      <c r="AM388" s="36">
        <f t="shared" si="1113"/>
        <v>0</v>
      </c>
      <c r="AN388" s="36">
        <f t="shared" si="1114"/>
        <v>0</v>
      </c>
      <c r="AO388" s="36">
        <f t="shared" si="1115"/>
        <v>0</v>
      </c>
      <c r="AP388" s="36">
        <f t="shared" si="1116"/>
        <v>0</v>
      </c>
      <c r="AQ388" s="36">
        <f t="shared" si="1117"/>
        <v>0</v>
      </c>
      <c r="AR388" s="36">
        <f t="shared" si="1118"/>
        <v>0</v>
      </c>
      <c r="AS388" s="36">
        <f t="shared" si="1119"/>
        <v>0</v>
      </c>
      <c r="AT388" s="36">
        <f t="shared" si="1120"/>
        <v>0</v>
      </c>
      <c r="AU388" s="36">
        <f t="shared" si="1121"/>
        <v>0</v>
      </c>
      <c r="AV388" s="36">
        <f t="shared" si="1122"/>
        <v>0</v>
      </c>
      <c r="AW388" s="36">
        <f t="shared" si="1123"/>
        <v>0</v>
      </c>
      <c r="AX388" s="36">
        <f t="shared" si="1124"/>
        <v>0</v>
      </c>
      <c r="AY388" s="36">
        <f t="shared" si="1125"/>
        <v>0</v>
      </c>
      <c r="AZ388" s="36">
        <f t="shared" si="1126"/>
        <v>0</v>
      </c>
      <c r="BA388" s="36">
        <f t="shared" si="1127"/>
        <v>0</v>
      </c>
      <c r="BB388" s="36">
        <f t="shared" si="1128"/>
        <v>0</v>
      </c>
      <c r="BC388" s="36">
        <f t="shared" si="1129"/>
        <v>0</v>
      </c>
      <c r="BD388" s="36">
        <f t="shared" si="1130"/>
        <v>0</v>
      </c>
      <c r="BE388" s="36">
        <f t="shared" si="1131"/>
        <v>0</v>
      </c>
      <c r="BF388" s="36">
        <f t="shared" si="1132"/>
        <v>0</v>
      </c>
      <c r="BG388" s="36">
        <f t="shared" si="1133"/>
        <v>0</v>
      </c>
      <c r="BH388" s="36">
        <f t="shared" si="1134"/>
        <v>0</v>
      </c>
      <c r="BI388" s="36">
        <f t="shared" si="1135"/>
        <v>0</v>
      </c>
      <c r="BJ388" s="36">
        <f t="shared" si="1136"/>
        <v>0</v>
      </c>
      <c r="BK388" s="37">
        <f t="shared" si="1169"/>
        <v>0</v>
      </c>
      <c r="BL388" s="213"/>
      <c r="BM388" s="450"/>
      <c r="BN388" s="284"/>
      <c r="BO388" s="269"/>
      <c r="BR388" s="14">
        <f>T380</f>
        <v>12345678910</v>
      </c>
      <c r="BS388" s="14">
        <v>116</v>
      </c>
    </row>
    <row r="389" spans="1:71" ht="9" customHeight="1">
      <c r="A389" s="15"/>
      <c r="B389" s="22"/>
      <c r="C389" s="22"/>
      <c r="D389" s="22"/>
      <c r="E389" s="22"/>
      <c r="F389" s="22"/>
      <c r="G389" s="23"/>
      <c r="H389" s="23"/>
      <c r="I389" s="24"/>
      <c r="J389" s="190" t="str">
        <f>IF(BS389=Kodlar!$B$2,Kodlar!$A$2,IF(BS389=Kodlar!$B$3,Kodlar!$A$3,IF(BS389=Kodlar!$B$4,Kodlar!$A$4,IF(BS389=Kodlar!$B$5,Kodlar!$A$5,IF(BS389=Kodlar!$B$6,Kodlar!$A$6,IF(BS389=Kodlar!$B$7,Kodlar!$A$7,IF(BS389=Kodlar!$B$8,Kodlar!$A$8,IF(BS389=Kodlar!$B$9,Kodlar!$A$9,IF(BS389=Kodlar!$B$10,Kodlar!$A$10,IF(BS389=Kodlar!$B$11,Kodlar!$A$11,IF(BS389=Kodlar!$B$12,Kodlar!$A$12,IF(BS389=Kodlar!$B$13,Kodlar!$A$13,IF(BS389=Kodlar!$B$14,Kodlar!$A$14,IF(BS389=Kodlar!$B$15,Kodlar!$A$15,IF(BS389=Kodlar!$B$16,Kodlar!$A$16,IF(BS389=Kodlar!$B$17,Kodlar!$A$17,IF(BS389=Kodlar!$B$18,Kodlar!$A$18,IF(BS389=Kodlar!$B$19,Kodlar!$A$19,IF(BS389=Kodlar!$B$20,Kodlar!$A$20,"Hata")))))))))))))))))))</f>
        <v>Kurs Gece</v>
      </c>
      <c r="K389" s="10"/>
      <c r="L389" s="11"/>
      <c r="M389" s="11"/>
      <c r="N389" s="11"/>
      <c r="O389" s="11"/>
      <c r="P389" s="11"/>
      <c r="Q389" s="11"/>
      <c r="R389" s="43"/>
      <c r="S389" s="274"/>
      <c r="T389" s="301"/>
      <c r="U389" s="206"/>
      <c r="V389" s="345"/>
      <c r="W389" s="375"/>
      <c r="X389" s="375"/>
      <c r="Y389" s="375"/>
      <c r="Z389" s="375"/>
      <c r="AA389" s="375"/>
      <c r="AB389" s="375"/>
      <c r="AC389" s="375"/>
      <c r="AD389" s="375"/>
      <c r="AE389" s="167" t="str">
        <f>IF(BS389=Kodlar!$B$2,Kodlar!$A$2,IF(BS389=Kodlar!$B$3,Kodlar!$A$3,IF(BS389=Kodlar!$B$4,Kodlar!$A$4,IF(BS389=Kodlar!$B$5,Kodlar!$A$5,IF(BS389=Kodlar!$B$6,Kodlar!$A$6,IF(BS389=Kodlar!$B$7,Kodlar!$A$7,IF(BS389=Kodlar!$B$8,Kodlar!$A$8,IF(BS389=Kodlar!$B$9,Kodlar!$A$9,IF(BS389=Kodlar!$B$10,Kodlar!$A$10,IF(BS389=Kodlar!$B$11,Kodlar!$A$11,IF(BS389=Kodlar!$B$12,Kodlar!$A$12,IF(BS389=Kodlar!$B$13,Kodlar!$A$13,IF(BS389=Kodlar!$B$14,Kodlar!$A$14,IF(BS389=Kodlar!$B$15,Kodlar!$A$15,IF(BS389=Kodlar!$B$16,Kodlar!$A$16,IF(BS389=Kodlar!$B$17,Kodlar!$A$17,IF(BS389=Kodlar!$B$18,Kodlar!$A$18,IF(BS389=Kodlar!$B$19,Kodlar!$A$19,IF(BS389=Kodlar!$B$20,Kodlar!$A$20,"Hata")))))))))))))))))))</f>
        <v>Kurs Gece</v>
      </c>
      <c r="AF389" s="36">
        <f t="shared" si="1106"/>
        <v>0</v>
      </c>
      <c r="AG389" s="36">
        <f t="shared" si="1107"/>
        <v>0</v>
      </c>
      <c r="AH389" s="36">
        <f t="shared" si="1108"/>
        <v>0</v>
      </c>
      <c r="AI389" s="36">
        <f t="shared" si="1109"/>
        <v>0</v>
      </c>
      <c r="AJ389" s="36">
        <f t="shared" si="1110"/>
        <v>0</v>
      </c>
      <c r="AK389" s="36">
        <f t="shared" si="1111"/>
        <v>0</v>
      </c>
      <c r="AL389" s="36">
        <f t="shared" si="1112"/>
        <v>0</v>
      </c>
      <c r="AM389" s="36">
        <f t="shared" si="1113"/>
        <v>0</v>
      </c>
      <c r="AN389" s="36">
        <f t="shared" si="1114"/>
        <v>0</v>
      </c>
      <c r="AO389" s="36">
        <f t="shared" si="1115"/>
        <v>0</v>
      </c>
      <c r="AP389" s="36">
        <f t="shared" si="1116"/>
        <v>0</v>
      </c>
      <c r="AQ389" s="36">
        <f t="shared" si="1117"/>
        <v>0</v>
      </c>
      <c r="AR389" s="36">
        <f t="shared" si="1118"/>
        <v>0</v>
      </c>
      <c r="AS389" s="36">
        <f t="shared" si="1119"/>
        <v>0</v>
      </c>
      <c r="AT389" s="36">
        <f t="shared" si="1120"/>
        <v>0</v>
      </c>
      <c r="AU389" s="36">
        <f t="shared" si="1121"/>
        <v>0</v>
      </c>
      <c r="AV389" s="36">
        <f t="shared" si="1122"/>
        <v>0</v>
      </c>
      <c r="AW389" s="36">
        <f t="shared" si="1123"/>
        <v>0</v>
      </c>
      <c r="AX389" s="36">
        <f t="shared" si="1124"/>
        <v>0</v>
      </c>
      <c r="AY389" s="36">
        <f t="shared" si="1125"/>
        <v>0</v>
      </c>
      <c r="AZ389" s="36">
        <f t="shared" si="1126"/>
        <v>0</v>
      </c>
      <c r="BA389" s="36">
        <f t="shared" si="1127"/>
        <v>0</v>
      </c>
      <c r="BB389" s="36">
        <f t="shared" si="1128"/>
        <v>0</v>
      </c>
      <c r="BC389" s="36">
        <f t="shared" si="1129"/>
        <v>0</v>
      </c>
      <c r="BD389" s="36">
        <f t="shared" si="1130"/>
        <v>0</v>
      </c>
      <c r="BE389" s="36">
        <f t="shared" si="1131"/>
        <v>0</v>
      </c>
      <c r="BF389" s="36">
        <f t="shared" si="1132"/>
        <v>0</v>
      </c>
      <c r="BG389" s="36">
        <f t="shared" si="1133"/>
        <v>0</v>
      </c>
      <c r="BH389" s="36">
        <f t="shared" si="1134"/>
        <v>0</v>
      </c>
      <c r="BI389" s="36">
        <f t="shared" si="1135"/>
        <v>0</v>
      </c>
      <c r="BJ389" s="36">
        <f t="shared" si="1136"/>
        <v>0</v>
      </c>
      <c r="BK389" s="37">
        <f t="shared" si="1169"/>
        <v>0</v>
      </c>
      <c r="BL389" s="213"/>
      <c r="BM389" s="450"/>
      <c r="BN389" s="284"/>
      <c r="BO389" s="269"/>
      <c r="BR389" s="14">
        <f>T380</f>
        <v>12345678910</v>
      </c>
      <c r="BS389" s="14">
        <v>117</v>
      </c>
    </row>
    <row r="390" spans="1:71" ht="9" customHeight="1">
      <c r="A390" s="15"/>
      <c r="B390" s="22"/>
      <c r="C390" s="22"/>
      <c r="D390" s="22"/>
      <c r="E390" s="22"/>
      <c r="F390" s="22"/>
      <c r="G390" s="23"/>
      <c r="H390" s="23"/>
      <c r="I390" s="24"/>
      <c r="J390" s="167" t="str">
        <f>IF(BS390=Kodlar!$B$2,Kodlar!$A$2,IF(BS390=Kodlar!$B$3,Kodlar!$A$3,IF(BS390=Kodlar!$B$4,Kodlar!$A$4,IF(BS390=Kodlar!$B$5,Kodlar!$A$5,IF(BS390=Kodlar!$B$6,Kodlar!$A$6,IF(BS390=Kodlar!$B$7,Kodlar!$A$7,IF(BS390=Kodlar!$B$8,Kodlar!$A$8,IF(BS390=Kodlar!$B$9,Kodlar!$A$9,IF(BS390=Kodlar!$B$10,Kodlar!$A$10,IF(BS390=Kodlar!$B$11,Kodlar!$A$11,IF(BS390=Kodlar!$B$12,Kodlar!$A$12,IF(BS390=Kodlar!$B$13,Kodlar!$A$13,IF(BS390=Kodlar!$B$14,Kodlar!$A$14,IF(BS390=Kodlar!$B$15,Kodlar!$A$15,IF(BS390=Kodlar!$B$16,Kodlar!$A$16,IF(BS390=Kodlar!$B$17,Kodlar!$A$17,IF(BS390=Kodlar!$B$18,Kodlar!$A$18,IF(BS390=Kodlar!$B$19,Kodlar!$A$19,IF(BS390=Kodlar!$B$20,Kodlar!$A$20,IF(BS390=Kodlar!$B$21,Kodlar!$A$21,"Hata"))))))))))))))))))))</f>
        <v>Nöbet</v>
      </c>
      <c r="K390" s="10"/>
      <c r="L390" s="11"/>
      <c r="M390" s="11"/>
      <c r="N390" s="11"/>
      <c r="O390" s="11"/>
      <c r="P390" s="11"/>
      <c r="Q390" s="11"/>
      <c r="R390" s="43"/>
      <c r="S390" s="274"/>
      <c r="T390" s="301"/>
      <c r="U390" s="206"/>
      <c r="V390" s="345"/>
      <c r="W390" s="205">
        <v>6</v>
      </c>
      <c r="X390" s="205"/>
      <c r="Y390" s="205"/>
      <c r="Z390" s="205"/>
      <c r="AA390" s="205"/>
      <c r="AB390" s="205"/>
      <c r="AC390" s="205"/>
      <c r="AD390" s="205"/>
      <c r="AE390" s="167" t="str">
        <f>IF(BS390=Kodlar!$B$2,Kodlar!$A$2,IF(BS390=Kodlar!$B$3,Kodlar!$A$3,IF(BS390=Kodlar!$B$4,Kodlar!$A$4,IF(BS390=Kodlar!$B$5,Kodlar!$A$5,IF(BS390=Kodlar!$B$6,Kodlar!$A$6,IF(BS390=Kodlar!$B$7,Kodlar!$A$7,IF(BS390=Kodlar!$B$8,Kodlar!$A$8,IF(BS390=Kodlar!$B$9,Kodlar!$A$9,IF(BS390=Kodlar!$B$10,Kodlar!$A$10,IF(BS390=Kodlar!$B$11,Kodlar!$A$11,IF(BS390=Kodlar!$B$12,Kodlar!$A$12,IF(BS390=Kodlar!$B$13,Kodlar!$A$13,IF(BS390=Kodlar!$B$14,Kodlar!$A$14,IF(BS390=Kodlar!$B$15,Kodlar!$A$15,IF(BS390=Kodlar!$B$16,Kodlar!$A$16,IF(BS390=Kodlar!$B$17,Kodlar!$A$17,IF(BS390=Kodlar!$B$18,Kodlar!$A$18,IF(BS390=Kodlar!$B$19,Kodlar!$A$19,IF(BS390=Kodlar!$B$20,Kodlar!$A$20,IF(BS390=Kodlar!$B$21,Kodlar!$A$21,"Hata"))))))))))))))))))))</f>
        <v>Nöbet</v>
      </c>
      <c r="AF390" s="36">
        <f t="shared" ref="AF390" si="1237">IF($AF$1=1,K390,IF($AF$1=2,L390,IF($AF$1=3,M390,IF($AF$1=4,N390,IF($AF$1=5,O390,IF($AF$1=6,P390,IF($AF$1=7,Q390)))))))</f>
        <v>0</v>
      </c>
      <c r="AG390" s="36">
        <f t="shared" ref="AG390" si="1238">IF($AG$1=1,K390,IF($AG$1=2,L390,IF($AG$1=3,M390,IF($AG$1=4,N390,IF($AG$1=5,O390,IF($AG$1=6,P390,IF($AG$1=7,Q390)))))))</f>
        <v>0</v>
      </c>
      <c r="AH390" s="36">
        <f t="shared" ref="AH390" si="1239">IF($AH$1=1,K390,IF($AH$1=2,L390,IF($AH$1=3,M390,IF($AH$1=4,N390,IF($AH$1=5,O390,IF($AH$1=6,P390,IF($AH$1=7,Q390)))))))</f>
        <v>0</v>
      </c>
      <c r="AI390" s="36">
        <f t="shared" ref="AI390" si="1240">IF($AI$1=1,K390,IF($AI$1=2,L390,IF($AI$1=3,M390,IF($AI$1=4,N390,IF($AI$1=5,O390,IF($AI$1=6,P390,IF($AI$1=7,Q390)))))))</f>
        <v>0</v>
      </c>
      <c r="AJ390" s="36">
        <f t="shared" ref="AJ390" si="1241">IF($AJ$1=1,K390,IF($AJ$1=2,L390,IF($AJ$1=3,M390,IF($AJ$1=4,N390,IF($AJ$1=5,O390,IF($AJ$1=6,P390,IF($AJ$1=7,Q390)))))))</f>
        <v>0</v>
      </c>
      <c r="AK390" s="36">
        <f t="shared" ref="AK390" si="1242">IF($AK$1=1,K390,IF($AK$1=2,L390,IF($AK$1=3,M390,IF($AK$1=4,N390,IF($AK$1=5,O390,IF($AK$1=6,P390,IF($AK$1=7,Q390)))))))</f>
        <v>0</v>
      </c>
      <c r="AL390" s="36">
        <f t="shared" ref="AL390" si="1243">IF($AL$1=1,K390,IF($AL$1=2,L390,IF($AL$1=3,M390,IF($AL$1=4,N390,IF($AL$1=5,O390,IF($AL$1=6,P390,IF($AL$1=7,Q390)))))))</f>
        <v>0</v>
      </c>
      <c r="AM390" s="36">
        <f t="shared" ref="AM390" si="1244">IF($AM$1=1,K390,IF($AM$1=2,L390,IF($AM$1=3,M390,IF($AM$1=4,N390,IF($AM$1=5,O390,IF($AM$1=6,P390,IF($AM$1=7,Q390)))))))</f>
        <v>0</v>
      </c>
      <c r="AN390" s="36">
        <f t="shared" ref="AN390" si="1245">IF($AN$1=1,K390,IF($AN$1=2,L390,IF($AN$1=3,M390,IF($AN$1=4,N390,IF($AN$1=5,O390,IF($AN$1=6,P390,IF($AN$1=7,Q390)))))))</f>
        <v>0</v>
      </c>
      <c r="AO390" s="36">
        <f t="shared" ref="AO390" si="1246">IF($AO$1=1,K390,IF($AO$1=2,L390,IF($AO$1=3,M390,IF($AO$1=4,N390,IF($AO$1=5,O390,IF($AO$1=6,P390,IF($AO$1=7,Q390)))))))</f>
        <v>0</v>
      </c>
      <c r="AP390" s="36">
        <f t="shared" ref="AP390" si="1247">IF($AP$1=1,K390,IF($AP$1=2,L390,IF($AP$1=3,M390,IF($AP$1=4,N390,IF($AP$1=5,O390,IF($AP$1=6,P390,IF($AP$1=7,Q390)))))))</f>
        <v>0</v>
      </c>
      <c r="AQ390" s="36">
        <f t="shared" ref="AQ390" si="1248">IF($AQ$1=1,K390,IF($AQ$1=2,L390,IF($AQ$1=3,M390,IF($AQ$1=4,N390,IF($AQ$1=5,O390,IF($AQ$1=6,P390,IF($AQ$1=7,Q390)))))))</f>
        <v>0</v>
      </c>
      <c r="AR390" s="36">
        <f t="shared" ref="AR390" si="1249">IF($AR$1=1,K390,IF($AR$1=2,L390,IF($AR$1=3,M390,IF($AR$1=4,N390,IF($AR$1=5,O390,IF($AR$1=6,P390,IF($AR$1=7,Q390)))))))</f>
        <v>0</v>
      </c>
      <c r="AS390" s="36">
        <f t="shared" ref="AS390" si="1250">IF($AS$1=1,K390,IF($AS$1=2,L390,IF($AS$1=3,M390,IF($AS$1=4,N390,IF($AS$1=5,O390,IF($AS$1=6,P390,IF($AS$1=7,Q390)))))))</f>
        <v>0</v>
      </c>
      <c r="AT390" s="36">
        <f t="shared" ref="AT390" si="1251">IF($AT$1=1,K390,IF($AT$1=2,L390,IF($AT$1=3,M390,IF($AT$1=4,N390,IF($AT$1=5,O390,IF($AT$1=6,P390,IF($AT$1=7,Q390)))))))</f>
        <v>0</v>
      </c>
      <c r="AU390" s="36">
        <f t="shared" ref="AU390" si="1252">IF($AU$1=1,K390,IF($AU$1=2,L390,IF($AU$1=3,M390,IF($AU$1=4,N390,IF($AU$1=5,O390,IF($AU$1=6,P390,IF($AU$1=7,Q390)))))))</f>
        <v>0</v>
      </c>
      <c r="AV390" s="36">
        <f t="shared" ref="AV390" si="1253">IF($AV$1=1,K390,IF($AV$1=2,L390,IF($AV$1=3,M390,IF($AV$1=4,N390,IF($AV$1=5,O390,IF($AV$1=6,P390,IF($AV$1=7,Q390)))))))</f>
        <v>0</v>
      </c>
      <c r="AW390" s="36">
        <f t="shared" ref="AW390" si="1254">IF($AW$1=1,K390,IF($AW$1=2,L390,IF($AW$1=3,M390,IF($AW$1=4,N390,IF($AW$1=5,O390,IF($AW$1=6,P390,IF($AW$1=7,Q390)))))))</f>
        <v>0</v>
      </c>
      <c r="AX390" s="36">
        <f t="shared" ref="AX390" si="1255">IF($AX$1=1,K390,IF($AX$1=2,L390,IF($AX$1=3,M390,IF($AX$1=4,N390,IF($AX$1=5,O390,IF($AX$1=6,P390,IF($AX$1=7,Q390)))))))</f>
        <v>0</v>
      </c>
      <c r="AY390" s="36">
        <f t="shared" ref="AY390" si="1256">IF($AY$1=1,K390,IF($AY$1=2,L390,IF($AY$1=3,M390,IF($AY$1=4,N390,IF($AY$1=5,O390,IF($AY$1=6,P390,IF($AY$1=7,Q390)))))))</f>
        <v>0</v>
      </c>
      <c r="AZ390" s="36">
        <f t="shared" ref="AZ390" si="1257">IF($AZ$1=1,K390,IF($AZ$1=2,L390,IF($AZ$1=3,M390,IF($AZ$1=4,N390,IF($AZ$1=5,O390,IF($AZ$1=6,P390,IF($AZ$1=7,Q390)))))))</f>
        <v>0</v>
      </c>
      <c r="BA390" s="36">
        <f t="shared" ref="BA390" si="1258">IF($BA$1=1,K390,IF($BA$1=2,L390,IF($BA$1=3,M390,IF($BA$1=4,N390,IF($BA$1=5,O390,IF($BA$1=6,P390,IF($BA$1=7,Q390)))))))</f>
        <v>0</v>
      </c>
      <c r="BB390" s="36">
        <f t="shared" ref="BB390" si="1259">IF(BB$1=1,K390,IF(BB$1=2,L390,IF(BB$1=3,M390,IF(BB$1=4,N390,IF(BB$1=5,O390,IF(BB$1=6,P390,IF(BB$1=7,Q390)))))))</f>
        <v>0</v>
      </c>
      <c r="BC390" s="36">
        <f t="shared" ref="BC390" si="1260">IF(BC$1=1,K390,IF(BC$1=2,L390,IF(BC$1=3,M390,IF(BC$1=4,N390,IF(BC$1=5,O390,IF(BC$1=6,P390,IF(BC$1=7,Q390)))))))</f>
        <v>0</v>
      </c>
      <c r="BD390" s="36">
        <f t="shared" ref="BD390" si="1261">IF(BD$1=1,K390,IF(BD$1=2,L390,IF(BD$1=3,M390,IF(BD$1=4,N390,IF(BD$1=5,O390,IF(BD$1=6,P390,IF(BD$1=7,Q390)))))))</f>
        <v>0</v>
      </c>
      <c r="BE390" s="36">
        <f t="shared" ref="BE390" si="1262">IF(BE$1=1,K390,IF(BE$1=2,L390,IF(BE$1=3,M390,IF(BE$1=4,N390,IF(BE$1=5,O390,IF(BE$1=6,P390,IF(BE$1=7,Q390)))))))</f>
        <v>0</v>
      </c>
      <c r="BF390" s="36">
        <f t="shared" ref="BF390" si="1263">IF(BF$1=1,K390,IF(BF$1=2,L390,IF(BF$1=3,M390,IF(BF$1=4,N390,IF(BF$1=5,O390,IF(BF$1=6,P390,IF(BF$1=7,Q390)))))))</f>
        <v>0</v>
      </c>
      <c r="BG390" s="36">
        <f t="shared" ref="BG390" si="1264">IF(BG$1=1,K390,IF(BG$1=2,L390,IF(BG$1=3,M390,IF(BG$1=4,N390,IF(BG$1=5,O390,IF(BG$1=6,P390,IF(BG$1=7,Q390)))))))</f>
        <v>0</v>
      </c>
      <c r="BH390" s="36">
        <f t="shared" ref="BH390" si="1265">IF($BH$1=1,K390,IF($BH$1=2,L390,IF($BH$1=3,M390,IF($BH$1=4,N390,IF($BH$1=5,O390,IF($BH$1=6,P390,IF($BH$1=7,Q390)))))))</f>
        <v>0</v>
      </c>
      <c r="BI390" s="36">
        <f t="shared" ref="BI390" si="1266">IF($BI$1=1,K390,IF($BI$1=2,L390,IF($BI$1=3,M390,IF($BI$1=4,N390,IF($BI$1=5,O390,IF($BI$1=6,P390,IF($BI$1=7,Q390)))))))</f>
        <v>0</v>
      </c>
      <c r="BJ390" s="36">
        <f t="shared" ref="BJ390" si="1267">IF($BJ$1=1,K390,IF($BJ$1=2,L390,IF($BJ$1=3,M390,IF($BJ$1=4,N390,IF($BJ$1=5,O390,IF($BJ$1=6,P390,IF($BJ$1=7,Q390)))))))</f>
        <v>0</v>
      </c>
      <c r="BK390" s="37">
        <f t="shared" ref="BK390" si="1268">SUM(AF390:BJ390)</f>
        <v>0</v>
      </c>
      <c r="BL390" s="213"/>
      <c r="BM390" s="450"/>
      <c r="BN390" s="284"/>
      <c r="BO390" s="269"/>
      <c r="BR390" s="14">
        <f>T380</f>
        <v>12345678910</v>
      </c>
      <c r="BS390" s="14">
        <v>119</v>
      </c>
    </row>
    <row r="391" spans="1:71" ht="9" customHeight="1">
      <c r="A391" s="15" t="s">
        <v>21</v>
      </c>
      <c r="B391" s="22">
        <v>0</v>
      </c>
      <c r="C391" s="22">
        <v>0</v>
      </c>
      <c r="D391" s="22">
        <v>0</v>
      </c>
      <c r="E391" s="22">
        <v>0</v>
      </c>
      <c r="F391" s="22">
        <v>0</v>
      </c>
      <c r="G391" s="23"/>
      <c r="H391" s="23"/>
      <c r="I391" s="25">
        <f>SUM(B391:H391)</f>
        <v>0</v>
      </c>
      <c r="J391" s="190" t="str">
        <f>IF(BS391=Kodlar!$B$2,Kodlar!$A$2,IF(BS391=Kodlar!$B$3,Kodlar!$A$3,IF(BS391=Kodlar!$B$4,Kodlar!$A$4,IF(BS391=Kodlar!$B$5,Kodlar!$A$5,IF(BS391=Kodlar!$B$6,Kodlar!$A$6,IF(BS391=Kodlar!$B$7,Kodlar!$A$7,IF(BS391=Kodlar!$B$8,Kodlar!$A$8,IF(BS391=Kodlar!$B$9,Kodlar!$A$9,IF(BS391=Kodlar!$B$10,Kodlar!$A$10,IF(BS391=Kodlar!$B$11,Kodlar!$A$11,IF(BS391=Kodlar!$B$12,Kodlar!$A$12,IF(BS391=Kodlar!$B$13,Kodlar!$A$13,IF(BS391=Kodlar!$B$14,Kodlar!$A$14,IF(BS391=Kodlar!$B$15,Kodlar!$A$15,IF(BS391=Kodlar!$B$16,Kodlar!$A$16,IF(BS391=Kodlar!$B$17,Kodlar!$A$17,IF(BS391=Kodlar!$B$18,Kodlar!$A$18,IF(BS391=Kodlar!$B$19,Kodlar!$A$19,IF(BS391=Kodlar!$B$20,Kodlar!$A$20,"Hata")))))))))))))))))))</f>
        <v>Planlama</v>
      </c>
      <c r="K391" s="10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43">
        <f t="shared" si="842"/>
        <v>0</v>
      </c>
      <c r="S391" s="274"/>
      <c r="T391" s="301"/>
      <c r="U391" s="206"/>
      <c r="V391" s="345"/>
      <c r="W391" s="206"/>
      <c r="X391" s="206"/>
      <c r="Y391" s="206"/>
      <c r="Z391" s="206"/>
      <c r="AA391" s="206"/>
      <c r="AB391" s="206"/>
      <c r="AC391" s="206"/>
      <c r="AD391" s="206"/>
      <c r="AE391" s="167" t="str">
        <f>IF(BS391=Kodlar!$B$2,Kodlar!$A$2,IF(BS391=Kodlar!$B$3,Kodlar!$A$3,IF(BS391=Kodlar!$B$4,Kodlar!$A$4,IF(BS391=Kodlar!$B$5,Kodlar!$A$5,IF(BS391=Kodlar!$B$6,Kodlar!$A$6,IF(BS391=Kodlar!$B$7,Kodlar!$A$7,IF(BS391=Kodlar!$B$8,Kodlar!$A$8,IF(BS391=Kodlar!$B$9,Kodlar!$A$9,IF(BS391=Kodlar!$B$10,Kodlar!$A$10,IF(BS391=Kodlar!$B$11,Kodlar!$A$11,IF(BS391=Kodlar!$B$12,Kodlar!$A$12,IF(BS391=Kodlar!$B$13,Kodlar!$A$13,IF(BS391=Kodlar!$B$14,Kodlar!$A$14,IF(BS391=Kodlar!$B$15,Kodlar!$A$15,IF(BS391=Kodlar!$B$16,Kodlar!$A$16,IF(BS391=Kodlar!$B$17,Kodlar!$A$17,IF(BS391=Kodlar!$B$18,Kodlar!$A$18,IF(BS391=Kodlar!$B$19,Kodlar!$A$19,IF(BS391=Kodlar!$B$20,Kodlar!$A$20,"Hata")))))))))))))))))))</f>
        <v>Planlama</v>
      </c>
      <c r="AF391" s="36">
        <f t="shared" si="1106"/>
        <v>0</v>
      </c>
      <c r="AG391" s="36">
        <f t="shared" si="1107"/>
        <v>0</v>
      </c>
      <c r="AH391" s="36">
        <f t="shared" si="1108"/>
        <v>0</v>
      </c>
      <c r="AI391" s="36">
        <f t="shared" si="1109"/>
        <v>0</v>
      </c>
      <c r="AJ391" s="36">
        <f t="shared" si="1110"/>
        <v>0</v>
      </c>
      <c r="AK391" s="36">
        <f t="shared" si="1111"/>
        <v>0</v>
      </c>
      <c r="AL391" s="36">
        <f t="shared" si="1112"/>
        <v>0</v>
      </c>
      <c r="AM391" s="36">
        <f t="shared" si="1113"/>
        <v>0</v>
      </c>
      <c r="AN391" s="36">
        <f t="shared" si="1114"/>
        <v>0</v>
      </c>
      <c r="AO391" s="36">
        <f t="shared" si="1115"/>
        <v>0</v>
      </c>
      <c r="AP391" s="36">
        <f t="shared" si="1116"/>
        <v>0</v>
      </c>
      <c r="AQ391" s="36">
        <f t="shared" si="1117"/>
        <v>0</v>
      </c>
      <c r="AR391" s="36">
        <f t="shared" si="1118"/>
        <v>0</v>
      </c>
      <c r="AS391" s="36">
        <f t="shared" si="1119"/>
        <v>0</v>
      </c>
      <c r="AT391" s="36">
        <f t="shared" si="1120"/>
        <v>0</v>
      </c>
      <c r="AU391" s="36">
        <f t="shared" si="1121"/>
        <v>0</v>
      </c>
      <c r="AV391" s="36">
        <f t="shared" si="1122"/>
        <v>0</v>
      </c>
      <c r="AW391" s="36">
        <f t="shared" si="1123"/>
        <v>0</v>
      </c>
      <c r="AX391" s="36">
        <f t="shared" si="1124"/>
        <v>0</v>
      </c>
      <c r="AY391" s="36">
        <f t="shared" si="1125"/>
        <v>0</v>
      </c>
      <c r="AZ391" s="36">
        <f t="shared" si="1126"/>
        <v>0</v>
      </c>
      <c r="BA391" s="36">
        <f t="shared" si="1127"/>
        <v>0</v>
      </c>
      <c r="BB391" s="36">
        <f t="shared" si="1128"/>
        <v>0</v>
      </c>
      <c r="BC391" s="36">
        <f t="shared" si="1129"/>
        <v>0</v>
      </c>
      <c r="BD391" s="36">
        <f t="shared" si="1130"/>
        <v>0</v>
      </c>
      <c r="BE391" s="36">
        <f t="shared" si="1131"/>
        <v>0</v>
      </c>
      <c r="BF391" s="36">
        <f t="shared" si="1132"/>
        <v>0</v>
      </c>
      <c r="BG391" s="36">
        <f t="shared" si="1133"/>
        <v>0</v>
      </c>
      <c r="BH391" s="36">
        <f t="shared" si="1134"/>
        <v>0</v>
      </c>
      <c r="BI391" s="36">
        <f t="shared" si="1135"/>
        <v>0</v>
      </c>
      <c r="BJ391" s="36">
        <f t="shared" si="1136"/>
        <v>0</v>
      </c>
      <c r="BK391" s="37">
        <f t="shared" si="1169"/>
        <v>0</v>
      </c>
      <c r="BL391" s="213"/>
      <c r="BM391" s="450"/>
      <c r="BN391" s="284"/>
      <c r="BO391" s="269"/>
      <c r="BR391" s="14">
        <f>T380</f>
        <v>12345678910</v>
      </c>
      <c r="BS391" s="14">
        <v>122</v>
      </c>
    </row>
    <row r="392" spans="1:71" ht="9" customHeight="1" thickBot="1">
      <c r="A392" s="16"/>
      <c r="B392" s="26"/>
      <c r="C392" s="27"/>
      <c r="D392" s="27"/>
      <c r="E392" s="27"/>
      <c r="F392" s="27"/>
      <c r="G392" s="27"/>
      <c r="H392" s="27"/>
      <c r="I392" s="28"/>
      <c r="J392" s="190" t="str">
        <f>IF(BS392=Kodlar!$B$2,Kodlar!$A$2,IF(BS392=Kodlar!$B$3,Kodlar!$A$3,IF(BS392=Kodlar!$B$4,Kodlar!$A$4,IF(BS392=Kodlar!$B$5,Kodlar!$A$5,IF(BS392=Kodlar!$B$6,Kodlar!$A$6,IF(BS392=Kodlar!$B$7,Kodlar!$A$7,IF(BS392=Kodlar!$B$8,Kodlar!$A$8,IF(BS392=Kodlar!$B$9,Kodlar!$A$9,IF(BS392=Kodlar!$B$10,Kodlar!$A$10,IF(BS392=Kodlar!$B$11,Kodlar!$A$11,IF(BS392=Kodlar!$B$12,Kodlar!$A$12,IF(BS392=Kodlar!$B$13,Kodlar!$A$13,IF(BS392=Kodlar!$B$14,Kodlar!$A$14,IF(BS392=Kodlar!$B$15,Kodlar!$A$15,IF(BS392=Kodlar!$B$16,Kodlar!$A$16,IF(BS392=Kodlar!$B$17,Kodlar!$A$17,IF(BS392=Kodlar!$B$18,Kodlar!$A$18,IF(BS392=Kodlar!$B$19,Kodlar!$A$19,IF(BS392=Kodlar!$B$20,Kodlar!$A$20,"Hata")))))))))))))))))))</f>
        <v>Koor.</v>
      </c>
      <c r="K392" s="17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44">
        <f t="shared" si="842"/>
        <v>0</v>
      </c>
      <c r="S392" s="286"/>
      <c r="T392" s="302"/>
      <c r="U392" s="207"/>
      <c r="V392" s="346"/>
      <c r="W392" s="207"/>
      <c r="X392" s="207"/>
      <c r="Y392" s="207"/>
      <c r="Z392" s="207"/>
      <c r="AA392" s="207"/>
      <c r="AB392" s="207"/>
      <c r="AC392" s="207"/>
      <c r="AD392" s="207"/>
      <c r="AE392" s="53" t="str">
        <f>IF(BS392=Kodlar!$B$2,Kodlar!$A$2,IF(BS392=Kodlar!$B$3,Kodlar!$A$3,IF(BS392=Kodlar!$B$4,Kodlar!$A$4,IF(BS392=Kodlar!$B$5,Kodlar!$A$5,IF(BS392=Kodlar!$B$6,Kodlar!$A$6,IF(BS392=Kodlar!$B$7,Kodlar!$A$7,IF(BS392=Kodlar!$B$8,Kodlar!$A$8,IF(BS392=Kodlar!$B$9,Kodlar!$A$9,IF(BS392=Kodlar!$B$10,Kodlar!$A$10,IF(BS392=Kodlar!$B$11,Kodlar!$A$11,IF(BS392=Kodlar!$B$12,Kodlar!$A$12,IF(BS392=Kodlar!$B$13,Kodlar!$A$13,IF(BS392=Kodlar!$B$14,Kodlar!$A$14,IF(BS392=Kodlar!$B$15,Kodlar!$A$15,IF(BS392=Kodlar!$B$16,Kodlar!$A$16,IF(BS392=Kodlar!$B$17,Kodlar!$A$17,IF(BS392=Kodlar!$B$18,Kodlar!$A$18,IF(BS392=Kodlar!$B$19,Kodlar!$A$19,IF(BS392=Kodlar!$B$20,Kodlar!$A$20,"Hata")))))))))))))))))))</f>
        <v>Koor.</v>
      </c>
      <c r="AF392" s="42">
        <f t="shared" si="1106"/>
        <v>0</v>
      </c>
      <c r="AG392" s="42">
        <f t="shared" si="1107"/>
        <v>0</v>
      </c>
      <c r="AH392" s="42">
        <f t="shared" si="1108"/>
        <v>0</v>
      </c>
      <c r="AI392" s="42">
        <f t="shared" si="1109"/>
        <v>0</v>
      </c>
      <c r="AJ392" s="42">
        <f t="shared" si="1110"/>
        <v>0</v>
      </c>
      <c r="AK392" s="42">
        <f t="shared" si="1111"/>
        <v>0</v>
      </c>
      <c r="AL392" s="42">
        <f t="shared" si="1112"/>
        <v>0</v>
      </c>
      <c r="AM392" s="42">
        <f t="shared" si="1113"/>
        <v>0</v>
      </c>
      <c r="AN392" s="42">
        <f t="shared" si="1114"/>
        <v>0</v>
      </c>
      <c r="AO392" s="42">
        <f t="shared" si="1115"/>
        <v>0</v>
      </c>
      <c r="AP392" s="42">
        <f t="shared" si="1116"/>
        <v>0</v>
      </c>
      <c r="AQ392" s="42">
        <f t="shared" si="1117"/>
        <v>0</v>
      </c>
      <c r="AR392" s="42">
        <f t="shared" si="1118"/>
        <v>0</v>
      </c>
      <c r="AS392" s="42">
        <f t="shared" si="1119"/>
        <v>0</v>
      </c>
      <c r="AT392" s="42">
        <f t="shared" si="1120"/>
        <v>0</v>
      </c>
      <c r="AU392" s="42">
        <f t="shared" si="1121"/>
        <v>0</v>
      </c>
      <c r="AV392" s="42">
        <f t="shared" si="1122"/>
        <v>0</v>
      </c>
      <c r="AW392" s="42">
        <f t="shared" si="1123"/>
        <v>0</v>
      </c>
      <c r="AX392" s="42">
        <f t="shared" si="1124"/>
        <v>0</v>
      </c>
      <c r="AY392" s="42">
        <f t="shared" si="1125"/>
        <v>0</v>
      </c>
      <c r="AZ392" s="42">
        <f t="shared" si="1126"/>
        <v>0</v>
      </c>
      <c r="BA392" s="42">
        <f t="shared" si="1127"/>
        <v>0</v>
      </c>
      <c r="BB392" s="42">
        <f t="shared" si="1128"/>
        <v>0</v>
      </c>
      <c r="BC392" s="42">
        <f t="shared" si="1129"/>
        <v>0</v>
      </c>
      <c r="BD392" s="42">
        <f t="shared" si="1130"/>
        <v>0</v>
      </c>
      <c r="BE392" s="42">
        <f t="shared" si="1131"/>
        <v>0</v>
      </c>
      <c r="BF392" s="42">
        <f t="shared" si="1132"/>
        <v>0</v>
      </c>
      <c r="BG392" s="42">
        <f t="shared" si="1133"/>
        <v>0</v>
      </c>
      <c r="BH392" s="42">
        <f t="shared" si="1134"/>
        <v>0</v>
      </c>
      <c r="BI392" s="42">
        <f t="shared" si="1135"/>
        <v>0</v>
      </c>
      <c r="BJ392" s="42">
        <f t="shared" si="1136"/>
        <v>0</v>
      </c>
      <c r="BK392" s="170">
        <f t="shared" si="1169"/>
        <v>0</v>
      </c>
      <c r="BL392" s="305"/>
      <c r="BM392" s="450"/>
      <c r="BN392" s="287"/>
      <c r="BO392" s="270"/>
      <c r="BR392" s="14">
        <f>T380</f>
        <v>12345678910</v>
      </c>
      <c r="BS392" s="14">
        <v>123</v>
      </c>
    </row>
    <row r="393" spans="1:71" ht="9" customHeight="1">
      <c r="A393" s="9" t="s">
        <v>19</v>
      </c>
      <c r="B393" s="19"/>
      <c r="C393" s="20"/>
      <c r="D393" s="20"/>
      <c r="E393" s="20"/>
      <c r="F393" s="20"/>
      <c r="G393" s="20"/>
      <c r="H393" s="20"/>
      <c r="I393" s="21"/>
      <c r="J393" s="190" t="str">
        <f>IF(BS393=Kodlar!$B$2,Kodlar!$A$2,IF(BS393=Kodlar!$B$3,Kodlar!$A$3,IF(BS393=Kodlar!$B$4,Kodlar!$A$4,IF(BS393=Kodlar!$B$5,Kodlar!$A$5,IF(BS393=Kodlar!$B$6,Kodlar!$A$6,IF(BS393=Kodlar!$B$7,Kodlar!$A$7,IF(BS393=Kodlar!$B$8,Kodlar!$A$8,IF(BS393=Kodlar!$B$9,Kodlar!$A$9,IF(BS393=Kodlar!$B$10,Kodlar!$A$10,IF(BS393=Kodlar!$B$11,Kodlar!$A$11,IF(BS393=Kodlar!$B$12,Kodlar!$A$12,IF(BS393=Kodlar!$B$13,Kodlar!$A$13,IF(BS393=Kodlar!$B$14,Kodlar!$A$14,IF(BS393=Kodlar!$B$15,Kodlar!$A$15,IF(BS393=Kodlar!$B$16,Kodlar!$A$16,IF(BS393=Kodlar!$B$17,Kodlar!$A$17,IF(BS393=Kodlar!$B$18,Kodlar!$A$18,IF(BS393=Kodlar!$B$19,Kodlar!$A$19,IF(BS393=Kodlar!$B$20,Kodlar!$A$20,"Hata")))))))))))))))))))</f>
        <v>MAAŞ</v>
      </c>
      <c r="K393" s="10"/>
      <c r="L393" s="11"/>
      <c r="M393" s="11"/>
      <c r="N393" s="11"/>
      <c r="O393" s="11"/>
      <c r="P393" s="11"/>
      <c r="Q393" s="12"/>
      <c r="R393" s="39">
        <f>SUM(K393:Q393)</f>
        <v>0</v>
      </c>
      <c r="S393" s="272">
        <v>29</v>
      </c>
      <c r="T393" s="347">
        <f>Personel!B30</f>
        <v>12345678910</v>
      </c>
      <c r="U393" s="322" t="str">
        <f>Personel!E30</f>
        <v>LİSANS</v>
      </c>
      <c r="V393" s="341">
        <f>Personel!F30</f>
        <v>15</v>
      </c>
      <c r="W393" s="406">
        <v>1</v>
      </c>
      <c r="X393" s="406"/>
      <c r="Y393" s="406"/>
      <c r="Z393" s="406"/>
      <c r="AA393" s="406"/>
      <c r="AB393" s="406"/>
      <c r="AC393" s="406"/>
      <c r="AD393" s="206"/>
      <c r="AE393" s="197" t="str">
        <f>IF(BS393=Kodlar!$B$2,Kodlar!$A$2,IF(BS393=Kodlar!$B$3,Kodlar!$A$3,IF(BS393=Kodlar!$B$4,Kodlar!$A$4,IF(BS393=Kodlar!$B$5,Kodlar!$A$5,IF(BS393=Kodlar!$B$6,Kodlar!$A$6,IF(BS393=Kodlar!$B$7,Kodlar!$A$7,IF(BS393=Kodlar!$B$8,Kodlar!$A$8,IF(BS393=Kodlar!$B$9,Kodlar!$A$9,IF(BS393=Kodlar!$B$10,Kodlar!$A$10,IF(BS393=Kodlar!$B$11,Kodlar!$A$11,IF(BS393=Kodlar!$B$12,Kodlar!$A$12,IF(BS393=Kodlar!$B$13,Kodlar!$A$13,IF(BS393=Kodlar!$B$14,Kodlar!$A$14,IF(BS393=Kodlar!$B$15,Kodlar!$A$15,IF(BS393=Kodlar!$B$16,Kodlar!$A$16,IF(BS393=Kodlar!$B$17,Kodlar!$A$17,IF(BS393=Kodlar!$B$18,Kodlar!$A$18,IF(BS393=Kodlar!$B$19,Kodlar!$A$19,IF(BS393=Kodlar!$B$20,Kodlar!$A$20,"Hata")))))))))))))))))))</f>
        <v>MAAŞ</v>
      </c>
      <c r="AF393" s="165">
        <f t="shared" si="1106"/>
        <v>0</v>
      </c>
      <c r="AG393" s="165">
        <f t="shared" si="1107"/>
        <v>0</v>
      </c>
      <c r="AH393" s="165">
        <f t="shared" si="1108"/>
        <v>0</v>
      </c>
      <c r="AI393" s="165">
        <f t="shared" si="1109"/>
        <v>0</v>
      </c>
      <c r="AJ393" s="165">
        <f t="shared" si="1110"/>
        <v>0</v>
      </c>
      <c r="AK393" s="165">
        <f t="shared" si="1111"/>
        <v>0</v>
      </c>
      <c r="AL393" s="165">
        <f t="shared" si="1112"/>
        <v>0</v>
      </c>
      <c r="AM393" s="165">
        <f t="shared" si="1113"/>
        <v>0</v>
      </c>
      <c r="AN393" s="165">
        <f t="shared" si="1114"/>
        <v>0</v>
      </c>
      <c r="AO393" s="165">
        <f t="shared" si="1115"/>
        <v>0</v>
      </c>
      <c r="AP393" s="165">
        <f t="shared" si="1116"/>
        <v>0</v>
      </c>
      <c r="AQ393" s="165">
        <f t="shared" si="1117"/>
        <v>0</v>
      </c>
      <c r="AR393" s="165">
        <f t="shared" si="1118"/>
        <v>0</v>
      </c>
      <c r="AS393" s="165">
        <f t="shared" si="1119"/>
        <v>0</v>
      </c>
      <c r="AT393" s="165">
        <f t="shared" si="1120"/>
        <v>0</v>
      </c>
      <c r="AU393" s="165">
        <f t="shared" si="1121"/>
        <v>0</v>
      </c>
      <c r="AV393" s="165">
        <f t="shared" si="1122"/>
        <v>0</v>
      </c>
      <c r="AW393" s="165">
        <f t="shared" si="1123"/>
        <v>0</v>
      </c>
      <c r="AX393" s="165">
        <f t="shared" si="1124"/>
        <v>0</v>
      </c>
      <c r="AY393" s="165">
        <f t="shared" si="1125"/>
        <v>0</v>
      </c>
      <c r="AZ393" s="165">
        <f t="shared" si="1126"/>
        <v>0</v>
      </c>
      <c r="BA393" s="165">
        <f t="shared" si="1127"/>
        <v>0</v>
      </c>
      <c r="BB393" s="165">
        <f t="shared" si="1128"/>
        <v>0</v>
      </c>
      <c r="BC393" s="165">
        <f t="shared" si="1129"/>
        <v>0</v>
      </c>
      <c r="BD393" s="165">
        <f t="shared" si="1130"/>
        <v>0</v>
      </c>
      <c r="BE393" s="165">
        <f t="shared" si="1131"/>
        <v>0</v>
      </c>
      <c r="BF393" s="165">
        <f t="shared" si="1132"/>
        <v>0</v>
      </c>
      <c r="BG393" s="165">
        <f t="shared" si="1133"/>
        <v>0</v>
      </c>
      <c r="BH393" s="165">
        <f t="shared" si="1134"/>
        <v>0</v>
      </c>
      <c r="BI393" s="165">
        <f t="shared" si="1135"/>
        <v>0</v>
      </c>
      <c r="BJ393" s="165">
        <f t="shared" si="1136"/>
        <v>0</v>
      </c>
      <c r="BK393" s="171">
        <f t="shared" si="1169"/>
        <v>0</v>
      </c>
      <c r="BL393" s="327">
        <f t="shared" ref="BL393" si="1269">SUM(BK394:BK405)</f>
        <v>0</v>
      </c>
      <c r="BM393" s="307"/>
      <c r="BN393" s="391"/>
      <c r="BO393" s="337">
        <f>S393</f>
        <v>29</v>
      </c>
      <c r="BR393" s="14">
        <f>T393</f>
        <v>12345678910</v>
      </c>
      <c r="BS393" s="14">
        <v>100</v>
      </c>
    </row>
    <row r="394" spans="1:71" ht="9" customHeight="1">
      <c r="A394" s="82"/>
      <c r="B394" s="85"/>
      <c r="C394" s="86"/>
      <c r="D394" s="86"/>
      <c r="E394" s="86"/>
      <c r="F394" s="86"/>
      <c r="G394" s="86"/>
      <c r="H394" s="86"/>
      <c r="I394" s="87"/>
      <c r="J394" s="190" t="str">
        <f>IF(BS394=Kodlar!$B$2,Kodlar!$A$2,IF(BS394=Kodlar!$B$3,Kodlar!$A$3,IF(BS394=Kodlar!$B$4,Kodlar!$A$4,IF(BS394=Kodlar!$B$5,Kodlar!$A$5,IF(BS394=Kodlar!$B$6,Kodlar!$A$6,IF(BS394=Kodlar!$B$7,Kodlar!$A$7,IF(BS394=Kodlar!$B$8,Kodlar!$A$8,IF(BS394=Kodlar!$B$9,Kodlar!$A$9,IF(BS394=Kodlar!$B$10,Kodlar!$A$10,IF(BS394=Kodlar!$B$11,Kodlar!$A$11,IF(BS394=Kodlar!$B$12,Kodlar!$A$12,IF(BS394=Kodlar!$B$13,Kodlar!$A$13,IF(BS394=Kodlar!$B$14,Kodlar!$A$14,IF(BS394=Kodlar!$B$15,Kodlar!$A$15,IF(BS394=Kodlar!$B$16,Kodlar!$A$16,IF(BS394=Kodlar!$B$17,Kodlar!$A$17,IF(BS394=Kodlar!$B$18,Kodlar!$A$18,IF(BS394=Kodlar!$B$19,Kodlar!$A$19,IF(BS394=Kodlar!$B$20,Kodlar!$A$20,"Hata")))))))))))))))))))</f>
        <v>Gündüz</v>
      </c>
      <c r="K394" s="10"/>
      <c r="L394" s="11"/>
      <c r="M394" s="11"/>
      <c r="N394" s="11"/>
      <c r="O394" s="11"/>
      <c r="P394" s="11"/>
      <c r="Q394" s="83"/>
      <c r="R394" s="84"/>
      <c r="S394" s="273"/>
      <c r="T394" s="348"/>
      <c r="U394" s="301"/>
      <c r="V394" s="342"/>
      <c r="W394" s="375"/>
      <c r="X394" s="375"/>
      <c r="Y394" s="375"/>
      <c r="Z394" s="375"/>
      <c r="AA394" s="375"/>
      <c r="AB394" s="375"/>
      <c r="AC394" s="375"/>
      <c r="AD394" s="375"/>
      <c r="AE394" s="167" t="str">
        <f>IF(BS394=Kodlar!$B$2,Kodlar!$A$2,IF(BS394=Kodlar!$B$3,Kodlar!$A$3,IF(BS394=Kodlar!$B$4,Kodlar!$A$4,IF(BS394=Kodlar!$B$5,Kodlar!$A$5,IF(BS394=Kodlar!$B$6,Kodlar!$A$6,IF(BS394=Kodlar!$B$7,Kodlar!$A$7,IF(BS394=Kodlar!$B$8,Kodlar!$A$8,IF(BS394=Kodlar!$B$9,Kodlar!$A$9,IF(BS394=Kodlar!$B$10,Kodlar!$A$10,IF(BS394=Kodlar!$B$11,Kodlar!$A$11,IF(BS394=Kodlar!$B$12,Kodlar!$A$12,IF(BS394=Kodlar!$B$13,Kodlar!$A$13,IF(BS394=Kodlar!$B$14,Kodlar!$A$14,IF(BS394=Kodlar!$B$15,Kodlar!$A$15,IF(BS394=Kodlar!$B$16,Kodlar!$A$16,IF(BS394=Kodlar!$B$17,Kodlar!$A$17,IF(BS394=Kodlar!$B$18,Kodlar!$A$18,IF(BS394=Kodlar!$B$19,Kodlar!$A$19,IF(BS394=Kodlar!$B$20,Kodlar!$A$20,"Hata")))))))))))))))))))</f>
        <v>Gündüz</v>
      </c>
      <c r="AF394" s="36">
        <f t="shared" si="1106"/>
        <v>0</v>
      </c>
      <c r="AG394" s="36">
        <f t="shared" si="1107"/>
        <v>0</v>
      </c>
      <c r="AH394" s="36">
        <f t="shared" si="1108"/>
        <v>0</v>
      </c>
      <c r="AI394" s="36">
        <f t="shared" si="1109"/>
        <v>0</v>
      </c>
      <c r="AJ394" s="36">
        <f t="shared" si="1110"/>
        <v>0</v>
      </c>
      <c r="AK394" s="36">
        <f t="shared" si="1111"/>
        <v>0</v>
      </c>
      <c r="AL394" s="36">
        <f t="shared" si="1112"/>
        <v>0</v>
      </c>
      <c r="AM394" s="36">
        <f t="shared" si="1113"/>
        <v>0</v>
      </c>
      <c r="AN394" s="36">
        <f t="shared" si="1114"/>
        <v>0</v>
      </c>
      <c r="AO394" s="36">
        <f t="shared" si="1115"/>
        <v>0</v>
      </c>
      <c r="AP394" s="36">
        <f t="shared" si="1116"/>
        <v>0</v>
      </c>
      <c r="AQ394" s="36">
        <f t="shared" si="1117"/>
        <v>0</v>
      </c>
      <c r="AR394" s="36">
        <f t="shared" si="1118"/>
        <v>0</v>
      </c>
      <c r="AS394" s="36">
        <f t="shared" si="1119"/>
        <v>0</v>
      </c>
      <c r="AT394" s="36">
        <f t="shared" si="1120"/>
        <v>0</v>
      </c>
      <c r="AU394" s="36">
        <f t="shared" si="1121"/>
        <v>0</v>
      </c>
      <c r="AV394" s="36">
        <f t="shared" si="1122"/>
        <v>0</v>
      </c>
      <c r="AW394" s="36">
        <f t="shared" si="1123"/>
        <v>0</v>
      </c>
      <c r="AX394" s="36">
        <f t="shared" si="1124"/>
        <v>0</v>
      </c>
      <c r="AY394" s="36">
        <f t="shared" si="1125"/>
        <v>0</v>
      </c>
      <c r="AZ394" s="36">
        <f t="shared" si="1126"/>
        <v>0</v>
      </c>
      <c r="BA394" s="36">
        <f t="shared" si="1127"/>
        <v>0</v>
      </c>
      <c r="BB394" s="36">
        <f t="shared" si="1128"/>
        <v>0</v>
      </c>
      <c r="BC394" s="36">
        <f t="shared" si="1129"/>
        <v>0</v>
      </c>
      <c r="BD394" s="36">
        <f t="shared" si="1130"/>
        <v>0</v>
      </c>
      <c r="BE394" s="36">
        <f t="shared" si="1131"/>
        <v>0</v>
      </c>
      <c r="BF394" s="36">
        <f t="shared" si="1132"/>
        <v>0</v>
      </c>
      <c r="BG394" s="36">
        <f t="shared" si="1133"/>
        <v>0</v>
      </c>
      <c r="BH394" s="36">
        <f t="shared" si="1134"/>
        <v>0</v>
      </c>
      <c r="BI394" s="36">
        <f t="shared" si="1135"/>
        <v>0</v>
      </c>
      <c r="BJ394" s="36">
        <f t="shared" si="1136"/>
        <v>0</v>
      </c>
      <c r="BK394" s="37">
        <f t="shared" si="1169"/>
        <v>0</v>
      </c>
      <c r="BL394" s="328"/>
      <c r="BM394" s="306"/>
      <c r="BN394" s="392"/>
      <c r="BO394" s="338"/>
      <c r="BR394" s="14">
        <f>T393</f>
        <v>12345678910</v>
      </c>
      <c r="BS394" s="14">
        <v>101</v>
      </c>
    </row>
    <row r="395" spans="1:71" ht="9" customHeight="1">
      <c r="A395" s="82"/>
      <c r="B395" s="85"/>
      <c r="C395" s="86"/>
      <c r="D395" s="86"/>
      <c r="E395" s="86"/>
      <c r="F395" s="86"/>
      <c r="G395" s="86"/>
      <c r="H395" s="86"/>
      <c r="I395" s="87"/>
      <c r="J395" s="190" t="str">
        <f>IF(BS395=Kodlar!$B$2,Kodlar!$A$2,IF(BS395=Kodlar!$B$3,Kodlar!$A$3,IF(BS395=Kodlar!$B$4,Kodlar!$A$4,IF(BS395=Kodlar!$B$5,Kodlar!$A$5,IF(BS395=Kodlar!$B$6,Kodlar!$A$6,IF(BS395=Kodlar!$B$7,Kodlar!$A$7,IF(BS395=Kodlar!$B$8,Kodlar!$A$8,IF(BS395=Kodlar!$B$9,Kodlar!$A$9,IF(BS395=Kodlar!$B$10,Kodlar!$A$10,IF(BS395=Kodlar!$B$11,Kodlar!$A$11,IF(BS395=Kodlar!$B$12,Kodlar!$A$12,IF(BS395=Kodlar!$B$13,Kodlar!$A$13,IF(BS395=Kodlar!$B$14,Kodlar!$A$14,IF(BS395=Kodlar!$B$15,Kodlar!$A$15,IF(BS395=Kodlar!$B$16,Kodlar!$A$16,IF(BS395=Kodlar!$B$17,Kodlar!$A$17,IF(BS395=Kodlar!$B$18,Kodlar!$A$18,IF(BS395=Kodlar!$B$19,Kodlar!$A$19,IF(BS395=Kodlar!$B$20,Kodlar!$A$20,"Hata")))))))))))))))))))</f>
        <v>Gece/H.S.</v>
      </c>
      <c r="K395" s="10"/>
      <c r="L395" s="11"/>
      <c r="M395" s="11"/>
      <c r="N395" s="11"/>
      <c r="O395" s="11"/>
      <c r="P395" s="11"/>
      <c r="Q395" s="83"/>
      <c r="R395" s="84"/>
      <c r="S395" s="273"/>
      <c r="T395" s="348"/>
      <c r="U395" s="301"/>
      <c r="V395" s="342"/>
      <c r="W395" s="205">
        <v>2</v>
      </c>
      <c r="X395" s="205"/>
      <c r="Y395" s="205"/>
      <c r="Z395" s="205"/>
      <c r="AA395" s="205"/>
      <c r="AB395" s="205"/>
      <c r="AC395" s="205"/>
      <c r="AD395" s="205"/>
      <c r="AE395" s="167" t="str">
        <f>IF(BS395=Kodlar!$B$2,Kodlar!$A$2,IF(BS395=Kodlar!$B$3,Kodlar!$A$3,IF(BS395=Kodlar!$B$4,Kodlar!$A$4,IF(BS395=Kodlar!$B$5,Kodlar!$A$5,IF(BS395=Kodlar!$B$6,Kodlar!$A$6,IF(BS395=Kodlar!$B$7,Kodlar!$A$7,IF(BS395=Kodlar!$B$8,Kodlar!$A$8,IF(BS395=Kodlar!$B$9,Kodlar!$A$9,IF(BS395=Kodlar!$B$10,Kodlar!$A$10,IF(BS395=Kodlar!$B$11,Kodlar!$A$11,IF(BS395=Kodlar!$B$12,Kodlar!$A$12,IF(BS395=Kodlar!$B$13,Kodlar!$A$13,IF(BS395=Kodlar!$B$14,Kodlar!$A$14,IF(BS395=Kodlar!$B$15,Kodlar!$A$15,IF(BS395=Kodlar!$B$16,Kodlar!$A$16,IF(BS395=Kodlar!$B$17,Kodlar!$A$17,IF(BS395=Kodlar!$B$18,Kodlar!$A$18,IF(BS395=Kodlar!$B$19,Kodlar!$A$19,IF(BS395=Kodlar!$B$20,Kodlar!$A$20,"Hata")))))))))))))))))))</f>
        <v>Gece/H.S.</v>
      </c>
      <c r="AF395" s="36">
        <f t="shared" si="1106"/>
        <v>0</v>
      </c>
      <c r="AG395" s="36">
        <f t="shared" si="1107"/>
        <v>0</v>
      </c>
      <c r="AH395" s="36">
        <f t="shared" si="1108"/>
        <v>0</v>
      </c>
      <c r="AI395" s="36">
        <f t="shared" si="1109"/>
        <v>0</v>
      </c>
      <c r="AJ395" s="36">
        <f t="shared" si="1110"/>
        <v>0</v>
      </c>
      <c r="AK395" s="36">
        <f t="shared" si="1111"/>
        <v>0</v>
      </c>
      <c r="AL395" s="36">
        <f t="shared" si="1112"/>
        <v>0</v>
      </c>
      <c r="AM395" s="36">
        <f t="shared" si="1113"/>
        <v>0</v>
      </c>
      <c r="AN395" s="36">
        <f t="shared" si="1114"/>
        <v>0</v>
      </c>
      <c r="AO395" s="36">
        <f t="shared" si="1115"/>
        <v>0</v>
      </c>
      <c r="AP395" s="36">
        <f t="shared" si="1116"/>
        <v>0</v>
      </c>
      <c r="AQ395" s="36">
        <f t="shared" si="1117"/>
        <v>0</v>
      </c>
      <c r="AR395" s="36">
        <f t="shared" si="1118"/>
        <v>0</v>
      </c>
      <c r="AS395" s="36">
        <f t="shared" si="1119"/>
        <v>0</v>
      </c>
      <c r="AT395" s="36">
        <f t="shared" si="1120"/>
        <v>0</v>
      </c>
      <c r="AU395" s="36">
        <f t="shared" si="1121"/>
        <v>0</v>
      </c>
      <c r="AV395" s="36">
        <f t="shared" si="1122"/>
        <v>0</v>
      </c>
      <c r="AW395" s="36">
        <f t="shared" si="1123"/>
        <v>0</v>
      </c>
      <c r="AX395" s="36">
        <f t="shared" si="1124"/>
        <v>0</v>
      </c>
      <c r="AY395" s="36">
        <f t="shared" si="1125"/>
        <v>0</v>
      </c>
      <c r="AZ395" s="36">
        <f t="shared" si="1126"/>
        <v>0</v>
      </c>
      <c r="BA395" s="36">
        <f t="shared" si="1127"/>
        <v>0</v>
      </c>
      <c r="BB395" s="36">
        <f t="shared" si="1128"/>
        <v>0</v>
      </c>
      <c r="BC395" s="36">
        <f t="shared" si="1129"/>
        <v>0</v>
      </c>
      <c r="BD395" s="36">
        <f t="shared" si="1130"/>
        <v>0</v>
      </c>
      <c r="BE395" s="36">
        <f t="shared" si="1131"/>
        <v>0</v>
      </c>
      <c r="BF395" s="36">
        <f t="shared" si="1132"/>
        <v>0</v>
      </c>
      <c r="BG395" s="36">
        <f t="shared" si="1133"/>
        <v>0</v>
      </c>
      <c r="BH395" s="36">
        <f t="shared" si="1134"/>
        <v>0</v>
      </c>
      <c r="BI395" s="36">
        <f t="shared" si="1135"/>
        <v>0</v>
      </c>
      <c r="BJ395" s="36">
        <f t="shared" si="1136"/>
        <v>0</v>
      </c>
      <c r="BK395" s="37">
        <f t="shared" si="1169"/>
        <v>0</v>
      </c>
      <c r="BL395" s="328"/>
      <c r="BM395" s="306"/>
      <c r="BN395" s="392"/>
      <c r="BO395" s="338"/>
      <c r="BR395" s="14">
        <f>T393</f>
        <v>12345678910</v>
      </c>
      <c r="BS395" s="14">
        <v>102</v>
      </c>
    </row>
    <row r="396" spans="1:71" ht="9" customHeight="1">
      <c r="A396" s="82"/>
      <c r="B396" s="85"/>
      <c r="C396" s="86"/>
      <c r="D396" s="86"/>
      <c r="E396" s="86"/>
      <c r="F396" s="86"/>
      <c r="G396" s="86"/>
      <c r="H396" s="86"/>
      <c r="I396" s="87"/>
      <c r="J396" s="190" t="str">
        <f>IF(BS396=Kodlar!$B$2,Kodlar!$A$2,IF(BS396=Kodlar!$B$3,Kodlar!$A$3,IF(BS396=Kodlar!$B$4,Kodlar!$A$4,IF(BS396=Kodlar!$B$5,Kodlar!$A$5,IF(BS396=Kodlar!$B$6,Kodlar!$A$6,IF(BS396=Kodlar!$B$7,Kodlar!$A$7,IF(BS396=Kodlar!$B$8,Kodlar!$A$8,IF(BS396=Kodlar!$B$9,Kodlar!$A$9,IF(BS396=Kodlar!$B$10,Kodlar!$A$10,IF(BS396=Kodlar!$B$11,Kodlar!$A$11,IF(BS396=Kodlar!$B$12,Kodlar!$A$12,IF(BS396=Kodlar!$B$13,Kodlar!$A$13,IF(BS396=Kodlar!$B$14,Kodlar!$A$14,IF(BS396=Kodlar!$B$15,Kodlar!$A$15,IF(BS396=Kodlar!$B$16,Kodlar!$A$16,IF(BS396=Kodlar!$B$17,Kodlar!$A$17,IF(BS396=Kodlar!$B$18,Kodlar!$A$18,IF(BS396=Kodlar!$B$19,Kodlar!$A$19,IF(BS396=Kodlar!$B$20,Kodlar!$A$20,"Hata")))))))))))))))))))</f>
        <v>%25F.</v>
      </c>
      <c r="K396" s="10"/>
      <c r="L396" s="11"/>
      <c r="M396" s="11"/>
      <c r="N396" s="11"/>
      <c r="O396" s="11"/>
      <c r="P396" s="11"/>
      <c r="Q396" s="83"/>
      <c r="R396" s="84"/>
      <c r="S396" s="273"/>
      <c r="T396" s="348"/>
      <c r="U396" s="301"/>
      <c r="V396" s="342"/>
      <c r="W396" s="375"/>
      <c r="X396" s="375"/>
      <c r="Y396" s="375"/>
      <c r="Z396" s="375"/>
      <c r="AA396" s="375"/>
      <c r="AB396" s="375"/>
      <c r="AC396" s="375"/>
      <c r="AD396" s="375"/>
      <c r="AE396" s="167" t="str">
        <f>IF(BS396=Kodlar!$B$2,Kodlar!$A$2,IF(BS396=Kodlar!$B$3,Kodlar!$A$3,IF(BS396=Kodlar!$B$4,Kodlar!$A$4,IF(BS396=Kodlar!$B$5,Kodlar!$A$5,IF(BS396=Kodlar!$B$6,Kodlar!$A$6,IF(BS396=Kodlar!$B$7,Kodlar!$A$7,IF(BS396=Kodlar!$B$8,Kodlar!$A$8,IF(BS396=Kodlar!$B$9,Kodlar!$A$9,IF(BS396=Kodlar!$B$10,Kodlar!$A$10,IF(BS396=Kodlar!$B$11,Kodlar!$A$11,IF(BS396=Kodlar!$B$12,Kodlar!$A$12,IF(BS396=Kodlar!$B$13,Kodlar!$A$13,IF(BS396=Kodlar!$B$14,Kodlar!$A$14,IF(BS396=Kodlar!$B$15,Kodlar!$A$15,IF(BS396=Kodlar!$B$16,Kodlar!$A$16,IF(BS396=Kodlar!$B$17,Kodlar!$A$17,IF(BS396=Kodlar!$B$18,Kodlar!$A$18,IF(BS396=Kodlar!$B$19,Kodlar!$A$19,IF(BS396=Kodlar!$B$20,Kodlar!$A$20,"Hata")))))))))))))))))))</f>
        <v>%25F.</v>
      </c>
      <c r="AF396" s="36">
        <f t="shared" si="1106"/>
        <v>0</v>
      </c>
      <c r="AG396" s="36">
        <f t="shared" si="1107"/>
        <v>0</v>
      </c>
      <c r="AH396" s="36">
        <f t="shared" si="1108"/>
        <v>0</v>
      </c>
      <c r="AI396" s="36">
        <f t="shared" si="1109"/>
        <v>0</v>
      </c>
      <c r="AJ396" s="36">
        <f t="shared" si="1110"/>
        <v>0</v>
      </c>
      <c r="AK396" s="36">
        <f t="shared" si="1111"/>
        <v>0</v>
      </c>
      <c r="AL396" s="36">
        <f t="shared" si="1112"/>
        <v>0</v>
      </c>
      <c r="AM396" s="36">
        <f t="shared" si="1113"/>
        <v>0</v>
      </c>
      <c r="AN396" s="36">
        <f t="shared" si="1114"/>
        <v>0</v>
      </c>
      <c r="AO396" s="36">
        <f t="shared" si="1115"/>
        <v>0</v>
      </c>
      <c r="AP396" s="36">
        <f t="shared" si="1116"/>
        <v>0</v>
      </c>
      <c r="AQ396" s="36">
        <f t="shared" si="1117"/>
        <v>0</v>
      </c>
      <c r="AR396" s="36">
        <f t="shared" si="1118"/>
        <v>0</v>
      </c>
      <c r="AS396" s="36">
        <f t="shared" si="1119"/>
        <v>0</v>
      </c>
      <c r="AT396" s="36">
        <f t="shared" si="1120"/>
        <v>0</v>
      </c>
      <c r="AU396" s="36">
        <f t="shared" si="1121"/>
        <v>0</v>
      </c>
      <c r="AV396" s="36">
        <f t="shared" si="1122"/>
        <v>0</v>
      </c>
      <c r="AW396" s="36">
        <f t="shared" si="1123"/>
        <v>0</v>
      </c>
      <c r="AX396" s="36">
        <f t="shared" si="1124"/>
        <v>0</v>
      </c>
      <c r="AY396" s="36">
        <f t="shared" si="1125"/>
        <v>0</v>
      </c>
      <c r="AZ396" s="36">
        <f t="shared" si="1126"/>
        <v>0</v>
      </c>
      <c r="BA396" s="36">
        <f t="shared" si="1127"/>
        <v>0</v>
      </c>
      <c r="BB396" s="36">
        <f t="shared" si="1128"/>
        <v>0</v>
      </c>
      <c r="BC396" s="36">
        <f t="shared" si="1129"/>
        <v>0</v>
      </c>
      <c r="BD396" s="36">
        <f t="shared" si="1130"/>
        <v>0</v>
      </c>
      <c r="BE396" s="36">
        <f t="shared" si="1131"/>
        <v>0</v>
      </c>
      <c r="BF396" s="36">
        <f t="shared" si="1132"/>
        <v>0</v>
      </c>
      <c r="BG396" s="36">
        <f t="shared" si="1133"/>
        <v>0</v>
      </c>
      <c r="BH396" s="36">
        <f t="shared" si="1134"/>
        <v>0</v>
      </c>
      <c r="BI396" s="36">
        <f t="shared" si="1135"/>
        <v>0</v>
      </c>
      <c r="BJ396" s="36">
        <f t="shared" si="1136"/>
        <v>0</v>
      </c>
      <c r="BK396" s="37">
        <f t="shared" si="1169"/>
        <v>0</v>
      </c>
      <c r="BL396" s="328"/>
      <c r="BM396" s="306"/>
      <c r="BN396" s="392"/>
      <c r="BO396" s="338"/>
      <c r="BR396" s="14">
        <f>T393</f>
        <v>12345678910</v>
      </c>
      <c r="BS396" s="14">
        <v>103</v>
      </c>
    </row>
    <row r="397" spans="1:71" ht="9" customHeight="1">
      <c r="A397" s="82"/>
      <c r="B397" s="85"/>
      <c r="C397" s="86"/>
      <c r="D397" s="86"/>
      <c r="E397" s="86"/>
      <c r="F397" s="86"/>
      <c r="G397" s="86"/>
      <c r="H397" s="86"/>
      <c r="I397" s="87"/>
      <c r="J397" s="190" t="str">
        <f>IF(BS397=Kodlar!$B$2,Kodlar!$A$2,IF(BS397=Kodlar!$B$3,Kodlar!$A$3,IF(BS397=Kodlar!$B$4,Kodlar!$A$4,IF(BS397=Kodlar!$B$5,Kodlar!$A$5,IF(BS397=Kodlar!$B$6,Kodlar!$A$6,IF(BS397=Kodlar!$B$7,Kodlar!$A$7,IF(BS397=Kodlar!$B$8,Kodlar!$A$8,IF(BS397=Kodlar!$B$9,Kodlar!$A$9,IF(BS397=Kodlar!$B$10,Kodlar!$A$10,IF(BS397=Kodlar!$B$11,Kodlar!$A$11,IF(BS397=Kodlar!$B$12,Kodlar!$A$12,IF(BS397=Kodlar!$B$13,Kodlar!$A$13,IF(BS397=Kodlar!$B$14,Kodlar!$A$14,IF(BS397=Kodlar!$B$15,Kodlar!$A$15,IF(BS397=Kodlar!$B$16,Kodlar!$A$16,IF(BS397=Kodlar!$B$17,Kodlar!$A$17,IF(BS397=Kodlar!$B$18,Kodlar!$A$18,IF(BS397=Kodlar!$B$19,Kodlar!$A$19,IF(BS397=Kodlar!$B$20,Kodlar!$A$20,"Hata")))))))))))))))))))</f>
        <v>Bellet.</v>
      </c>
      <c r="K397" s="10"/>
      <c r="L397" s="11"/>
      <c r="M397" s="11"/>
      <c r="N397" s="11"/>
      <c r="O397" s="11"/>
      <c r="P397" s="11"/>
      <c r="Q397" s="83"/>
      <c r="R397" s="84"/>
      <c r="S397" s="273"/>
      <c r="T397" s="348"/>
      <c r="U397" s="301"/>
      <c r="V397" s="342"/>
      <c r="W397" s="205">
        <v>3</v>
      </c>
      <c r="X397" s="205"/>
      <c r="Y397" s="205"/>
      <c r="Z397" s="205"/>
      <c r="AA397" s="205"/>
      <c r="AB397" s="205"/>
      <c r="AC397" s="205"/>
      <c r="AD397" s="205"/>
      <c r="AE397" s="167" t="str">
        <f>IF(BS397=Kodlar!$B$2,Kodlar!$A$2,IF(BS397=Kodlar!$B$3,Kodlar!$A$3,IF(BS397=Kodlar!$B$4,Kodlar!$A$4,IF(BS397=Kodlar!$B$5,Kodlar!$A$5,IF(BS397=Kodlar!$B$6,Kodlar!$A$6,IF(BS397=Kodlar!$B$7,Kodlar!$A$7,IF(BS397=Kodlar!$B$8,Kodlar!$A$8,IF(BS397=Kodlar!$B$9,Kodlar!$A$9,IF(BS397=Kodlar!$B$10,Kodlar!$A$10,IF(BS397=Kodlar!$B$11,Kodlar!$A$11,IF(BS397=Kodlar!$B$12,Kodlar!$A$12,IF(BS397=Kodlar!$B$13,Kodlar!$A$13,IF(BS397=Kodlar!$B$14,Kodlar!$A$14,IF(BS397=Kodlar!$B$15,Kodlar!$A$15,IF(BS397=Kodlar!$B$16,Kodlar!$A$16,IF(BS397=Kodlar!$B$17,Kodlar!$A$17,IF(BS397=Kodlar!$B$18,Kodlar!$A$18,IF(BS397=Kodlar!$B$19,Kodlar!$A$19,IF(BS397=Kodlar!$B$20,Kodlar!$A$20,"Hata")))))))))))))))))))</f>
        <v>Bellet.</v>
      </c>
      <c r="AF397" s="36">
        <f t="shared" si="1106"/>
        <v>0</v>
      </c>
      <c r="AG397" s="36">
        <f t="shared" si="1107"/>
        <v>0</v>
      </c>
      <c r="AH397" s="36">
        <f t="shared" si="1108"/>
        <v>0</v>
      </c>
      <c r="AI397" s="36">
        <f t="shared" si="1109"/>
        <v>0</v>
      </c>
      <c r="AJ397" s="36">
        <f t="shared" si="1110"/>
        <v>0</v>
      </c>
      <c r="AK397" s="36">
        <f t="shared" si="1111"/>
        <v>0</v>
      </c>
      <c r="AL397" s="36">
        <f t="shared" si="1112"/>
        <v>0</v>
      </c>
      <c r="AM397" s="36">
        <f t="shared" si="1113"/>
        <v>0</v>
      </c>
      <c r="AN397" s="36">
        <f t="shared" si="1114"/>
        <v>0</v>
      </c>
      <c r="AO397" s="36">
        <f t="shared" si="1115"/>
        <v>0</v>
      </c>
      <c r="AP397" s="36">
        <f t="shared" si="1116"/>
        <v>0</v>
      </c>
      <c r="AQ397" s="36">
        <f t="shared" si="1117"/>
        <v>0</v>
      </c>
      <c r="AR397" s="36">
        <f t="shared" si="1118"/>
        <v>0</v>
      </c>
      <c r="AS397" s="36">
        <f t="shared" si="1119"/>
        <v>0</v>
      </c>
      <c r="AT397" s="36">
        <f t="shared" si="1120"/>
        <v>0</v>
      </c>
      <c r="AU397" s="36">
        <f t="shared" si="1121"/>
        <v>0</v>
      </c>
      <c r="AV397" s="36">
        <f t="shared" si="1122"/>
        <v>0</v>
      </c>
      <c r="AW397" s="36">
        <f t="shared" si="1123"/>
        <v>0</v>
      </c>
      <c r="AX397" s="36">
        <f t="shared" si="1124"/>
        <v>0</v>
      </c>
      <c r="AY397" s="36">
        <f t="shared" si="1125"/>
        <v>0</v>
      </c>
      <c r="AZ397" s="36">
        <f t="shared" si="1126"/>
        <v>0</v>
      </c>
      <c r="BA397" s="36">
        <f t="shared" si="1127"/>
        <v>0</v>
      </c>
      <c r="BB397" s="36">
        <f t="shared" si="1128"/>
        <v>0</v>
      </c>
      <c r="BC397" s="36">
        <f t="shared" si="1129"/>
        <v>0</v>
      </c>
      <c r="BD397" s="36">
        <f t="shared" si="1130"/>
        <v>0</v>
      </c>
      <c r="BE397" s="36">
        <f t="shared" si="1131"/>
        <v>0</v>
      </c>
      <c r="BF397" s="36">
        <f t="shared" si="1132"/>
        <v>0</v>
      </c>
      <c r="BG397" s="36">
        <f t="shared" si="1133"/>
        <v>0</v>
      </c>
      <c r="BH397" s="36">
        <f t="shared" si="1134"/>
        <v>0</v>
      </c>
      <c r="BI397" s="36">
        <f t="shared" si="1135"/>
        <v>0</v>
      </c>
      <c r="BJ397" s="36">
        <f t="shared" si="1136"/>
        <v>0</v>
      </c>
      <c r="BK397" s="37">
        <f t="shared" si="1169"/>
        <v>0</v>
      </c>
      <c r="BL397" s="328"/>
      <c r="BM397" s="306"/>
      <c r="BN397" s="392"/>
      <c r="BO397" s="338"/>
      <c r="BR397" s="14">
        <f>T393</f>
        <v>12345678910</v>
      </c>
      <c r="BS397" s="14">
        <v>106</v>
      </c>
    </row>
    <row r="398" spans="1:71" ht="9" customHeight="1">
      <c r="A398" s="15" t="s">
        <v>20</v>
      </c>
      <c r="B398" s="22"/>
      <c r="C398" s="23"/>
      <c r="D398" s="23"/>
      <c r="E398" s="23"/>
      <c r="F398" s="23"/>
      <c r="G398" s="23"/>
      <c r="H398" s="23"/>
      <c r="I398" s="24"/>
      <c r="J398" s="190" t="str">
        <f>IF(BS398=Kodlar!$B$2,Kodlar!$A$2,IF(BS398=Kodlar!$B$3,Kodlar!$A$3,IF(BS398=Kodlar!$B$4,Kodlar!$A$4,IF(BS398=Kodlar!$B$5,Kodlar!$A$5,IF(BS398=Kodlar!$B$6,Kodlar!$A$6,IF(BS398=Kodlar!$B$7,Kodlar!$A$7,IF(BS398=Kodlar!$B$8,Kodlar!$A$8,IF(BS398=Kodlar!$B$9,Kodlar!$A$9,IF(BS398=Kodlar!$B$10,Kodlar!$A$10,IF(BS398=Kodlar!$B$11,Kodlar!$A$11,IF(BS398=Kodlar!$B$12,Kodlar!$A$12,IF(BS398=Kodlar!$B$13,Kodlar!$A$13,IF(BS398=Kodlar!$B$14,Kodlar!$A$14,IF(BS398=Kodlar!$B$15,Kodlar!$A$15,IF(BS398=Kodlar!$B$16,Kodlar!$A$16,IF(BS398=Kodlar!$B$17,Kodlar!$A$17,IF(BS398=Kodlar!$B$18,Kodlar!$A$18,IF(BS398=Kodlar!$B$19,Kodlar!$A$19,IF(BS398=Kodlar!$B$20,Kodlar!$A$20,"Hata")))))))))))))))))))</f>
        <v>Sınav</v>
      </c>
      <c r="K398" s="10"/>
      <c r="L398" s="11"/>
      <c r="M398" s="11"/>
      <c r="N398" s="11"/>
      <c r="O398" s="11"/>
      <c r="P398" s="11"/>
      <c r="Q398" s="11"/>
      <c r="R398" s="43">
        <f>SUM(K398:Q398)</f>
        <v>0</v>
      </c>
      <c r="S398" s="274"/>
      <c r="T398" s="349"/>
      <c r="U398" s="323"/>
      <c r="V398" s="343"/>
      <c r="W398" s="375"/>
      <c r="X398" s="375"/>
      <c r="Y398" s="375"/>
      <c r="Z398" s="375"/>
      <c r="AA398" s="375"/>
      <c r="AB398" s="375"/>
      <c r="AC398" s="375"/>
      <c r="AD398" s="375"/>
      <c r="AE398" s="167" t="str">
        <f>IF(BS398=Kodlar!$B$2,Kodlar!$A$2,IF(BS398=Kodlar!$B$3,Kodlar!$A$3,IF(BS398=Kodlar!$B$4,Kodlar!$A$4,IF(BS398=Kodlar!$B$5,Kodlar!$A$5,IF(BS398=Kodlar!$B$6,Kodlar!$A$6,IF(BS398=Kodlar!$B$7,Kodlar!$A$7,IF(BS398=Kodlar!$B$8,Kodlar!$A$8,IF(BS398=Kodlar!$B$9,Kodlar!$A$9,IF(BS398=Kodlar!$B$10,Kodlar!$A$10,IF(BS398=Kodlar!$B$11,Kodlar!$A$11,IF(BS398=Kodlar!$B$12,Kodlar!$A$12,IF(BS398=Kodlar!$B$13,Kodlar!$A$13,IF(BS398=Kodlar!$B$14,Kodlar!$A$14,IF(BS398=Kodlar!$B$15,Kodlar!$A$15,IF(BS398=Kodlar!$B$16,Kodlar!$A$16,IF(BS398=Kodlar!$B$17,Kodlar!$A$17,IF(BS398=Kodlar!$B$18,Kodlar!$A$18,IF(BS398=Kodlar!$B$19,Kodlar!$A$19,IF(BS398=Kodlar!$B$20,Kodlar!$A$20,"Hata")))))))))))))))))))</f>
        <v>Sınav</v>
      </c>
      <c r="AF398" s="36">
        <f t="shared" si="1106"/>
        <v>0</v>
      </c>
      <c r="AG398" s="36">
        <f t="shared" si="1107"/>
        <v>0</v>
      </c>
      <c r="AH398" s="36">
        <f t="shared" si="1108"/>
        <v>0</v>
      </c>
      <c r="AI398" s="36">
        <f t="shared" si="1109"/>
        <v>0</v>
      </c>
      <c r="AJ398" s="36">
        <f t="shared" si="1110"/>
        <v>0</v>
      </c>
      <c r="AK398" s="36">
        <f t="shared" si="1111"/>
        <v>0</v>
      </c>
      <c r="AL398" s="36">
        <f t="shared" si="1112"/>
        <v>0</v>
      </c>
      <c r="AM398" s="36">
        <f t="shared" si="1113"/>
        <v>0</v>
      </c>
      <c r="AN398" s="36">
        <f t="shared" si="1114"/>
        <v>0</v>
      </c>
      <c r="AO398" s="36">
        <f t="shared" si="1115"/>
        <v>0</v>
      </c>
      <c r="AP398" s="36">
        <f t="shared" si="1116"/>
        <v>0</v>
      </c>
      <c r="AQ398" s="36">
        <f t="shared" si="1117"/>
        <v>0</v>
      </c>
      <c r="AR398" s="36">
        <f t="shared" si="1118"/>
        <v>0</v>
      </c>
      <c r="AS398" s="36">
        <f t="shared" si="1119"/>
        <v>0</v>
      </c>
      <c r="AT398" s="36">
        <f t="shared" si="1120"/>
        <v>0</v>
      </c>
      <c r="AU398" s="36">
        <f t="shared" si="1121"/>
        <v>0</v>
      </c>
      <c r="AV398" s="36">
        <f t="shared" si="1122"/>
        <v>0</v>
      </c>
      <c r="AW398" s="36">
        <f t="shared" si="1123"/>
        <v>0</v>
      </c>
      <c r="AX398" s="36">
        <f t="shared" si="1124"/>
        <v>0</v>
      </c>
      <c r="AY398" s="36">
        <f t="shared" si="1125"/>
        <v>0</v>
      </c>
      <c r="AZ398" s="36">
        <f t="shared" si="1126"/>
        <v>0</v>
      </c>
      <c r="BA398" s="36">
        <f t="shared" si="1127"/>
        <v>0</v>
      </c>
      <c r="BB398" s="36">
        <f t="shared" si="1128"/>
        <v>0</v>
      </c>
      <c r="BC398" s="36">
        <f t="shared" si="1129"/>
        <v>0</v>
      </c>
      <c r="BD398" s="36">
        <f t="shared" si="1130"/>
        <v>0</v>
      </c>
      <c r="BE398" s="36">
        <f t="shared" si="1131"/>
        <v>0</v>
      </c>
      <c r="BF398" s="36">
        <f t="shared" si="1132"/>
        <v>0</v>
      </c>
      <c r="BG398" s="36">
        <f t="shared" si="1133"/>
        <v>0</v>
      </c>
      <c r="BH398" s="36">
        <f t="shared" si="1134"/>
        <v>0</v>
      </c>
      <c r="BI398" s="36">
        <f t="shared" si="1135"/>
        <v>0</v>
      </c>
      <c r="BJ398" s="36">
        <f t="shared" si="1136"/>
        <v>0</v>
      </c>
      <c r="BK398" s="37">
        <f t="shared" si="1169"/>
        <v>0</v>
      </c>
      <c r="BL398" s="329"/>
      <c r="BM398" s="306"/>
      <c r="BN398" s="393"/>
      <c r="BO398" s="339"/>
      <c r="BR398" s="14">
        <f>T393</f>
        <v>12345678910</v>
      </c>
      <c r="BS398" s="14">
        <v>107</v>
      </c>
    </row>
    <row r="399" spans="1:71" ht="9" customHeight="1">
      <c r="A399" s="15"/>
      <c r="B399" s="22"/>
      <c r="C399" s="22"/>
      <c r="D399" s="22"/>
      <c r="E399" s="22"/>
      <c r="F399" s="22"/>
      <c r="G399" s="23"/>
      <c r="H399" s="23"/>
      <c r="I399" s="24"/>
      <c r="J399" s="190" t="str">
        <f>IF(BS399=Kodlar!$B$2,Kodlar!$A$2,IF(BS399=Kodlar!$B$3,Kodlar!$A$3,IF(BS399=Kodlar!$B$4,Kodlar!$A$4,IF(BS399=Kodlar!$B$5,Kodlar!$A$5,IF(BS399=Kodlar!$B$6,Kodlar!$A$6,IF(BS399=Kodlar!$B$7,Kodlar!$A$7,IF(BS399=Kodlar!$B$8,Kodlar!$A$8,IF(BS399=Kodlar!$B$9,Kodlar!$A$9,IF(BS399=Kodlar!$B$10,Kodlar!$A$10,IF(BS399=Kodlar!$B$11,Kodlar!$A$11,IF(BS399=Kodlar!$B$12,Kodlar!$A$12,IF(BS399=Kodlar!$B$13,Kodlar!$A$13,IF(BS399=Kodlar!$B$14,Kodlar!$A$14,IF(BS399=Kodlar!$B$15,Kodlar!$A$15,IF(BS399=Kodlar!$B$16,Kodlar!$A$16,IF(BS399=Kodlar!$B$17,Kodlar!$A$17,IF(BS399=Kodlar!$B$18,Kodlar!$A$18,IF(BS399=Kodlar!$B$19,Kodlar!$A$19,IF(BS399=Kodlar!$B$20,Kodlar!$A$20,"Hata")))))))))))))))))))</f>
        <v>Egzersiz</v>
      </c>
      <c r="K399" s="10"/>
      <c r="L399" s="11"/>
      <c r="M399" s="11"/>
      <c r="N399" s="11"/>
      <c r="O399" s="11"/>
      <c r="P399" s="11"/>
      <c r="Q399" s="11"/>
      <c r="R399" s="43">
        <f>SUM(K399:Q399)</f>
        <v>0</v>
      </c>
      <c r="S399" s="274"/>
      <c r="T399" s="300" t="str">
        <f>Personel!C30</f>
        <v>İSİM SOYİSİM29</v>
      </c>
      <c r="U399" s="205" t="str">
        <f>Personel!D30</f>
        <v>ÖĞRT.</v>
      </c>
      <c r="V399" s="344" t="str">
        <f>V15</f>
        <v>Saat</v>
      </c>
      <c r="W399" s="205">
        <v>4</v>
      </c>
      <c r="X399" s="205"/>
      <c r="Y399" s="205"/>
      <c r="Z399" s="205"/>
      <c r="AA399" s="205"/>
      <c r="AB399" s="205"/>
      <c r="AC399" s="205"/>
      <c r="AD399" s="205"/>
      <c r="AE399" s="167" t="str">
        <f>IF(BS399=Kodlar!$B$2,Kodlar!$A$2,IF(BS399=Kodlar!$B$3,Kodlar!$A$3,IF(BS399=Kodlar!$B$4,Kodlar!$A$4,IF(BS399=Kodlar!$B$5,Kodlar!$A$5,IF(BS399=Kodlar!$B$6,Kodlar!$A$6,IF(BS399=Kodlar!$B$7,Kodlar!$A$7,IF(BS399=Kodlar!$B$8,Kodlar!$A$8,IF(BS399=Kodlar!$B$9,Kodlar!$A$9,IF(BS399=Kodlar!$B$10,Kodlar!$A$10,IF(BS399=Kodlar!$B$11,Kodlar!$A$11,IF(BS399=Kodlar!$B$12,Kodlar!$A$12,IF(BS399=Kodlar!$B$13,Kodlar!$A$13,IF(BS399=Kodlar!$B$14,Kodlar!$A$14,IF(BS399=Kodlar!$B$15,Kodlar!$A$15,IF(BS399=Kodlar!$B$16,Kodlar!$A$16,IF(BS399=Kodlar!$B$17,Kodlar!$A$17,IF(BS399=Kodlar!$B$18,Kodlar!$A$18,IF(BS399=Kodlar!$B$19,Kodlar!$A$19,IF(BS399=Kodlar!$B$20,Kodlar!$A$20,"Hata")))))))))))))))))))</f>
        <v>Egzersiz</v>
      </c>
      <c r="AF399" s="36">
        <f t="shared" si="1106"/>
        <v>0</v>
      </c>
      <c r="AG399" s="36">
        <f t="shared" si="1107"/>
        <v>0</v>
      </c>
      <c r="AH399" s="36">
        <f t="shared" si="1108"/>
        <v>0</v>
      </c>
      <c r="AI399" s="36">
        <f t="shared" si="1109"/>
        <v>0</v>
      </c>
      <c r="AJ399" s="36">
        <f t="shared" si="1110"/>
        <v>0</v>
      </c>
      <c r="AK399" s="36">
        <f t="shared" si="1111"/>
        <v>0</v>
      </c>
      <c r="AL399" s="36">
        <f t="shared" si="1112"/>
        <v>0</v>
      </c>
      <c r="AM399" s="36">
        <f t="shared" si="1113"/>
        <v>0</v>
      </c>
      <c r="AN399" s="36">
        <f t="shared" si="1114"/>
        <v>0</v>
      </c>
      <c r="AO399" s="36">
        <f t="shared" si="1115"/>
        <v>0</v>
      </c>
      <c r="AP399" s="36">
        <f t="shared" si="1116"/>
        <v>0</v>
      </c>
      <c r="AQ399" s="36">
        <f t="shared" si="1117"/>
        <v>0</v>
      </c>
      <c r="AR399" s="36">
        <f t="shared" si="1118"/>
        <v>0</v>
      </c>
      <c r="AS399" s="36">
        <f t="shared" si="1119"/>
        <v>0</v>
      </c>
      <c r="AT399" s="36">
        <f t="shared" si="1120"/>
        <v>0</v>
      </c>
      <c r="AU399" s="36">
        <f t="shared" si="1121"/>
        <v>0</v>
      </c>
      <c r="AV399" s="36">
        <f t="shared" si="1122"/>
        <v>0</v>
      </c>
      <c r="AW399" s="36">
        <f t="shared" si="1123"/>
        <v>0</v>
      </c>
      <c r="AX399" s="36">
        <f t="shared" si="1124"/>
        <v>0</v>
      </c>
      <c r="AY399" s="36">
        <f t="shared" si="1125"/>
        <v>0</v>
      </c>
      <c r="AZ399" s="36">
        <f t="shared" si="1126"/>
        <v>0</v>
      </c>
      <c r="BA399" s="36">
        <f t="shared" si="1127"/>
        <v>0</v>
      </c>
      <c r="BB399" s="36">
        <f t="shared" si="1128"/>
        <v>0</v>
      </c>
      <c r="BC399" s="36">
        <f t="shared" si="1129"/>
        <v>0</v>
      </c>
      <c r="BD399" s="36">
        <f t="shared" si="1130"/>
        <v>0</v>
      </c>
      <c r="BE399" s="36">
        <f t="shared" si="1131"/>
        <v>0</v>
      </c>
      <c r="BF399" s="36">
        <f t="shared" si="1132"/>
        <v>0</v>
      </c>
      <c r="BG399" s="36">
        <f t="shared" si="1133"/>
        <v>0</v>
      </c>
      <c r="BH399" s="36">
        <f t="shared" si="1134"/>
        <v>0</v>
      </c>
      <c r="BI399" s="36">
        <f t="shared" si="1135"/>
        <v>0</v>
      </c>
      <c r="BJ399" s="36">
        <f t="shared" si="1136"/>
        <v>0</v>
      </c>
      <c r="BK399" s="37">
        <f t="shared" si="1169"/>
        <v>0</v>
      </c>
      <c r="BL399" s="329"/>
      <c r="BM399" s="306"/>
      <c r="BN399" s="393"/>
      <c r="BO399" s="339"/>
      <c r="BR399" s="14">
        <f>T393</f>
        <v>12345678910</v>
      </c>
      <c r="BS399" s="14">
        <v>108</v>
      </c>
    </row>
    <row r="400" spans="1:71" ht="9" customHeight="1">
      <c r="A400" s="15"/>
      <c r="B400" s="22"/>
      <c r="C400" s="22"/>
      <c r="D400" s="22"/>
      <c r="E400" s="22"/>
      <c r="F400" s="22"/>
      <c r="G400" s="23"/>
      <c r="H400" s="23"/>
      <c r="I400" s="24"/>
      <c r="J400" s="190" t="str">
        <f>IF(BS400=Kodlar!$B$2,Kodlar!$A$2,IF(BS400=Kodlar!$B$3,Kodlar!$A$3,IF(BS400=Kodlar!$B$4,Kodlar!$A$4,IF(BS400=Kodlar!$B$5,Kodlar!$A$5,IF(BS400=Kodlar!$B$6,Kodlar!$A$6,IF(BS400=Kodlar!$B$7,Kodlar!$A$7,IF(BS400=Kodlar!$B$8,Kodlar!$A$8,IF(BS400=Kodlar!$B$9,Kodlar!$A$9,IF(BS400=Kodlar!$B$10,Kodlar!$A$10,IF(BS400=Kodlar!$B$11,Kodlar!$A$11,IF(BS400=Kodlar!$B$12,Kodlar!$A$12,IF(BS400=Kodlar!$B$13,Kodlar!$A$13,IF(BS400=Kodlar!$B$14,Kodlar!$A$14,IF(BS400=Kodlar!$B$15,Kodlar!$A$15,IF(BS400=Kodlar!$B$16,Kodlar!$A$16,IF(BS400=Kodlar!$B$17,Kodlar!$A$17,IF(BS400=Kodlar!$B$18,Kodlar!$A$18,IF(BS400=Kodlar!$B$19,Kodlar!$A$19,IF(BS400=Kodlar!$B$20,Kodlar!$A$20,"Hata")))))))))))))))))))</f>
        <v>Rehberlik</v>
      </c>
      <c r="K400" s="10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43"/>
      <c r="S400" s="274"/>
      <c r="T400" s="301"/>
      <c r="U400" s="206"/>
      <c r="V400" s="345"/>
      <c r="W400" s="375"/>
      <c r="X400" s="375"/>
      <c r="Y400" s="375"/>
      <c r="Z400" s="375"/>
      <c r="AA400" s="375"/>
      <c r="AB400" s="375"/>
      <c r="AC400" s="375"/>
      <c r="AD400" s="375"/>
      <c r="AE400" s="167" t="str">
        <f>IF(BS400=Kodlar!$B$2,Kodlar!$A$2,IF(BS400=Kodlar!$B$3,Kodlar!$A$3,IF(BS400=Kodlar!$B$4,Kodlar!$A$4,IF(BS400=Kodlar!$B$5,Kodlar!$A$5,IF(BS400=Kodlar!$B$6,Kodlar!$A$6,IF(BS400=Kodlar!$B$7,Kodlar!$A$7,IF(BS400=Kodlar!$B$8,Kodlar!$A$8,IF(BS400=Kodlar!$B$9,Kodlar!$A$9,IF(BS400=Kodlar!$B$10,Kodlar!$A$10,IF(BS400=Kodlar!$B$11,Kodlar!$A$11,IF(BS400=Kodlar!$B$12,Kodlar!$A$12,IF(BS400=Kodlar!$B$13,Kodlar!$A$13,IF(BS400=Kodlar!$B$14,Kodlar!$A$14,IF(BS400=Kodlar!$B$15,Kodlar!$A$15,IF(BS400=Kodlar!$B$16,Kodlar!$A$16,IF(BS400=Kodlar!$B$17,Kodlar!$A$17,IF(BS400=Kodlar!$B$18,Kodlar!$A$18,IF(BS400=Kodlar!$B$19,Kodlar!$A$19,IF(BS400=Kodlar!$B$20,Kodlar!$A$20,"Hata")))))))))))))))))))</f>
        <v>Rehberlik</v>
      </c>
      <c r="AF400" s="36">
        <f t="shared" si="1106"/>
        <v>0</v>
      </c>
      <c r="AG400" s="36">
        <f t="shared" si="1107"/>
        <v>0</v>
      </c>
      <c r="AH400" s="36">
        <f t="shared" si="1108"/>
        <v>0</v>
      </c>
      <c r="AI400" s="36">
        <f t="shared" si="1109"/>
        <v>0</v>
      </c>
      <c r="AJ400" s="36">
        <f t="shared" si="1110"/>
        <v>0</v>
      </c>
      <c r="AK400" s="36">
        <f t="shared" si="1111"/>
        <v>0</v>
      </c>
      <c r="AL400" s="36">
        <f t="shared" si="1112"/>
        <v>0</v>
      </c>
      <c r="AM400" s="36">
        <f t="shared" si="1113"/>
        <v>0</v>
      </c>
      <c r="AN400" s="36">
        <f t="shared" si="1114"/>
        <v>0</v>
      </c>
      <c r="AO400" s="36">
        <f t="shared" si="1115"/>
        <v>0</v>
      </c>
      <c r="AP400" s="36">
        <f t="shared" si="1116"/>
        <v>0</v>
      </c>
      <c r="AQ400" s="36">
        <f t="shared" si="1117"/>
        <v>0</v>
      </c>
      <c r="AR400" s="36">
        <f t="shared" si="1118"/>
        <v>0</v>
      </c>
      <c r="AS400" s="36">
        <f t="shared" si="1119"/>
        <v>0</v>
      </c>
      <c r="AT400" s="36">
        <f t="shared" si="1120"/>
        <v>0</v>
      </c>
      <c r="AU400" s="36">
        <f t="shared" si="1121"/>
        <v>0</v>
      </c>
      <c r="AV400" s="36">
        <f t="shared" si="1122"/>
        <v>0</v>
      </c>
      <c r="AW400" s="36">
        <f t="shared" si="1123"/>
        <v>0</v>
      </c>
      <c r="AX400" s="36">
        <f t="shared" si="1124"/>
        <v>0</v>
      </c>
      <c r="AY400" s="36">
        <f t="shared" si="1125"/>
        <v>0</v>
      </c>
      <c r="AZ400" s="36">
        <f t="shared" si="1126"/>
        <v>0</v>
      </c>
      <c r="BA400" s="36">
        <f t="shared" si="1127"/>
        <v>0</v>
      </c>
      <c r="BB400" s="36">
        <f t="shared" si="1128"/>
        <v>0</v>
      </c>
      <c r="BC400" s="36">
        <f t="shared" si="1129"/>
        <v>0</v>
      </c>
      <c r="BD400" s="36">
        <f t="shared" si="1130"/>
        <v>0</v>
      </c>
      <c r="BE400" s="36">
        <f t="shared" si="1131"/>
        <v>0</v>
      </c>
      <c r="BF400" s="36">
        <f t="shared" si="1132"/>
        <v>0</v>
      </c>
      <c r="BG400" s="36">
        <f t="shared" si="1133"/>
        <v>0</v>
      </c>
      <c r="BH400" s="36">
        <f t="shared" si="1134"/>
        <v>0</v>
      </c>
      <c r="BI400" s="36">
        <f t="shared" si="1135"/>
        <v>0</v>
      </c>
      <c r="BJ400" s="36">
        <f t="shared" si="1136"/>
        <v>0</v>
      </c>
      <c r="BK400" s="37">
        <f t="shared" si="1169"/>
        <v>0</v>
      </c>
      <c r="BL400" s="329"/>
      <c r="BM400" s="306"/>
      <c r="BN400" s="393"/>
      <c r="BO400" s="339"/>
      <c r="BR400" s="14">
        <f>T393</f>
        <v>12345678910</v>
      </c>
      <c r="BS400" s="14">
        <v>110</v>
      </c>
    </row>
    <row r="401" spans="1:71" ht="9" customHeight="1">
      <c r="A401" s="15"/>
      <c r="B401" s="22"/>
      <c r="C401" s="22"/>
      <c r="D401" s="22"/>
      <c r="E401" s="22"/>
      <c r="F401" s="22"/>
      <c r="G401" s="23"/>
      <c r="H401" s="23"/>
      <c r="I401" s="24"/>
      <c r="J401" s="190" t="str">
        <f>IF(BS401=Kodlar!$B$2,Kodlar!$A$2,IF(BS401=Kodlar!$B$3,Kodlar!$A$3,IF(BS401=Kodlar!$B$4,Kodlar!$A$4,IF(BS401=Kodlar!$B$5,Kodlar!$A$5,IF(BS401=Kodlar!$B$6,Kodlar!$A$6,IF(BS401=Kodlar!$B$7,Kodlar!$A$7,IF(BS401=Kodlar!$B$8,Kodlar!$A$8,IF(BS401=Kodlar!$B$9,Kodlar!$A$9,IF(BS401=Kodlar!$B$10,Kodlar!$A$10,IF(BS401=Kodlar!$B$11,Kodlar!$A$11,IF(BS401=Kodlar!$B$12,Kodlar!$A$12,IF(BS401=Kodlar!$B$13,Kodlar!$A$13,IF(BS401=Kodlar!$B$14,Kodlar!$A$14,IF(BS401=Kodlar!$B$15,Kodlar!$A$15,IF(BS401=Kodlar!$B$16,Kodlar!$A$16,IF(BS401=Kodlar!$B$17,Kodlar!$A$17,IF(BS401=Kodlar!$B$18,Kodlar!$A$18,IF(BS401=Kodlar!$B$19,Kodlar!$A$19,IF(BS401=Kodlar!$B$20,Kodlar!$A$20,"Hata")))))))))))))))))))</f>
        <v>Kurs Günd.</v>
      </c>
      <c r="K401" s="10"/>
      <c r="L401" s="11"/>
      <c r="M401" s="11"/>
      <c r="N401" s="11"/>
      <c r="O401" s="11"/>
      <c r="P401" s="11"/>
      <c r="Q401" s="11"/>
      <c r="R401" s="43"/>
      <c r="S401" s="274"/>
      <c r="T401" s="301"/>
      <c r="U401" s="206"/>
      <c r="V401" s="345"/>
      <c r="W401" s="205">
        <v>5</v>
      </c>
      <c r="X401" s="205"/>
      <c r="Y401" s="205"/>
      <c r="Z401" s="205"/>
      <c r="AA401" s="205"/>
      <c r="AB401" s="205"/>
      <c r="AC401" s="205"/>
      <c r="AD401" s="205"/>
      <c r="AE401" s="167" t="str">
        <f>IF(BS401=Kodlar!$B$2,Kodlar!$A$2,IF(BS401=Kodlar!$B$3,Kodlar!$A$3,IF(BS401=Kodlar!$B$4,Kodlar!$A$4,IF(BS401=Kodlar!$B$5,Kodlar!$A$5,IF(BS401=Kodlar!$B$6,Kodlar!$A$6,IF(BS401=Kodlar!$B$7,Kodlar!$A$7,IF(BS401=Kodlar!$B$8,Kodlar!$A$8,IF(BS401=Kodlar!$B$9,Kodlar!$A$9,IF(BS401=Kodlar!$B$10,Kodlar!$A$10,IF(BS401=Kodlar!$B$11,Kodlar!$A$11,IF(BS401=Kodlar!$B$12,Kodlar!$A$12,IF(BS401=Kodlar!$B$13,Kodlar!$A$13,IF(BS401=Kodlar!$B$14,Kodlar!$A$14,IF(BS401=Kodlar!$B$15,Kodlar!$A$15,IF(BS401=Kodlar!$B$16,Kodlar!$A$16,IF(BS401=Kodlar!$B$17,Kodlar!$A$17,IF(BS401=Kodlar!$B$18,Kodlar!$A$18,IF(BS401=Kodlar!$B$19,Kodlar!$A$19,IF(BS401=Kodlar!$B$20,Kodlar!$A$20,"Hata")))))))))))))))))))</f>
        <v>Kurs Günd.</v>
      </c>
      <c r="AF401" s="36">
        <f t="shared" si="1106"/>
        <v>0</v>
      </c>
      <c r="AG401" s="36">
        <f t="shared" si="1107"/>
        <v>0</v>
      </c>
      <c r="AH401" s="36">
        <f t="shared" si="1108"/>
        <v>0</v>
      </c>
      <c r="AI401" s="36">
        <f t="shared" si="1109"/>
        <v>0</v>
      </c>
      <c r="AJ401" s="36">
        <f t="shared" si="1110"/>
        <v>0</v>
      </c>
      <c r="AK401" s="36">
        <f t="shared" si="1111"/>
        <v>0</v>
      </c>
      <c r="AL401" s="36">
        <f t="shared" si="1112"/>
        <v>0</v>
      </c>
      <c r="AM401" s="36">
        <f t="shared" si="1113"/>
        <v>0</v>
      </c>
      <c r="AN401" s="36">
        <f t="shared" si="1114"/>
        <v>0</v>
      </c>
      <c r="AO401" s="36">
        <f t="shared" si="1115"/>
        <v>0</v>
      </c>
      <c r="AP401" s="36">
        <f t="shared" si="1116"/>
        <v>0</v>
      </c>
      <c r="AQ401" s="36">
        <f t="shared" si="1117"/>
        <v>0</v>
      </c>
      <c r="AR401" s="36">
        <f t="shared" si="1118"/>
        <v>0</v>
      </c>
      <c r="AS401" s="36">
        <f t="shared" si="1119"/>
        <v>0</v>
      </c>
      <c r="AT401" s="36">
        <f t="shared" si="1120"/>
        <v>0</v>
      </c>
      <c r="AU401" s="36">
        <f t="shared" si="1121"/>
        <v>0</v>
      </c>
      <c r="AV401" s="36">
        <f t="shared" si="1122"/>
        <v>0</v>
      </c>
      <c r="AW401" s="36">
        <f t="shared" si="1123"/>
        <v>0</v>
      </c>
      <c r="AX401" s="36">
        <f t="shared" si="1124"/>
        <v>0</v>
      </c>
      <c r="AY401" s="36">
        <f t="shared" si="1125"/>
        <v>0</v>
      </c>
      <c r="AZ401" s="36">
        <f t="shared" si="1126"/>
        <v>0</v>
      </c>
      <c r="BA401" s="36">
        <f t="shared" si="1127"/>
        <v>0</v>
      </c>
      <c r="BB401" s="36">
        <f t="shared" si="1128"/>
        <v>0</v>
      </c>
      <c r="BC401" s="36">
        <f t="shared" si="1129"/>
        <v>0</v>
      </c>
      <c r="BD401" s="36">
        <f t="shared" si="1130"/>
        <v>0</v>
      </c>
      <c r="BE401" s="36">
        <f t="shared" si="1131"/>
        <v>0</v>
      </c>
      <c r="BF401" s="36">
        <f t="shared" si="1132"/>
        <v>0</v>
      </c>
      <c r="BG401" s="36">
        <f t="shared" si="1133"/>
        <v>0</v>
      </c>
      <c r="BH401" s="36">
        <f t="shared" si="1134"/>
        <v>0</v>
      </c>
      <c r="BI401" s="36">
        <f t="shared" si="1135"/>
        <v>0</v>
      </c>
      <c r="BJ401" s="36">
        <f t="shared" si="1136"/>
        <v>0</v>
      </c>
      <c r="BK401" s="37">
        <f t="shared" si="1169"/>
        <v>0</v>
      </c>
      <c r="BL401" s="329"/>
      <c r="BM401" s="306"/>
      <c r="BN401" s="393"/>
      <c r="BO401" s="339"/>
      <c r="BR401" s="14">
        <f>T393</f>
        <v>12345678910</v>
      </c>
      <c r="BS401" s="14">
        <v>116</v>
      </c>
    </row>
    <row r="402" spans="1:71" ht="9" customHeight="1">
      <c r="A402" s="15"/>
      <c r="B402" s="22"/>
      <c r="C402" s="22"/>
      <c r="D402" s="22"/>
      <c r="E402" s="22"/>
      <c r="F402" s="22"/>
      <c r="G402" s="23"/>
      <c r="H402" s="23"/>
      <c r="I402" s="24"/>
      <c r="J402" s="190" t="str">
        <f>IF(BS402=Kodlar!$B$2,Kodlar!$A$2,IF(BS402=Kodlar!$B$3,Kodlar!$A$3,IF(BS402=Kodlar!$B$4,Kodlar!$A$4,IF(BS402=Kodlar!$B$5,Kodlar!$A$5,IF(BS402=Kodlar!$B$6,Kodlar!$A$6,IF(BS402=Kodlar!$B$7,Kodlar!$A$7,IF(BS402=Kodlar!$B$8,Kodlar!$A$8,IF(BS402=Kodlar!$B$9,Kodlar!$A$9,IF(BS402=Kodlar!$B$10,Kodlar!$A$10,IF(BS402=Kodlar!$B$11,Kodlar!$A$11,IF(BS402=Kodlar!$B$12,Kodlar!$A$12,IF(BS402=Kodlar!$B$13,Kodlar!$A$13,IF(BS402=Kodlar!$B$14,Kodlar!$A$14,IF(BS402=Kodlar!$B$15,Kodlar!$A$15,IF(BS402=Kodlar!$B$16,Kodlar!$A$16,IF(BS402=Kodlar!$B$17,Kodlar!$A$17,IF(BS402=Kodlar!$B$18,Kodlar!$A$18,IF(BS402=Kodlar!$B$19,Kodlar!$A$19,IF(BS402=Kodlar!$B$20,Kodlar!$A$20,"Hata")))))))))))))))))))</f>
        <v>Kurs Gece</v>
      </c>
      <c r="K402" s="10"/>
      <c r="L402" s="11"/>
      <c r="M402" s="11"/>
      <c r="N402" s="11"/>
      <c r="O402" s="11"/>
      <c r="P402" s="11"/>
      <c r="Q402" s="11"/>
      <c r="R402" s="43"/>
      <c r="S402" s="274"/>
      <c r="T402" s="301"/>
      <c r="U402" s="206"/>
      <c r="V402" s="345"/>
      <c r="W402" s="375"/>
      <c r="X402" s="375"/>
      <c r="Y402" s="375"/>
      <c r="Z402" s="375"/>
      <c r="AA402" s="375"/>
      <c r="AB402" s="375"/>
      <c r="AC402" s="375"/>
      <c r="AD402" s="375"/>
      <c r="AE402" s="167" t="str">
        <f>IF(BS402=Kodlar!$B$2,Kodlar!$A$2,IF(BS402=Kodlar!$B$3,Kodlar!$A$3,IF(BS402=Kodlar!$B$4,Kodlar!$A$4,IF(BS402=Kodlar!$B$5,Kodlar!$A$5,IF(BS402=Kodlar!$B$6,Kodlar!$A$6,IF(BS402=Kodlar!$B$7,Kodlar!$A$7,IF(BS402=Kodlar!$B$8,Kodlar!$A$8,IF(BS402=Kodlar!$B$9,Kodlar!$A$9,IF(BS402=Kodlar!$B$10,Kodlar!$A$10,IF(BS402=Kodlar!$B$11,Kodlar!$A$11,IF(BS402=Kodlar!$B$12,Kodlar!$A$12,IF(BS402=Kodlar!$B$13,Kodlar!$A$13,IF(BS402=Kodlar!$B$14,Kodlar!$A$14,IF(BS402=Kodlar!$B$15,Kodlar!$A$15,IF(BS402=Kodlar!$B$16,Kodlar!$A$16,IF(BS402=Kodlar!$B$17,Kodlar!$A$17,IF(BS402=Kodlar!$B$18,Kodlar!$A$18,IF(BS402=Kodlar!$B$19,Kodlar!$A$19,IF(BS402=Kodlar!$B$20,Kodlar!$A$20,"Hata")))))))))))))))))))</f>
        <v>Kurs Gece</v>
      </c>
      <c r="AF402" s="36">
        <f t="shared" si="1106"/>
        <v>0</v>
      </c>
      <c r="AG402" s="36">
        <f t="shared" si="1107"/>
        <v>0</v>
      </c>
      <c r="AH402" s="36">
        <f t="shared" si="1108"/>
        <v>0</v>
      </c>
      <c r="AI402" s="36">
        <f t="shared" si="1109"/>
        <v>0</v>
      </c>
      <c r="AJ402" s="36">
        <f t="shared" si="1110"/>
        <v>0</v>
      </c>
      <c r="AK402" s="36">
        <f t="shared" si="1111"/>
        <v>0</v>
      </c>
      <c r="AL402" s="36">
        <f t="shared" si="1112"/>
        <v>0</v>
      </c>
      <c r="AM402" s="36">
        <f t="shared" si="1113"/>
        <v>0</v>
      </c>
      <c r="AN402" s="36">
        <f t="shared" si="1114"/>
        <v>0</v>
      </c>
      <c r="AO402" s="36">
        <f t="shared" si="1115"/>
        <v>0</v>
      </c>
      <c r="AP402" s="36">
        <f t="shared" si="1116"/>
        <v>0</v>
      </c>
      <c r="AQ402" s="36">
        <f t="shared" si="1117"/>
        <v>0</v>
      </c>
      <c r="AR402" s="36">
        <f t="shared" si="1118"/>
        <v>0</v>
      </c>
      <c r="AS402" s="36">
        <f t="shared" si="1119"/>
        <v>0</v>
      </c>
      <c r="AT402" s="36">
        <f t="shared" si="1120"/>
        <v>0</v>
      </c>
      <c r="AU402" s="36">
        <f t="shared" si="1121"/>
        <v>0</v>
      </c>
      <c r="AV402" s="36">
        <f t="shared" si="1122"/>
        <v>0</v>
      </c>
      <c r="AW402" s="36">
        <f t="shared" si="1123"/>
        <v>0</v>
      </c>
      <c r="AX402" s="36">
        <f t="shared" si="1124"/>
        <v>0</v>
      </c>
      <c r="AY402" s="36">
        <f t="shared" si="1125"/>
        <v>0</v>
      </c>
      <c r="AZ402" s="36">
        <f t="shared" si="1126"/>
        <v>0</v>
      </c>
      <c r="BA402" s="36">
        <f t="shared" si="1127"/>
        <v>0</v>
      </c>
      <c r="BB402" s="36">
        <f t="shared" si="1128"/>
        <v>0</v>
      </c>
      <c r="BC402" s="36">
        <f t="shared" si="1129"/>
        <v>0</v>
      </c>
      <c r="BD402" s="36">
        <f t="shared" si="1130"/>
        <v>0</v>
      </c>
      <c r="BE402" s="36">
        <f t="shared" si="1131"/>
        <v>0</v>
      </c>
      <c r="BF402" s="36">
        <f t="shared" si="1132"/>
        <v>0</v>
      </c>
      <c r="BG402" s="36">
        <f t="shared" si="1133"/>
        <v>0</v>
      </c>
      <c r="BH402" s="36">
        <f t="shared" si="1134"/>
        <v>0</v>
      </c>
      <c r="BI402" s="36">
        <f t="shared" si="1135"/>
        <v>0</v>
      </c>
      <c r="BJ402" s="36">
        <f t="shared" si="1136"/>
        <v>0</v>
      </c>
      <c r="BK402" s="37">
        <f t="shared" si="1169"/>
        <v>0</v>
      </c>
      <c r="BL402" s="329"/>
      <c r="BM402" s="306"/>
      <c r="BN402" s="393"/>
      <c r="BO402" s="339"/>
      <c r="BR402" s="14">
        <f>T393</f>
        <v>12345678910</v>
      </c>
      <c r="BS402" s="14">
        <v>117</v>
      </c>
    </row>
    <row r="403" spans="1:71" ht="9" customHeight="1">
      <c r="A403" s="15"/>
      <c r="B403" s="22"/>
      <c r="C403" s="22"/>
      <c r="D403" s="22"/>
      <c r="E403" s="22"/>
      <c r="F403" s="22"/>
      <c r="G403" s="23"/>
      <c r="H403" s="23"/>
      <c r="I403" s="24"/>
      <c r="J403" s="167" t="str">
        <f>IF(BS403=Kodlar!$B$2,Kodlar!$A$2,IF(BS403=Kodlar!$B$3,Kodlar!$A$3,IF(BS403=Kodlar!$B$4,Kodlar!$A$4,IF(BS403=Kodlar!$B$5,Kodlar!$A$5,IF(BS403=Kodlar!$B$6,Kodlar!$A$6,IF(BS403=Kodlar!$B$7,Kodlar!$A$7,IF(BS403=Kodlar!$B$8,Kodlar!$A$8,IF(BS403=Kodlar!$B$9,Kodlar!$A$9,IF(BS403=Kodlar!$B$10,Kodlar!$A$10,IF(BS403=Kodlar!$B$11,Kodlar!$A$11,IF(BS403=Kodlar!$B$12,Kodlar!$A$12,IF(BS403=Kodlar!$B$13,Kodlar!$A$13,IF(BS403=Kodlar!$B$14,Kodlar!$A$14,IF(BS403=Kodlar!$B$15,Kodlar!$A$15,IF(BS403=Kodlar!$B$16,Kodlar!$A$16,IF(BS403=Kodlar!$B$17,Kodlar!$A$17,IF(BS403=Kodlar!$B$18,Kodlar!$A$18,IF(BS403=Kodlar!$B$19,Kodlar!$A$19,IF(BS403=Kodlar!$B$20,Kodlar!$A$20,IF(BS403=Kodlar!$B$21,Kodlar!$A$21,"Hata"))))))))))))))))))))</f>
        <v>Nöbet</v>
      </c>
      <c r="K403" s="10"/>
      <c r="L403" s="11"/>
      <c r="M403" s="11"/>
      <c r="N403" s="11"/>
      <c r="O403" s="11"/>
      <c r="P403" s="11"/>
      <c r="Q403" s="11"/>
      <c r="R403" s="43"/>
      <c r="S403" s="274"/>
      <c r="T403" s="301"/>
      <c r="U403" s="206"/>
      <c r="V403" s="345"/>
      <c r="W403" s="205">
        <v>6</v>
      </c>
      <c r="X403" s="205"/>
      <c r="Y403" s="205"/>
      <c r="Z403" s="205"/>
      <c r="AA403" s="205"/>
      <c r="AB403" s="205"/>
      <c r="AC403" s="205"/>
      <c r="AD403" s="205"/>
      <c r="AE403" s="167" t="str">
        <f>IF(BS403=Kodlar!$B$2,Kodlar!$A$2,IF(BS403=Kodlar!$B$3,Kodlar!$A$3,IF(BS403=Kodlar!$B$4,Kodlar!$A$4,IF(BS403=Kodlar!$B$5,Kodlar!$A$5,IF(BS403=Kodlar!$B$6,Kodlar!$A$6,IF(BS403=Kodlar!$B$7,Kodlar!$A$7,IF(BS403=Kodlar!$B$8,Kodlar!$A$8,IF(BS403=Kodlar!$B$9,Kodlar!$A$9,IF(BS403=Kodlar!$B$10,Kodlar!$A$10,IF(BS403=Kodlar!$B$11,Kodlar!$A$11,IF(BS403=Kodlar!$B$12,Kodlar!$A$12,IF(BS403=Kodlar!$B$13,Kodlar!$A$13,IF(BS403=Kodlar!$B$14,Kodlar!$A$14,IF(BS403=Kodlar!$B$15,Kodlar!$A$15,IF(BS403=Kodlar!$B$16,Kodlar!$A$16,IF(BS403=Kodlar!$B$17,Kodlar!$A$17,IF(BS403=Kodlar!$B$18,Kodlar!$A$18,IF(BS403=Kodlar!$B$19,Kodlar!$A$19,IF(BS403=Kodlar!$B$20,Kodlar!$A$20,IF(BS403=Kodlar!$B$21,Kodlar!$A$21,"Hata"))))))))))))))))))))</f>
        <v>Nöbet</v>
      </c>
      <c r="AF403" s="36">
        <f t="shared" ref="AF403" si="1270">IF($AF$1=1,K403,IF($AF$1=2,L403,IF($AF$1=3,M403,IF($AF$1=4,N403,IF($AF$1=5,O403,IF($AF$1=6,P403,IF($AF$1=7,Q403)))))))</f>
        <v>0</v>
      </c>
      <c r="AG403" s="36">
        <f t="shared" ref="AG403" si="1271">IF($AG$1=1,K403,IF($AG$1=2,L403,IF($AG$1=3,M403,IF($AG$1=4,N403,IF($AG$1=5,O403,IF($AG$1=6,P403,IF($AG$1=7,Q403)))))))</f>
        <v>0</v>
      </c>
      <c r="AH403" s="36">
        <f t="shared" ref="AH403" si="1272">IF($AH$1=1,K403,IF($AH$1=2,L403,IF($AH$1=3,M403,IF($AH$1=4,N403,IF($AH$1=5,O403,IF($AH$1=6,P403,IF($AH$1=7,Q403)))))))</f>
        <v>0</v>
      </c>
      <c r="AI403" s="36">
        <f t="shared" ref="AI403" si="1273">IF($AI$1=1,K403,IF($AI$1=2,L403,IF($AI$1=3,M403,IF($AI$1=4,N403,IF($AI$1=5,O403,IF($AI$1=6,P403,IF($AI$1=7,Q403)))))))</f>
        <v>0</v>
      </c>
      <c r="AJ403" s="36">
        <f t="shared" ref="AJ403" si="1274">IF($AJ$1=1,K403,IF($AJ$1=2,L403,IF($AJ$1=3,M403,IF($AJ$1=4,N403,IF($AJ$1=5,O403,IF($AJ$1=6,P403,IF($AJ$1=7,Q403)))))))</f>
        <v>0</v>
      </c>
      <c r="AK403" s="36">
        <f t="shared" ref="AK403" si="1275">IF($AK$1=1,K403,IF($AK$1=2,L403,IF($AK$1=3,M403,IF($AK$1=4,N403,IF($AK$1=5,O403,IF($AK$1=6,P403,IF($AK$1=7,Q403)))))))</f>
        <v>0</v>
      </c>
      <c r="AL403" s="36">
        <f t="shared" ref="AL403" si="1276">IF($AL$1=1,K403,IF($AL$1=2,L403,IF($AL$1=3,M403,IF($AL$1=4,N403,IF($AL$1=5,O403,IF($AL$1=6,P403,IF($AL$1=7,Q403)))))))</f>
        <v>0</v>
      </c>
      <c r="AM403" s="36">
        <f t="shared" ref="AM403" si="1277">IF($AM$1=1,K403,IF($AM$1=2,L403,IF($AM$1=3,M403,IF($AM$1=4,N403,IF($AM$1=5,O403,IF($AM$1=6,P403,IF($AM$1=7,Q403)))))))</f>
        <v>0</v>
      </c>
      <c r="AN403" s="36">
        <f t="shared" ref="AN403" si="1278">IF($AN$1=1,K403,IF($AN$1=2,L403,IF($AN$1=3,M403,IF($AN$1=4,N403,IF($AN$1=5,O403,IF($AN$1=6,P403,IF($AN$1=7,Q403)))))))</f>
        <v>0</v>
      </c>
      <c r="AO403" s="36">
        <f t="shared" ref="AO403" si="1279">IF($AO$1=1,K403,IF($AO$1=2,L403,IF($AO$1=3,M403,IF($AO$1=4,N403,IF($AO$1=5,O403,IF($AO$1=6,P403,IF($AO$1=7,Q403)))))))</f>
        <v>0</v>
      </c>
      <c r="AP403" s="36">
        <f t="shared" ref="AP403" si="1280">IF($AP$1=1,K403,IF($AP$1=2,L403,IF($AP$1=3,M403,IF($AP$1=4,N403,IF($AP$1=5,O403,IF($AP$1=6,P403,IF($AP$1=7,Q403)))))))</f>
        <v>0</v>
      </c>
      <c r="AQ403" s="36">
        <f t="shared" ref="AQ403" si="1281">IF($AQ$1=1,K403,IF($AQ$1=2,L403,IF($AQ$1=3,M403,IF($AQ$1=4,N403,IF($AQ$1=5,O403,IF($AQ$1=6,P403,IF($AQ$1=7,Q403)))))))</f>
        <v>0</v>
      </c>
      <c r="AR403" s="36">
        <f t="shared" ref="AR403" si="1282">IF($AR$1=1,K403,IF($AR$1=2,L403,IF($AR$1=3,M403,IF($AR$1=4,N403,IF($AR$1=5,O403,IF($AR$1=6,P403,IF($AR$1=7,Q403)))))))</f>
        <v>0</v>
      </c>
      <c r="AS403" s="36">
        <f t="shared" ref="AS403" si="1283">IF($AS$1=1,K403,IF($AS$1=2,L403,IF($AS$1=3,M403,IF($AS$1=4,N403,IF($AS$1=5,O403,IF($AS$1=6,P403,IF($AS$1=7,Q403)))))))</f>
        <v>0</v>
      </c>
      <c r="AT403" s="36">
        <f t="shared" ref="AT403" si="1284">IF($AT$1=1,K403,IF($AT$1=2,L403,IF($AT$1=3,M403,IF($AT$1=4,N403,IF($AT$1=5,O403,IF($AT$1=6,P403,IF($AT$1=7,Q403)))))))</f>
        <v>0</v>
      </c>
      <c r="AU403" s="36">
        <f t="shared" ref="AU403" si="1285">IF($AU$1=1,K403,IF($AU$1=2,L403,IF($AU$1=3,M403,IF($AU$1=4,N403,IF($AU$1=5,O403,IF($AU$1=6,P403,IF($AU$1=7,Q403)))))))</f>
        <v>0</v>
      </c>
      <c r="AV403" s="36">
        <f t="shared" ref="AV403" si="1286">IF($AV$1=1,K403,IF($AV$1=2,L403,IF($AV$1=3,M403,IF($AV$1=4,N403,IF($AV$1=5,O403,IF($AV$1=6,P403,IF($AV$1=7,Q403)))))))</f>
        <v>0</v>
      </c>
      <c r="AW403" s="36">
        <f t="shared" ref="AW403" si="1287">IF($AW$1=1,K403,IF($AW$1=2,L403,IF($AW$1=3,M403,IF($AW$1=4,N403,IF($AW$1=5,O403,IF($AW$1=6,P403,IF($AW$1=7,Q403)))))))</f>
        <v>0</v>
      </c>
      <c r="AX403" s="36">
        <f t="shared" ref="AX403" si="1288">IF($AX$1=1,K403,IF($AX$1=2,L403,IF($AX$1=3,M403,IF($AX$1=4,N403,IF($AX$1=5,O403,IF($AX$1=6,P403,IF($AX$1=7,Q403)))))))</f>
        <v>0</v>
      </c>
      <c r="AY403" s="36">
        <f t="shared" ref="AY403" si="1289">IF($AY$1=1,K403,IF($AY$1=2,L403,IF($AY$1=3,M403,IF($AY$1=4,N403,IF($AY$1=5,O403,IF($AY$1=6,P403,IF($AY$1=7,Q403)))))))</f>
        <v>0</v>
      </c>
      <c r="AZ403" s="36">
        <f t="shared" ref="AZ403" si="1290">IF($AZ$1=1,K403,IF($AZ$1=2,L403,IF($AZ$1=3,M403,IF($AZ$1=4,N403,IF($AZ$1=5,O403,IF($AZ$1=6,P403,IF($AZ$1=7,Q403)))))))</f>
        <v>0</v>
      </c>
      <c r="BA403" s="36">
        <f t="shared" ref="BA403" si="1291">IF($BA$1=1,K403,IF($BA$1=2,L403,IF($BA$1=3,M403,IF($BA$1=4,N403,IF($BA$1=5,O403,IF($BA$1=6,P403,IF($BA$1=7,Q403)))))))</f>
        <v>0</v>
      </c>
      <c r="BB403" s="36">
        <f t="shared" ref="BB403" si="1292">IF(BB$1=1,K403,IF(BB$1=2,L403,IF(BB$1=3,M403,IF(BB$1=4,N403,IF(BB$1=5,O403,IF(BB$1=6,P403,IF(BB$1=7,Q403)))))))</f>
        <v>0</v>
      </c>
      <c r="BC403" s="36">
        <f t="shared" ref="BC403" si="1293">IF(BC$1=1,K403,IF(BC$1=2,L403,IF(BC$1=3,M403,IF(BC$1=4,N403,IF(BC$1=5,O403,IF(BC$1=6,P403,IF(BC$1=7,Q403)))))))</f>
        <v>0</v>
      </c>
      <c r="BD403" s="36">
        <f t="shared" ref="BD403" si="1294">IF(BD$1=1,K403,IF(BD$1=2,L403,IF(BD$1=3,M403,IF(BD$1=4,N403,IF(BD$1=5,O403,IF(BD$1=6,P403,IF(BD$1=7,Q403)))))))</f>
        <v>0</v>
      </c>
      <c r="BE403" s="36">
        <f t="shared" ref="BE403" si="1295">IF(BE$1=1,K403,IF(BE$1=2,L403,IF(BE$1=3,M403,IF(BE$1=4,N403,IF(BE$1=5,O403,IF(BE$1=6,P403,IF(BE$1=7,Q403)))))))</f>
        <v>0</v>
      </c>
      <c r="BF403" s="36">
        <f t="shared" ref="BF403" si="1296">IF(BF$1=1,K403,IF(BF$1=2,L403,IF(BF$1=3,M403,IF(BF$1=4,N403,IF(BF$1=5,O403,IF(BF$1=6,P403,IF(BF$1=7,Q403)))))))</f>
        <v>0</v>
      </c>
      <c r="BG403" s="36">
        <f t="shared" ref="BG403" si="1297">IF(BG$1=1,K403,IF(BG$1=2,L403,IF(BG$1=3,M403,IF(BG$1=4,N403,IF(BG$1=5,O403,IF(BG$1=6,P403,IF(BG$1=7,Q403)))))))</f>
        <v>0</v>
      </c>
      <c r="BH403" s="36">
        <f t="shared" ref="BH403" si="1298">IF($BH$1=1,K403,IF($BH$1=2,L403,IF($BH$1=3,M403,IF($BH$1=4,N403,IF($BH$1=5,O403,IF($BH$1=6,P403,IF($BH$1=7,Q403)))))))</f>
        <v>0</v>
      </c>
      <c r="BI403" s="36">
        <f t="shared" ref="BI403" si="1299">IF($BI$1=1,K403,IF($BI$1=2,L403,IF($BI$1=3,M403,IF($BI$1=4,N403,IF($BI$1=5,O403,IF($BI$1=6,P403,IF($BI$1=7,Q403)))))))</f>
        <v>0</v>
      </c>
      <c r="BJ403" s="36">
        <f t="shared" ref="BJ403" si="1300">IF($BJ$1=1,K403,IF($BJ$1=2,L403,IF($BJ$1=3,M403,IF($BJ$1=4,N403,IF($BJ$1=5,O403,IF($BJ$1=6,P403,IF($BJ$1=7,Q403)))))))</f>
        <v>0</v>
      </c>
      <c r="BK403" s="37">
        <f t="shared" ref="BK403" si="1301">SUM(AF403:BJ403)</f>
        <v>0</v>
      </c>
      <c r="BL403" s="329"/>
      <c r="BM403" s="306"/>
      <c r="BN403" s="393"/>
      <c r="BO403" s="339"/>
      <c r="BR403" s="14">
        <f>T393</f>
        <v>12345678910</v>
      </c>
      <c r="BS403" s="14">
        <v>119</v>
      </c>
    </row>
    <row r="404" spans="1:71" ht="9" customHeight="1">
      <c r="A404" s="15" t="s">
        <v>21</v>
      </c>
      <c r="B404" s="22">
        <v>2</v>
      </c>
      <c r="C404" s="22">
        <v>5</v>
      </c>
      <c r="D404" s="22">
        <v>4</v>
      </c>
      <c r="E404" s="22">
        <v>0</v>
      </c>
      <c r="F404" s="22">
        <v>4</v>
      </c>
      <c r="G404" s="23"/>
      <c r="H404" s="23"/>
      <c r="I404" s="25">
        <f>SUM(B404:H404)</f>
        <v>15</v>
      </c>
      <c r="J404" s="190" t="str">
        <f>IF(BS404=Kodlar!$B$2,Kodlar!$A$2,IF(BS404=Kodlar!$B$3,Kodlar!$A$3,IF(BS404=Kodlar!$B$4,Kodlar!$A$4,IF(BS404=Kodlar!$B$5,Kodlar!$A$5,IF(BS404=Kodlar!$B$6,Kodlar!$A$6,IF(BS404=Kodlar!$B$7,Kodlar!$A$7,IF(BS404=Kodlar!$B$8,Kodlar!$A$8,IF(BS404=Kodlar!$B$9,Kodlar!$A$9,IF(BS404=Kodlar!$B$10,Kodlar!$A$10,IF(BS404=Kodlar!$B$11,Kodlar!$A$11,IF(BS404=Kodlar!$B$12,Kodlar!$A$12,IF(BS404=Kodlar!$B$13,Kodlar!$A$13,IF(BS404=Kodlar!$B$14,Kodlar!$A$14,IF(BS404=Kodlar!$B$15,Kodlar!$A$15,IF(BS404=Kodlar!$B$16,Kodlar!$A$16,IF(BS404=Kodlar!$B$17,Kodlar!$A$17,IF(BS404=Kodlar!$B$18,Kodlar!$A$18,IF(BS404=Kodlar!$B$19,Kodlar!$A$19,IF(BS404=Kodlar!$B$20,Kodlar!$A$20,"Hata")))))))))))))))))))</f>
        <v>Planlama</v>
      </c>
      <c r="K404" s="10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43">
        <f>SUM(K404:Q404)</f>
        <v>0</v>
      </c>
      <c r="S404" s="274"/>
      <c r="T404" s="301"/>
      <c r="U404" s="206"/>
      <c r="V404" s="345"/>
      <c r="W404" s="206"/>
      <c r="X404" s="206"/>
      <c r="Y404" s="206"/>
      <c r="Z404" s="206"/>
      <c r="AA404" s="206"/>
      <c r="AB404" s="206"/>
      <c r="AC404" s="206"/>
      <c r="AD404" s="206"/>
      <c r="AE404" s="167" t="str">
        <f>IF(BS404=Kodlar!$B$2,Kodlar!$A$2,IF(BS404=Kodlar!$B$3,Kodlar!$A$3,IF(BS404=Kodlar!$B$4,Kodlar!$A$4,IF(BS404=Kodlar!$B$5,Kodlar!$A$5,IF(BS404=Kodlar!$B$6,Kodlar!$A$6,IF(BS404=Kodlar!$B$7,Kodlar!$A$7,IF(BS404=Kodlar!$B$8,Kodlar!$A$8,IF(BS404=Kodlar!$B$9,Kodlar!$A$9,IF(BS404=Kodlar!$B$10,Kodlar!$A$10,IF(BS404=Kodlar!$B$11,Kodlar!$A$11,IF(BS404=Kodlar!$B$12,Kodlar!$A$12,IF(BS404=Kodlar!$B$13,Kodlar!$A$13,IF(BS404=Kodlar!$B$14,Kodlar!$A$14,IF(BS404=Kodlar!$B$15,Kodlar!$A$15,IF(BS404=Kodlar!$B$16,Kodlar!$A$16,IF(BS404=Kodlar!$B$17,Kodlar!$A$17,IF(BS404=Kodlar!$B$18,Kodlar!$A$18,IF(BS404=Kodlar!$B$19,Kodlar!$A$19,IF(BS404=Kodlar!$B$20,Kodlar!$A$20,"Hata")))))))))))))))))))</f>
        <v>Planlama</v>
      </c>
      <c r="AF404" s="36">
        <f t="shared" si="1106"/>
        <v>0</v>
      </c>
      <c r="AG404" s="36">
        <f t="shared" si="1107"/>
        <v>0</v>
      </c>
      <c r="AH404" s="36">
        <f t="shared" si="1108"/>
        <v>0</v>
      </c>
      <c r="AI404" s="36">
        <f t="shared" si="1109"/>
        <v>0</v>
      </c>
      <c r="AJ404" s="36">
        <f t="shared" si="1110"/>
        <v>0</v>
      </c>
      <c r="AK404" s="36">
        <f t="shared" si="1111"/>
        <v>0</v>
      </c>
      <c r="AL404" s="36">
        <f t="shared" si="1112"/>
        <v>0</v>
      </c>
      <c r="AM404" s="36">
        <f t="shared" si="1113"/>
        <v>0</v>
      </c>
      <c r="AN404" s="36">
        <f t="shared" si="1114"/>
        <v>0</v>
      </c>
      <c r="AO404" s="36">
        <f t="shared" si="1115"/>
        <v>0</v>
      </c>
      <c r="AP404" s="36">
        <f t="shared" si="1116"/>
        <v>0</v>
      </c>
      <c r="AQ404" s="36">
        <f t="shared" si="1117"/>
        <v>0</v>
      </c>
      <c r="AR404" s="36">
        <f t="shared" si="1118"/>
        <v>0</v>
      </c>
      <c r="AS404" s="36">
        <f t="shared" si="1119"/>
        <v>0</v>
      </c>
      <c r="AT404" s="36">
        <f t="shared" si="1120"/>
        <v>0</v>
      </c>
      <c r="AU404" s="36">
        <f t="shared" si="1121"/>
        <v>0</v>
      </c>
      <c r="AV404" s="36">
        <f t="shared" si="1122"/>
        <v>0</v>
      </c>
      <c r="AW404" s="36">
        <f t="shared" si="1123"/>
        <v>0</v>
      </c>
      <c r="AX404" s="36">
        <f t="shared" si="1124"/>
        <v>0</v>
      </c>
      <c r="AY404" s="36">
        <f t="shared" si="1125"/>
        <v>0</v>
      </c>
      <c r="AZ404" s="36">
        <f t="shared" si="1126"/>
        <v>0</v>
      </c>
      <c r="BA404" s="36">
        <f t="shared" si="1127"/>
        <v>0</v>
      </c>
      <c r="BB404" s="36">
        <f t="shared" si="1128"/>
        <v>0</v>
      </c>
      <c r="BC404" s="36">
        <f t="shared" si="1129"/>
        <v>0</v>
      </c>
      <c r="BD404" s="36">
        <f t="shared" si="1130"/>
        <v>0</v>
      </c>
      <c r="BE404" s="36">
        <f t="shared" si="1131"/>
        <v>0</v>
      </c>
      <c r="BF404" s="36">
        <f t="shared" si="1132"/>
        <v>0</v>
      </c>
      <c r="BG404" s="36">
        <f t="shared" si="1133"/>
        <v>0</v>
      </c>
      <c r="BH404" s="36">
        <f t="shared" si="1134"/>
        <v>0</v>
      </c>
      <c r="BI404" s="36">
        <f t="shared" si="1135"/>
        <v>0</v>
      </c>
      <c r="BJ404" s="36">
        <f t="shared" si="1136"/>
        <v>0</v>
      </c>
      <c r="BK404" s="37">
        <f t="shared" si="1169"/>
        <v>0</v>
      </c>
      <c r="BL404" s="329"/>
      <c r="BM404" s="306"/>
      <c r="BN404" s="393"/>
      <c r="BO404" s="339"/>
      <c r="BR404" s="14">
        <f>T393</f>
        <v>12345678910</v>
      </c>
      <c r="BS404" s="14">
        <v>122</v>
      </c>
    </row>
    <row r="405" spans="1:71" ht="9" customHeight="1" thickBot="1">
      <c r="A405" s="16"/>
      <c r="B405" s="26"/>
      <c r="C405" s="27"/>
      <c r="D405" s="27"/>
      <c r="E405" s="27"/>
      <c r="F405" s="27"/>
      <c r="G405" s="27"/>
      <c r="H405" s="27"/>
      <c r="I405" s="28"/>
      <c r="J405" s="190" t="str">
        <f>IF(BS405=Kodlar!$B$2,Kodlar!$A$2,IF(BS405=Kodlar!$B$3,Kodlar!$A$3,IF(BS405=Kodlar!$B$4,Kodlar!$A$4,IF(BS405=Kodlar!$B$5,Kodlar!$A$5,IF(BS405=Kodlar!$B$6,Kodlar!$A$6,IF(BS405=Kodlar!$B$7,Kodlar!$A$7,IF(BS405=Kodlar!$B$8,Kodlar!$A$8,IF(BS405=Kodlar!$B$9,Kodlar!$A$9,IF(BS405=Kodlar!$B$10,Kodlar!$A$10,IF(BS405=Kodlar!$B$11,Kodlar!$A$11,IF(BS405=Kodlar!$B$12,Kodlar!$A$12,IF(BS405=Kodlar!$B$13,Kodlar!$A$13,IF(BS405=Kodlar!$B$14,Kodlar!$A$14,IF(BS405=Kodlar!$B$15,Kodlar!$A$15,IF(BS405=Kodlar!$B$16,Kodlar!$A$16,IF(BS405=Kodlar!$B$17,Kodlar!$A$17,IF(BS405=Kodlar!$B$18,Kodlar!$A$18,IF(BS405=Kodlar!$B$19,Kodlar!$A$19,IF(BS405=Kodlar!$B$20,Kodlar!$A$20,"Hata")))))))))))))))))))</f>
        <v>Koor.</v>
      </c>
      <c r="K405" s="17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44">
        <f>SUM(K405:Q405)</f>
        <v>0</v>
      </c>
      <c r="S405" s="275"/>
      <c r="T405" s="302"/>
      <c r="U405" s="207"/>
      <c r="V405" s="346"/>
      <c r="W405" s="207"/>
      <c r="X405" s="207"/>
      <c r="Y405" s="207"/>
      <c r="Z405" s="207"/>
      <c r="AA405" s="207"/>
      <c r="AB405" s="207"/>
      <c r="AC405" s="207"/>
      <c r="AD405" s="207"/>
      <c r="AE405" s="53" t="str">
        <f>IF(BS405=Kodlar!$B$2,Kodlar!$A$2,IF(BS405=Kodlar!$B$3,Kodlar!$A$3,IF(BS405=Kodlar!$B$4,Kodlar!$A$4,IF(BS405=Kodlar!$B$5,Kodlar!$A$5,IF(BS405=Kodlar!$B$6,Kodlar!$A$6,IF(BS405=Kodlar!$B$7,Kodlar!$A$7,IF(BS405=Kodlar!$B$8,Kodlar!$A$8,IF(BS405=Kodlar!$B$9,Kodlar!$A$9,IF(BS405=Kodlar!$B$10,Kodlar!$A$10,IF(BS405=Kodlar!$B$11,Kodlar!$A$11,IF(BS405=Kodlar!$B$12,Kodlar!$A$12,IF(BS405=Kodlar!$B$13,Kodlar!$A$13,IF(BS405=Kodlar!$B$14,Kodlar!$A$14,IF(BS405=Kodlar!$B$15,Kodlar!$A$15,IF(BS405=Kodlar!$B$16,Kodlar!$A$16,IF(BS405=Kodlar!$B$17,Kodlar!$A$17,IF(BS405=Kodlar!$B$18,Kodlar!$A$18,IF(BS405=Kodlar!$B$19,Kodlar!$A$19,IF(BS405=Kodlar!$B$20,Kodlar!$A$20,"Hata")))))))))))))))))))</f>
        <v>Koor.</v>
      </c>
      <c r="AF405" s="42">
        <f t="shared" si="1106"/>
        <v>0</v>
      </c>
      <c r="AG405" s="42">
        <f t="shared" si="1107"/>
        <v>0</v>
      </c>
      <c r="AH405" s="42">
        <f t="shared" si="1108"/>
        <v>0</v>
      </c>
      <c r="AI405" s="42">
        <f t="shared" si="1109"/>
        <v>0</v>
      </c>
      <c r="AJ405" s="42">
        <f t="shared" si="1110"/>
        <v>0</v>
      </c>
      <c r="AK405" s="42">
        <f t="shared" si="1111"/>
        <v>0</v>
      </c>
      <c r="AL405" s="42">
        <f t="shared" si="1112"/>
        <v>0</v>
      </c>
      <c r="AM405" s="42">
        <f t="shared" si="1113"/>
        <v>0</v>
      </c>
      <c r="AN405" s="42">
        <f t="shared" si="1114"/>
        <v>0</v>
      </c>
      <c r="AO405" s="42">
        <f t="shared" si="1115"/>
        <v>0</v>
      </c>
      <c r="AP405" s="42">
        <f t="shared" si="1116"/>
        <v>0</v>
      </c>
      <c r="AQ405" s="42">
        <f t="shared" si="1117"/>
        <v>0</v>
      </c>
      <c r="AR405" s="42">
        <f t="shared" si="1118"/>
        <v>0</v>
      </c>
      <c r="AS405" s="42">
        <f t="shared" si="1119"/>
        <v>0</v>
      </c>
      <c r="AT405" s="42">
        <f t="shared" si="1120"/>
        <v>0</v>
      </c>
      <c r="AU405" s="42">
        <f t="shared" si="1121"/>
        <v>0</v>
      </c>
      <c r="AV405" s="42">
        <f t="shared" si="1122"/>
        <v>0</v>
      </c>
      <c r="AW405" s="42">
        <f t="shared" si="1123"/>
        <v>0</v>
      </c>
      <c r="AX405" s="42">
        <f t="shared" si="1124"/>
        <v>0</v>
      </c>
      <c r="AY405" s="42">
        <f t="shared" si="1125"/>
        <v>0</v>
      </c>
      <c r="AZ405" s="42">
        <f t="shared" si="1126"/>
        <v>0</v>
      </c>
      <c r="BA405" s="42">
        <f t="shared" si="1127"/>
        <v>0</v>
      </c>
      <c r="BB405" s="42">
        <f t="shared" si="1128"/>
        <v>0</v>
      </c>
      <c r="BC405" s="42">
        <f t="shared" si="1129"/>
        <v>0</v>
      </c>
      <c r="BD405" s="42">
        <f t="shared" si="1130"/>
        <v>0</v>
      </c>
      <c r="BE405" s="42">
        <f t="shared" si="1131"/>
        <v>0</v>
      </c>
      <c r="BF405" s="42">
        <f t="shared" si="1132"/>
        <v>0</v>
      </c>
      <c r="BG405" s="42">
        <f t="shared" si="1133"/>
        <v>0</v>
      </c>
      <c r="BH405" s="42">
        <f t="shared" si="1134"/>
        <v>0</v>
      </c>
      <c r="BI405" s="42">
        <f t="shared" si="1135"/>
        <v>0</v>
      </c>
      <c r="BJ405" s="42">
        <f t="shared" si="1136"/>
        <v>0</v>
      </c>
      <c r="BK405" s="170">
        <f t="shared" si="1169"/>
        <v>0</v>
      </c>
      <c r="BL405" s="330"/>
      <c r="BM405" s="308"/>
      <c r="BN405" s="394"/>
      <c r="BO405" s="340"/>
      <c r="BR405" s="14">
        <f>T393</f>
        <v>12345678910</v>
      </c>
      <c r="BS405" s="14">
        <v>123</v>
      </c>
    </row>
    <row r="406" spans="1:71" ht="9" customHeight="1">
      <c r="A406" s="5"/>
      <c r="B406" s="6"/>
      <c r="C406" s="7"/>
      <c r="D406" s="7"/>
      <c r="E406" s="7"/>
      <c r="F406" s="7"/>
      <c r="G406" s="7"/>
      <c r="H406" s="7"/>
      <c r="I406" s="8"/>
      <c r="J406" s="190" t="str">
        <f>IF(BS406=Kodlar!$B$2,Kodlar!$A$2,IF(BS406=Kodlar!$B$3,Kodlar!$A$3,IF(BS406=Kodlar!$B$4,Kodlar!$A$4,IF(BS406=Kodlar!$B$5,Kodlar!$A$5,IF(BS406=Kodlar!$B$6,Kodlar!$A$6,IF(BS406=Kodlar!$B$7,Kodlar!$A$7,IF(BS406=Kodlar!$B$8,Kodlar!$A$8,IF(BS406=Kodlar!$B$9,Kodlar!$A$9,IF(BS406=Kodlar!$B$10,Kodlar!$A$10,IF(BS406=Kodlar!$B$11,Kodlar!$A$11,IF(BS406=Kodlar!$B$12,Kodlar!$A$12,IF(BS406=Kodlar!$B$13,Kodlar!$A$13,IF(BS406=Kodlar!$B$14,Kodlar!$A$14,IF(BS406=Kodlar!$B$15,Kodlar!$A$15,IF(BS406=Kodlar!$B$16,Kodlar!$A$16,IF(BS406=Kodlar!$B$17,Kodlar!$A$17,IF(BS406=Kodlar!$B$18,Kodlar!$A$18,IF(BS406=Kodlar!$B$19,Kodlar!$A$19,IF(BS406=Kodlar!$B$20,Kodlar!$A$20,"Hata")))))))))))))))))))</f>
        <v>MAAŞ</v>
      </c>
      <c r="K406" s="10"/>
      <c r="L406" s="11"/>
      <c r="M406" s="11"/>
      <c r="N406" s="11"/>
      <c r="O406" s="11"/>
      <c r="P406" s="11"/>
      <c r="Q406" s="12"/>
      <c r="R406" s="39">
        <f t="shared" si="842"/>
        <v>0</v>
      </c>
      <c r="S406" s="273">
        <v>30</v>
      </c>
      <c r="T406" s="347">
        <f>Personel!B31</f>
        <v>12345678910</v>
      </c>
      <c r="U406" s="322" t="str">
        <f>Personel!E31</f>
        <v>LİSANS</v>
      </c>
      <c r="V406" s="341">
        <f>Personel!F31</f>
        <v>20</v>
      </c>
      <c r="W406" s="406">
        <v>1</v>
      </c>
      <c r="X406" s="406"/>
      <c r="Y406" s="406"/>
      <c r="Z406" s="406"/>
      <c r="AA406" s="406"/>
      <c r="AB406" s="406"/>
      <c r="AC406" s="406"/>
      <c r="AD406" s="206"/>
      <c r="AE406" s="197" t="str">
        <f>IF(BS406=Kodlar!$B$2,Kodlar!$A$2,IF(BS406=Kodlar!$B$3,Kodlar!$A$3,IF(BS406=Kodlar!$B$4,Kodlar!$A$4,IF(BS406=Kodlar!$B$5,Kodlar!$A$5,IF(BS406=Kodlar!$B$6,Kodlar!$A$6,IF(BS406=Kodlar!$B$7,Kodlar!$A$7,IF(BS406=Kodlar!$B$8,Kodlar!$A$8,IF(BS406=Kodlar!$B$9,Kodlar!$A$9,IF(BS406=Kodlar!$B$10,Kodlar!$A$10,IF(BS406=Kodlar!$B$11,Kodlar!$A$11,IF(BS406=Kodlar!$B$12,Kodlar!$A$12,IF(BS406=Kodlar!$B$13,Kodlar!$A$13,IF(BS406=Kodlar!$B$14,Kodlar!$A$14,IF(BS406=Kodlar!$B$15,Kodlar!$A$15,IF(BS406=Kodlar!$B$16,Kodlar!$A$16,IF(BS406=Kodlar!$B$17,Kodlar!$A$17,IF(BS406=Kodlar!$B$18,Kodlar!$A$18,IF(BS406=Kodlar!$B$19,Kodlar!$A$19,IF(BS406=Kodlar!$B$20,Kodlar!$A$20,"Hata")))))))))))))))))))</f>
        <v>MAAŞ</v>
      </c>
      <c r="AF406" s="165">
        <f t="shared" si="1106"/>
        <v>0</v>
      </c>
      <c r="AG406" s="165">
        <f t="shared" si="1107"/>
        <v>0</v>
      </c>
      <c r="AH406" s="165">
        <f t="shared" si="1108"/>
        <v>0</v>
      </c>
      <c r="AI406" s="165">
        <f t="shared" si="1109"/>
        <v>0</v>
      </c>
      <c r="AJ406" s="165">
        <f t="shared" si="1110"/>
        <v>0</v>
      </c>
      <c r="AK406" s="165">
        <f t="shared" si="1111"/>
        <v>0</v>
      </c>
      <c r="AL406" s="165">
        <f t="shared" si="1112"/>
        <v>0</v>
      </c>
      <c r="AM406" s="165">
        <f t="shared" si="1113"/>
        <v>0</v>
      </c>
      <c r="AN406" s="165">
        <f t="shared" si="1114"/>
        <v>0</v>
      </c>
      <c r="AO406" s="165">
        <f t="shared" si="1115"/>
        <v>0</v>
      </c>
      <c r="AP406" s="165">
        <f t="shared" si="1116"/>
        <v>0</v>
      </c>
      <c r="AQ406" s="165">
        <f t="shared" si="1117"/>
        <v>0</v>
      </c>
      <c r="AR406" s="165">
        <f t="shared" si="1118"/>
        <v>0</v>
      </c>
      <c r="AS406" s="165">
        <f t="shared" si="1119"/>
        <v>0</v>
      </c>
      <c r="AT406" s="165">
        <f t="shared" si="1120"/>
        <v>0</v>
      </c>
      <c r="AU406" s="165">
        <f t="shared" si="1121"/>
        <v>0</v>
      </c>
      <c r="AV406" s="165">
        <f t="shared" si="1122"/>
        <v>0</v>
      </c>
      <c r="AW406" s="165">
        <f t="shared" si="1123"/>
        <v>0</v>
      </c>
      <c r="AX406" s="165">
        <f t="shared" si="1124"/>
        <v>0</v>
      </c>
      <c r="AY406" s="165">
        <f t="shared" si="1125"/>
        <v>0</v>
      </c>
      <c r="AZ406" s="165">
        <f t="shared" si="1126"/>
        <v>0</v>
      </c>
      <c r="BA406" s="165">
        <f t="shared" si="1127"/>
        <v>0</v>
      </c>
      <c r="BB406" s="165">
        <f t="shared" si="1128"/>
        <v>0</v>
      </c>
      <c r="BC406" s="165">
        <f t="shared" si="1129"/>
        <v>0</v>
      </c>
      <c r="BD406" s="165">
        <f t="shared" si="1130"/>
        <v>0</v>
      </c>
      <c r="BE406" s="165">
        <f t="shared" si="1131"/>
        <v>0</v>
      </c>
      <c r="BF406" s="165">
        <f t="shared" si="1132"/>
        <v>0</v>
      </c>
      <c r="BG406" s="165">
        <f t="shared" si="1133"/>
        <v>0</v>
      </c>
      <c r="BH406" s="165">
        <f t="shared" si="1134"/>
        <v>0</v>
      </c>
      <c r="BI406" s="165">
        <f t="shared" si="1135"/>
        <v>0</v>
      </c>
      <c r="BJ406" s="165">
        <f t="shared" si="1136"/>
        <v>0</v>
      </c>
      <c r="BK406" s="171">
        <f t="shared" si="1169"/>
        <v>0</v>
      </c>
      <c r="BL406" s="304">
        <f t="shared" ref="BL406" si="1302">SUM(BK407:BK418)</f>
        <v>0</v>
      </c>
      <c r="BM406" s="306"/>
      <c r="BN406" s="283"/>
      <c r="BO406" s="268">
        <f>S406</f>
        <v>30</v>
      </c>
      <c r="BR406" s="14">
        <f>T406</f>
        <v>12345678910</v>
      </c>
      <c r="BS406" s="14">
        <v>100</v>
      </c>
    </row>
    <row r="407" spans="1:71" ht="9" customHeight="1">
      <c r="A407" s="5"/>
      <c r="B407" s="6"/>
      <c r="C407" s="7"/>
      <c r="D407" s="7"/>
      <c r="E407" s="7"/>
      <c r="F407" s="7"/>
      <c r="G407" s="7"/>
      <c r="H407" s="7"/>
      <c r="I407" s="8"/>
      <c r="J407" s="190" t="str">
        <f>IF(BS407=Kodlar!$B$2,Kodlar!$A$2,IF(BS407=Kodlar!$B$3,Kodlar!$A$3,IF(BS407=Kodlar!$B$4,Kodlar!$A$4,IF(BS407=Kodlar!$B$5,Kodlar!$A$5,IF(BS407=Kodlar!$B$6,Kodlar!$A$6,IF(BS407=Kodlar!$B$7,Kodlar!$A$7,IF(BS407=Kodlar!$B$8,Kodlar!$A$8,IF(BS407=Kodlar!$B$9,Kodlar!$A$9,IF(BS407=Kodlar!$B$10,Kodlar!$A$10,IF(BS407=Kodlar!$B$11,Kodlar!$A$11,IF(BS407=Kodlar!$B$12,Kodlar!$A$12,IF(BS407=Kodlar!$B$13,Kodlar!$A$13,IF(BS407=Kodlar!$B$14,Kodlar!$A$14,IF(BS407=Kodlar!$B$15,Kodlar!$A$15,IF(BS407=Kodlar!$B$16,Kodlar!$A$16,IF(BS407=Kodlar!$B$17,Kodlar!$A$17,IF(BS407=Kodlar!$B$18,Kodlar!$A$18,IF(BS407=Kodlar!$B$19,Kodlar!$A$19,IF(BS407=Kodlar!$B$20,Kodlar!$A$20,"Hata")))))))))))))))))))</f>
        <v>Gündüz</v>
      </c>
      <c r="K407" s="10"/>
      <c r="L407" s="11"/>
      <c r="M407" s="11"/>
      <c r="N407" s="11"/>
      <c r="O407" s="11"/>
      <c r="P407" s="11"/>
      <c r="Q407" s="83"/>
      <c r="R407" s="84"/>
      <c r="S407" s="273"/>
      <c r="T407" s="348"/>
      <c r="U407" s="301"/>
      <c r="V407" s="342"/>
      <c r="W407" s="375"/>
      <c r="X407" s="375"/>
      <c r="Y407" s="375"/>
      <c r="Z407" s="375"/>
      <c r="AA407" s="375"/>
      <c r="AB407" s="375"/>
      <c r="AC407" s="375"/>
      <c r="AD407" s="375"/>
      <c r="AE407" s="167" t="str">
        <f>IF(BS407=Kodlar!$B$2,Kodlar!$A$2,IF(BS407=Kodlar!$B$3,Kodlar!$A$3,IF(BS407=Kodlar!$B$4,Kodlar!$A$4,IF(BS407=Kodlar!$B$5,Kodlar!$A$5,IF(BS407=Kodlar!$B$6,Kodlar!$A$6,IF(BS407=Kodlar!$B$7,Kodlar!$A$7,IF(BS407=Kodlar!$B$8,Kodlar!$A$8,IF(BS407=Kodlar!$B$9,Kodlar!$A$9,IF(BS407=Kodlar!$B$10,Kodlar!$A$10,IF(BS407=Kodlar!$B$11,Kodlar!$A$11,IF(BS407=Kodlar!$B$12,Kodlar!$A$12,IF(BS407=Kodlar!$B$13,Kodlar!$A$13,IF(BS407=Kodlar!$B$14,Kodlar!$A$14,IF(BS407=Kodlar!$B$15,Kodlar!$A$15,IF(BS407=Kodlar!$B$16,Kodlar!$A$16,IF(BS407=Kodlar!$B$17,Kodlar!$A$17,IF(BS407=Kodlar!$B$18,Kodlar!$A$18,IF(BS407=Kodlar!$B$19,Kodlar!$A$19,IF(BS407=Kodlar!$B$20,Kodlar!$A$20,"Hata")))))))))))))))))))</f>
        <v>Gündüz</v>
      </c>
      <c r="AF407" s="36">
        <f t="shared" si="1106"/>
        <v>0</v>
      </c>
      <c r="AG407" s="36">
        <f t="shared" si="1107"/>
        <v>0</v>
      </c>
      <c r="AH407" s="36">
        <f t="shared" si="1108"/>
        <v>0</v>
      </c>
      <c r="AI407" s="36">
        <f t="shared" si="1109"/>
        <v>0</v>
      </c>
      <c r="AJ407" s="36">
        <f t="shared" si="1110"/>
        <v>0</v>
      </c>
      <c r="AK407" s="36">
        <f t="shared" si="1111"/>
        <v>0</v>
      </c>
      <c r="AL407" s="36">
        <f t="shared" si="1112"/>
        <v>0</v>
      </c>
      <c r="AM407" s="36">
        <f t="shared" si="1113"/>
        <v>0</v>
      </c>
      <c r="AN407" s="36">
        <f t="shared" si="1114"/>
        <v>0</v>
      </c>
      <c r="AO407" s="36">
        <f t="shared" si="1115"/>
        <v>0</v>
      </c>
      <c r="AP407" s="36">
        <f t="shared" si="1116"/>
        <v>0</v>
      </c>
      <c r="AQ407" s="36">
        <f t="shared" si="1117"/>
        <v>0</v>
      </c>
      <c r="AR407" s="36">
        <f t="shared" si="1118"/>
        <v>0</v>
      </c>
      <c r="AS407" s="36">
        <f t="shared" si="1119"/>
        <v>0</v>
      </c>
      <c r="AT407" s="36">
        <f t="shared" si="1120"/>
        <v>0</v>
      </c>
      <c r="AU407" s="36">
        <f t="shared" si="1121"/>
        <v>0</v>
      </c>
      <c r="AV407" s="36">
        <f t="shared" si="1122"/>
        <v>0</v>
      </c>
      <c r="AW407" s="36">
        <f t="shared" si="1123"/>
        <v>0</v>
      </c>
      <c r="AX407" s="36">
        <f t="shared" si="1124"/>
        <v>0</v>
      </c>
      <c r="AY407" s="36">
        <f t="shared" si="1125"/>
        <v>0</v>
      </c>
      <c r="AZ407" s="36">
        <f t="shared" si="1126"/>
        <v>0</v>
      </c>
      <c r="BA407" s="36">
        <f t="shared" si="1127"/>
        <v>0</v>
      </c>
      <c r="BB407" s="36">
        <f t="shared" si="1128"/>
        <v>0</v>
      </c>
      <c r="BC407" s="36">
        <f t="shared" si="1129"/>
        <v>0</v>
      </c>
      <c r="BD407" s="36">
        <f t="shared" si="1130"/>
        <v>0</v>
      </c>
      <c r="BE407" s="36">
        <f t="shared" si="1131"/>
        <v>0</v>
      </c>
      <c r="BF407" s="36">
        <f t="shared" si="1132"/>
        <v>0</v>
      </c>
      <c r="BG407" s="36">
        <f t="shared" si="1133"/>
        <v>0</v>
      </c>
      <c r="BH407" s="36">
        <f t="shared" si="1134"/>
        <v>0</v>
      </c>
      <c r="BI407" s="36">
        <f t="shared" si="1135"/>
        <v>0</v>
      </c>
      <c r="BJ407" s="36">
        <f t="shared" si="1136"/>
        <v>0</v>
      </c>
      <c r="BK407" s="37">
        <f t="shared" si="1169"/>
        <v>0</v>
      </c>
      <c r="BL407" s="304"/>
      <c r="BM407" s="306"/>
      <c r="BN407" s="283"/>
      <c r="BO407" s="268"/>
      <c r="BR407" s="14">
        <f>T406</f>
        <v>12345678910</v>
      </c>
      <c r="BS407" s="14">
        <v>101</v>
      </c>
    </row>
    <row r="408" spans="1:71" ht="9" customHeight="1">
      <c r="A408" s="5"/>
      <c r="B408" s="6"/>
      <c r="C408" s="7"/>
      <c r="D408" s="7"/>
      <c r="E408" s="7"/>
      <c r="F408" s="7"/>
      <c r="G408" s="7"/>
      <c r="H408" s="7"/>
      <c r="I408" s="8"/>
      <c r="J408" s="190" t="str">
        <f>IF(BS408=Kodlar!$B$2,Kodlar!$A$2,IF(BS408=Kodlar!$B$3,Kodlar!$A$3,IF(BS408=Kodlar!$B$4,Kodlar!$A$4,IF(BS408=Kodlar!$B$5,Kodlar!$A$5,IF(BS408=Kodlar!$B$6,Kodlar!$A$6,IF(BS408=Kodlar!$B$7,Kodlar!$A$7,IF(BS408=Kodlar!$B$8,Kodlar!$A$8,IF(BS408=Kodlar!$B$9,Kodlar!$A$9,IF(BS408=Kodlar!$B$10,Kodlar!$A$10,IF(BS408=Kodlar!$B$11,Kodlar!$A$11,IF(BS408=Kodlar!$B$12,Kodlar!$A$12,IF(BS408=Kodlar!$B$13,Kodlar!$A$13,IF(BS408=Kodlar!$B$14,Kodlar!$A$14,IF(BS408=Kodlar!$B$15,Kodlar!$A$15,IF(BS408=Kodlar!$B$16,Kodlar!$A$16,IF(BS408=Kodlar!$B$17,Kodlar!$A$17,IF(BS408=Kodlar!$B$18,Kodlar!$A$18,IF(BS408=Kodlar!$B$19,Kodlar!$A$19,IF(BS408=Kodlar!$B$20,Kodlar!$A$20,"Hata")))))))))))))))))))</f>
        <v>Gece/H.S.</v>
      </c>
      <c r="K408" s="10"/>
      <c r="L408" s="11"/>
      <c r="M408" s="11"/>
      <c r="N408" s="11"/>
      <c r="O408" s="11"/>
      <c r="P408" s="11"/>
      <c r="Q408" s="83"/>
      <c r="R408" s="84"/>
      <c r="S408" s="273"/>
      <c r="T408" s="348"/>
      <c r="U408" s="301"/>
      <c r="V408" s="342"/>
      <c r="W408" s="205">
        <v>2</v>
      </c>
      <c r="X408" s="205"/>
      <c r="Y408" s="205"/>
      <c r="Z408" s="205"/>
      <c r="AA408" s="205"/>
      <c r="AB408" s="205"/>
      <c r="AC408" s="205"/>
      <c r="AD408" s="205"/>
      <c r="AE408" s="167" t="str">
        <f>IF(BS408=Kodlar!$B$2,Kodlar!$A$2,IF(BS408=Kodlar!$B$3,Kodlar!$A$3,IF(BS408=Kodlar!$B$4,Kodlar!$A$4,IF(BS408=Kodlar!$B$5,Kodlar!$A$5,IF(BS408=Kodlar!$B$6,Kodlar!$A$6,IF(BS408=Kodlar!$B$7,Kodlar!$A$7,IF(BS408=Kodlar!$B$8,Kodlar!$A$8,IF(BS408=Kodlar!$B$9,Kodlar!$A$9,IF(BS408=Kodlar!$B$10,Kodlar!$A$10,IF(BS408=Kodlar!$B$11,Kodlar!$A$11,IF(BS408=Kodlar!$B$12,Kodlar!$A$12,IF(BS408=Kodlar!$B$13,Kodlar!$A$13,IF(BS408=Kodlar!$B$14,Kodlar!$A$14,IF(BS408=Kodlar!$B$15,Kodlar!$A$15,IF(BS408=Kodlar!$B$16,Kodlar!$A$16,IF(BS408=Kodlar!$B$17,Kodlar!$A$17,IF(BS408=Kodlar!$B$18,Kodlar!$A$18,IF(BS408=Kodlar!$B$19,Kodlar!$A$19,IF(BS408=Kodlar!$B$20,Kodlar!$A$20,"Hata")))))))))))))))))))</f>
        <v>Gece/H.S.</v>
      </c>
      <c r="AF408" s="36">
        <f t="shared" si="1106"/>
        <v>0</v>
      </c>
      <c r="AG408" s="36">
        <f t="shared" si="1107"/>
        <v>0</v>
      </c>
      <c r="AH408" s="36">
        <f t="shared" si="1108"/>
        <v>0</v>
      </c>
      <c r="AI408" s="36">
        <f t="shared" si="1109"/>
        <v>0</v>
      </c>
      <c r="AJ408" s="36">
        <f t="shared" si="1110"/>
        <v>0</v>
      </c>
      <c r="AK408" s="36">
        <f t="shared" si="1111"/>
        <v>0</v>
      </c>
      <c r="AL408" s="36">
        <f t="shared" si="1112"/>
        <v>0</v>
      </c>
      <c r="AM408" s="36">
        <f t="shared" si="1113"/>
        <v>0</v>
      </c>
      <c r="AN408" s="36">
        <f t="shared" si="1114"/>
        <v>0</v>
      </c>
      <c r="AO408" s="36">
        <f t="shared" si="1115"/>
        <v>0</v>
      </c>
      <c r="AP408" s="36">
        <f t="shared" si="1116"/>
        <v>0</v>
      </c>
      <c r="AQ408" s="36">
        <f t="shared" si="1117"/>
        <v>0</v>
      </c>
      <c r="AR408" s="36">
        <f t="shared" si="1118"/>
        <v>0</v>
      </c>
      <c r="AS408" s="36">
        <f t="shared" si="1119"/>
        <v>0</v>
      </c>
      <c r="AT408" s="36">
        <f t="shared" si="1120"/>
        <v>0</v>
      </c>
      <c r="AU408" s="36">
        <f t="shared" si="1121"/>
        <v>0</v>
      </c>
      <c r="AV408" s="36">
        <f t="shared" si="1122"/>
        <v>0</v>
      </c>
      <c r="AW408" s="36">
        <f t="shared" si="1123"/>
        <v>0</v>
      </c>
      <c r="AX408" s="36">
        <f t="shared" si="1124"/>
        <v>0</v>
      </c>
      <c r="AY408" s="36">
        <f t="shared" si="1125"/>
        <v>0</v>
      </c>
      <c r="AZ408" s="36">
        <f t="shared" si="1126"/>
        <v>0</v>
      </c>
      <c r="BA408" s="36">
        <f t="shared" si="1127"/>
        <v>0</v>
      </c>
      <c r="BB408" s="36">
        <f t="shared" si="1128"/>
        <v>0</v>
      </c>
      <c r="BC408" s="36">
        <f t="shared" si="1129"/>
        <v>0</v>
      </c>
      <c r="BD408" s="36">
        <f t="shared" si="1130"/>
        <v>0</v>
      </c>
      <c r="BE408" s="36">
        <f t="shared" si="1131"/>
        <v>0</v>
      </c>
      <c r="BF408" s="36">
        <f t="shared" si="1132"/>
        <v>0</v>
      </c>
      <c r="BG408" s="36">
        <f t="shared" si="1133"/>
        <v>0</v>
      </c>
      <c r="BH408" s="36">
        <f t="shared" si="1134"/>
        <v>0</v>
      </c>
      <c r="BI408" s="36">
        <f t="shared" si="1135"/>
        <v>0</v>
      </c>
      <c r="BJ408" s="36">
        <f t="shared" si="1136"/>
        <v>0</v>
      </c>
      <c r="BK408" s="37">
        <f t="shared" si="1169"/>
        <v>0</v>
      </c>
      <c r="BL408" s="304"/>
      <c r="BM408" s="306"/>
      <c r="BN408" s="283"/>
      <c r="BO408" s="268"/>
      <c r="BR408" s="14">
        <f>T406</f>
        <v>12345678910</v>
      </c>
      <c r="BS408" s="14">
        <v>102</v>
      </c>
    </row>
    <row r="409" spans="1:71" ht="9" customHeight="1">
      <c r="A409" s="5"/>
      <c r="B409" s="6"/>
      <c r="C409" s="7"/>
      <c r="D409" s="7"/>
      <c r="E409" s="7"/>
      <c r="F409" s="7"/>
      <c r="G409" s="7"/>
      <c r="H409" s="7"/>
      <c r="I409" s="8"/>
      <c r="J409" s="190" t="str">
        <f>IF(BS409=Kodlar!$B$2,Kodlar!$A$2,IF(BS409=Kodlar!$B$3,Kodlar!$A$3,IF(BS409=Kodlar!$B$4,Kodlar!$A$4,IF(BS409=Kodlar!$B$5,Kodlar!$A$5,IF(BS409=Kodlar!$B$6,Kodlar!$A$6,IF(BS409=Kodlar!$B$7,Kodlar!$A$7,IF(BS409=Kodlar!$B$8,Kodlar!$A$8,IF(BS409=Kodlar!$B$9,Kodlar!$A$9,IF(BS409=Kodlar!$B$10,Kodlar!$A$10,IF(BS409=Kodlar!$B$11,Kodlar!$A$11,IF(BS409=Kodlar!$B$12,Kodlar!$A$12,IF(BS409=Kodlar!$B$13,Kodlar!$A$13,IF(BS409=Kodlar!$B$14,Kodlar!$A$14,IF(BS409=Kodlar!$B$15,Kodlar!$A$15,IF(BS409=Kodlar!$B$16,Kodlar!$A$16,IF(BS409=Kodlar!$B$17,Kodlar!$A$17,IF(BS409=Kodlar!$B$18,Kodlar!$A$18,IF(BS409=Kodlar!$B$19,Kodlar!$A$19,IF(BS409=Kodlar!$B$20,Kodlar!$A$20,"Hata")))))))))))))))))))</f>
        <v>%25F.</v>
      </c>
      <c r="K409" s="10"/>
      <c r="L409" s="11"/>
      <c r="M409" s="11"/>
      <c r="N409" s="11"/>
      <c r="O409" s="11"/>
      <c r="P409" s="11"/>
      <c r="Q409" s="83"/>
      <c r="R409" s="84"/>
      <c r="S409" s="273"/>
      <c r="T409" s="348"/>
      <c r="U409" s="301"/>
      <c r="V409" s="342"/>
      <c r="W409" s="375"/>
      <c r="X409" s="375"/>
      <c r="Y409" s="375"/>
      <c r="Z409" s="375"/>
      <c r="AA409" s="375"/>
      <c r="AB409" s="375"/>
      <c r="AC409" s="375"/>
      <c r="AD409" s="375"/>
      <c r="AE409" s="167" t="str">
        <f>IF(BS409=Kodlar!$B$2,Kodlar!$A$2,IF(BS409=Kodlar!$B$3,Kodlar!$A$3,IF(BS409=Kodlar!$B$4,Kodlar!$A$4,IF(BS409=Kodlar!$B$5,Kodlar!$A$5,IF(BS409=Kodlar!$B$6,Kodlar!$A$6,IF(BS409=Kodlar!$B$7,Kodlar!$A$7,IF(BS409=Kodlar!$B$8,Kodlar!$A$8,IF(BS409=Kodlar!$B$9,Kodlar!$A$9,IF(BS409=Kodlar!$B$10,Kodlar!$A$10,IF(BS409=Kodlar!$B$11,Kodlar!$A$11,IF(BS409=Kodlar!$B$12,Kodlar!$A$12,IF(BS409=Kodlar!$B$13,Kodlar!$A$13,IF(BS409=Kodlar!$B$14,Kodlar!$A$14,IF(BS409=Kodlar!$B$15,Kodlar!$A$15,IF(BS409=Kodlar!$B$16,Kodlar!$A$16,IF(BS409=Kodlar!$B$17,Kodlar!$A$17,IF(BS409=Kodlar!$B$18,Kodlar!$A$18,IF(BS409=Kodlar!$B$19,Kodlar!$A$19,IF(BS409=Kodlar!$B$20,Kodlar!$A$20,"Hata")))))))))))))))))))</f>
        <v>%25F.</v>
      </c>
      <c r="AF409" s="36">
        <f t="shared" si="1106"/>
        <v>0</v>
      </c>
      <c r="AG409" s="36">
        <f t="shared" si="1107"/>
        <v>0</v>
      </c>
      <c r="AH409" s="36">
        <f t="shared" si="1108"/>
        <v>0</v>
      </c>
      <c r="AI409" s="36">
        <f t="shared" si="1109"/>
        <v>0</v>
      </c>
      <c r="AJ409" s="36">
        <f t="shared" si="1110"/>
        <v>0</v>
      </c>
      <c r="AK409" s="36">
        <f t="shared" si="1111"/>
        <v>0</v>
      </c>
      <c r="AL409" s="36">
        <f t="shared" si="1112"/>
        <v>0</v>
      </c>
      <c r="AM409" s="36">
        <f t="shared" si="1113"/>
        <v>0</v>
      </c>
      <c r="AN409" s="36">
        <f t="shared" si="1114"/>
        <v>0</v>
      </c>
      <c r="AO409" s="36">
        <f t="shared" si="1115"/>
        <v>0</v>
      </c>
      <c r="AP409" s="36">
        <f t="shared" si="1116"/>
        <v>0</v>
      </c>
      <c r="AQ409" s="36">
        <f t="shared" si="1117"/>
        <v>0</v>
      </c>
      <c r="AR409" s="36">
        <f t="shared" si="1118"/>
        <v>0</v>
      </c>
      <c r="AS409" s="36">
        <f t="shared" si="1119"/>
        <v>0</v>
      </c>
      <c r="AT409" s="36">
        <f t="shared" si="1120"/>
        <v>0</v>
      </c>
      <c r="AU409" s="36">
        <f t="shared" si="1121"/>
        <v>0</v>
      </c>
      <c r="AV409" s="36">
        <f t="shared" si="1122"/>
        <v>0</v>
      </c>
      <c r="AW409" s="36">
        <f t="shared" si="1123"/>
        <v>0</v>
      </c>
      <c r="AX409" s="36">
        <f t="shared" si="1124"/>
        <v>0</v>
      </c>
      <c r="AY409" s="36">
        <f t="shared" si="1125"/>
        <v>0</v>
      </c>
      <c r="AZ409" s="36">
        <f t="shared" si="1126"/>
        <v>0</v>
      </c>
      <c r="BA409" s="36">
        <f t="shared" si="1127"/>
        <v>0</v>
      </c>
      <c r="BB409" s="36">
        <f t="shared" si="1128"/>
        <v>0</v>
      </c>
      <c r="BC409" s="36">
        <f t="shared" si="1129"/>
        <v>0</v>
      </c>
      <c r="BD409" s="36">
        <f t="shared" si="1130"/>
        <v>0</v>
      </c>
      <c r="BE409" s="36">
        <f t="shared" si="1131"/>
        <v>0</v>
      </c>
      <c r="BF409" s="36">
        <f t="shared" si="1132"/>
        <v>0</v>
      </c>
      <c r="BG409" s="36">
        <f t="shared" si="1133"/>
        <v>0</v>
      </c>
      <c r="BH409" s="36">
        <f t="shared" si="1134"/>
        <v>0</v>
      </c>
      <c r="BI409" s="36">
        <f t="shared" si="1135"/>
        <v>0</v>
      </c>
      <c r="BJ409" s="36">
        <f t="shared" si="1136"/>
        <v>0</v>
      </c>
      <c r="BK409" s="37">
        <f t="shared" si="1169"/>
        <v>0</v>
      </c>
      <c r="BL409" s="304"/>
      <c r="BM409" s="306"/>
      <c r="BN409" s="283"/>
      <c r="BO409" s="268"/>
      <c r="BR409" s="14">
        <f>T406</f>
        <v>12345678910</v>
      </c>
      <c r="BS409" s="14">
        <v>103</v>
      </c>
    </row>
    <row r="410" spans="1:71" ht="9" customHeight="1">
      <c r="A410" s="5"/>
      <c r="B410" s="6"/>
      <c r="C410" s="7"/>
      <c r="D410" s="7"/>
      <c r="E410" s="7"/>
      <c r="F410" s="7"/>
      <c r="G410" s="7"/>
      <c r="H410" s="7"/>
      <c r="I410" s="8"/>
      <c r="J410" s="190" t="str">
        <f>IF(BS410=Kodlar!$B$2,Kodlar!$A$2,IF(BS410=Kodlar!$B$3,Kodlar!$A$3,IF(BS410=Kodlar!$B$4,Kodlar!$A$4,IF(BS410=Kodlar!$B$5,Kodlar!$A$5,IF(BS410=Kodlar!$B$6,Kodlar!$A$6,IF(BS410=Kodlar!$B$7,Kodlar!$A$7,IF(BS410=Kodlar!$B$8,Kodlar!$A$8,IF(BS410=Kodlar!$B$9,Kodlar!$A$9,IF(BS410=Kodlar!$B$10,Kodlar!$A$10,IF(BS410=Kodlar!$B$11,Kodlar!$A$11,IF(BS410=Kodlar!$B$12,Kodlar!$A$12,IF(BS410=Kodlar!$B$13,Kodlar!$A$13,IF(BS410=Kodlar!$B$14,Kodlar!$A$14,IF(BS410=Kodlar!$B$15,Kodlar!$A$15,IF(BS410=Kodlar!$B$16,Kodlar!$A$16,IF(BS410=Kodlar!$B$17,Kodlar!$A$17,IF(BS410=Kodlar!$B$18,Kodlar!$A$18,IF(BS410=Kodlar!$B$19,Kodlar!$A$19,IF(BS410=Kodlar!$B$20,Kodlar!$A$20,"Hata")))))))))))))))))))</f>
        <v>Bellet.</v>
      </c>
      <c r="K410" s="10"/>
      <c r="L410" s="11"/>
      <c r="M410" s="11"/>
      <c r="N410" s="11"/>
      <c r="O410" s="11"/>
      <c r="P410" s="11"/>
      <c r="Q410" s="83"/>
      <c r="R410" s="84"/>
      <c r="S410" s="273"/>
      <c r="T410" s="348"/>
      <c r="U410" s="301"/>
      <c r="V410" s="342"/>
      <c r="W410" s="205">
        <v>3</v>
      </c>
      <c r="X410" s="205"/>
      <c r="Y410" s="205"/>
      <c r="Z410" s="205"/>
      <c r="AA410" s="205"/>
      <c r="AB410" s="205"/>
      <c r="AC410" s="205"/>
      <c r="AD410" s="205"/>
      <c r="AE410" s="167" t="str">
        <f>IF(BS410=Kodlar!$B$2,Kodlar!$A$2,IF(BS410=Kodlar!$B$3,Kodlar!$A$3,IF(BS410=Kodlar!$B$4,Kodlar!$A$4,IF(BS410=Kodlar!$B$5,Kodlar!$A$5,IF(BS410=Kodlar!$B$6,Kodlar!$A$6,IF(BS410=Kodlar!$B$7,Kodlar!$A$7,IF(BS410=Kodlar!$B$8,Kodlar!$A$8,IF(BS410=Kodlar!$B$9,Kodlar!$A$9,IF(BS410=Kodlar!$B$10,Kodlar!$A$10,IF(BS410=Kodlar!$B$11,Kodlar!$A$11,IF(BS410=Kodlar!$B$12,Kodlar!$A$12,IF(BS410=Kodlar!$B$13,Kodlar!$A$13,IF(BS410=Kodlar!$B$14,Kodlar!$A$14,IF(BS410=Kodlar!$B$15,Kodlar!$A$15,IF(BS410=Kodlar!$B$16,Kodlar!$A$16,IF(BS410=Kodlar!$B$17,Kodlar!$A$17,IF(BS410=Kodlar!$B$18,Kodlar!$A$18,IF(BS410=Kodlar!$B$19,Kodlar!$A$19,IF(BS410=Kodlar!$B$20,Kodlar!$A$20,"Hata")))))))))))))))))))</f>
        <v>Bellet.</v>
      </c>
      <c r="AF410" s="36">
        <f t="shared" si="1106"/>
        <v>0</v>
      </c>
      <c r="AG410" s="36">
        <f t="shared" si="1107"/>
        <v>0</v>
      </c>
      <c r="AH410" s="36">
        <f t="shared" si="1108"/>
        <v>0</v>
      </c>
      <c r="AI410" s="36">
        <f t="shared" si="1109"/>
        <v>0</v>
      </c>
      <c r="AJ410" s="36">
        <f t="shared" si="1110"/>
        <v>0</v>
      </c>
      <c r="AK410" s="36">
        <f t="shared" si="1111"/>
        <v>0</v>
      </c>
      <c r="AL410" s="36">
        <f t="shared" si="1112"/>
        <v>0</v>
      </c>
      <c r="AM410" s="36">
        <f t="shared" si="1113"/>
        <v>0</v>
      </c>
      <c r="AN410" s="36">
        <f t="shared" si="1114"/>
        <v>0</v>
      </c>
      <c r="AO410" s="36">
        <f t="shared" si="1115"/>
        <v>0</v>
      </c>
      <c r="AP410" s="36">
        <f t="shared" si="1116"/>
        <v>0</v>
      </c>
      <c r="AQ410" s="36">
        <f t="shared" si="1117"/>
        <v>0</v>
      </c>
      <c r="AR410" s="36">
        <f t="shared" si="1118"/>
        <v>0</v>
      </c>
      <c r="AS410" s="36">
        <f t="shared" si="1119"/>
        <v>0</v>
      </c>
      <c r="AT410" s="36">
        <f t="shared" si="1120"/>
        <v>0</v>
      </c>
      <c r="AU410" s="36">
        <f t="shared" si="1121"/>
        <v>0</v>
      </c>
      <c r="AV410" s="36">
        <f t="shared" si="1122"/>
        <v>0</v>
      </c>
      <c r="AW410" s="36">
        <f t="shared" si="1123"/>
        <v>0</v>
      </c>
      <c r="AX410" s="36">
        <f t="shared" si="1124"/>
        <v>0</v>
      </c>
      <c r="AY410" s="36">
        <f t="shared" si="1125"/>
        <v>0</v>
      </c>
      <c r="AZ410" s="36">
        <f t="shared" si="1126"/>
        <v>0</v>
      </c>
      <c r="BA410" s="36">
        <f t="shared" si="1127"/>
        <v>0</v>
      </c>
      <c r="BB410" s="36">
        <f t="shared" si="1128"/>
        <v>0</v>
      </c>
      <c r="BC410" s="36">
        <f t="shared" si="1129"/>
        <v>0</v>
      </c>
      <c r="BD410" s="36">
        <f t="shared" si="1130"/>
        <v>0</v>
      </c>
      <c r="BE410" s="36">
        <f t="shared" si="1131"/>
        <v>0</v>
      </c>
      <c r="BF410" s="36">
        <f t="shared" si="1132"/>
        <v>0</v>
      </c>
      <c r="BG410" s="36">
        <f t="shared" si="1133"/>
        <v>0</v>
      </c>
      <c r="BH410" s="36">
        <f t="shared" si="1134"/>
        <v>0</v>
      </c>
      <c r="BI410" s="36">
        <f t="shared" si="1135"/>
        <v>0</v>
      </c>
      <c r="BJ410" s="36">
        <f t="shared" si="1136"/>
        <v>0</v>
      </c>
      <c r="BK410" s="37">
        <f t="shared" si="1169"/>
        <v>0</v>
      </c>
      <c r="BL410" s="304"/>
      <c r="BM410" s="306"/>
      <c r="BN410" s="283"/>
      <c r="BO410" s="268"/>
      <c r="BR410" s="14">
        <f>T406</f>
        <v>12345678910</v>
      </c>
      <c r="BS410" s="14">
        <v>106</v>
      </c>
    </row>
    <row r="411" spans="1:71" ht="9" customHeight="1">
      <c r="A411" s="5"/>
      <c r="B411" s="6"/>
      <c r="C411" s="7"/>
      <c r="D411" s="7"/>
      <c r="E411" s="7"/>
      <c r="F411" s="7"/>
      <c r="G411" s="7"/>
      <c r="H411" s="7"/>
      <c r="I411" s="8"/>
      <c r="J411" s="190" t="str">
        <f>IF(BS411=Kodlar!$B$2,Kodlar!$A$2,IF(BS411=Kodlar!$B$3,Kodlar!$A$3,IF(BS411=Kodlar!$B$4,Kodlar!$A$4,IF(BS411=Kodlar!$B$5,Kodlar!$A$5,IF(BS411=Kodlar!$B$6,Kodlar!$A$6,IF(BS411=Kodlar!$B$7,Kodlar!$A$7,IF(BS411=Kodlar!$B$8,Kodlar!$A$8,IF(BS411=Kodlar!$B$9,Kodlar!$A$9,IF(BS411=Kodlar!$B$10,Kodlar!$A$10,IF(BS411=Kodlar!$B$11,Kodlar!$A$11,IF(BS411=Kodlar!$B$12,Kodlar!$A$12,IF(BS411=Kodlar!$B$13,Kodlar!$A$13,IF(BS411=Kodlar!$B$14,Kodlar!$A$14,IF(BS411=Kodlar!$B$15,Kodlar!$A$15,IF(BS411=Kodlar!$B$16,Kodlar!$A$16,IF(BS411=Kodlar!$B$17,Kodlar!$A$17,IF(BS411=Kodlar!$B$18,Kodlar!$A$18,IF(BS411=Kodlar!$B$19,Kodlar!$A$19,IF(BS411=Kodlar!$B$20,Kodlar!$A$20,"Hata")))))))))))))))))))</f>
        <v>Sınav</v>
      </c>
      <c r="K411" s="10"/>
      <c r="L411" s="11"/>
      <c r="M411" s="11"/>
      <c r="N411" s="11"/>
      <c r="O411" s="11"/>
      <c r="P411" s="11"/>
      <c r="Q411" s="11"/>
      <c r="R411" s="43">
        <f t="shared" si="842"/>
        <v>0</v>
      </c>
      <c r="S411" s="274"/>
      <c r="T411" s="349"/>
      <c r="U411" s="323"/>
      <c r="V411" s="343"/>
      <c r="W411" s="375"/>
      <c r="X411" s="375"/>
      <c r="Y411" s="375"/>
      <c r="Z411" s="375"/>
      <c r="AA411" s="375"/>
      <c r="AB411" s="375"/>
      <c r="AC411" s="375"/>
      <c r="AD411" s="375"/>
      <c r="AE411" s="167" t="str">
        <f>IF(BS411=Kodlar!$B$2,Kodlar!$A$2,IF(BS411=Kodlar!$B$3,Kodlar!$A$3,IF(BS411=Kodlar!$B$4,Kodlar!$A$4,IF(BS411=Kodlar!$B$5,Kodlar!$A$5,IF(BS411=Kodlar!$B$6,Kodlar!$A$6,IF(BS411=Kodlar!$B$7,Kodlar!$A$7,IF(BS411=Kodlar!$B$8,Kodlar!$A$8,IF(BS411=Kodlar!$B$9,Kodlar!$A$9,IF(BS411=Kodlar!$B$10,Kodlar!$A$10,IF(BS411=Kodlar!$B$11,Kodlar!$A$11,IF(BS411=Kodlar!$B$12,Kodlar!$A$12,IF(BS411=Kodlar!$B$13,Kodlar!$A$13,IF(BS411=Kodlar!$B$14,Kodlar!$A$14,IF(BS411=Kodlar!$B$15,Kodlar!$A$15,IF(BS411=Kodlar!$B$16,Kodlar!$A$16,IF(BS411=Kodlar!$B$17,Kodlar!$A$17,IF(BS411=Kodlar!$B$18,Kodlar!$A$18,IF(BS411=Kodlar!$B$19,Kodlar!$A$19,IF(BS411=Kodlar!$B$20,Kodlar!$A$20,"Hata")))))))))))))))))))</f>
        <v>Sınav</v>
      </c>
      <c r="AF411" s="36">
        <f t="shared" ref="AF411:AF444" si="1303">IF($AF$1=1,K411,IF($AF$1=2,L411,IF($AF$1=3,M411,IF($AF$1=4,N411,IF($AF$1=5,O411,IF($AF$1=6,P411,IF($AF$1=7,Q411)))))))</f>
        <v>0</v>
      </c>
      <c r="AG411" s="36">
        <f t="shared" ref="AG411:AG444" si="1304">IF($AG$1=1,K411,IF($AG$1=2,L411,IF($AG$1=3,M411,IF($AG$1=4,N411,IF($AG$1=5,O411,IF($AG$1=6,P411,IF($AG$1=7,Q411)))))))</f>
        <v>0</v>
      </c>
      <c r="AH411" s="36">
        <f t="shared" ref="AH411:AH444" si="1305">IF($AH$1=1,K411,IF($AH$1=2,L411,IF($AH$1=3,M411,IF($AH$1=4,N411,IF($AH$1=5,O411,IF($AH$1=6,P411,IF($AH$1=7,Q411)))))))</f>
        <v>0</v>
      </c>
      <c r="AI411" s="36">
        <f t="shared" ref="AI411:AI444" si="1306">IF($AI$1=1,K411,IF($AI$1=2,L411,IF($AI$1=3,M411,IF($AI$1=4,N411,IF($AI$1=5,O411,IF($AI$1=6,P411,IF($AI$1=7,Q411)))))))</f>
        <v>0</v>
      </c>
      <c r="AJ411" s="36">
        <f t="shared" ref="AJ411:AJ444" si="1307">IF($AJ$1=1,K411,IF($AJ$1=2,L411,IF($AJ$1=3,M411,IF($AJ$1=4,N411,IF($AJ$1=5,O411,IF($AJ$1=6,P411,IF($AJ$1=7,Q411)))))))</f>
        <v>0</v>
      </c>
      <c r="AK411" s="36">
        <f t="shared" ref="AK411:AK444" si="1308">IF($AK$1=1,K411,IF($AK$1=2,L411,IF($AK$1=3,M411,IF($AK$1=4,N411,IF($AK$1=5,O411,IF($AK$1=6,P411,IF($AK$1=7,Q411)))))))</f>
        <v>0</v>
      </c>
      <c r="AL411" s="36">
        <f t="shared" ref="AL411:AL444" si="1309">IF($AL$1=1,K411,IF($AL$1=2,L411,IF($AL$1=3,M411,IF($AL$1=4,N411,IF($AL$1=5,O411,IF($AL$1=6,P411,IF($AL$1=7,Q411)))))))</f>
        <v>0</v>
      </c>
      <c r="AM411" s="36">
        <f t="shared" ref="AM411:AM444" si="1310">IF($AM$1=1,K411,IF($AM$1=2,L411,IF($AM$1=3,M411,IF($AM$1=4,N411,IF($AM$1=5,O411,IF($AM$1=6,P411,IF($AM$1=7,Q411)))))))</f>
        <v>0</v>
      </c>
      <c r="AN411" s="36">
        <f t="shared" ref="AN411:AN444" si="1311">IF($AN$1=1,K411,IF($AN$1=2,L411,IF($AN$1=3,M411,IF($AN$1=4,N411,IF($AN$1=5,O411,IF($AN$1=6,P411,IF($AN$1=7,Q411)))))))</f>
        <v>0</v>
      </c>
      <c r="AO411" s="36">
        <f t="shared" ref="AO411:AO444" si="1312">IF($AO$1=1,K411,IF($AO$1=2,L411,IF($AO$1=3,M411,IF($AO$1=4,N411,IF($AO$1=5,O411,IF($AO$1=6,P411,IF($AO$1=7,Q411)))))))</f>
        <v>0</v>
      </c>
      <c r="AP411" s="36">
        <f t="shared" ref="AP411:AP444" si="1313">IF($AP$1=1,K411,IF($AP$1=2,L411,IF($AP$1=3,M411,IF($AP$1=4,N411,IF($AP$1=5,O411,IF($AP$1=6,P411,IF($AP$1=7,Q411)))))))</f>
        <v>0</v>
      </c>
      <c r="AQ411" s="36">
        <f t="shared" ref="AQ411:AQ444" si="1314">IF($AQ$1=1,K411,IF($AQ$1=2,L411,IF($AQ$1=3,M411,IF($AQ$1=4,N411,IF($AQ$1=5,O411,IF($AQ$1=6,P411,IF($AQ$1=7,Q411)))))))</f>
        <v>0</v>
      </c>
      <c r="AR411" s="36">
        <f t="shared" ref="AR411:AR444" si="1315">IF($AR$1=1,K411,IF($AR$1=2,L411,IF($AR$1=3,M411,IF($AR$1=4,N411,IF($AR$1=5,O411,IF($AR$1=6,P411,IF($AR$1=7,Q411)))))))</f>
        <v>0</v>
      </c>
      <c r="AS411" s="36">
        <f t="shared" ref="AS411:AS444" si="1316">IF($AS$1=1,K411,IF($AS$1=2,L411,IF($AS$1=3,M411,IF($AS$1=4,N411,IF($AS$1=5,O411,IF($AS$1=6,P411,IF($AS$1=7,Q411)))))))</f>
        <v>0</v>
      </c>
      <c r="AT411" s="36">
        <f t="shared" ref="AT411:AT444" si="1317">IF($AT$1=1,K411,IF($AT$1=2,L411,IF($AT$1=3,M411,IF($AT$1=4,N411,IF($AT$1=5,O411,IF($AT$1=6,P411,IF($AT$1=7,Q411)))))))</f>
        <v>0</v>
      </c>
      <c r="AU411" s="36">
        <f t="shared" ref="AU411:AU444" si="1318">IF($AU$1=1,K411,IF($AU$1=2,L411,IF($AU$1=3,M411,IF($AU$1=4,N411,IF($AU$1=5,O411,IF($AU$1=6,P411,IF($AU$1=7,Q411)))))))</f>
        <v>0</v>
      </c>
      <c r="AV411" s="36">
        <f t="shared" ref="AV411:AV444" si="1319">IF($AV$1=1,K411,IF($AV$1=2,L411,IF($AV$1=3,M411,IF($AV$1=4,N411,IF($AV$1=5,O411,IF($AV$1=6,P411,IF($AV$1=7,Q411)))))))</f>
        <v>0</v>
      </c>
      <c r="AW411" s="36">
        <f t="shared" ref="AW411:AW444" si="1320">IF($AW$1=1,K411,IF($AW$1=2,L411,IF($AW$1=3,M411,IF($AW$1=4,N411,IF($AW$1=5,O411,IF($AW$1=6,P411,IF($AW$1=7,Q411)))))))</f>
        <v>0</v>
      </c>
      <c r="AX411" s="36">
        <f t="shared" ref="AX411:AX444" si="1321">IF($AX$1=1,K411,IF($AX$1=2,L411,IF($AX$1=3,M411,IF($AX$1=4,N411,IF($AX$1=5,O411,IF($AX$1=6,P411,IF($AX$1=7,Q411)))))))</f>
        <v>0</v>
      </c>
      <c r="AY411" s="36">
        <f t="shared" ref="AY411:AY444" si="1322">IF($AY$1=1,K411,IF($AY$1=2,L411,IF($AY$1=3,M411,IF($AY$1=4,N411,IF($AY$1=5,O411,IF($AY$1=6,P411,IF($AY$1=7,Q411)))))))</f>
        <v>0</v>
      </c>
      <c r="AZ411" s="36">
        <f t="shared" ref="AZ411:AZ444" si="1323">IF($AZ$1=1,K411,IF($AZ$1=2,L411,IF($AZ$1=3,M411,IF($AZ$1=4,N411,IF($AZ$1=5,O411,IF($AZ$1=6,P411,IF($AZ$1=7,Q411)))))))</f>
        <v>0</v>
      </c>
      <c r="BA411" s="36">
        <f t="shared" ref="BA411:BA444" si="1324">IF($BA$1=1,K411,IF($BA$1=2,L411,IF($BA$1=3,M411,IF($BA$1=4,N411,IF($BA$1=5,O411,IF($BA$1=6,P411,IF($BA$1=7,Q411)))))))</f>
        <v>0</v>
      </c>
      <c r="BB411" s="36">
        <f t="shared" ref="BB411:BB444" si="1325">IF(BB$1=1,K411,IF(BB$1=2,L411,IF(BB$1=3,M411,IF(BB$1=4,N411,IF(BB$1=5,O411,IF(BB$1=6,P411,IF(BB$1=7,Q411)))))))</f>
        <v>0</v>
      </c>
      <c r="BC411" s="36">
        <f t="shared" ref="BC411:BC444" si="1326">IF(BC$1=1,K411,IF(BC$1=2,L411,IF(BC$1=3,M411,IF(BC$1=4,N411,IF(BC$1=5,O411,IF(BC$1=6,P411,IF(BC$1=7,Q411)))))))</f>
        <v>0</v>
      </c>
      <c r="BD411" s="36">
        <f t="shared" ref="BD411:BD444" si="1327">IF(BD$1=1,K411,IF(BD$1=2,L411,IF(BD$1=3,M411,IF(BD$1=4,N411,IF(BD$1=5,O411,IF(BD$1=6,P411,IF(BD$1=7,Q411)))))))</f>
        <v>0</v>
      </c>
      <c r="BE411" s="36">
        <f t="shared" ref="BE411:BE444" si="1328">IF(BE$1=1,K411,IF(BE$1=2,L411,IF(BE$1=3,M411,IF(BE$1=4,N411,IF(BE$1=5,O411,IF(BE$1=6,P411,IF(BE$1=7,Q411)))))))</f>
        <v>0</v>
      </c>
      <c r="BF411" s="36">
        <f t="shared" ref="BF411:BF444" si="1329">IF(BF$1=1,K411,IF(BF$1=2,L411,IF(BF$1=3,M411,IF(BF$1=4,N411,IF(BF$1=5,O411,IF(BF$1=6,P411,IF(BF$1=7,Q411)))))))</f>
        <v>0</v>
      </c>
      <c r="BG411" s="36">
        <f t="shared" ref="BG411:BG444" si="1330">IF(BG$1=1,K411,IF(BG$1=2,L411,IF(BG$1=3,M411,IF(BG$1=4,N411,IF(BG$1=5,O411,IF(BG$1=6,P411,IF(BG$1=7,Q411)))))))</f>
        <v>0</v>
      </c>
      <c r="BH411" s="36">
        <f t="shared" ref="BH411:BH444" si="1331">IF($BH$1=1,K411,IF($BH$1=2,L411,IF($BH$1=3,M411,IF($BH$1=4,N411,IF($BH$1=5,O411,IF($BH$1=6,P411,IF($BH$1=7,Q411)))))))</f>
        <v>0</v>
      </c>
      <c r="BI411" s="36">
        <f t="shared" ref="BI411:BI444" si="1332">IF($BI$1=1,K411,IF($BI$1=2,L411,IF($BI$1=3,M411,IF($BI$1=4,N411,IF($BI$1=5,O411,IF($BI$1=6,P411,IF($BI$1=7,Q411)))))))</f>
        <v>0</v>
      </c>
      <c r="BJ411" s="36">
        <f t="shared" ref="BJ411:BJ444" si="1333">IF($BJ$1=1,K411,IF($BJ$1=2,L411,IF($BJ$1=3,M411,IF($BJ$1=4,N411,IF($BJ$1=5,O411,IF($BJ$1=6,P411,IF($BJ$1=7,Q411)))))))</f>
        <v>0</v>
      </c>
      <c r="BK411" s="37">
        <f t="shared" si="1169"/>
        <v>0</v>
      </c>
      <c r="BL411" s="213"/>
      <c r="BM411" s="306"/>
      <c r="BN411" s="284"/>
      <c r="BO411" s="269"/>
      <c r="BR411" s="14">
        <f>T406</f>
        <v>12345678910</v>
      </c>
      <c r="BS411" s="14">
        <v>107</v>
      </c>
    </row>
    <row r="412" spans="1:71" ht="9" customHeight="1">
      <c r="A412" s="5"/>
      <c r="B412" s="6"/>
      <c r="C412" s="7"/>
      <c r="D412" s="7"/>
      <c r="E412" s="7"/>
      <c r="F412" s="7"/>
      <c r="G412" s="7"/>
      <c r="H412" s="7"/>
      <c r="I412" s="8"/>
      <c r="J412" s="190" t="str">
        <f>IF(BS412=Kodlar!$B$2,Kodlar!$A$2,IF(BS412=Kodlar!$B$3,Kodlar!$A$3,IF(BS412=Kodlar!$B$4,Kodlar!$A$4,IF(BS412=Kodlar!$B$5,Kodlar!$A$5,IF(BS412=Kodlar!$B$6,Kodlar!$A$6,IF(BS412=Kodlar!$B$7,Kodlar!$A$7,IF(BS412=Kodlar!$B$8,Kodlar!$A$8,IF(BS412=Kodlar!$B$9,Kodlar!$A$9,IF(BS412=Kodlar!$B$10,Kodlar!$A$10,IF(BS412=Kodlar!$B$11,Kodlar!$A$11,IF(BS412=Kodlar!$B$12,Kodlar!$A$12,IF(BS412=Kodlar!$B$13,Kodlar!$A$13,IF(BS412=Kodlar!$B$14,Kodlar!$A$14,IF(BS412=Kodlar!$B$15,Kodlar!$A$15,IF(BS412=Kodlar!$B$16,Kodlar!$A$16,IF(BS412=Kodlar!$B$17,Kodlar!$A$17,IF(BS412=Kodlar!$B$18,Kodlar!$A$18,IF(BS412=Kodlar!$B$19,Kodlar!$A$19,IF(BS412=Kodlar!$B$20,Kodlar!$A$20,"Hata")))))))))))))))))))</f>
        <v>Egzersiz</v>
      </c>
      <c r="K412" s="10"/>
      <c r="L412" s="11"/>
      <c r="M412" s="11"/>
      <c r="N412" s="11"/>
      <c r="O412" s="11"/>
      <c r="P412" s="11"/>
      <c r="Q412" s="11"/>
      <c r="R412" s="43">
        <f t="shared" si="842"/>
        <v>0</v>
      </c>
      <c r="S412" s="274"/>
      <c r="T412" s="300" t="str">
        <f>Personel!C31</f>
        <v>İSİM SOYİSİM30</v>
      </c>
      <c r="U412" s="439" t="str">
        <f>Personel!D31</f>
        <v>TEK.ÖĞRT.</v>
      </c>
      <c r="V412" s="344" t="str">
        <f>V15</f>
        <v>Saat</v>
      </c>
      <c r="W412" s="205">
        <v>4</v>
      </c>
      <c r="X412" s="205"/>
      <c r="Y412" s="205"/>
      <c r="Z412" s="205"/>
      <c r="AA412" s="205"/>
      <c r="AB412" s="205"/>
      <c r="AC412" s="205"/>
      <c r="AD412" s="205"/>
      <c r="AE412" s="167" t="str">
        <f>IF(BS412=Kodlar!$B$2,Kodlar!$A$2,IF(BS412=Kodlar!$B$3,Kodlar!$A$3,IF(BS412=Kodlar!$B$4,Kodlar!$A$4,IF(BS412=Kodlar!$B$5,Kodlar!$A$5,IF(BS412=Kodlar!$B$6,Kodlar!$A$6,IF(BS412=Kodlar!$B$7,Kodlar!$A$7,IF(BS412=Kodlar!$B$8,Kodlar!$A$8,IF(BS412=Kodlar!$B$9,Kodlar!$A$9,IF(BS412=Kodlar!$B$10,Kodlar!$A$10,IF(BS412=Kodlar!$B$11,Kodlar!$A$11,IF(BS412=Kodlar!$B$12,Kodlar!$A$12,IF(BS412=Kodlar!$B$13,Kodlar!$A$13,IF(BS412=Kodlar!$B$14,Kodlar!$A$14,IF(BS412=Kodlar!$B$15,Kodlar!$A$15,IF(BS412=Kodlar!$B$16,Kodlar!$A$16,IF(BS412=Kodlar!$B$17,Kodlar!$A$17,IF(BS412=Kodlar!$B$18,Kodlar!$A$18,IF(BS412=Kodlar!$B$19,Kodlar!$A$19,IF(BS412=Kodlar!$B$20,Kodlar!$A$20,"Hata")))))))))))))))))))</f>
        <v>Egzersiz</v>
      </c>
      <c r="AF412" s="36">
        <f t="shared" si="1303"/>
        <v>0</v>
      </c>
      <c r="AG412" s="36">
        <f t="shared" si="1304"/>
        <v>0</v>
      </c>
      <c r="AH412" s="36">
        <f t="shared" si="1305"/>
        <v>0</v>
      </c>
      <c r="AI412" s="36">
        <f t="shared" si="1306"/>
        <v>0</v>
      </c>
      <c r="AJ412" s="36">
        <f t="shared" si="1307"/>
        <v>0</v>
      </c>
      <c r="AK412" s="36">
        <f t="shared" si="1308"/>
        <v>0</v>
      </c>
      <c r="AL412" s="36">
        <f t="shared" si="1309"/>
        <v>0</v>
      </c>
      <c r="AM412" s="36">
        <f t="shared" si="1310"/>
        <v>0</v>
      </c>
      <c r="AN412" s="36">
        <f t="shared" si="1311"/>
        <v>0</v>
      </c>
      <c r="AO412" s="36">
        <f t="shared" si="1312"/>
        <v>0</v>
      </c>
      <c r="AP412" s="36">
        <f t="shared" si="1313"/>
        <v>0</v>
      </c>
      <c r="AQ412" s="36">
        <f t="shared" si="1314"/>
        <v>0</v>
      </c>
      <c r="AR412" s="36">
        <f t="shared" si="1315"/>
        <v>0</v>
      </c>
      <c r="AS412" s="36">
        <f t="shared" si="1316"/>
        <v>0</v>
      </c>
      <c r="AT412" s="36">
        <f t="shared" si="1317"/>
        <v>0</v>
      </c>
      <c r="AU412" s="36">
        <f t="shared" si="1318"/>
        <v>0</v>
      </c>
      <c r="AV412" s="36">
        <f t="shared" si="1319"/>
        <v>0</v>
      </c>
      <c r="AW412" s="36">
        <f t="shared" si="1320"/>
        <v>0</v>
      </c>
      <c r="AX412" s="36">
        <f t="shared" si="1321"/>
        <v>0</v>
      </c>
      <c r="AY412" s="36">
        <f t="shared" si="1322"/>
        <v>0</v>
      </c>
      <c r="AZ412" s="36">
        <f t="shared" si="1323"/>
        <v>0</v>
      </c>
      <c r="BA412" s="36">
        <f t="shared" si="1324"/>
        <v>0</v>
      </c>
      <c r="BB412" s="36">
        <f t="shared" si="1325"/>
        <v>0</v>
      </c>
      <c r="BC412" s="36">
        <f t="shared" si="1326"/>
        <v>0</v>
      </c>
      <c r="BD412" s="36">
        <f t="shared" si="1327"/>
        <v>0</v>
      </c>
      <c r="BE412" s="36">
        <f t="shared" si="1328"/>
        <v>0</v>
      </c>
      <c r="BF412" s="36">
        <f t="shared" si="1329"/>
        <v>0</v>
      </c>
      <c r="BG412" s="36">
        <f t="shared" si="1330"/>
        <v>0</v>
      </c>
      <c r="BH412" s="36">
        <f t="shared" si="1331"/>
        <v>0</v>
      </c>
      <c r="BI412" s="36">
        <f t="shared" si="1332"/>
        <v>0</v>
      </c>
      <c r="BJ412" s="36">
        <f t="shared" si="1333"/>
        <v>0</v>
      </c>
      <c r="BK412" s="37">
        <f t="shared" si="1169"/>
        <v>0</v>
      </c>
      <c r="BL412" s="213"/>
      <c r="BM412" s="306"/>
      <c r="BN412" s="284"/>
      <c r="BO412" s="269"/>
      <c r="BR412" s="14">
        <f>T406</f>
        <v>12345678910</v>
      </c>
      <c r="BS412" s="14">
        <v>108</v>
      </c>
    </row>
    <row r="413" spans="1:71" ht="9" customHeight="1">
      <c r="A413" s="5"/>
      <c r="B413" s="6"/>
      <c r="C413" s="7"/>
      <c r="D413" s="7"/>
      <c r="E413" s="7"/>
      <c r="F413" s="7"/>
      <c r="G413" s="7"/>
      <c r="H413" s="7"/>
      <c r="I413" s="8"/>
      <c r="J413" s="190" t="str">
        <f>IF(BS413=Kodlar!$B$2,Kodlar!$A$2,IF(BS413=Kodlar!$B$3,Kodlar!$A$3,IF(BS413=Kodlar!$B$4,Kodlar!$A$4,IF(BS413=Kodlar!$B$5,Kodlar!$A$5,IF(BS413=Kodlar!$B$6,Kodlar!$A$6,IF(BS413=Kodlar!$B$7,Kodlar!$A$7,IF(BS413=Kodlar!$B$8,Kodlar!$A$8,IF(BS413=Kodlar!$B$9,Kodlar!$A$9,IF(BS413=Kodlar!$B$10,Kodlar!$A$10,IF(BS413=Kodlar!$B$11,Kodlar!$A$11,IF(BS413=Kodlar!$B$12,Kodlar!$A$12,IF(BS413=Kodlar!$B$13,Kodlar!$A$13,IF(BS413=Kodlar!$B$14,Kodlar!$A$14,IF(BS413=Kodlar!$B$15,Kodlar!$A$15,IF(BS413=Kodlar!$B$16,Kodlar!$A$16,IF(BS413=Kodlar!$B$17,Kodlar!$A$17,IF(BS413=Kodlar!$B$18,Kodlar!$A$18,IF(BS413=Kodlar!$B$19,Kodlar!$A$19,IF(BS413=Kodlar!$B$20,Kodlar!$A$20,"Hata")))))))))))))))))))</f>
        <v>Rehberlik</v>
      </c>
      <c r="K413" s="10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43"/>
      <c r="S413" s="274"/>
      <c r="T413" s="301"/>
      <c r="U413" s="437"/>
      <c r="V413" s="345"/>
      <c r="W413" s="375"/>
      <c r="X413" s="375"/>
      <c r="Y413" s="375"/>
      <c r="Z413" s="375"/>
      <c r="AA413" s="375"/>
      <c r="AB413" s="375"/>
      <c r="AC413" s="375"/>
      <c r="AD413" s="375"/>
      <c r="AE413" s="167" t="str">
        <f>IF(BS413=Kodlar!$B$2,Kodlar!$A$2,IF(BS413=Kodlar!$B$3,Kodlar!$A$3,IF(BS413=Kodlar!$B$4,Kodlar!$A$4,IF(BS413=Kodlar!$B$5,Kodlar!$A$5,IF(BS413=Kodlar!$B$6,Kodlar!$A$6,IF(BS413=Kodlar!$B$7,Kodlar!$A$7,IF(BS413=Kodlar!$B$8,Kodlar!$A$8,IF(BS413=Kodlar!$B$9,Kodlar!$A$9,IF(BS413=Kodlar!$B$10,Kodlar!$A$10,IF(BS413=Kodlar!$B$11,Kodlar!$A$11,IF(BS413=Kodlar!$B$12,Kodlar!$A$12,IF(BS413=Kodlar!$B$13,Kodlar!$A$13,IF(BS413=Kodlar!$B$14,Kodlar!$A$14,IF(BS413=Kodlar!$B$15,Kodlar!$A$15,IF(BS413=Kodlar!$B$16,Kodlar!$A$16,IF(BS413=Kodlar!$B$17,Kodlar!$A$17,IF(BS413=Kodlar!$B$18,Kodlar!$A$18,IF(BS413=Kodlar!$B$19,Kodlar!$A$19,IF(BS413=Kodlar!$B$20,Kodlar!$A$20,"Hata")))))))))))))))))))</f>
        <v>Rehberlik</v>
      </c>
      <c r="AF413" s="36">
        <f t="shared" si="1303"/>
        <v>0</v>
      </c>
      <c r="AG413" s="36">
        <f t="shared" si="1304"/>
        <v>0</v>
      </c>
      <c r="AH413" s="36">
        <f t="shared" si="1305"/>
        <v>0</v>
      </c>
      <c r="AI413" s="36">
        <f t="shared" si="1306"/>
        <v>0</v>
      </c>
      <c r="AJ413" s="36">
        <f t="shared" si="1307"/>
        <v>0</v>
      </c>
      <c r="AK413" s="36">
        <f t="shared" si="1308"/>
        <v>0</v>
      </c>
      <c r="AL413" s="36">
        <f t="shared" si="1309"/>
        <v>0</v>
      </c>
      <c r="AM413" s="36">
        <f t="shared" si="1310"/>
        <v>0</v>
      </c>
      <c r="AN413" s="36">
        <f t="shared" si="1311"/>
        <v>0</v>
      </c>
      <c r="AO413" s="36">
        <f t="shared" si="1312"/>
        <v>0</v>
      </c>
      <c r="AP413" s="36">
        <f t="shared" si="1313"/>
        <v>0</v>
      </c>
      <c r="AQ413" s="36">
        <f t="shared" si="1314"/>
        <v>0</v>
      </c>
      <c r="AR413" s="36">
        <f t="shared" si="1315"/>
        <v>0</v>
      </c>
      <c r="AS413" s="36">
        <f t="shared" si="1316"/>
        <v>0</v>
      </c>
      <c r="AT413" s="36">
        <f t="shared" si="1317"/>
        <v>0</v>
      </c>
      <c r="AU413" s="36">
        <f t="shared" si="1318"/>
        <v>0</v>
      </c>
      <c r="AV413" s="36">
        <f t="shared" si="1319"/>
        <v>0</v>
      </c>
      <c r="AW413" s="36">
        <f t="shared" si="1320"/>
        <v>0</v>
      </c>
      <c r="AX413" s="36">
        <f t="shared" si="1321"/>
        <v>0</v>
      </c>
      <c r="AY413" s="36">
        <f t="shared" si="1322"/>
        <v>0</v>
      </c>
      <c r="AZ413" s="36">
        <f t="shared" si="1323"/>
        <v>0</v>
      </c>
      <c r="BA413" s="36">
        <f t="shared" si="1324"/>
        <v>0</v>
      </c>
      <c r="BB413" s="36">
        <f t="shared" si="1325"/>
        <v>0</v>
      </c>
      <c r="BC413" s="36">
        <f t="shared" si="1326"/>
        <v>0</v>
      </c>
      <c r="BD413" s="36">
        <f t="shared" si="1327"/>
        <v>0</v>
      </c>
      <c r="BE413" s="36">
        <f t="shared" si="1328"/>
        <v>0</v>
      </c>
      <c r="BF413" s="36">
        <f t="shared" si="1329"/>
        <v>0</v>
      </c>
      <c r="BG413" s="36">
        <f t="shared" si="1330"/>
        <v>0</v>
      </c>
      <c r="BH413" s="36">
        <f t="shared" si="1331"/>
        <v>0</v>
      </c>
      <c r="BI413" s="36">
        <f t="shared" si="1332"/>
        <v>0</v>
      </c>
      <c r="BJ413" s="36">
        <f t="shared" si="1333"/>
        <v>0</v>
      </c>
      <c r="BK413" s="37">
        <f t="shared" si="1169"/>
        <v>0</v>
      </c>
      <c r="BL413" s="213"/>
      <c r="BM413" s="306"/>
      <c r="BN413" s="284"/>
      <c r="BO413" s="269"/>
      <c r="BR413" s="14">
        <f>T406</f>
        <v>12345678910</v>
      </c>
      <c r="BS413" s="14">
        <v>110</v>
      </c>
    </row>
    <row r="414" spans="1:71" ht="9" customHeight="1">
      <c r="A414" s="5"/>
      <c r="B414" s="6"/>
      <c r="C414" s="7"/>
      <c r="D414" s="7"/>
      <c r="E414" s="7"/>
      <c r="F414" s="7"/>
      <c r="G414" s="7"/>
      <c r="H414" s="7"/>
      <c r="I414" s="8"/>
      <c r="J414" s="190" t="str">
        <f>IF(BS414=Kodlar!$B$2,Kodlar!$A$2,IF(BS414=Kodlar!$B$3,Kodlar!$A$3,IF(BS414=Kodlar!$B$4,Kodlar!$A$4,IF(BS414=Kodlar!$B$5,Kodlar!$A$5,IF(BS414=Kodlar!$B$6,Kodlar!$A$6,IF(BS414=Kodlar!$B$7,Kodlar!$A$7,IF(BS414=Kodlar!$B$8,Kodlar!$A$8,IF(BS414=Kodlar!$B$9,Kodlar!$A$9,IF(BS414=Kodlar!$B$10,Kodlar!$A$10,IF(BS414=Kodlar!$B$11,Kodlar!$A$11,IF(BS414=Kodlar!$B$12,Kodlar!$A$12,IF(BS414=Kodlar!$B$13,Kodlar!$A$13,IF(BS414=Kodlar!$B$14,Kodlar!$A$14,IF(BS414=Kodlar!$B$15,Kodlar!$A$15,IF(BS414=Kodlar!$B$16,Kodlar!$A$16,IF(BS414=Kodlar!$B$17,Kodlar!$A$17,IF(BS414=Kodlar!$B$18,Kodlar!$A$18,IF(BS414=Kodlar!$B$19,Kodlar!$A$19,IF(BS414=Kodlar!$B$20,Kodlar!$A$20,"Hata")))))))))))))))))))</f>
        <v>Kurs Günd.</v>
      </c>
      <c r="K414" s="10"/>
      <c r="L414" s="11"/>
      <c r="M414" s="11"/>
      <c r="N414" s="11"/>
      <c r="O414" s="11"/>
      <c r="P414" s="11"/>
      <c r="Q414" s="11"/>
      <c r="R414" s="43"/>
      <c r="S414" s="274"/>
      <c r="T414" s="301"/>
      <c r="U414" s="437"/>
      <c r="V414" s="345"/>
      <c r="W414" s="205">
        <v>5</v>
      </c>
      <c r="X414" s="205"/>
      <c r="Y414" s="205"/>
      <c r="Z414" s="205"/>
      <c r="AA414" s="205"/>
      <c r="AB414" s="205"/>
      <c r="AC414" s="205"/>
      <c r="AD414" s="205"/>
      <c r="AE414" s="167" t="str">
        <f>IF(BS414=Kodlar!$B$2,Kodlar!$A$2,IF(BS414=Kodlar!$B$3,Kodlar!$A$3,IF(BS414=Kodlar!$B$4,Kodlar!$A$4,IF(BS414=Kodlar!$B$5,Kodlar!$A$5,IF(BS414=Kodlar!$B$6,Kodlar!$A$6,IF(BS414=Kodlar!$B$7,Kodlar!$A$7,IF(BS414=Kodlar!$B$8,Kodlar!$A$8,IF(BS414=Kodlar!$B$9,Kodlar!$A$9,IF(BS414=Kodlar!$B$10,Kodlar!$A$10,IF(BS414=Kodlar!$B$11,Kodlar!$A$11,IF(BS414=Kodlar!$B$12,Kodlar!$A$12,IF(BS414=Kodlar!$B$13,Kodlar!$A$13,IF(BS414=Kodlar!$B$14,Kodlar!$A$14,IF(BS414=Kodlar!$B$15,Kodlar!$A$15,IF(BS414=Kodlar!$B$16,Kodlar!$A$16,IF(BS414=Kodlar!$B$17,Kodlar!$A$17,IF(BS414=Kodlar!$B$18,Kodlar!$A$18,IF(BS414=Kodlar!$B$19,Kodlar!$A$19,IF(BS414=Kodlar!$B$20,Kodlar!$A$20,"Hata")))))))))))))))))))</f>
        <v>Kurs Günd.</v>
      </c>
      <c r="AF414" s="36">
        <f t="shared" si="1303"/>
        <v>0</v>
      </c>
      <c r="AG414" s="36">
        <f t="shared" si="1304"/>
        <v>0</v>
      </c>
      <c r="AH414" s="36">
        <f t="shared" si="1305"/>
        <v>0</v>
      </c>
      <c r="AI414" s="36">
        <f t="shared" si="1306"/>
        <v>0</v>
      </c>
      <c r="AJ414" s="36">
        <f t="shared" si="1307"/>
        <v>0</v>
      </c>
      <c r="AK414" s="36">
        <f t="shared" si="1308"/>
        <v>0</v>
      </c>
      <c r="AL414" s="36">
        <f t="shared" si="1309"/>
        <v>0</v>
      </c>
      <c r="AM414" s="36">
        <f t="shared" si="1310"/>
        <v>0</v>
      </c>
      <c r="AN414" s="36">
        <f t="shared" si="1311"/>
        <v>0</v>
      </c>
      <c r="AO414" s="36">
        <f t="shared" si="1312"/>
        <v>0</v>
      </c>
      <c r="AP414" s="36">
        <f t="shared" si="1313"/>
        <v>0</v>
      </c>
      <c r="AQ414" s="36">
        <f t="shared" si="1314"/>
        <v>0</v>
      </c>
      <c r="AR414" s="36">
        <f t="shared" si="1315"/>
        <v>0</v>
      </c>
      <c r="AS414" s="36">
        <f t="shared" si="1316"/>
        <v>0</v>
      </c>
      <c r="AT414" s="36">
        <f t="shared" si="1317"/>
        <v>0</v>
      </c>
      <c r="AU414" s="36">
        <f t="shared" si="1318"/>
        <v>0</v>
      </c>
      <c r="AV414" s="36">
        <f t="shared" si="1319"/>
        <v>0</v>
      </c>
      <c r="AW414" s="36">
        <f t="shared" si="1320"/>
        <v>0</v>
      </c>
      <c r="AX414" s="36">
        <f t="shared" si="1321"/>
        <v>0</v>
      </c>
      <c r="AY414" s="36">
        <f t="shared" si="1322"/>
        <v>0</v>
      </c>
      <c r="AZ414" s="36">
        <f t="shared" si="1323"/>
        <v>0</v>
      </c>
      <c r="BA414" s="36">
        <f t="shared" si="1324"/>
        <v>0</v>
      </c>
      <c r="BB414" s="36">
        <f t="shared" si="1325"/>
        <v>0</v>
      </c>
      <c r="BC414" s="36">
        <f t="shared" si="1326"/>
        <v>0</v>
      </c>
      <c r="BD414" s="36">
        <f t="shared" si="1327"/>
        <v>0</v>
      </c>
      <c r="BE414" s="36">
        <f t="shared" si="1328"/>
        <v>0</v>
      </c>
      <c r="BF414" s="36">
        <f t="shared" si="1329"/>
        <v>0</v>
      </c>
      <c r="BG414" s="36">
        <f t="shared" si="1330"/>
        <v>0</v>
      </c>
      <c r="BH414" s="36">
        <f t="shared" si="1331"/>
        <v>0</v>
      </c>
      <c r="BI414" s="36">
        <f t="shared" si="1332"/>
        <v>0</v>
      </c>
      <c r="BJ414" s="36">
        <f t="shared" si="1333"/>
        <v>0</v>
      </c>
      <c r="BK414" s="37">
        <f t="shared" si="1169"/>
        <v>0</v>
      </c>
      <c r="BL414" s="213"/>
      <c r="BM414" s="306"/>
      <c r="BN414" s="284"/>
      <c r="BO414" s="269"/>
      <c r="BR414" s="14">
        <f>T406</f>
        <v>12345678910</v>
      </c>
      <c r="BS414" s="14">
        <v>116</v>
      </c>
    </row>
    <row r="415" spans="1:71" ht="9" customHeight="1">
      <c r="A415" s="5"/>
      <c r="B415" s="6"/>
      <c r="C415" s="7"/>
      <c r="D415" s="7"/>
      <c r="E415" s="7"/>
      <c r="F415" s="7"/>
      <c r="G415" s="7"/>
      <c r="H415" s="7"/>
      <c r="I415" s="8"/>
      <c r="J415" s="190" t="str">
        <f>IF(BS415=Kodlar!$B$2,Kodlar!$A$2,IF(BS415=Kodlar!$B$3,Kodlar!$A$3,IF(BS415=Kodlar!$B$4,Kodlar!$A$4,IF(BS415=Kodlar!$B$5,Kodlar!$A$5,IF(BS415=Kodlar!$B$6,Kodlar!$A$6,IF(BS415=Kodlar!$B$7,Kodlar!$A$7,IF(BS415=Kodlar!$B$8,Kodlar!$A$8,IF(BS415=Kodlar!$B$9,Kodlar!$A$9,IF(BS415=Kodlar!$B$10,Kodlar!$A$10,IF(BS415=Kodlar!$B$11,Kodlar!$A$11,IF(BS415=Kodlar!$B$12,Kodlar!$A$12,IF(BS415=Kodlar!$B$13,Kodlar!$A$13,IF(BS415=Kodlar!$B$14,Kodlar!$A$14,IF(BS415=Kodlar!$B$15,Kodlar!$A$15,IF(BS415=Kodlar!$B$16,Kodlar!$A$16,IF(BS415=Kodlar!$B$17,Kodlar!$A$17,IF(BS415=Kodlar!$B$18,Kodlar!$A$18,IF(BS415=Kodlar!$B$19,Kodlar!$A$19,IF(BS415=Kodlar!$B$20,Kodlar!$A$20,"Hata")))))))))))))))))))</f>
        <v>Kurs Gece</v>
      </c>
      <c r="K415" s="10"/>
      <c r="L415" s="11"/>
      <c r="M415" s="11"/>
      <c r="N415" s="11"/>
      <c r="O415" s="11"/>
      <c r="P415" s="11"/>
      <c r="Q415" s="11"/>
      <c r="R415" s="43"/>
      <c r="S415" s="274"/>
      <c r="T415" s="301"/>
      <c r="U415" s="437"/>
      <c r="V415" s="345"/>
      <c r="W415" s="375"/>
      <c r="X415" s="375"/>
      <c r="Y415" s="375"/>
      <c r="Z415" s="375"/>
      <c r="AA415" s="375"/>
      <c r="AB415" s="375"/>
      <c r="AC415" s="375"/>
      <c r="AD415" s="375"/>
      <c r="AE415" s="167" t="str">
        <f>IF(BS415=Kodlar!$B$2,Kodlar!$A$2,IF(BS415=Kodlar!$B$3,Kodlar!$A$3,IF(BS415=Kodlar!$B$4,Kodlar!$A$4,IF(BS415=Kodlar!$B$5,Kodlar!$A$5,IF(BS415=Kodlar!$B$6,Kodlar!$A$6,IF(BS415=Kodlar!$B$7,Kodlar!$A$7,IF(BS415=Kodlar!$B$8,Kodlar!$A$8,IF(BS415=Kodlar!$B$9,Kodlar!$A$9,IF(BS415=Kodlar!$B$10,Kodlar!$A$10,IF(BS415=Kodlar!$B$11,Kodlar!$A$11,IF(BS415=Kodlar!$B$12,Kodlar!$A$12,IF(BS415=Kodlar!$B$13,Kodlar!$A$13,IF(BS415=Kodlar!$B$14,Kodlar!$A$14,IF(BS415=Kodlar!$B$15,Kodlar!$A$15,IF(BS415=Kodlar!$B$16,Kodlar!$A$16,IF(BS415=Kodlar!$B$17,Kodlar!$A$17,IF(BS415=Kodlar!$B$18,Kodlar!$A$18,IF(BS415=Kodlar!$B$19,Kodlar!$A$19,IF(BS415=Kodlar!$B$20,Kodlar!$A$20,"Hata")))))))))))))))))))</f>
        <v>Kurs Gece</v>
      </c>
      <c r="AF415" s="36">
        <f t="shared" si="1303"/>
        <v>0</v>
      </c>
      <c r="AG415" s="36">
        <f t="shared" si="1304"/>
        <v>0</v>
      </c>
      <c r="AH415" s="36">
        <f t="shared" si="1305"/>
        <v>0</v>
      </c>
      <c r="AI415" s="36">
        <f t="shared" si="1306"/>
        <v>0</v>
      </c>
      <c r="AJ415" s="36">
        <f t="shared" si="1307"/>
        <v>0</v>
      </c>
      <c r="AK415" s="36">
        <f t="shared" si="1308"/>
        <v>0</v>
      </c>
      <c r="AL415" s="36">
        <f t="shared" si="1309"/>
        <v>0</v>
      </c>
      <c r="AM415" s="36">
        <f t="shared" si="1310"/>
        <v>0</v>
      </c>
      <c r="AN415" s="36">
        <f t="shared" si="1311"/>
        <v>0</v>
      </c>
      <c r="AO415" s="36">
        <f t="shared" si="1312"/>
        <v>0</v>
      </c>
      <c r="AP415" s="36">
        <f t="shared" si="1313"/>
        <v>0</v>
      </c>
      <c r="AQ415" s="36">
        <f t="shared" si="1314"/>
        <v>0</v>
      </c>
      <c r="AR415" s="36">
        <f t="shared" si="1315"/>
        <v>0</v>
      </c>
      <c r="AS415" s="36">
        <f t="shared" si="1316"/>
        <v>0</v>
      </c>
      <c r="AT415" s="36">
        <f t="shared" si="1317"/>
        <v>0</v>
      </c>
      <c r="AU415" s="36">
        <f t="shared" si="1318"/>
        <v>0</v>
      </c>
      <c r="AV415" s="36">
        <f t="shared" si="1319"/>
        <v>0</v>
      </c>
      <c r="AW415" s="36">
        <f t="shared" si="1320"/>
        <v>0</v>
      </c>
      <c r="AX415" s="36">
        <f t="shared" si="1321"/>
        <v>0</v>
      </c>
      <c r="AY415" s="36">
        <f t="shared" si="1322"/>
        <v>0</v>
      </c>
      <c r="AZ415" s="36">
        <f t="shared" si="1323"/>
        <v>0</v>
      </c>
      <c r="BA415" s="36">
        <f t="shared" si="1324"/>
        <v>0</v>
      </c>
      <c r="BB415" s="36">
        <f t="shared" si="1325"/>
        <v>0</v>
      </c>
      <c r="BC415" s="36">
        <f t="shared" si="1326"/>
        <v>0</v>
      </c>
      <c r="BD415" s="36">
        <f t="shared" si="1327"/>
        <v>0</v>
      </c>
      <c r="BE415" s="36">
        <f t="shared" si="1328"/>
        <v>0</v>
      </c>
      <c r="BF415" s="36">
        <f t="shared" si="1329"/>
        <v>0</v>
      </c>
      <c r="BG415" s="36">
        <f t="shared" si="1330"/>
        <v>0</v>
      </c>
      <c r="BH415" s="36">
        <f t="shared" si="1331"/>
        <v>0</v>
      </c>
      <c r="BI415" s="36">
        <f t="shared" si="1332"/>
        <v>0</v>
      </c>
      <c r="BJ415" s="36">
        <f t="shared" si="1333"/>
        <v>0</v>
      </c>
      <c r="BK415" s="37">
        <f t="shared" si="1169"/>
        <v>0</v>
      </c>
      <c r="BL415" s="213"/>
      <c r="BM415" s="306"/>
      <c r="BN415" s="284"/>
      <c r="BO415" s="269"/>
      <c r="BR415" s="14">
        <f>T406</f>
        <v>12345678910</v>
      </c>
      <c r="BS415" s="14">
        <v>117</v>
      </c>
    </row>
    <row r="416" spans="1:71" ht="9" customHeight="1">
      <c r="A416" s="5"/>
      <c r="B416" s="6"/>
      <c r="C416" s="7"/>
      <c r="D416" s="7"/>
      <c r="E416" s="7"/>
      <c r="F416" s="7"/>
      <c r="G416" s="7"/>
      <c r="H416" s="7"/>
      <c r="I416" s="8"/>
      <c r="J416" s="167" t="str">
        <f>IF(BS416=Kodlar!$B$2,Kodlar!$A$2,IF(BS416=Kodlar!$B$3,Kodlar!$A$3,IF(BS416=Kodlar!$B$4,Kodlar!$A$4,IF(BS416=Kodlar!$B$5,Kodlar!$A$5,IF(BS416=Kodlar!$B$6,Kodlar!$A$6,IF(BS416=Kodlar!$B$7,Kodlar!$A$7,IF(BS416=Kodlar!$B$8,Kodlar!$A$8,IF(BS416=Kodlar!$B$9,Kodlar!$A$9,IF(BS416=Kodlar!$B$10,Kodlar!$A$10,IF(BS416=Kodlar!$B$11,Kodlar!$A$11,IF(BS416=Kodlar!$B$12,Kodlar!$A$12,IF(BS416=Kodlar!$B$13,Kodlar!$A$13,IF(BS416=Kodlar!$B$14,Kodlar!$A$14,IF(BS416=Kodlar!$B$15,Kodlar!$A$15,IF(BS416=Kodlar!$B$16,Kodlar!$A$16,IF(BS416=Kodlar!$B$17,Kodlar!$A$17,IF(BS416=Kodlar!$B$18,Kodlar!$A$18,IF(BS416=Kodlar!$B$19,Kodlar!$A$19,IF(BS416=Kodlar!$B$20,Kodlar!$A$20,IF(BS416=Kodlar!$B$21,Kodlar!$A$21,"Hata"))))))))))))))))))))</f>
        <v>Nöbet</v>
      </c>
      <c r="K416" s="10"/>
      <c r="L416" s="11"/>
      <c r="M416" s="11"/>
      <c r="N416" s="11"/>
      <c r="O416" s="11"/>
      <c r="P416" s="11"/>
      <c r="Q416" s="11"/>
      <c r="R416" s="43"/>
      <c r="S416" s="274"/>
      <c r="T416" s="301"/>
      <c r="U416" s="437"/>
      <c r="V416" s="345"/>
      <c r="W416" s="205">
        <v>6</v>
      </c>
      <c r="X416" s="205"/>
      <c r="Y416" s="205"/>
      <c r="Z416" s="205"/>
      <c r="AA416" s="205"/>
      <c r="AB416" s="205"/>
      <c r="AC416" s="205"/>
      <c r="AD416" s="205"/>
      <c r="AE416" s="167" t="str">
        <f>IF(BS416=Kodlar!$B$2,Kodlar!$A$2,IF(BS416=Kodlar!$B$3,Kodlar!$A$3,IF(BS416=Kodlar!$B$4,Kodlar!$A$4,IF(BS416=Kodlar!$B$5,Kodlar!$A$5,IF(BS416=Kodlar!$B$6,Kodlar!$A$6,IF(BS416=Kodlar!$B$7,Kodlar!$A$7,IF(BS416=Kodlar!$B$8,Kodlar!$A$8,IF(BS416=Kodlar!$B$9,Kodlar!$A$9,IF(BS416=Kodlar!$B$10,Kodlar!$A$10,IF(BS416=Kodlar!$B$11,Kodlar!$A$11,IF(BS416=Kodlar!$B$12,Kodlar!$A$12,IF(BS416=Kodlar!$B$13,Kodlar!$A$13,IF(BS416=Kodlar!$B$14,Kodlar!$A$14,IF(BS416=Kodlar!$B$15,Kodlar!$A$15,IF(BS416=Kodlar!$B$16,Kodlar!$A$16,IF(BS416=Kodlar!$B$17,Kodlar!$A$17,IF(BS416=Kodlar!$B$18,Kodlar!$A$18,IF(BS416=Kodlar!$B$19,Kodlar!$A$19,IF(BS416=Kodlar!$B$20,Kodlar!$A$20,IF(BS416=Kodlar!$B$21,Kodlar!$A$21,"Hata"))))))))))))))))))))</f>
        <v>Nöbet</v>
      </c>
      <c r="AF416" s="36">
        <f t="shared" ref="AF416" si="1334">IF($AF$1=1,K416,IF($AF$1=2,L416,IF($AF$1=3,M416,IF($AF$1=4,N416,IF($AF$1=5,O416,IF($AF$1=6,P416,IF($AF$1=7,Q416)))))))</f>
        <v>0</v>
      </c>
      <c r="AG416" s="36">
        <f t="shared" ref="AG416" si="1335">IF($AG$1=1,K416,IF($AG$1=2,L416,IF($AG$1=3,M416,IF($AG$1=4,N416,IF($AG$1=5,O416,IF($AG$1=6,P416,IF($AG$1=7,Q416)))))))</f>
        <v>0</v>
      </c>
      <c r="AH416" s="36">
        <f t="shared" ref="AH416" si="1336">IF($AH$1=1,K416,IF($AH$1=2,L416,IF($AH$1=3,M416,IF($AH$1=4,N416,IF($AH$1=5,O416,IF($AH$1=6,P416,IF($AH$1=7,Q416)))))))</f>
        <v>0</v>
      </c>
      <c r="AI416" s="36">
        <f t="shared" ref="AI416" si="1337">IF($AI$1=1,K416,IF($AI$1=2,L416,IF($AI$1=3,M416,IF($AI$1=4,N416,IF($AI$1=5,O416,IF($AI$1=6,P416,IF($AI$1=7,Q416)))))))</f>
        <v>0</v>
      </c>
      <c r="AJ416" s="36">
        <f t="shared" ref="AJ416" si="1338">IF($AJ$1=1,K416,IF($AJ$1=2,L416,IF($AJ$1=3,M416,IF($AJ$1=4,N416,IF($AJ$1=5,O416,IF($AJ$1=6,P416,IF($AJ$1=7,Q416)))))))</f>
        <v>0</v>
      </c>
      <c r="AK416" s="36">
        <f t="shared" ref="AK416" si="1339">IF($AK$1=1,K416,IF($AK$1=2,L416,IF($AK$1=3,M416,IF($AK$1=4,N416,IF($AK$1=5,O416,IF($AK$1=6,P416,IF($AK$1=7,Q416)))))))</f>
        <v>0</v>
      </c>
      <c r="AL416" s="36">
        <f t="shared" ref="AL416" si="1340">IF($AL$1=1,K416,IF($AL$1=2,L416,IF($AL$1=3,M416,IF($AL$1=4,N416,IF($AL$1=5,O416,IF($AL$1=6,P416,IF($AL$1=7,Q416)))))))</f>
        <v>0</v>
      </c>
      <c r="AM416" s="36">
        <f t="shared" ref="AM416" si="1341">IF($AM$1=1,K416,IF($AM$1=2,L416,IF($AM$1=3,M416,IF($AM$1=4,N416,IF($AM$1=5,O416,IF($AM$1=6,P416,IF($AM$1=7,Q416)))))))</f>
        <v>0</v>
      </c>
      <c r="AN416" s="36">
        <f t="shared" ref="AN416" si="1342">IF($AN$1=1,K416,IF($AN$1=2,L416,IF($AN$1=3,M416,IF($AN$1=4,N416,IF($AN$1=5,O416,IF($AN$1=6,P416,IF($AN$1=7,Q416)))))))</f>
        <v>0</v>
      </c>
      <c r="AO416" s="36">
        <f t="shared" ref="AO416" si="1343">IF($AO$1=1,K416,IF($AO$1=2,L416,IF($AO$1=3,M416,IF($AO$1=4,N416,IF($AO$1=5,O416,IF($AO$1=6,P416,IF($AO$1=7,Q416)))))))</f>
        <v>0</v>
      </c>
      <c r="AP416" s="36">
        <f t="shared" ref="AP416" si="1344">IF($AP$1=1,K416,IF($AP$1=2,L416,IF($AP$1=3,M416,IF($AP$1=4,N416,IF($AP$1=5,O416,IF($AP$1=6,P416,IF($AP$1=7,Q416)))))))</f>
        <v>0</v>
      </c>
      <c r="AQ416" s="36">
        <f t="shared" ref="AQ416" si="1345">IF($AQ$1=1,K416,IF($AQ$1=2,L416,IF($AQ$1=3,M416,IF($AQ$1=4,N416,IF($AQ$1=5,O416,IF($AQ$1=6,P416,IF($AQ$1=7,Q416)))))))</f>
        <v>0</v>
      </c>
      <c r="AR416" s="36">
        <f t="shared" ref="AR416" si="1346">IF($AR$1=1,K416,IF($AR$1=2,L416,IF($AR$1=3,M416,IF($AR$1=4,N416,IF($AR$1=5,O416,IF($AR$1=6,P416,IF($AR$1=7,Q416)))))))</f>
        <v>0</v>
      </c>
      <c r="AS416" s="36">
        <f t="shared" ref="AS416" si="1347">IF($AS$1=1,K416,IF($AS$1=2,L416,IF($AS$1=3,M416,IF($AS$1=4,N416,IF($AS$1=5,O416,IF($AS$1=6,P416,IF($AS$1=7,Q416)))))))</f>
        <v>0</v>
      </c>
      <c r="AT416" s="36">
        <f t="shared" ref="AT416" si="1348">IF($AT$1=1,K416,IF($AT$1=2,L416,IF($AT$1=3,M416,IF($AT$1=4,N416,IF($AT$1=5,O416,IF($AT$1=6,P416,IF($AT$1=7,Q416)))))))</f>
        <v>0</v>
      </c>
      <c r="AU416" s="36">
        <f t="shared" ref="AU416" si="1349">IF($AU$1=1,K416,IF($AU$1=2,L416,IF($AU$1=3,M416,IF($AU$1=4,N416,IF($AU$1=5,O416,IF($AU$1=6,P416,IF($AU$1=7,Q416)))))))</f>
        <v>0</v>
      </c>
      <c r="AV416" s="36">
        <f t="shared" ref="AV416" si="1350">IF($AV$1=1,K416,IF($AV$1=2,L416,IF($AV$1=3,M416,IF($AV$1=4,N416,IF($AV$1=5,O416,IF($AV$1=6,P416,IF($AV$1=7,Q416)))))))</f>
        <v>0</v>
      </c>
      <c r="AW416" s="36">
        <f t="shared" ref="AW416" si="1351">IF($AW$1=1,K416,IF($AW$1=2,L416,IF($AW$1=3,M416,IF($AW$1=4,N416,IF($AW$1=5,O416,IF($AW$1=6,P416,IF($AW$1=7,Q416)))))))</f>
        <v>0</v>
      </c>
      <c r="AX416" s="36">
        <f t="shared" ref="AX416" si="1352">IF($AX$1=1,K416,IF($AX$1=2,L416,IF($AX$1=3,M416,IF($AX$1=4,N416,IF($AX$1=5,O416,IF($AX$1=6,P416,IF($AX$1=7,Q416)))))))</f>
        <v>0</v>
      </c>
      <c r="AY416" s="36">
        <f t="shared" ref="AY416" si="1353">IF($AY$1=1,K416,IF($AY$1=2,L416,IF($AY$1=3,M416,IF($AY$1=4,N416,IF($AY$1=5,O416,IF($AY$1=6,P416,IF($AY$1=7,Q416)))))))</f>
        <v>0</v>
      </c>
      <c r="AZ416" s="36">
        <f t="shared" ref="AZ416" si="1354">IF($AZ$1=1,K416,IF($AZ$1=2,L416,IF($AZ$1=3,M416,IF($AZ$1=4,N416,IF($AZ$1=5,O416,IF($AZ$1=6,P416,IF($AZ$1=7,Q416)))))))</f>
        <v>0</v>
      </c>
      <c r="BA416" s="36">
        <f t="shared" ref="BA416" si="1355">IF($BA$1=1,K416,IF($BA$1=2,L416,IF($BA$1=3,M416,IF($BA$1=4,N416,IF($BA$1=5,O416,IF($BA$1=6,P416,IF($BA$1=7,Q416)))))))</f>
        <v>0</v>
      </c>
      <c r="BB416" s="36">
        <f t="shared" ref="BB416" si="1356">IF(BB$1=1,K416,IF(BB$1=2,L416,IF(BB$1=3,M416,IF(BB$1=4,N416,IF(BB$1=5,O416,IF(BB$1=6,P416,IF(BB$1=7,Q416)))))))</f>
        <v>0</v>
      </c>
      <c r="BC416" s="36">
        <f t="shared" ref="BC416" si="1357">IF(BC$1=1,K416,IF(BC$1=2,L416,IF(BC$1=3,M416,IF(BC$1=4,N416,IF(BC$1=5,O416,IF(BC$1=6,P416,IF(BC$1=7,Q416)))))))</f>
        <v>0</v>
      </c>
      <c r="BD416" s="36">
        <f t="shared" ref="BD416" si="1358">IF(BD$1=1,K416,IF(BD$1=2,L416,IF(BD$1=3,M416,IF(BD$1=4,N416,IF(BD$1=5,O416,IF(BD$1=6,P416,IF(BD$1=7,Q416)))))))</f>
        <v>0</v>
      </c>
      <c r="BE416" s="36">
        <f t="shared" ref="BE416" si="1359">IF(BE$1=1,K416,IF(BE$1=2,L416,IF(BE$1=3,M416,IF(BE$1=4,N416,IF(BE$1=5,O416,IF(BE$1=6,P416,IF(BE$1=7,Q416)))))))</f>
        <v>0</v>
      </c>
      <c r="BF416" s="36">
        <f t="shared" ref="BF416" si="1360">IF(BF$1=1,K416,IF(BF$1=2,L416,IF(BF$1=3,M416,IF(BF$1=4,N416,IF(BF$1=5,O416,IF(BF$1=6,P416,IF(BF$1=7,Q416)))))))</f>
        <v>0</v>
      </c>
      <c r="BG416" s="36">
        <f t="shared" ref="BG416" si="1361">IF(BG$1=1,K416,IF(BG$1=2,L416,IF(BG$1=3,M416,IF(BG$1=4,N416,IF(BG$1=5,O416,IF(BG$1=6,P416,IF(BG$1=7,Q416)))))))</f>
        <v>0</v>
      </c>
      <c r="BH416" s="36">
        <f t="shared" ref="BH416" si="1362">IF($BH$1=1,K416,IF($BH$1=2,L416,IF($BH$1=3,M416,IF($BH$1=4,N416,IF($BH$1=5,O416,IF($BH$1=6,P416,IF($BH$1=7,Q416)))))))</f>
        <v>0</v>
      </c>
      <c r="BI416" s="36">
        <f t="shared" ref="BI416" si="1363">IF($BI$1=1,K416,IF($BI$1=2,L416,IF($BI$1=3,M416,IF($BI$1=4,N416,IF($BI$1=5,O416,IF($BI$1=6,P416,IF($BI$1=7,Q416)))))))</f>
        <v>0</v>
      </c>
      <c r="BJ416" s="36">
        <f t="shared" ref="BJ416" si="1364">IF($BJ$1=1,K416,IF($BJ$1=2,L416,IF($BJ$1=3,M416,IF($BJ$1=4,N416,IF($BJ$1=5,O416,IF($BJ$1=6,P416,IF($BJ$1=7,Q416)))))))</f>
        <v>0</v>
      </c>
      <c r="BK416" s="37">
        <f t="shared" ref="BK416" si="1365">SUM(AF416:BJ416)</f>
        <v>0</v>
      </c>
      <c r="BL416" s="213"/>
      <c r="BM416" s="306"/>
      <c r="BN416" s="284"/>
      <c r="BO416" s="269"/>
      <c r="BR416" s="14">
        <f>T406</f>
        <v>12345678910</v>
      </c>
      <c r="BS416" s="14">
        <v>119</v>
      </c>
    </row>
    <row r="417" spans="1:71" ht="9" customHeight="1">
      <c r="A417" s="5"/>
      <c r="B417" s="6"/>
      <c r="C417" s="7"/>
      <c r="D417" s="7"/>
      <c r="E417" s="7"/>
      <c r="F417" s="7"/>
      <c r="G417" s="7"/>
      <c r="H417" s="7"/>
      <c r="I417" s="8"/>
      <c r="J417" s="190" t="str">
        <f>IF(BS417=Kodlar!$B$2,Kodlar!$A$2,IF(BS417=Kodlar!$B$3,Kodlar!$A$3,IF(BS417=Kodlar!$B$4,Kodlar!$A$4,IF(BS417=Kodlar!$B$5,Kodlar!$A$5,IF(BS417=Kodlar!$B$6,Kodlar!$A$6,IF(BS417=Kodlar!$B$7,Kodlar!$A$7,IF(BS417=Kodlar!$B$8,Kodlar!$A$8,IF(BS417=Kodlar!$B$9,Kodlar!$A$9,IF(BS417=Kodlar!$B$10,Kodlar!$A$10,IF(BS417=Kodlar!$B$11,Kodlar!$A$11,IF(BS417=Kodlar!$B$12,Kodlar!$A$12,IF(BS417=Kodlar!$B$13,Kodlar!$A$13,IF(BS417=Kodlar!$B$14,Kodlar!$A$14,IF(BS417=Kodlar!$B$15,Kodlar!$A$15,IF(BS417=Kodlar!$B$16,Kodlar!$A$16,IF(BS417=Kodlar!$B$17,Kodlar!$A$17,IF(BS417=Kodlar!$B$18,Kodlar!$A$18,IF(BS417=Kodlar!$B$19,Kodlar!$A$19,IF(BS417=Kodlar!$B$20,Kodlar!$A$20,"Hata")))))))))))))))))))</f>
        <v>Planlama</v>
      </c>
      <c r="K417" s="10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43">
        <f t="shared" si="842"/>
        <v>0</v>
      </c>
      <c r="S417" s="274"/>
      <c r="T417" s="301"/>
      <c r="U417" s="437"/>
      <c r="V417" s="345"/>
      <c r="W417" s="206"/>
      <c r="X417" s="206"/>
      <c r="Y417" s="206"/>
      <c r="Z417" s="206"/>
      <c r="AA417" s="206"/>
      <c r="AB417" s="206"/>
      <c r="AC417" s="206"/>
      <c r="AD417" s="206"/>
      <c r="AE417" s="167" t="str">
        <f>IF(BS417=Kodlar!$B$2,Kodlar!$A$2,IF(BS417=Kodlar!$B$3,Kodlar!$A$3,IF(BS417=Kodlar!$B$4,Kodlar!$A$4,IF(BS417=Kodlar!$B$5,Kodlar!$A$5,IF(BS417=Kodlar!$B$6,Kodlar!$A$6,IF(BS417=Kodlar!$B$7,Kodlar!$A$7,IF(BS417=Kodlar!$B$8,Kodlar!$A$8,IF(BS417=Kodlar!$B$9,Kodlar!$A$9,IF(BS417=Kodlar!$B$10,Kodlar!$A$10,IF(BS417=Kodlar!$B$11,Kodlar!$A$11,IF(BS417=Kodlar!$B$12,Kodlar!$A$12,IF(BS417=Kodlar!$B$13,Kodlar!$A$13,IF(BS417=Kodlar!$B$14,Kodlar!$A$14,IF(BS417=Kodlar!$B$15,Kodlar!$A$15,IF(BS417=Kodlar!$B$16,Kodlar!$A$16,IF(BS417=Kodlar!$B$17,Kodlar!$A$17,IF(BS417=Kodlar!$B$18,Kodlar!$A$18,IF(BS417=Kodlar!$B$19,Kodlar!$A$19,IF(BS417=Kodlar!$B$20,Kodlar!$A$20,"Hata")))))))))))))))))))</f>
        <v>Planlama</v>
      </c>
      <c r="AF417" s="36">
        <f t="shared" si="1303"/>
        <v>0</v>
      </c>
      <c r="AG417" s="36">
        <f t="shared" si="1304"/>
        <v>0</v>
      </c>
      <c r="AH417" s="36">
        <f t="shared" si="1305"/>
        <v>0</v>
      </c>
      <c r="AI417" s="36">
        <f t="shared" si="1306"/>
        <v>0</v>
      </c>
      <c r="AJ417" s="36">
        <f t="shared" si="1307"/>
        <v>0</v>
      </c>
      <c r="AK417" s="36">
        <f t="shared" si="1308"/>
        <v>0</v>
      </c>
      <c r="AL417" s="36">
        <f t="shared" si="1309"/>
        <v>0</v>
      </c>
      <c r="AM417" s="36">
        <f t="shared" si="1310"/>
        <v>0</v>
      </c>
      <c r="AN417" s="36">
        <f t="shared" si="1311"/>
        <v>0</v>
      </c>
      <c r="AO417" s="36">
        <f t="shared" si="1312"/>
        <v>0</v>
      </c>
      <c r="AP417" s="36">
        <f t="shared" si="1313"/>
        <v>0</v>
      </c>
      <c r="AQ417" s="36">
        <f t="shared" si="1314"/>
        <v>0</v>
      </c>
      <c r="AR417" s="36">
        <f t="shared" si="1315"/>
        <v>0</v>
      </c>
      <c r="AS417" s="36">
        <f t="shared" si="1316"/>
        <v>0</v>
      </c>
      <c r="AT417" s="36">
        <f t="shared" si="1317"/>
        <v>0</v>
      </c>
      <c r="AU417" s="36">
        <f t="shared" si="1318"/>
        <v>0</v>
      </c>
      <c r="AV417" s="36">
        <f t="shared" si="1319"/>
        <v>0</v>
      </c>
      <c r="AW417" s="36">
        <f t="shared" si="1320"/>
        <v>0</v>
      </c>
      <c r="AX417" s="36">
        <f t="shared" si="1321"/>
        <v>0</v>
      </c>
      <c r="AY417" s="36">
        <f t="shared" si="1322"/>
        <v>0</v>
      </c>
      <c r="AZ417" s="36">
        <f t="shared" si="1323"/>
        <v>0</v>
      </c>
      <c r="BA417" s="36">
        <f t="shared" si="1324"/>
        <v>0</v>
      </c>
      <c r="BB417" s="36">
        <f t="shared" si="1325"/>
        <v>0</v>
      </c>
      <c r="BC417" s="36">
        <f t="shared" si="1326"/>
        <v>0</v>
      </c>
      <c r="BD417" s="36">
        <f t="shared" si="1327"/>
        <v>0</v>
      </c>
      <c r="BE417" s="36">
        <f t="shared" si="1328"/>
        <v>0</v>
      </c>
      <c r="BF417" s="36">
        <f t="shared" si="1329"/>
        <v>0</v>
      </c>
      <c r="BG417" s="36">
        <f t="shared" si="1330"/>
        <v>0</v>
      </c>
      <c r="BH417" s="36">
        <f t="shared" si="1331"/>
        <v>0</v>
      </c>
      <c r="BI417" s="36">
        <f t="shared" si="1332"/>
        <v>0</v>
      </c>
      <c r="BJ417" s="36">
        <f t="shared" si="1333"/>
        <v>0</v>
      </c>
      <c r="BK417" s="37">
        <f t="shared" si="1169"/>
        <v>0</v>
      </c>
      <c r="BL417" s="213"/>
      <c r="BM417" s="306"/>
      <c r="BN417" s="284"/>
      <c r="BO417" s="269"/>
      <c r="BR417" s="14">
        <f>T406</f>
        <v>12345678910</v>
      </c>
      <c r="BS417" s="14">
        <v>122</v>
      </c>
    </row>
    <row r="418" spans="1:71" ht="9" customHeight="1" thickBot="1">
      <c r="A418" s="5"/>
      <c r="B418" s="6"/>
      <c r="C418" s="7"/>
      <c r="D418" s="7"/>
      <c r="E418" s="7"/>
      <c r="F418" s="7"/>
      <c r="G418" s="7"/>
      <c r="H418" s="7"/>
      <c r="I418" s="8"/>
      <c r="J418" s="190" t="str">
        <f>IF(BS418=Kodlar!$B$2,Kodlar!$A$2,IF(BS418=Kodlar!$B$3,Kodlar!$A$3,IF(BS418=Kodlar!$B$4,Kodlar!$A$4,IF(BS418=Kodlar!$B$5,Kodlar!$A$5,IF(BS418=Kodlar!$B$6,Kodlar!$A$6,IF(BS418=Kodlar!$B$7,Kodlar!$A$7,IF(BS418=Kodlar!$B$8,Kodlar!$A$8,IF(BS418=Kodlar!$B$9,Kodlar!$A$9,IF(BS418=Kodlar!$B$10,Kodlar!$A$10,IF(BS418=Kodlar!$B$11,Kodlar!$A$11,IF(BS418=Kodlar!$B$12,Kodlar!$A$12,IF(BS418=Kodlar!$B$13,Kodlar!$A$13,IF(BS418=Kodlar!$B$14,Kodlar!$A$14,IF(BS418=Kodlar!$B$15,Kodlar!$A$15,IF(BS418=Kodlar!$B$16,Kodlar!$A$16,IF(BS418=Kodlar!$B$17,Kodlar!$A$17,IF(BS418=Kodlar!$B$18,Kodlar!$A$18,IF(BS418=Kodlar!$B$19,Kodlar!$A$19,IF(BS418=Kodlar!$B$20,Kodlar!$A$20,"Hata")))))))))))))))))))</f>
        <v>Koor.</v>
      </c>
      <c r="K418" s="17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44">
        <f t="shared" si="842"/>
        <v>0</v>
      </c>
      <c r="S418" s="286"/>
      <c r="T418" s="302"/>
      <c r="U418" s="438"/>
      <c r="V418" s="346"/>
      <c r="W418" s="207"/>
      <c r="X418" s="207"/>
      <c r="Y418" s="207"/>
      <c r="Z418" s="207"/>
      <c r="AA418" s="207"/>
      <c r="AB418" s="207"/>
      <c r="AC418" s="207"/>
      <c r="AD418" s="207"/>
      <c r="AE418" s="53" t="str">
        <f>IF(BS418=Kodlar!$B$2,Kodlar!$A$2,IF(BS418=Kodlar!$B$3,Kodlar!$A$3,IF(BS418=Kodlar!$B$4,Kodlar!$A$4,IF(BS418=Kodlar!$B$5,Kodlar!$A$5,IF(BS418=Kodlar!$B$6,Kodlar!$A$6,IF(BS418=Kodlar!$B$7,Kodlar!$A$7,IF(BS418=Kodlar!$B$8,Kodlar!$A$8,IF(BS418=Kodlar!$B$9,Kodlar!$A$9,IF(BS418=Kodlar!$B$10,Kodlar!$A$10,IF(BS418=Kodlar!$B$11,Kodlar!$A$11,IF(BS418=Kodlar!$B$12,Kodlar!$A$12,IF(BS418=Kodlar!$B$13,Kodlar!$A$13,IF(BS418=Kodlar!$B$14,Kodlar!$A$14,IF(BS418=Kodlar!$B$15,Kodlar!$A$15,IF(BS418=Kodlar!$B$16,Kodlar!$A$16,IF(BS418=Kodlar!$B$17,Kodlar!$A$17,IF(BS418=Kodlar!$B$18,Kodlar!$A$18,IF(BS418=Kodlar!$B$19,Kodlar!$A$19,IF(BS418=Kodlar!$B$20,Kodlar!$A$20,"Hata")))))))))))))))))))</f>
        <v>Koor.</v>
      </c>
      <c r="AF418" s="42">
        <f t="shared" si="1303"/>
        <v>0</v>
      </c>
      <c r="AG418" s="42">
        <f t="shared" si="1304"/>
        <v>0</v>
      </c>
      <c r="AH418" s="42">
        <f t="shared" si="1305"/>
        <v>0</v>
      </c>
      <c r="AI418" s="42">
        <f t="shared" si="1306"/>
        <v>0</v>
      </c>
      <c r="AJ418" s="42">
        <f t="shared" si="1307"/>
        <v>0</v>
      </c>
      <c r="AK418" s="42">
        <f t="shared" si="1308"/>
        <v>0</v>
      </c>
      <c r="AL418" s="42">
        <f t="shared" si="1309"/>
        <v>0</v>
      </c>
      <c r="AM418" s="42">
        <f t="shared" si="1310"/>
        <v>0</v>
      </c>
      <c r="AN418" s="42">
        <f t="shared" si="1311"/>
        <v>0</v>
      </c>
      <c r="AO418" s="42">
        <f t="shared" si="1312"/>
        <v>0</v>
      </c>
      <c r="AP418" s="42">
        <f t="shared" si="1313"/>
        <v>0</v>
      </c>
      <c r="AQ418" s="42">
        <f t="shared" si="1314"/>
        <v>0</v>
      </c>
      <c r="AR418" s="42">
        <f t="shared" si="1315"/>
        <v>0</v>
      </c>
      <c r="AS418" s="42">
        <f t="shared" si="1316"/>
        <v>0</v>
      </c>
      <c r="AT418" s="42">
        <f t="shared" si="1317"/>
        <v>0</v>
      </c>
      <c r="AU418" s="42">
        <f t="shared" si="1318"/>
        <v>0</v>
      </c>
      <c r="AV418" s="42">
        <f t="shared" si="1319"/>
        <v>0</v>
      </c>
      <c r="AW418" s="42">
        <f t="shared" si="1320"/>
        <v>0</v>
      </c>
      <c r="AX418" s="42">
        <f t="shared" si="1321"/>
        <v>0</v>
      </c>
      <c r="AY418" s="42">
        <f t="shared" si="1322"/>
        <v>0</v>
      </c>
      <c r="AZ418" s="42">
        <f t="shared" si="1323"/>
        <v>0</v>
      </c>
      <c r="BA418" s="42">
        <f t="shared" si="1324"/>
        <v>0</v>
      </c>
      <c r="BB418" s="42">
        <f t="shared" si="1325"/>
        <v>0</v>
      </c>
      <c r="BC418" s="42">
        <f t="shared" si="1326"/>
        <v>0</v>
      </c>
      <c r="BD418" s="42">
        <f t="shared" si="1327"/>
        <v>0</v>
      </c>
      <c r="BE418" s="42">
        <f t="shared" si="1328"/>
        <v>0</v>
      </c>
      <c r="BF418" s="42">
        <f t="shared" si="1329"/>
        <v>0</v>
      </c>
      <c r="BG418" s="42">
        <f t="shared" si="1330"/>
        <v>0</v>
      </c>
      <c r="BH418" s="42">
        <f t="shared" si="1331"/>
        <v>0</v>
      </c>
      <c r="BI418" s="42">
        <f t="shared" si="1332"/>
        <v>0</v>
      </c>
      <c r="BJ418" s="42">
        <f t="shared" si="1333"/>
        <v>0</v>
      </c>
      <c r="BK418" s="170">
        <f t="shared" si="1169"/>
        <v>0</v>
      </c>
      <c r="BL418" s="305"/>
      <c r="BM418" s="306"/>
      <c r="BN418" s="287"/>
      <c r="BO418" s="270"/>
      <c r="BR418" s="14">
        <f>T406</f>
        <v>12345678910</v>
      </c>
      <c r="BS418" s="14">
        <v>123</v>
      </c>
    </row>
    <row r="419" spans="1:71" ht="9" customHeight="1">
      <c r="A419" s="5"/>
      <c r="B419" s="6"/>
      <c r="C419" s="7"/>
      <c r="D419" s="7"/>
      <c r="E419" s="7"/>
      <c r="F419" s="7"/>
      <c r="G419" s="7"/>
      <c r="H419" s="7"/>
      <c r="I419" s="8"/>
      <c r="J419" s="190" t="str">
        <f>IF(BS419=Kodlar!$B$2,Kodlar!$A$2,IF(BS419=Kodlar!$B$3,Kodlar!$A$3,IF(BS419=Kodlar!$B$4,Kodlar!$A$4,IF(BS419=Kodlar!$B$5,Kodlar!$A$5,IF(BS419=Kodlar!$B$6,Kodlar!$A$6,IF(BS419=Kodlar!$B$7,Kodlar!$A$7,IF(BS419=Kodlar!$B$8,Kodlar!$A$8,IF(BS419=Kodlar!$B$9,Kodlar!$A$9,IF(BS419=Kodlar!$B$10,Kodlar!$A$10,IF(BS419=Kodlar!$B$11,Kodlar!$A$11,IF(BS419=Kodlar!$B$12,Kodlar!$A$12,IF(BS419=Kodlar!$B$13,Kodlar!$A$13,IF(BS419=Kodlar!$B$14,Kodlar!$A$14,IF(BS419=Kodlar!$B$15,Kodlar!$A$15,IF(BS419=Kodlar!$B$16,Kodlar!$A$16,IF(BS419=Kodlar!$B$17,Kodlar!$A$17,IF(BS419=Kodlar!$B$18,Kodlar!$A$18,IF(BS419=Kodlar!$B$19,Kodlar!$A$19,IF(BS419=Kodlar!$B$20,Kodlar!$A$20,"Hata")))))))))))))))))))</f>
        <v>MAAŞ</v>
      </c>
      <c r="K419" s="10"/>
      <c r="L419" s="11"/>
      <c r="M419" s="11"/>
      <c r="N419" s="11"/>
      <c r="O419" s="11"/>
      <c r="P419" s="11"/>
      <c r="Q419" s="12"/>
      <c r="R419" s="39">
        <f t="shared" si="842"/>
        <v>0</v>
      </c>
      <c r="S419" s="272">
        <v>31</v>
      </c>
      <c r="T419" s="347">
        <f>Personel!B32</f>
        <v>12345678910</v>
      </c>
      <c r="U419" s="324" t="str">
        <f>Personel!E32</f>
        <v>LİSANS</v>
      </c>
      <c r="V419" s="341">
        <f>Personel!F32</f>
        <v>20</v>
      </c>
      <c r="W419" s="406">
        <v>1</v>
      </c>
      <c r="X419" s="406"/>
      <c r="Y419" s="406"/>
      <c r="Z419" s="406"/>
      <c r="AA419" s="406"/>
      <c r="AB419" s="406"/>
      <c r="AC419" s="406"/>
      <c r="AD419" s="206"/>
      <c r="AE419" s="197" t="str">
        <f>IF(BS419=Kodlar!$B$2,Kodlar!$A$2,IF(BS419=Kodlar!$B$3,Kodlar!$A$3,IF(BS419=Kodlar!$B$4,Kodlar!$A$4,IF(BS419=Kodlar!$B$5,Kodlar!$A$5,IF(BS419=Kodlar!$B$6,Kodlar!$A$6,IF(BS419=Kodlar!$B$7,Kodlar!$A$7,IF(BS419=Kodlar!$B$8,Kodlar!$A$8,IF(BS419=Kodlar!$B$9,Kodlar!$A$9,IF(BS419=Kodlar!$B$10,Kodlar!$A$10,IF(BS419=Kodlar!$B$11,Kodlar!$A$11,IF(BS419=Kodlar!$B$12,Kodlar!$A$12,IF(BS419=Kodlar!$B$13,Kodlar!$A$13,IF(BS419=Kodlar!$B$14,Kodlar!$A$14,IF(BS419=Kodlar!$B$15,Kodlar!$A$15,IF(BS419=Kodlar!$B$16,Kodlar!$A$16,IF(BS419=Kodlar!$B$17,Kodlar!$A$17,IF(BS419=Kodlar!$B$18,Kodlar!$A$18,IF(BS419=Kodlar!$B$19,Kodlar!$A$19,IF(BS419=Kodlar!$B$20,Kodlar!$A$20,"Hata")))))))))))))))))))</f>
        <v>MAAŞ</v>
      </c>
      <c r="AF419" s="165">
        <f t="shared" si="1303"/>
        <v>0</v>
      </c>
      <c r="AG419" s="165">
        <f t="shared" si="1304"/>
        <v>0</v>
      </c>
      <c r="AH419" s="165">
        <f t="shared" si="1305"/>
        <v>0</v>
      </c>
      <c r="AI419" s="165">
        <f t="shared" si="1306"/>
        <v>0</v>
      </c>
      <c r="AJ419" s="165">
        <f t="shared" si="1307"/>
        <v>0</v>
      </c>
      <c r="AK419" s="165">
        <f t="shared" si="1308"/>
        <v>0</v>
      </c>
      <c r="AL419" s="165">
        <f t="shared" si="1309"/>
        <v>0</v>
      </c>
      <c r="AM419" s="165">
        <f t="shared" si="1310"/>
        <v>0</v>
      </c>
      <c r="AN419" s="165">
        <f t="shared" si="1311"/>
        <v>0</v>
      </c>
      <c r="AO419" s="165">
        <f t="shared" si="1312"/>
        <v>0</v>
      </c>
      <c r="AP419" s="165">
        <f t="shared" si="1313"/>
        <v>0</v>
      </c>
      <c r="AQ419" s="165">
        <f t="shared" si="1314"/>
        <v>0</v>
      </c>
      <c r="AR419" s="165">
        <f t="shared" si="1315"/>
        <v>0</v>
      </c>
      <c r="AS419" s="165">
        <f t="shared" si="1316"/>
        <v>0</v>
      </c>
      <c r="AT419" s="165">
        <f t="shared" si="1317"/>
        <v>0</v>
      </c>
      <c r="AU419" s="165">
        <f t="shared" si="1318"/>
        <v>0</v>
      </c>
      <c r="AV419" s="165">
        <f t="shared" si="1319"/>
        <v>0</v>
      </c>
      <c r="AW419" s="165">
        <f t="shared" si="1320"/>
        <v>0</v>
      </c>
      <c r="AX419" s="165">
        <f t="shared" si="1321"/>
        <v>0</v>
      </c>
      <c r="AY419" s="165">
        <f t="shared" si="1322"/>
        <v>0</v>
      </c>
      <c r="AZ419" s="165">
        <f t="shared" si="1323"/>
        <v>0</v>
      </c>
      <c r="BA419" s="165">
        <f t="shared" si="1324"/>
        <v>0</v>
      </c>
      <c r="BB419" s="165">
        <f t="shared" si="1325"/>
        <v>0</v>
      </c>
      <c r="BC419" s="165">
        <f t="shared" si="1326"/>
        <v>0</v>
      </c>
      <c r="BD419" s="165">
        <f t="shared" si="1327"/>
        <v>0</v>
      </c>
      <c r="BE419" s="165">
        <f t="shared" si="1328"/>
        <v>0</v>
      </c>
      <c r="BF419" s="165">
        <f t="shared" si="1329"/>
        <v>0</v>
      </c>
      <c r="BG419" s="165">
        <f t="shared" si="1330"/>
        <v>0</v>
      </c>
      <c r="BH419" s="165">
        <f t="shared" si="1331"/>
        <v>0</v>
      </c>
      <c r="BI419" s="165">
        <f t="shared" si="1332"/>
        <v>0</v>
      </c>
      <c r="BJ419" s="165">
        <f t="shared" si="1333"/>
        <v>0</v>
      </c>
      <c r="BK419" s="171">
        <f t="shared" si="1169"/>
        <v>0</v>
      </c>
      <c r="BL419" s="303">
        <f t="shared" ref="BL419" si="1366">SUM(BK420:BK431)</f>
        <v>0</v>
      </c>
      <c r="BM419" s="307"/>
      <c r="BN419" s="391"/>
      <c r="BO419" s="337">
        <f>S419</f>
        <v>31</v>
      </c>
      <c r="BR419" s="14">
        <f>T419</f>
        <v>12345678910</v>
      </c>
      <c r="BS419" s="14">
        <v>100</v>
      </c>
    </row>
    <row r="420" spans="1:71" ht="9" customHeight="1">
      <c r="A420" s="5"/>
      <c r="B420" s="6"/>
      <c r="C420" s="7"/>
      <c r="D420" s="7"/>
      <c r="E420" s="7"/>
      <c r="F420" s="7"/>
      <c r="G420" s="7"/>
      <c r="H420" s="7"/>
      <c r="I420" s="8"/>
      <c r="J420" s="190" t="str">
        <f>IF(BS420=Kodlar!$B$2,Kodlar!$A$2,IF(BS420=Kodlar!$B$3,Kodlar!$A$3,IF(BS420=Kodlar!$B$4,Kodlar!$A$4,IF(BS420=Kodlar!$B$5,Kodlar!$A$5,IF(BS420=Kodlar!$B$6,Kodlar!$A$6,IF(BS420=Kodlar!$B$7,Kodlar!$A$7,IF(BS420=Kodlar!$B$8,Kodlar!$A$8,IF(BS420=Kodlar!$B$9,Kodlar!$A$9,IF(BS420=Kodlar!$B$10,Kodlar!$A$10,IF(BS420=Kodlar!$B$11,Kodlar!$A$11,IF(BS420=Kodlar!$B$12,Kodlar!$A$12,IF(BS420=Kodlar!$B$13,Kodlar!$A$13,IF(BS420=Kodlar!$B$14,Kodlar!$A$14,IF(BS420=Kodlar!$B$15,Kodlar!$A$15,IF(BS420=Kodlar!$B$16,Kodlar!$A$16,IF(BS420=Kodlar!$B$17,Kodlar!$A$17,IF(BS420=Kodlar!$B$18,Kodlar!$A$18,IF(BS420=Kodlar!$B$19,Kodlar!$A$19,IF(BS420=Kodlar!$B$20,Kodlar!$A$20,"Hata")))))))))))))))))))</f>
        <v>Gündüz</v>
      </c>
      <c r="K420" s="10"/>
      <c r="L420" s="11"/>
      <c r="M420" s="11"/>
      <c r="N420" s="11"/>
      <c r="O420" s="11"/>
      <c r="P420" s="11"/>
      <c r="Q420" s="83"/>
      <c r="R420" s="84"/>
      <c r="S420" s="273"/>
      <c r="T420" s="348"/>
      <c r="U420" s="325"/>
      <c r="V420" s="342"/>
      <c r="W420" s="375"/>
      <c r="X420" s="375"/>
      <c r="Y420" s="375"/>
      <c r="Z420" s="375"/>
      <c r="AA420" s="375"/>
      <c r="AB420" s="375"/>
      <c r="AC420" s="375"/>
      <c r="AD420" s="375"/>
      <c r="AE420" s="167" t="str">
        <f>IF(BS420=Kodlar!$B$2,Kodlar!$A$2,IF(BS420=Kodlar!$B$3,Kodlar!$A$3,IF(BS420=Kodlar!$B$4,Kodlar!$A$4,IF(BS420=Kodlar!$B$5,Kodlar!$A$5,IF(BS420=Kodlar!$B$6,Kodlar!$A$6,IF(BS420=Kodlar!$B$7,Kodlar!$A$7,IF(BS420=Kodlar!$B$8,Kodlar!$A$8,IF(BS420=Kodlar!$B$9,Kodlar!$A$9,IF(BS420=Kodlar!$B$10,Kodlar!$A$10,IF(BS420=Kodlar!$B$11,Kodlar!$A$11,IF(BS420=Kodlar!$B$12,Kodlar!$A$12,IF(BS420=Kodlar!$B$13,Kodlar!$A$13,IF(BS420=Kodlar!$B$14,Kodlar!$A$14,IF(BS420=Kodlar!$B$15,Kodlar!$A$15,IF(BS420=Kodlar!$B$16,Kodlar!$A$16,IF(BS420=Kodlar!$B$17,Kodlar!$A$17,IF(BS420=Kodlar!$B$18,Kodlar!$A$18,IF(BS420=Kodlar!$B$19,Kodlar!$A$19,IF(BS420=Kodlar!$B$20,Kodlar!$A$20,"Hata")))))))))))))))))))</f>
        <v>Gündüz</v>
      </c>
      <c r="AF420" s="36">
        <f t="shared" si="1303"/>
        <v>0</v>
      </c>
      <c r="AG420" s="36">
        <f t="shared" si="1304"/>
        <v>0</v>
      </c>
      <c r="AH420" s="36">
        <f t="shared" si="1305"/>
        <v>0</v>
      </c>
      <c r="AI420" s="36">
        <f t="shared" si="1306"/>
        <v>0</v>
      </c>
      <c r="AJ420" s="36">
        <f t="shared" si="1307"/>
        <v>0</v>
      </c>
      <c r="AK420" s="36">
        <f t="shared" si="1308"/>
        <v>0</v>
      </c>
      <c r="AL420" s="36">
        <f t="shared" si="1309"/>
        <v>0</v>
      </c>
      <c r="AM420" s="36">
        <f t="shared" si="1310"/>
        <v>0</v>
      </c>
      <c r="AN420" s="36">
        <f t="shared" si="1311"/>
        <v>0</v>
      </c>
      <c r="AO420" s="36">
        <f t="shared" si="1312"/>
        <v>0</v>
      </c>
      <c r="AP420" s="36">
        <f t="shared" si="1313"/>
        <v>0</v>
      </c>
      <c r="AQ420" s="36">
        <f t="shared" si="1314"/>
        <v>0</v>
      </c>
      <c r="AR420" s="36">
        <f t="shared" si="1315"/>
        <v>0</v>
      </c>
      <c r="AS420" s="36">
        <f t="shared" si="1316"/>
        <v>0</v>
      </c>
      <c r="AT420" s="36">
        <f t="shared" si="1317"/>
        <v>0</v>
      </c>
      <c r="AU420" s="36">
        <f t="shared" si="1318"/>
        <v>0</v>
      </c>
      <c r="AV420" s="36">
        <f t="shared" si="1319"/>
        <v>0</v>
      </c>
      <c r="AW420" s="36">
        <f t="shared" si="1320"/>
        <v>0</v>
      </c>
      <c r="AX420" s="36">
        <f t="shared" si="1321"/>
        <v>0</v>
      </c>
      <c r="AY420" s="36">
        <f t="shared" si="1322"/>
        <v>0</v>
      </c>
      <c r="AZ420" s="36">
        <f t="shared" si="1323"/>
        <v>0</v>
      </c>
      <c r="BA420" s="36">
        <f t="shared" si="1324"/>
        <v>0</v>
      </c>
      <c r="BB420" s="36">
        <f t="shared" si="1325"/>
        <v>0</v>
      </c>
      <c r="BC420" s="36">
        <f t="shared" si="1326"/>
        <v>0</v>
      </c>
      <c r="BD420" s="36">
        <f t="shared" si="1327"/>
        <v>0</v>
      </c>
      <c r="BE420" s="36">
        <f t="shared" si="1328"/>
        <v>0</v>
      </c>
      <c r="BF420" s="36">
        <f t="shared" si="1329"/>
        <v>0</v>
      </c>
      <c r="BG420" s="36">
        <f t="shared" si="1330"/>
        <v>0</v>
      </c>
      <c r="BH420" s="36">
        <f t="shared" si="1331"/>
        <v>0</v>
      </c>
      <c r="BI420" s="36">
        <f t="shared" si="1332"/>
        <v>0</v>
      </c>
      <c r="BJ420" s="36">
        <f t="shared" si="1333"/>
        <v>0</v>
      </c>
      <c r="BK420" s="37">
        <f t="shared" si="1169"/>
        <v>0</v>
      </c>
      <c r="BL420" s="304"/>
      <c r="BM420" s="306"/>
      <c r="BN420" s="392"/>
      <c r="BO420" s="338"/>
      <c r="BR420" s="14">
        <f>T419</f>
        <v>12345678910</v>
      </c>
      <c r="BS420" s="14">
        <v>101</v>
      </c>
    </row>
    <row r="421" spans="1:71" ht="9" customHeight="1">
      <c r="A421" s="5"/>
      <c r="B421" s="6"/>
      <c r="C421" s="7"/>
      <c r="D421" s="7"/>
      <c r="E421" s="7"/>
      <c r="F421" s="7"/>
      <c r="G421" s="7"/>
      <c r="H421" s="7"/>
      <c r="I421" s="8"/>
      <c r="J421" s="190" t="str">
        <f>IF(BS421=Kodlar!$B$2,Kodlar!$A$2,IF(BS421=Kodlar!$B$3,Kodlar!$A$3,IF(BS421=Kodlar!$B$4,Kodlar!$A$4,IF(BS421=Kodlar!$B$5,Kodlar!$A$5,IF(BS421=Kodlar!$B$6,Kodlar!$A$6,IF(BS421=Kodlar!$B$7,Kodlar!$A$7,IF(BS421=Kodlar!$B$8,Kodlar!$A$8,IF(BS421=Kodlar!$B$9,Kodlar!$A$9,IF(BS421=Kodlar!$B$10,Kodlar!$A$10,IF(BS421=Kodlar!$B$11,Kodlar!$A$11,IF(BS421=Kodlar!$B$12,Kodlar!$A$12,IF(BS421=Kodlar!$B$13,Kodlar!$A$13,IF(BS421=Kodlar!$B$14,Kodlar!$A$14,IF(BS421=Kodlar!$B$15,Kodlar!$A$15,IF(BS421=Kodlar!$B$16,Kodlar!$A$16,IF(BS421=Kodlar!$B$17,Kodlar!$A$17,IF(BS421=Kodlar!$B$18,Kodlar!$A$18,IF(BS421=Kodlar!$B$19,Kodlar!$A$19,IF(BS421=Kodlar!$B$20,Kodlar!$A$20,"Hata")))))))))))))))))))</f>
        <v>Gece/H.S.</v>
      </c>
      <c r="K421" s="10"/>
      <c r="L421" s="11"/>
      <c r="M421" s="11"/>
      <c r="N421" s="11"/>
      <c r="O421" s="11"/>
      <c r="P421" s="11"/>
      <c r="Q421" s="83"/>
      <c r="R421" s="84"/>
      <c r="S421" s="273"/>
      <c r="T421" s="348"/>
      <c r="U421" s="325"/>
      <c r="V421" s="342"/>
      <c r="W421" s="205">
        <v>2</v>
      </c>
      <c r="X421" s="205"/>
      <c r="Y421" s="205"/>
      <c r="Z421" s="205"/>
      <c r="AA421" s="205"/>
      <c r="AB421" s="205"/>
      <c r="AC421" s="205"/>
      <c r="AD421" s="205"/>
      <c r="AE421" s="167" t="str">
        <f>IF(BS421=Kodlar!$B$2,Kodlar!$A$2,IF(BS421=Kodlar!$B$3,Kodlar!$A$3,IF(BS421=Kodlar!$B$4,Kodlar!$A$4,IF(BS421=Kodlar!$B$5,Kodlar!$A$5,IF(BS421=Kodlar!$B$6,Kodlar!$A$6,IF(BS421=Kodlar!$B$7,Kodlar!$A$7,IF(BS421=Kodlar!$B$8,Kodlar!$A$8,IF(BS421=Kodlar!$B$9,Kodlar!$A$9,IF(BS421=Kodlar!$B$10,Kodlar!$A$10,IF(BS421=Kodlar!$B$11,Kodlar!$A$11,IF(BS421=Kodlar!$B$12,Kodlar!$A$12,IF(BS421=Kodlar!$B$13,Kodlar!$A$13,IF(BS421=Kodlar!$B$14,Kodlar!$A$14,IF(BS421=Kodlar!$B$15,Kodlar!$A$15,IF(BS421=Kodlar!$B$16,Kodlar!$A$16,IF(BS421=Kodlar!$B$17,Kodlar!$A$17,IF(BS421=Kodlar!$B$18,Kodlar!$A$18,IF(BS421=Kodlar!$B$19,Kodlar!$A$19,IF(BS421=Kodlar!$B$20,Kodlar!$A$20,"Hata")))))))))))))))))))</f>
        <v>Gece/H.S.</v>
      </c>
      <c r="AF421" s="36">
        <f t="shared" si="1303"/>
        <v>0</v>
      </c>
      <c r="AG421" s="36">
        <f t="shared" si="1304"/>
        <v>0</v>
      </c>
      <c r="AH421" s="36">
        <f t="shared" si="1305"/>
        <v>0</v>
      </c>
      <c r="AI421" s="36">
        <f t="shared" si="1306"/>
        <v>0</v>
      </c>
      <c r="AJ421" s="36">
        <f t="shared" si="1307"/>
        <v>0</v>
      </c>
      <c r="AK421" s="36">
        <f t="shared" si="1308"/>
        <v>0</v>
      </c>
      <c r="AL421" s="36">
        <f t="shared" si="1309"/>
        <v>0</v>
      </c>
      <c r="AM421" s="36">
        <f t="shared" si="1310"/>
        <v>0</v>
      </c>
      <c r="AN421" s="36">
        <f t="shared" si="1311"/>
        <v>0</v>
      </c>
      <c r="AO421" s="36">
        <f t="shared" si="1312"/>
        <v>0</v>
      </c>
      <c r="AP421" s="36">
        <f t="shared" si="1313"/>
        <v>0</v>
      </c>
      <c r="AQ421" s="36">
        <f t="shared" si="1314"/>
        <v>0</v>
      </c>
      <c r="AR421" s="36">
        <f t="shared" si="1315"/>
        <v>0</v>
      </c>
      <c r="AS421" s="36">
        <f t="shared" si="1316"/>
        <v>0</v>
      </c>
      <c r="AT421" s="36">
        <f t="shared" si="1317"/>
        <v>0</v>
      </c>
      <c r="AU421" s="36">
        <f t="shared" si="1318"/>
        <v>0</v>
      </c>
      <c r="AV421" s="36">
        <f t="shared" si="1319"/>
        <v>0</v>
      </c>
      <c r="AW421" s="36">
        <f t="shared" si="1320"/>
        <v>0</v>
      </c>
      <c r="AX421" s="36">
        <f t="shared" si="1321"/>
        <v>0</v>
      </c>
      <c r="AY421" s="36">
        <f t="shared" si="1322"/>
        <v>0</v>
      </c>
      <c r="AZ421" s="36">
        <f t="shared" si="1323"/>
        <v>0</v>
      </c>
      <c r="BA421" s="36">
        <f t="shared" si="1324"/>
        <v>0</v>
      </c>
      <c r="BB421" s="36">
        <f t="shared" si="1325"/>
        <v>0</v>
      </c>
      <c r="BC421" s="36">
        <f t="shared" si="1326"/>
        <v>0</v>
      </c>
      <c r="BD421" s="36">
        <f t="shared" si="1327"/>
        <v>0</v>
      </c>
      <c r="BE421" s="36">
        <f t="shared" si="1328"/>
        <v>0</v>
      </c>
      <c r="BF421" s="36">
        <f t="shared" si="1329"/>
        <v>0</v>
      </c>
      <c r="BG421" s="36">
        <f t="shared" si="1330"/>
        <v>0</v>
      </c>
      <c r="BH421" s="36">
        <f t="shared" si="1331"/>
        <v>0</v>
      </c>
      <c r="BI421" s="36">
        <f t="shared" si="1332"/>
        <v>0</v>
      </c>
      <c r="BJ421" s="36">
        <f t="shared" si="1333"/>
        <v>0</v>
      </c>
      <c r="BK421" s="37">
        <f t="shared" si="1169"/>
        <v>0</v>
      </c>
      <c r="BL421" s="304"/>
      <c r="BM421" s="306"/>
      <c r="BN421" s="392"/>
      <c r="BO421" s="338"/>
      <c r="BR421" s="14">
        <f>T419</f>
        <v>12345678910</v>
      </c>
      <c r="BS421" s="14">
        <v>102</v>
      </c>
    </row>
    <row r="422" spans="1:71" ht="9" customHeight="1">
      <c r="A422" s="5"/>
      <c r="B422" s="6"/>
      <c r="C422" s="7"/>
      <c r="D422" s="7"/>
      <c r="E422" s="7"/>
      <c r="F422" s="7"/>
      <c r="G422" s="7"/>
      <c r="H422" s="7"/>
      <c r="I422" s="8"/>
      <c r="J422" s="190" t="str">
        <f>IF(BS422=Kodlar!$B$2,Kodlar!$A$2,IF(BS422=Kodlar!$B$3,Kodlar!$A$3,IF(BS422=Kodlar!$B$4,Kodlar!$A$4,IF(BS422=Kodlar!$B$5,Kodlar!$A$5,IF(BS422=Kodlar!$B$6,Kodlar!$A$6,IF(BS422=Kodlar!$B$7,Kodlar!$A$7,IF(BS422=Kodlar!$B$8,Kodlar!$A$8,IF(BS422=Kodlar!$B$9,Kodlar!$A$9,IF(BS422=Kodlar!$B$10,Kodlar!$A$10,IF(BS422=Kodlar!$B$11,Kodlar!$A$11,IF(BS422=Kodlar!$B$12,Kodlar!$A$12,IF(BS422=Kodlar!$B$13,Kodlar!$A$13,IF(BS422=Kodlar!$B$14,Kodlar!$A$14,IF(BS422=Kodlar!$B$15,Kodlar!$A$15,IF(BS422=Kodlar!$B$16,Kodlar!$A$16,IF(BS422=Kodlar!$B$17,Kodlar!$A$17,IF(BS422=Kodlar!$B$18,Kodlar!$A$18,IF(BS422=Kodlar!$B$19,Kodlar!$A$19,IF(BS422=Kodlar!$B$20,Kodlar!$A$20,"Hata")))))))))))))))))))</f>
        <v>%25F.</v>
      </c>
      <c r="K422" s="10"/>
      <c r="L422" s="11"/>
      <c r="M422" s="11"/>
      <c r="N422" s="11"/>
      <c r="O422" s="11"/>
      <c r="P422" s="11"/>
      <c r="Q422" s="83"/>
      <c r="R422" s="84"/>
      <c r="S422" s="273"/>
      <c r="T422" s="348"/>
      <c r="U422" s="325"/>
      <c r="V422" s="342"/>
      <c r="W422" s="375"/>
      <c r="X422" s="375"/>
      <c r="Y422" s="375"/>
      <c r="Z422" s="375"/>
      <c r="AA422" s="375"/>
      <c r="AB422" s="375"/>
      <c r="AC422" s="375"/>
      <c r="AD422" s="375"/>
      <c r="AE422" s="167" t="str">
        <f>IF(BS422=Kodlar!$B$2,Kodlar!$A$2,IF(BS422=Kodlar!$B$3,Kodlar!$A$3,IF(BS422=Kodlar!$B$4,Kodlar!$A$4,IF(BS422=Kodlar!$B$5,Kodlar!$A$5,IF(BS422=Kodlar!$B$6,Kodlar!$A$6,IF(BS422=Kodlar!$B$7,Kodlar!$A$7,IF(BS422=Kodlar!$B$8,Kodlar!$A$8,IF(BS422=Kodlar!$B$9,Kodlar!$A$9,IF(BS422=Kodlar!$B$10,Kodlar!$A$10,IF(BS422=Kodlar!$B$11,Kodlar!$A$11,IF(BS422=Kodlar!$B$12,Kodlar!$A$12,IF(BS422=Kodlar!$B$13,Kodlar!$A$13,IF(BS422=Kodlar!$B$14,Kodlar!$A$14,IF(BS422=Kodlar!$B$15,Kodlar!$A$15,IF(BS422=Kodlar!$B$16,Kodlar!$A$16,IF(BS422=Kodlar!$B$17,Kodlar!$A$17,IF(BS422=Kodlar!$B$18,Kodlar!$A$18,IF(BS422=Kodlar!$B$19,Kodlar!$A$19,IF(BS422=Kodlar!$B$20,Kodlar!$A$20,"Hata")))))))))))))))))))</f>
        <v>%25F.</v>
      </c>
      <c r="AF422" s="36">
        <f t="shared" si="1303"/>
        <v>0</v>
      </c>
      <c r="AG422" s="36">
        <f t="shared" si="1304"/>
        <v>0</v>
      </c>
      <c r="AH422" s="36">
        <f t="shared" si="1305"/>
        <v>0</v>
      </c>
      <c r="AI422" s="36">
        <f t="shared" si="1306"/>
        <v>0</v>
      </c>
      <c r="AJ422" s="36">
        <f t="shared" si="1307"/>
        <v>0</v>
      </c>
      <c r="AK422" s="36">
        <f t="shared" si="1308"/>
        <v>0</v>
      </c>
      <c r="AL422" s="36">
        <f t="shared" si="1309"/>
        <v>0</v>
      </c>
      <c r="AM422" s="36">
        <f t="shared" si="1310"/>
        <v>0</v>
      </c>
      <c r="AN422" s="36">
        <f t="shared" si="1311"/>
        <v>0</v>
      </c>
      <c r="AO422" s="36">
        <f t="shared" si="1312"/>
        <v>0</v>
      </c>
      <c r="AP422" s="36">
        <f t="shared" si="1313"/>
        <v>0</v>
      </c>
      <c r="AQ422" s="36">
        <f t="shared" si="1314"/>
        <v>0</v>
      </c>
      <c r="AR422" s="36">
        <f t="shared" si="1315"/>
        <v>0</v>
      </c>
      <c r="AS422" s="36">
        <f t="shared" si="1316"/>
        <v>0</v>
      </c>
      <c r="AT422" s="36">
        <f t="shared" si="1317"/>
        <v>0</v>
      </c>
      <c r="AU422" s="36">
        <f t="shared" si="1318"/>
        <v>0</v>
      </c>
      <c r="AV422" s="36">
        <f t="shared" si="1319"/>
        <v>0</v>
      </c>
      <c r="AW422" s="36">
        <f t="shared" si="1320"/>
        <v>0</v>
      </c>
      <c r="AX422" s="36">
        <f t="shared" si="1321"/>
        <v>0</v>
      </c>
      <c r="AY422" s="36">
        <f t="shared" si="1322"/>
        <v>0</v>
      </c>
      <c r="AZ422" s="36">
        <f t="shared" si="1323"/>
        <v>0</v>
      </c>
      <c r="BA422" s="36">
        <f t="shared" si="1324"/>
        <v>0</v>
      </c>
      <c r="BB422" s="36">
        <f t="shared" si="1325"/>
        <v>0</v>
      </c>
      <c r="BC422" s="36">
        <f t="shared" si="1326"/>
        <v>0</v>
      </c>
      <c r="BD422" s="36">
        <f t="shared" si="1327"/>
        <v>0</v>
      </c>
      <c r="BE422" s="36">
        <f t="shared" si="1328"/>
        <v>0</v>
      </c>
      <c r="BF422" s="36">
        <f t="shared" si="1329"/>
        <v>0</v>
      </c>
      <c r="BG422" s="36">
        <f t="shared" si="1330"/>
        <v>0</v>
      </c>
      <c r="BH422" s="36">
        <f t="shared" si="1331"/>
        <v>0</v>
      </c>
      <c r="BI422" s="36">
        <f t="shared" si="1332"/>
        <v>0</v>
      </c>
      <c r="BJ422" s="36">
        <f t="shared" si="1333"/>
        <v>0</v>
      </c>
      <c r="BK422" s="37">
        <f t="shared" si="1169"/>
        <v>0</v>
      </c>
      <c r="BL422" s="304"/>
      <c r="BM422" s="306"/>
      <c r="BN422" s="392"/>
      <c r="BO422" s="338"/>
      <c r="BR422" s="14">
        <f>T419</f>
        <v>12345678910</v>
      </c>
      <c r="BS422" s="14">
        <v>103</v>
      </c>
    </row>
    <row r="423" spans="1:71" ht="9" customHeight="1">
      <c r="A423" s="5"/>
      <c r="B423" s="6"/>
      <c r="C423" s="7"/>
      <c r="D423" s="7"/>
      <c r="E423" s="7"/>
      <c r="F423" s="7"/>
      <c r="G423" s="7"/>
      <c r="H423" s="7"/>
      <c r="I423" s="8"/>
      <c r="J423" s="190" t="str">
        <f>IF(BS423=Kodlar!$B$2,Kodlar!$A$2,IF(BS423=Kodlar!$B$3,Kodlar!$A$3,IF(BS423=Kodlar!$B$4,Kodlar!$A$4,IF(BS423=Kodlar!$B$5,Kodlar!$A$5,IF(BS423=Kodlar!$B$6,Kodlar!$A$6,IF(BS423=Kodlar!$B$7,Kodlar!$A$7,IF(BS423=Kodlar!$B$8,Kodlar!$A$8,IF(BS423=Kodlar!$B$9,Kodlar!$A$9,IF(BS423=Kodlar!$B$10,Kodlar!$A$10,IF(BS423=Kodlar!$B$11,Kodlar!$A$11,IF(BS423=Kodlar!$B$12,Kodlar!$A$12,IF(BS423=Kodlar!$B$13,Kodlar!$A$13,IF(BS423=Kodlar!$B$14,Kodlar!$A$14,IF(BS423=Kodlar!$B$15,Kodlar!$A$15,IF(BS423=Kodlar!$B$16,Kodlar!$A$16,IF(BS423=Kodlar!$B$17,Kodlar!$A$17,IF(BS423=Kodlar!$B$18,Kodlar!$A$18,IF(BS423=Kodlar!$B$19,Kodlar!$A$19,IF(BS423=Kodlar!$B$20,Kodlar!$A$20,"Hata")))))))))))))))))))</f>
        <v>Bellet.</v>
      </c>
      <c r="K423" s="10"/>
      <c r="L423" s="11"/>
      <c r="M423" s="11"/>
      <c r="N423" s="11"/>
      <c r="O423" s="11"/>
      <c r="P423" s="11"/>
      <c r="Q423" s="83"/>
      <c r="R423" s="84"/>
      <c r="S423" s="273"/>
      <c r="T423" s="348"/>
      <c r="U423" s="325"/>
      <c r="V423" s="342"/>
      <c r="W423" s="205">
        <v>3</v>
      </c>
      <c r="X423" s="205"/>
      <c r="Y423" s="205"/>
      <c r="Z423" s="205"/>
      <c r="AA423" s="205"/>
      <c r="AB423" s="205"/>
      <c r="AC423" s="205"/>
      <c r="AD423" s="205"/>
      <c r="AE423" s="167" t="str">
        <f>IF(BS423=Kodlar!$B$2,Kodlar!$A$2,IF(BS423=Kodlar!$B$3,Kodlar!$A$3,IF(BS423=Kodlar!$B$4,Kodlar!$A$4,IF(BS423=Kodlar!$B$5,Kodlar!$A$5,IF(BS423=Kodlar!$B$6,Kodlar!$A$6,IF(BS423=Kodlar!$B$7,Kodlar!$A$7,IF(BS423=Kodlar!$B$8,Kodlar!$A$8,IF(BS423=Kodlar!$B$9,Kodlar!$A$9,IF(BS423=Kodlar!$B$10,Kodlar!$A$10,IF(BS423=Kodlar!$B$11,Kodlar!$A$11,IF(BS423=Kodlar!$B$12,Kodlar!$A$12,IF(BS423=Kodlar!$B$13,Kodlar!$A$13,IF(BS423=Kodlar!$B$14,Kodlar!$A$14,IF(BS423=Kodlar!$B$15,Kodlar!$A$15,IF(BS423=Kodlar!$B$16,Kodlar!$A$16,IF(BS423=Kodlar!$B$17,Kodlar!$A$17,IF(BS423=Kodlar!$B$18,Kodlar!$A$18,IF(BS423=Kodlar!$B$19,Kodlar!$A$19,IF(BS423=Kodlar!$B$20,Kodlar!$A$20,"Hata")))))))))))))))))))</f>
        <v>Bellet.</v>
      </c>
      <c r="AF423" s="36">
        <f t="shared" si="1303"/>
        <v>0</v>
      </c>
      <c r="AG423" s="36">
        <f t="shared" si="1304"/>
        <v>0</v>
      </c>
      <c r="AH423" s="36">
        <f t="shared" si="1305"/>
        <v>0</v>
      </c>
      <c r="AI423" s="36">
        <f t="shared" si="1306"/>
        <v>0</v>
      </c>
      <c r="AJ423" s="36">
        <f t="shared" si="1307"/>
        <v>0</v>
      </c>
      <c r="AK423" s="36">
        <f t="shared" si="1308"/>
        <v>0</v>
      </c>
      <c r="AL423" s="36">
        <f t="shared" si="1309"/>
        <v>0</v>
      </c>
      <c r="AM423" s="36">
        <f t="shared" si="1310"/>
        <v>0</v>
      </c>
      <c r="AN423" s="36">
        <f t="shared" si="1311"/>
        <v>0</v>
      </c>
      <c r="AO423" s="36">
        <f t="shared" si="1312"/>
        <v>0</v>
      </c>
      <c r="AP423" s="36">
        <f t="shared" si="1313"/>
        <v>0</v>
      </c>
      <c r="AQ423" s="36">
        <f t="shared" si="1314"/>
        <v>0</v>
      </c>
      <c r="AR423" s="36">
        <f t="shared" si="1315"/>
        <v>0</v>
      </c>
      <c r="AS423" s="36">
        <f t="shared" si="1316"/>
        <v>0</v>
      </c>
      <c r="AT423" s="36">
        <f t="shared" si="1317"/>
        <v>0</v>
      </c>
      <c r="AU423" s="36">
        <f t="shared" si="1318"/>
        <v>0</v>
      </c>
      <c r="AV423" s="36">
        <f t="shared" si="1319"/>
        <v>0</v>
      </c>
      <c r="AW423" s="36">
        <f t="shared" si="1320"/>
        <v>0</v>
      </c>
      <c r="AX423" s="36">
        <f t="shared" si="1321"/>
        <v>0</v>
      </c>
      <c r="AY423" s="36">
        <f t="shared" si="1322"/>
        <v>0</v>
      </c>
      <c r="AZ423" s="36">
        <f t="shared" si="1323"/>
        <v>0</v>
      </c>
      <c r="BA423" s="36">
        <f t="shared" si="1324"/>
        <v>0</v>
      </c>
      <c r="BB423" s="36">
        <f t="shared" si="1325"/>
        <v>0</v>
      </c>
      <c r="BC423" s="36">
        <f t="shared" si="1326"/>
        <v>0</v>
      </c>
      <c r="BD423" s="36">
        <f t="shared" si="1327"/>
        <v>0</v>
      </c>
      <c r="BE423" s="36">
        <f t="shared" si="1328"/>
        <v>0</v>
      </c>
      <c r="BF423" s="36">
        <f t="shared" si="1329"/>
        <v>0</v>
      </c>
      <c r="BG423" s="36">
        <f t="shared" si="1330"/>
        <v>0</v>
      </c>
      <c r="BH423" s="36">
        <f t="shared" si="1331"/>
        <v>0</v>
      </c>
      <c r="BI423" s="36">
        <f t="shared" si="1332"/>
        <v>0</v>
      </c>
      <c r="BJ423" s="36">
        <f t="shared" si="1333"/>
        <v>0</v>
      </c>
      <c r="BK423" s="37">
        <f t="shared" ref="BK423:BK444" si="1367">SUM(AF423:BJ423)</f>
        <v>0</v>
      </c>
      <c r="BL423" s="304"/>
      <c r="BM423" s="306"/>
      <c r="BN423" s="392"/>
      <c r="BO423" s="338"/>
      <c r="BR423" s="14">
        <f>T419</f>
        <v>12345678910</v>
      </c>
      <c r="BS423" s="14">
        <v>106</v>
      </c>
    </row>
    <row r="424" spans="1:71" ht="9" customHeight="1">
      <c r="A424" s="5"/>
      <c r="B424" s="6"/>
      <c r="C424" s="7"/>
      <c r="D424" s="7"/>
      <c r="E424" s="7"/>
      <c r="F424" s="7"/>
      <c r="G424" s="7"/>
      <c r="H424" s="7"/>
      <c r="I424" s="8"/>
      <c r="J424" s="190" t="str">
        <f>IF(BS424=Kodlar!$B$2,Kodlar!$A$2,IF(BS424=Kodlar!$B$3,Kodlar!$A$3,IF(BS424=Kodlar!$B$4,Kodlar!$A$4,IF(BS424=Kodlar!$B$5,Kodlar!$A$5,IF(BS424=Kodlar!$B$6,Kodlar!$A$6,IF(BS424=Kodlar!$B$7,Kodlar!$A$7,IF(BS424=Kodlar!$B$8,Kodlar!$A$8,IF(BS424=Kodlar!$B$9,Kodlar!$A$9,IF(BS424=Kodlar!$B$10,Kodlar!$A$10,IF(BS424=Kodlar!$B$11,Kodlar!$A$11,IF(BS424=Kodlar!$B$12,Kodlar!$A$12,IF(BS424=Kodlar!$B$13,Kodlar!$A$13,IF(BS424=Kodlar!$B$14,Kodlar!$A$14,IF(BS424=Kodlar!$B$15,Kodlar!$A$15,IF(BS424=Kodlar!$B$16,Kodlar!$A$16,IF(BS424=Kodlar!$B$17,Kodlar!$A$17,IF(BS424=Kodlar!$B$18,Kodlar!$A$18,IF(BS424=Kodlar!$B$19,Kodlar!$A$19,IF(BS424=Kodlar!$B$20,Kodlar!$A$20,"Hata")))))))))))))))))))</f>
        <v>Sınav</v>
      </c>
      <c r="K424" s="10"/>
      <c r="L424" s="11"/>
      <c r="M424" s="11"/>
      <c r="N424" s="11"/>
      <c r="O424" s="11"/>
      <c r="P424" s="11"/>
      <c r="Q424" s="11"/>
      <c r="R424" s="43">
        <f t="shared" si="842"/>
        <v>0</v>
      </c>
      <c r="S424" s="274"/>
      <c r="T424" s="349"/>
      <c r="U424" s="326"/>
      <c r="V424" s="343"/>
      <c r="W424" s="375"/>
      <c r="X424" s="375"/>
      <c r="Y424" s="375"/>
      <c r="Z424" s="375"/>
      <c r="AA424" s="375"/>
      <c r="AB424" s="375"/>
      <c r="AC424" s="375"/>
      <c r="AD424" s="375"/>
      <c r="AE424" s="167" t="str">
        <f>IF(BS424=Kodlar!$B$2,Kodlar!$A$2,IF(BS424=Kodlar!$B$3,Kodlar!$A$3,IF(BS424=Kodlar!$B$4,Kodlar!$A$4,IF(BS424=Kodlar!$B$5,Kodlar!$A$5,IF(BS424=Kodlar!$B$6,Kodlar!$A$6,IF(BS424=Kodlar!$B$7,Kodlar!$A$7,IF(BS424=Kodlar!$B$8,Kodlar!$A$8,IF(BS424=Kodlar!$B$9,Kodlar!$A$9,IF(BS424=Kodlar!$B$10,Kodlar!$A$10,IF(BS424=Kodlar!$B$11,Kodlar!$A$11,IF(BS424=Kodlar!$B$12,Kodlar!$A$12,IF(BS424=Kodlar!$B$13,Kodlar!$A$13,IF(BS424=Kodlar!$B$14,Kodlar!$A$14,IF(BS424=Kodlar!$B$15,Kodlar!$A$15,IF(BS424=Kodlar!$B$16,Kodlar!$A$16,IF(BS424=Kodlar!$B$17,Kodlar!$A$17,IF(BS424=Kodlar!$B$18,Kodlar!$A$18,IF(BS424=Kodlar!$B$19,Kodlar!$A$19,IF(BS424=Kodlar!$B$20,Kodlar!$A$20,"Hata")))))))))))))))))))</f>
        <v>Sınav</v>
      </c>
      <c r="AF424" s="36">
        <f t="shared" si="1303"/>
        <v>0</v>
      </c>
      <c r="AG424" s="36">
        <f t="shared" si="1304"/>
        <v>0</v>
      </c>
      <c r="AH424" s="36">
        <f t="shared" si="1305"/>
        <v>0</v>
      </c>
      <c r="AI424" s="36">
        <f t="shared" si="1306"/>
        <v>0</v>
      </c>
      <c r="AJ424" s="36">
        <f t="shared" si="1307"/>
        <v>0</v>
      </c>
      <c r="AK424" s="36">
        <f t="shared" si="1308"/>
        <v>0</v>
      </c>
      <c r="AL424" s="36">
        <f t="shared" si="1309"/>
        <v>0</v>
      </c>
      <c r="AM424" s="36">
        <f t="shared" si="1310"/>
        <v>0</v>
      </c>
      <c r="AN424" s="36">
        <f t="shared" si="1311"/>
        <v>0</v>
      </c>
      <c r="AO424" s="36">
        <f t="shared" si="1312"/>
        <v>0</v>
      </c>
      <c r="AP424" s="36">
        <f t="shared" si="1313"/>
        <v>0</v>
      </c>
      <c r="AQ424" s="36">
        <f t="shared" si="1314"/>
        <v>0</v>
      </c>
      <c r="AR424" s="36">
        <f t="shared" si="1315"/>
        <v>0</v>
      </c>
      <c r="AS424" s="36">
        <f t="shared" si="1316"/>
        <v>0</v>
      </c>
      <c r="AT424" s="36">
        <f t="shared" si="1317"/>
        <v>0</v>
      </c>
      <c r="AU424" s="36">
        <f t="shared" si="1318"/>
        <v>0</v>
      </c>
      <c r="AV424" s="36">
        <f t="shared" si="1319"/>
        <v>0</v>
      </c>
      <c r="AW424" s="36">
        <f t="shared" si="1320"/>
        <v>0</v>
      </c>
      <c r="AX424" s="36">
        <f t="shared" si="1321"/>
        <v>0</v>
      </c>
      <c r="AY424" s="36">
        <f t="shared" si="1322"/>
        <v>0</v>
      </c>
      <c r="AZ424" s="36">
        <f t="shared" si="1323"/>
        <v>0</v>
      </c>
      <c r="BA424" s="36">
        <f t="shared" si="1324"/>
        <v>0</v>
      </c>
      <c r="BB424" s="36">
        <f t="shared" si="1325"/>
        <v>0</v>
      </c>
      <c r="BC424" s="36">
        <f t="shared" si="1326"/>
        <v>0</v>
      </c>
      <c r="BD424" s="36">
        <f t="shared" si="1327"/>
        <v>0</v>
      </c>
      <c r="BE424" s="36">
        <f t="shared" si="1328"/>
        <v>0</v>
      </c>
      <c r="BF424" s="36">
        <f t="shared" si="1329"/>
        <v>0</v>
      </c>
      <c r="BG424" s="36">
        <f t="shared" si="1330"/>
        <v>0</v>
      </c>
      <c r="BH424" s="36">
        <f t="shared" si="1331"/>
        <v>0</v>
      </c>
      <c r="BI424" s="36">
        <f t="shared" si="1332"/>
        <v>0</v>
      </c>
      <c r="BJ424" s="36">
        <f t="shared" si="1333"/>
        <v>0</v>
      </c>
      <c r="BK424" s="37">
        <f t="shared" si="1367"/>
        <v>0</v>
      </c>
      <c r="BL424" s="213"/>
      <c r="BM424" s="306"/>
      <c r="BN424" s="393"/>
      <c r="BO424" s="339"/>
      <c r="BR424" s="14">
        <f>T419</f>
        <v>12345678910</v>
      </c>
      <c r="BS424" s="14">
        <v>107</v>
      </c>
    </row>
    <row r="425" spans="1:71" ht="9" customHeight="1">
      <c r="A425" s="5"/>
      <c r="B425" s="6"/>
      <c r="C425" s="7"/>
      <c r="D425" s="7"/>
      <c r="E425" s="7"/>
      <c r="F425" s="7"/>
      <c r="G425" s="7"/>
      <c r="H425" s="7"/>
      <c r="I425" s="8"/>
      <c r="J425" s="190" t="str">
        <f>IF(BS425=Kodlar!$B$2,Kodlar!$A$2,IF(BS425=Kodlar!$B$3,Kodlar!$A$3,IF(BS425=Kodlar!$B$4,Kodlar!$A$4,IF(BS425=Kodlar!$B$5,Kodlar!$A$5,IF(BS425=Kodlar!$B$6,Kodlar!$A$6,IF(BS425=Kodlar!$B$7,Kodlar!$A$7,IF(BS425=Kodlar!$B$8,Kodlar!$A$8,IF(BS425=Kodlar!$B$9,Kodlar!$A$9,IF(BS425=Kodlar!$B$10,Kodlar!$A$10,IF(BS425=Kodlar!$B$11,Kodlar!$A$11,IF(BS425=Kodlar!$B$12,Kodlar!$A$12,IF(BS425=Kodlar!$B$13,Kodlar!$A$13,IF(BS425=Kodlar!$B$14,Kodlar!$A$14,IF(BS425=Kodlar!$B$15,Kodlar!$A$15,IF(BS425=Kodlar!$B$16,Kodlar!$A$16,IF(BS425=Kodlar!$B$17,Kodlar!$A$17,IF(BS425=Kodlar!$B$18,Kodlar!$A$18,IF(BS425=Kodlar!$B$19,Kodlar!$A$19,IF(BS425=Kodlar!$B$20,Kodlar!$A$20,"Hata")))))))))))))))))))</f>
        <v>Egzersiz</v>
      </c>
      <c r="K425" s="10"/>
      <c r="L425" s="11"/>
      <c r="M425" s="11"/>
      <c r="N425" s="11"/>
      <c r="O425" s="11"/>
      <c r="P425" s="11"/>
      <c r="Q425" s="11"/>
      <c r="R425" s="43">
        <f t="shared" si="842"/>
        <v>0</v>
      </c>
      <c r="S425" s="274"/>
      <c r="T425" s="300" t="str">
        <f>Personel!C32</f>
        <v>İSİM SOYİSİM31</v>
      </c>
      <c r="U425" s="205" t="str">
        <f>Personel!D32</f>
        <v>TEK.ÖĞRT.</v>
      </c>
      <c r="V425" s="344" t="str">
        <f>V15</f>
        <v>Saat</v>
      </c>
      <c r="W425" s="205">
        <v>4</v>
      </c>
      <c r="X425" s="205"/>
      <c r="Y425" s="205"/>
      <c r="Z425" s="205"/>
      <c r="AA425" s="205"/>
      <c r="AB425" s="205"/>
      <c r="AC425" s="205"/>
      <c r="AD425" s="205"/>
      <c r="AE425" s="167" t="str">
        <f>IF(BS425=Kodlar!$B$2,Kodlar!$A$2,IF(BS425=Kodlar!$B$3,Kodlar!$A$3,IF(BS425=Kodlar!$B$4,Kodlar!$A$4,IF(BS425=Kodlar!$B$5,Kodlar!$A$5,IF(BS425=Kodlar!$B$6,Kodlar!$A$6,IF(BS425=Kodlar!$B$7,Kodlar!$A$7,IF(BS425=Kodlar!$B$8,Kodlar!$A$8,IF(BS425=Kodlar!$B$9,Kodlar!$A$9,IF(BS425=Kodlar!$B$10,Kodlar!$A$10,IF(BS425=Kodlar!$B$11,Kodlar!$A$11,IF(BS425=Kodlar!$B$12,Kodlar!$A$12,IF(BS425=Kodlar!$B$13,Kodlar!$A$13,IF(BS425=Kodlar!$B$14,Kodlar!$A$14,IF(BS425=Kodlar!$B$15,Kodlar!$A$15,IF(BS425=Kodlar!$B$16,Kodlar!$A$16,IF(BS425=Kodlar!$B$17,Kodlar!$A$17,IF(BS425=Kodlar!$B$18,Kodlar!$A$18,IF(BS425=Kodlar!$B$19,Kodlar!$A$19,IF(BS425=Kodlar!$B$20,Kodlar!$A$20,"Hata")))))))))))))))))))</f>
        <v>Egzersiz</v>
      </c>
      <c r="AF425" s="36">
        <f t="shared" si="1303"/>
        <v>0</v>
      </c>
      <c r="AG425" s="36">
        <f t="shared" si="1304"/>
        <v>0</v>
      </c>
      <c r="AH425" s="36">
        <f t="shared" si="1305"/>
        <v>0</v>
      </c>
      <c r="AI425" s="36">
        <f t="shared" si="1306"/>
        <v>0</v>
      </c>
      <c r="AJ425" s="36">
        <f t="shared" si="1307"/>
        <v>0</v>
      </c>
      <c r="AK425" s="36">
        <f t="shared" si="1308"/>
        <v>0</v>
      </c>
      <c r="AL425" s="36">
        <f t="shared" si="1309"/>
        <v>0</v>
      </c>
      <c r="AM425" s="36">
        <f t="shared" si="1310"/>
        <v>0</v>
      </c>
      <c r="AN425" s="36">
        <f t="shared" si="1311"/>
        <v>0</v>
      </c>
      <c r="AO425" s="36">
        <f t="shared" si="1312"/>
        <v>0</v>
      </c>
      <c r="AP425" s="36">
        <f t="shared" si="1313"/>
        <v>0</v>
      </c>
      <c r="AQ425" s="36">
        <f t="shared" si="1314"/>
        <v>0</v>
      </c>
      <c r="AR425" s="36">
        <f t="shared" si="1315"/>
        <v>0</v>
      </c>
      <c r="AS425" s="36">
        <f t="shared" si="1316"/>
        <v>0</v>
      </c>
      <c r="AT425" s="36">
        <f t="shared" si="1317"/>
        <v>0</v>
      </c>
      <c r="AU425" s="36">
        <f t="shared" si="1318"/>
        <v>0</v>
      </c>
      <c r="AV425" s="36">
        <f t="shared" si="1319"/>
        <v>0</v>
      </c>
      <c r="AW425" s="36">
        <f t="shared" si="1320"/>
        <v>0</v>
      </c>
      <c r="AX425" s="36">
        <f t="shared" si="1321"/>
        <v>0</v>
      </c>
      <c r="AY425" s="36">
        <f t="shared" si="1322"/>
        <v>0</v>
      </c>
      <c r="AZ425" s="36">
        <f t="shared" si="1323"/>
        <v>0</v>
      </c>
      <c r="BA425" s="36">
        <f t="shared" si="1324"/>
        <v>0</v>
      </c>
      <c r="BB425" s="36">
        <f t="shared" si="1325"/>
        <v>0</v>
      </c>
      <c r="BC425" s="36">
        <f t="shared" si="1326"/>
        <v>0</v>
      </c>
      <c r="BD425" s="36">
        <f t="shared" si="1327"/>
        <v>0</v>
      </c>
      <c r="BE425" s="36">
        <f t="shared" si="1328"/>
        <v>0</v>
      </c>
      <c r="BF425" s="36">
        <f t="shared" si="1329"/>
        <v>0</v>
      </c>
      <c r="BG425" s="36">
        <f t="shared" si="1330"/>
        <v>0</v>
      </c>
      <c r="BH425" s="36">
        <f t="shared" si="1331"/>
        <v>0</v>
      </c>
      <c r="BI425" s="36">
        <f t="shared" si="1332"/>
        <v>0</v>
      </c>
      <c r="BJ425" s="36">
        <f t="shared" si="1333"/>
        <v>0</v>
      </c>
      <c r="BK425" s="37">
        <f t="shared" si="1367"/>
        <v>0</v>
      </c>
      <c r="BL425" s="213"/>
      <c r="BM425" s="306"/>
      <c r="BN425" s="393"/>
      <c r="BO425" s="339"/>
      <c r="BR425" s="14">
        <f>T419</f>
        <v>12345678910</v>
      </c>
      <c r="BS425" s="14">
        <v>108</v>
      </c>
    </row>
    <row r="426" spans="1:71" ht="9" customHeight="1">
      <c r="A426" s="5"/>
      <c r="B426" s="6"/>
      <c r="C426" s="7"/>
      <c r="D426" s="7"/>
      <c r="E426" s="7"/>
      <c r="F426" s="7"/>
      <c r="G426" s="7"/>
      <c r="H426" s="7"/>
      <c r="I426" s="8"/>
      <c r="J426" s="190" t="str">
        <f>IF(BS426=Kodlar!$B$2,Kodlar!$A$2,IF(BS426=Kodlar!$B$3,Kodlar!$A$3,IF(BS426=Kodlar!$B$4,Kodlar!$A$4,IF(BS426=Kodlar!$B$5,Kodlar!$A$5,IF(BS426=Kodlar!$B$6,Kodlar!$A$6,IF(BS426=Kodlar!$B$7,Kodlar!$A$7,IF(BS426=Kodlar!$B$8,Kodlar!$A$8,IF(BS426=Kodlar!$B$9,Kodlar!$A$9,IF(BS426=Kodlar!$B$10,Kodlar!$A$10,IF(BS426=Kodlar!$B$11,Kodlar!$A$11,IF(BS426=Kodlar!$B$12,Kodlar!$A$12,IF(BS426=Kodlar!$B$13,Kodlar!$A$13,IF(BS426=Kodlar!$B$14,Kodlar!$A$14,IF(BS426=Kodlar!$B$15,Kodlar!$A$15,IF(BS426=Kodlar!$B$16,Kodlar!$A$16,IF(BS426=Kodlar!$B$17,Kodlar!$A$17,IF(BS426=Kodlar!$B$18,Kodlar!$A$18,IF(BS426=Kodlar!$B$19,Kodlar!$A$19,IF(BS426=Kodlar!$B$20,Kodlar!$A$20,"Hata")))))))))))))))))))</f>
        <v>Rehberlik</v>
      </c>
      <c r="K426" s="10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43"/>
      <c r="S426" s="274"/>
      <c r="T426" s="301"/>
      <c r="U426" s="206"/>
      <c r="V426" s="345"/>
      <c r="W426" s="375"/>
      <c r="X426" s="375"/>
      <c r="Y426" s="375"/>
      <c r="Z426" s="375"/>
      <c r="AA426" s="375"/>
      <c r="AB426" s="375"/>
      <c r="AC426" s="375"/>
      <c r="AD426" s="375"/>
      <c r="AE426" s="167" t="str">
        <f>IF(BS426=Kodlar!$B$2,Kodlar!$A$2,IF(BS426=Kodlar!$B$3,Kodlar!$A$3,IF(BS426=Kodlar!$B$4,Kodlar!$A$4,IF(BS426=Kodlar!$B$5,Kodlar!$A$5,IF(BS426=Kodlar!$B$6,Kodlar!$A$6,IF(BS426=Kodlar!$B$7,Kodlar!$A$7,IF(BS426=Kodlar!$B$8,Kodlar!$A$8,IF(BS426=Kodlar!$B$9,Kodlar!$A$9,IF(BS426=Kodlar!$B$10,Kodlar!$A$10,IF(BS426=Kodlar!$B$11,Kodlar!$A$11,IF(BS426=Kodlar!$B$12,Kodlar!$A$12,IF(BS426=Kodlar!$B$13,Kodlar!$A$13,IF(BS426=Kodlar!$B$14,Kodlar!$A$14,IF(BS426=Kodlar!$B$15,Kodlar!$A$15,IF(BS426=Kodlar!$B$16,Kodlar!$A$16,IF(BS426=Kodlar!$B$17,Kodlar!$A$17,IF(BS426=Kodlar!$B$18,Kodlar!$A$18,IF(BS426=Kodlar!$B$19,Kodlar!$A$19,IF(BS426=Kodlar!$B$20,Kodlar!$A$20,"Hata")))))))))))))))))))</f>
        <v>Rehberlik</v>
      </c>
      <c r="AF426" s="36">
        <f t="shared" si="1303"/>
        <v>0</v>
      </c>
      <c r="AG426" s="36">
        <f t="shared" si="1304"/>
        <v>0</v>
      </c>
      <c r="AH426" s="36">
        <f t="shared" si="1305"/>
        <v>0</v>
      </c>
      <c r="AI426" s="36">
        <f t="shared" si="1306"/>
        <v>0</v>
      </c>
      <c r="AJ426" s="36">
        <f t="shared" si="1307"/>
        <v>0</v>
      </c>
      <c r="AK426" s="36">
        <f t="shared" si="1308"/>
        <v>0</v>
      </c>
      <c r="AL426" s="36">
        <f t="shared" si="1309"/>
        <v>0</v>
      </c>
      <c r="AM426" s="36">
        <f t="shared" si="1310"/>
        <v>0</v>
      </c>
      <c r="AN426" s="36">
        <f t="shared" si="1311"/>
        <v>0</v>
      </c>
      <c r="AO426" s="36">
        <f t="shared" si="1312"/>
        <v>0</v>
      </c>
      <c r="AP426" s="36">
        <f t="shared" si="1313"/>
        <v>0</v>
      </c>
      <c r="AQ426" s="36">
        <f t="shared" si="1314"/>
        <v>0</v>
      </c>
      <c r="AR426" s="36">
        <f t="shared" si="1315"/>
        <v>0</v>
      </c>
      <c r="AS426" s="36">
        <f t="shared" si="1316"/>
        <v>0</v>
      </c>
      <c r="AT426" s="36">
        <f t="shared" si="1317"/>
        <v>0</v>
      </c>
      <c r="AU426" s="36">
        <f t="shared" si="1318"/>
        <v>0</v>
      </c>
      <c r="AV426" s="36">
        <f t="shared" si="1319"/>
        <v>0</v>
      </c>
      <c r="AW426" s="36">
        <f t="shared" si="1320"/>
        <v>0</v>
      </c>
      <c r="AX426" s="36">
        <f t="shared" si="1321"/>
        <v>0</v>
      </c>
      <c r="AY426" s="36">
        <f t="shared" si="1322"/>
        <v>0</v>
      </c>
      <c r="AZ426" s="36">
        <f t="shared" si="1323"/>
        <v>0</v>
      </c>
      <c r="BA426" s="36">
        <f t="shared" si="1324"/>
        <v>0</v>
      </c>
      <c r="BB426" s="36">
        <f t="shared" si="1325"/>
        <v>0</v>
      </c>
      <c r="BC426" s="36">
        <f t="shared" si="1326"/>
        <v>0</v>
      </c>
      <c r="BD426" s="36">
        <f t="shared" si="1327"/>
        <v>0</v>
      </c>
      <c r="BE426" s="36">
        <f t="shared" si="1328"/>
        <v>0</v>
      </c>
      <c r="BF426" s="36">
        <f t="shared" si="1329"/>
        <v>0</v>
      </c>
      <c r="BG426" s="36">
        <f t="shared" si="1330"/>
        <v>0</v>
      </c>
      <c r="BH426" s="36">
        <f t="shared" si="1331"/>
        <v>0</v>
      </c>
      <c r="BI426" s="36">
        <f t="shared" si="1332"/>
        <v>0</v>
      </c>
      <c r="BJ426" s="36">
        <f t="shared" si="1333"/>
        <v>0</v>
      </c>
      <c r="BK426" s="37">
        <f t="shared" si="1367"/>
        <v>0</v>
      </c>
      <c r="BL426" s="213"/>
      <c r="BM426" s="306"/>
      <c r="BN426" s="393"/>
      <c r="BO426" s="339"/>
      <c r="BR426" s="14">
        <f>T419</f>
        <v>12345678910</v>
      </c>
      <c r="BS426" s="14">
        <v>110</v>
      </c>
    </row>
    <row r="427" spans="1:71" ht="9" customHeight="1">
      <c r="A427" s="5"/>
      <c r="B427" s="6"/>
      <c r="C427" s="7"/>
      <c r="D427" s="7"/>
      <c r="E427" s="7"/>
      <c r="F427" s="7"/>
      <c r="G427" s="7"/>
      <c r="H427" s="7"/>
      <c r="I427" s="8"/>
      <c r="J427" s="190" t="str">
        <f>IF(BS427=Kodlar!$B$2,Kodlar!$A$2,IF(BS427=Kodlar!$B$3,Kodlar!$A$3,IF(BS427=Kodlar!$B$4,Kodlar!$A$4,IF(BS427=Kodlar!$B$5,Kodlar!$A$5,IF(BS427=Kodlar!$B$6,Kodlar!$A$6,IF(BS427=Kodlar!$B$7,Kodlar!$A$7,IF(BS427=Kodlar!$B$8,Kodlar!$A$8,IF(BS427=Kodlar!$B$9,Kodlar!$A$9,IF(BS427=Kodlar!$B$10,Kodlar!$A$10,IF(BS427=Kodlar!$B$11,Kodlar!$A$11,IF(BS427=Kodlar!$B$12,Kodlar!$A$12,IF(BS427=Kodlar!$B$13,Kodlar!$A$13,IF(BS427=Kodlar!$B$14,Kodlar!$A$14,IF(BS427=Kodlar!$B$15,Kodlar!$A$15,IF(BS427=Kodlar!$B$16,Kodlar!$A$16,IF(BS427=Kodlar!$B$17,Kodlar!$A$17,IF(BS427=Kodlar!$B$18,Kodlar!$A$18,IF(BS427=Kodlar!$B$19,Kodlar!$A$19,IF(BS427=Kodlar!$B$20,Kodlar!$A$20,"Hata")))))))))))))))))))</f>
        <v>Kurs Günd.</v>
      </c>
      <c r="K427" s="10"/>
      <c r="L427" s="11"/>
      <c r="M427" s="11"/>
      <c r="N427" s="11"/>
      <c r="O427" s="11"/>
      <c r="P427" s="11"/>
      <c r="Q427" s="11"/>
      <c r="R427" s="43"/>
      <c r="S427" s="274"/>
      <c r="T427" s="301"/>
      <c r="U427" s="206"/>
      <c r="V427" s="345"/>
      <c r="W427" s="205">
        <v>5</v>
      </c>
      <c r="X427" s="205"/>
      <c r="Y427" s="205"/>
      <c r="Z427" s="205"/>
      <c r="AA427" s="205"/>
      <c r="AB427" s="205"/>
      <c r="AC427" s="205"/>
      <c r="AD427" s="205"/>
      <c r="AE427" s="167" t="str">
        <f>IF(BS427=Kodlar!$B$2,Kodlar!$A$2,IF(BS427=Kodlar!$B$3,Kodlar!$A$3,IF(BS427=Kodlar!$B$4,Kodlar!$A$4,IF(BS427=Kodlar!$B$5,Kodlar!$A$5,IF(BS427=Kodlar!$B$6,Kodlar!$A$6,IF(BS427=Kodlar!$B$7,Kodlar!$A$7,IF(BS427=Kodlar!$B$8,Kodlar!$A$8,IF(BS427=Kodlar!$B$9,Kodlar!$A$9,IF(BS427=Kodlar!$B$10,Kodlar!$A$10,IF(BS427=Kodlar!$B$11,Kodlar!$A$11,IF(BS427=Kodlar!$B$12,Kodlar!$A$12,IF(BS427=Kodlar!$B$13,Kodlar!$A$13,IF(BS427=Kodlar!$B$14,Kodlar!$A$14,IF(BS427=Kodlar!$B$15,Kodlar!$A$15,IF(BS427=Kodlar!$B$16,Kodlar!$A$16,IF(BS427=Kodlar!$B$17,Kodlar!$A$17,IF(BS427=Kodlar!$B$18,Kodlar!$A$18,IF(BS427=Kodlar!$B$19,Kodlar!$A$19,IF(BS427=Kodlar!$B$20,Kodlar!$A$20,"Hata")))))))))))))))))))</f>
        <v>Kurs Günd.</v>
      </c>
      <c r="AF427" s="36">
        <f t="shared" si="1303"/>
        <v>0</v>
      </c>
      <c r="AG427" s="36">
        <f t="shared" si="1304"/>
        <v>0</v>
      </c>
      <c r="AH427" s="36">
        <f t="shared" si="1305"/>
        <v>0</v>
      </c>
      <c r="AI427" s="36">
        <f t="shared" si="1306"/>
        <v>0</v>
      </c>
      <c r="AJ427" s="36">
        <f t="shared" si="1307"/>
        <v>0</v>
      </c>
      <c r="AK427" s="36">
        <f t="shared" si="1308"/>
        <v>0</v>
      </c>
      <c r="AL427" s="36">
        <f t="shared" si="1309"/>
        <v>0</v>
      </c>
      <c r="AM427" s="36">
        <f t="shared" si="1310"/>
        <v>0</v>
      </c>
      <c r="AN427" s="36">
        <f t="shared" si="1311"/>
        <v>0</v>
      </c>
      <c r="AO427" s="36">
        <f t="shared" si="1312"/>
        <v>0</v>
      </c>
      <c r="AP427" s="36">
        <f t="shared" si="1313"/>
        <v>0</v>
      </c>
      <c r="AQ427" s="36">
        <f t="shared" si="1314"/>
        <v>0</v>
      </c>
      <c r="AR427" s="36">
        <f t="shared" si="1315"/>
        <v>0</v>
      </c>
      <c r="AS427" s="36">
        <f t="shared" si="1316"/>
        <v>0</v>
      </c>
      <c r="AT427" s="36">
        <f t="shared" si="1317"/>
        <v>0</v>
      </c>
      <c r="AU427" s="36">
        <f t="shared" si="1318"/>
        <v>0</v>
      </c>
      <c r="AV427" s="36">
        <f t="shared" si="1319"/>
        <v>0</v>
      </c>
      <c r="AW427" s="36">
        <f t="shared" si="1320"/>
        <v>0</v>
      </c>
      <c r="AX427" s="36">
        <f t="shared" si="1321"/>
        <v>0</v>
      </c>
      <c r="AY427" s="36">
        <f t="shared" si="1322"/>
        <v>0</v>
      </c>
      <c r="AZ427" s="36">
        <f t="shared" si="1323"/>
        <v>0</v>
      </c>
      <c r="BA427" s="36">
        <f t="shared" si="1324"/>
        <v>0</v>
      </c>
      <c r="BB427" s="36">
        <f t="shared" si="1325"/>
        <v>0</v>
      </c>
      <c r="BC427" s="36">
        <f t="shared" si="1326"/>
        <v>0</v>
      </c>
      <c r="BD427" s="36">
        <f t="shared" si="1327"/>
        <v>0</v>
      </c>
      <c r="BE427" s="36">
        <f t="shared" si="1328"/>
        <v>0</v>
      </c>
      <c r="BF427" s="36">
        <f t="shared" si="1329"/>
        <v>0</v>
      </c>
      <c r="BG427" s="36">
        <f t="shared" si="1330"/>
        <v>0</v>
      </c>
      <c r="BH427" s="36">
        <f t="shared" si="1331"/>
        <v>0</v>
      </c>
      <c r="BI427" s="36">
        <f t="shared" si="1332"/>
        <v>0</v>
      </c>
      <c r="BJ427" s="36">
        <f t="shared" si="1333"/>
        <v>0</v>
      </c>
      <c r="BK427" s="37">
        <f t="shared" si="1367"/>
        <v>0</v>
      </c>
      <c r="BL427" s="213"/>
      <c r="BM427" s="306"/>
      <c r="BN427" s="393"/>
      <c r="BO427" s="339"/>
      <c r="BR427" s="14">
        <f>T419</f>
        <v>12345678910</v>
      </c>
      <c r="BS427" s="14">
        <v>116</v>
      </c>
    </row>
    <row r="428" spans="1:71" ht="9" customHeight="1">
      <c r="A428" s="5"/>
      <c r="B428" s="6"/>
      <c r="C428" s="7"/>
      <c r="D428" s="7"/>
      <c r="E428" s="7"/>
      <c r="F428" s="7"/>
      <c r="G428" s="7"/>
      <c r="H428" s="7"/>
      <c r="I428" s="8"/>
      <c r="J428" s="190" t="str">
        <f>IF(BS428=Kodlar!$B$2,Kodlar!$A$2,IF(BS428=Kodlar!$B$3,Kodlar!$A$3,IF(BS428=Kodlar!$B$4,Kodlar!$A$4,IF(BS428=Kodlar!$B$5,Kodlar!$A$5,IF(BS428=Kodlar!$B$6,Kodlar!$A$6,IF(BS428=Kodlar!$B$7,Kodlar!$A$7,IF(BS428=Kodlar!$B$8,Kodlar!$A$8,IF(BS428=Kodlar!$B$9,Kodlar!$A$9,IF(BS428=Kodlar!$B$10,Kodlar!$A$10,IF(BS428=Kodlar!$B$11,Kodlar!$A$11,IF(BS428=Kodlar!$B$12,Kodlar!$A$12,IF(BS428=Kodlar!$B$13,Kodlar!$A$13,IF(BS428=Kodlar!$B$14,Kodlar!$A$14,IF(BS428=Kodlar!$B$15,Kodlar!$A$15,IF(BS428=Kodlar!$B$16,Kodlar!$A$16,IF(BS428=Kodlar!$B$17,Kodlar!$A$17,IF(BS428=Kodlar!$B$18,Kodlar!$A$18,IF(BS428=Kodlar!$B$19,Kodlar!$A$19,IF(BS428=Kodlar!$B$20,Kodlar!$A$20,"Hata")))))))))))))))))))</f>
        <v>Kurs Gece</v>
      </c>
      <c r="K428" s="10"/>
      <c r="L428" s="11"/>
      <c r="M428" s="11"/>
      <c r="N428" s="11"/>
      <c r="O428" s="11"/>
      <c r="P428" s="11"/>
      <c r="Q428" s="11"/>
      <c r="R428" s="43"/>
      <c r="S428" s="274"/>
      <c r="T428" s="301"/>
      <c r="U428" s="206"/>
      <c r="V428" s="345"/>
      <c r="W428" s="375"/>
      <c r="X428" s="375"/>
      <c r="Y428" s="375"/>
      <c r="Z428" s="375"/>
      <c r="AA428" s="375"/>
      <c r="AB428" s="375"/>
      <c r="AC428" s="375"/>
      <c r="AD428" s="375"/>
      <c r="AE428" s="167" t="str">
        <f>IF(BS428=Kodlar!$B$2,Kodlar!$A$2,IF(BS428=Kodlar!$B$3,Kodlar!$A$3,IF(BS428=Kodlar!$B$4,Kodlar!$A$4,IF(BS428=Kodlar!$B$5,Kodlar!$A$5,IF(BS428=Kodlar!$B$6,Kodlar!$A$6,IF(BS428=Kodlar!$B$7,Kodlar!$A$7,IF(BS428=Kodlar!$B$8,Kodlar!$A$8,IF(BS428=Kodlar!$B$9,Kodlar!$A$9,IF(BS428=Kodlar!$B$10,Kodlar!$A$10,IF(BS428=Kodlar!$B$11,Kodlar!$A$11,IF(BS428=Kodlar!$B$12,Kodlar!$A$12,IF(BS428=Kodlar!$B$13,Kodlar!$A$13,IF(BS428=Kodlar!$B$14,Kodlar!$A$14,IF(BS428=Kodlar!$B$15,Kodlar!$A$15,IF(BS428=Kodlar!$B$16,Kodlar!$A$16,IF(BS428=Kodlar!$B$17,Kodlar!$A$17,IF(BS428=Kodlar!$B$18,Kodlar!$A$18,IF(BS428=Kodlar!$B$19,Kodlar!$A$19,IF(BS428=Kodlar!$B$20,Kodlar!$A$20,"Hata")))))))))))))))))))</f>
        <v>Kurs Gece</v>
      </c>
      <c r="AF428" s="36">
        <f t="shared" si="1303"/>
        <v>0</v>
      </c>
      <c r="AG428" s="36">
        <f t="shared" si="1304"/>
        <v>0</v>
      </c>
      <c r="AH428" s="36">
        <f t="shared" si="1305"/>
        <v>0</v>
      </c>
      <c r="AI428" s="36">
        <f t="shared" si="1306"/>
        <v>0</v>
      </c>
      <c r="AJ428" s="36">
        <f t="shared" si="1307"/>
        <v>0</v>
      </c>
      <c r="AK428" s="36">
        <f t="shared" si="1308"/>
        <v>0</v>
      </c>
      <c r="AL428" s="36">
        <f t="shared" si="1309"/>
        <v>0</v>
      </c>
      <c r="AM428" s="36">
        <f t="shared" si="1310"/>
        <v>0</v>
      </c>
      <c r="AN428" s="36">
        <f t="shared" si="1311"/>
        <v>0</v>
      </c>
      <c r="AO428" s="36">
        <f t="shared" si="1312"/>
        <v>0</v>
      </c>
      <c r="AP428" s="36">
        <f t="shared" si="1313"/>
        <v>0</v>
      </c>
      <c r="AQ428" s="36">
        <f t="shared" si="1314"/>
        <v>0</v>
      </c>
      <c r="AR428" s="36">
        <f t="shared" si="1315"/>
        <v>0</v>
      </c>
      <c r="AS428" s="36">
        <f t="shared" si="1316"/>
        <v>0</v>
      </c>
      <c r="AT428" s="36">
        <f t="shared" si="1317"/>
        <v>0</v>
      </c>
      <c r="AU428" s="36">
        <f t="shared" si="1318"/>
        <v>0</v>
      </c>
      <c r="AV428" s="36">
        <f t="shared" si="1319"/>
        <v>0</v>
      </c>
      <c r="AW428" s="36">
        <f t="shared" si="1320"/>
        <v>0</v>
      </c>
      <c r="AX428" s="36">
        <f t="shared" si="1321"/>
        <v>0</v>
      </c>
      <c r="AY428" s="36">
        <f t="shared" si="1322"/>
        <v>0</v>
      </c>
      <c r="AZ428" s="36">
        <f t="shared" si="1323"/>
        <v>0</v>
      </c>
      <c r="BA428" s="36">
        <f t="shared" si="1324"/>
        <v>0</v>
      </c>
      <c r="BB428" s="36">
        <f t="shared" si="1325"/>
        <v>0</v>
      </c>
      <c r="BC428" s="36">
        <f t="shared" si="1326"/>
        <v>0</v>
      </c>
      <c r="BD428" s="36">
        <f t="shared" si="1327"/>
        <v>0</v>
      </c>
      <c r="BE428" s="36">
        <f t="shared" si="1328"/>
        <v>0</v>
      </c>
      <c r="BF428" s="36">
        <f t="shared" si="1329"/>
        <v>0</v>
      </c>
      <c r="BG428" s="36">
        <f t="shared" si="1330"/>
        <v>0</v>
      </c>
      <c r="BH428" s="36">
        <f t="shared" si="1331"/>
        <v>0</v>
      </c>
      <c r="BI428" s="36">
        <f t="shared" si="1332"/>
        <v>0</v>
      </c>
      <c r="BJ428" s="36">
        <f t="shared" si="1333"/>
        <v>0</v>
      </c>
      <c r="BK428" s="37">
        <f t="shared" si="1367"/>
        <v>0</v>
      </c>
      <c r="BL428" s="213"/>
      <c r="BM428" s="306"/>
      <c r="BN428" s="393"/>
      <c r="BO428" s="339"/>
      <c r="BR428" s="14">
        <f>T419</f>
        <v>12345678910</v>
      </c>
      <c r="BS428" s="14">
        <v>117</v>
      </c>
    </row>
    <row r="429" spans="1:71" ht="9" customHeight="1">
      <c r="A429" s="5"/>
      <c r="B429" s="6"/>
      <c r="C429" s="7"/>
      <c r="D429" s="7"/>
      <c r="E429" s="7"/>
      <c r="F429" s="7"/>
      <c r="G429" s="7"/>
      <c r="H429" s="7"/>
      <c r="I429" s="8"/>
      <c r="J429" s="167" t="str">
        <f>IF(BS429=Kodlar!$B$2,Kodlar!$A$2,IF(BS429=Kodlar!$B$3,Kodlar!$A$3,IF(BS429=Kodlar!$B$4,Kodlar!$A$4,IF(BS429=Kodlar!$B$5,Kodlar!$A$5,IF(BS429=Kodlar!$B$6,Kodlar!$A$6,IF(BS429=Kodlar!$B$7,Kodlar!$A$7,IF(BS429=Kodlar!$B$8,Kodlar!$A$8,IF(BS429=Kodlar!$B$9,Kodlar!$A$9,IF(BS429=Kodlar!$B$10,Kodlar!$A$10,IF(BS429=Kodlar!$B$11,Kodlar!$A$11,IF(BS429=Kodlar!$B$12,Kodlar!$A$12,IF(BS429=Kodlar!$B$13,Kodlar!$A$13,IF(BS429=Kodlar!$B$14,Kodlar!$A$14,IF(BS429=Kodlar!$B$15,Kodlar!$A$15,IF(BS429=Kodlar!$B$16,Kodlar!$A$16,IF(BS429=Kodlar!$B$17,Kodlar!$A$17,IF(BS429=Kodlar!$B$18,Kodlar!$A$18,IF(BS429=Kodlar!$B$19,Kodlar!$A$19,IF(BS429=Kodlar!$B$20,Kodlar!$A$20,IF(BS429=Kodlar!$B$21,Kodlar!$A$21,"Hata"))))))))))))))))))))</f>
        <v>Nöbet</v>
      </c>
      <c r="K429" s="203"/>
      <c r="L429" s="11"/>
      <c r="M429" s="11"/>
      <c r="N429" s="11"/>
      <c r="O429" s="11"/>
      <c r="P429" s="11"/>
      <c r="Q429" s="11"/>
      <c r="R429" s="43"/>
      <c r="S429" s="274"/>
      <c r="T429" s="301"/>
      <c r="U429" s="206"/>
      <c r="V429" s="345"/>
      <c r="W429" s="205">
        <v>6</v>
      </c>
      <c r="X429" s="205"/>
      <c r="Y429" s="205"/>
      <c r="Z429" s="205"/>
      <c r="AA429" s="205"/>
      <c r="AB429" s="205"/>
      <c r="AC429" s="205"/>
      <c r="AD429" s="205"/>
      <c r="AE429" s="167" t="str">
        <f>IF(BS429=Kodlar!$B$2,Kodlar!$A$2,IF(BS429=Kodlar!$B$3,Kodlar!$A$3,IF(BS429=Kodlar!$B$4,Kodlar!$A$4,IF(BS429=Kodlar!$B$5,Kodlar!$A$5,IF(BS429=Kodlar!$B$6,Kodlar!$A$6,IF(BS429=Kodlar!$B$7,Kodlar!$A$7,IF(BS429=Kodlar!$B$8,Kodlar!$A$8,IF(BS429=Kodlar!$B$9,Kodlar!$A$9,IF(BS429=Kodlar!$B$10,Kodlar!$A$10,IF(BS429=Kodlar!$B$11,Kodlar!$A$11,IF(BS429=Kodlar!$B$12,Kodlar!$A$12,IF(BS429=Kodlar!$B$13,Kodlar!$A$13,IF(BS429=Kodlar!$B$14,Kodlar!$A$14,IF(BS429=Kodlar!$B$15,Kodlar!$A$15,IF(BS429=Kodlar!$B$16,Kodlar!$A$16,IF(BS429=Kodlar!$B$17,Kodlar!$A$17,IF(BS429=Kodlar!$B$18,Kodlar!$A$18,IF(BS429=Kodlar!$B$19,Kodlar!$A$19,IF(BS429=Kodlar!$B$20,Kodlar!$A$20,IF(BS429=Kodlar!$B$21,Kodlar!$A$21,"Hata"))))))))))))))))))))</f>
        <v>Nöbet</v>
      </c>
      <c r="AF429" s="36">
        <f t="shared" ref="AF429" si="1368">IF($AF$1=1,K429,IF($AF$1=2,L429,IF($AF$1=3,M429,IF($AF$1=4,N429,IF($AF$1=5,O429,IF($AF$1=6,P429,IF($AF$1=7,Q429)))))))</f>
        <v>0</v>
      </c>
      <c r="AG429" s="36">
        <f t="shared" ref="AG429" si="1369">IF($AG$1=1,K429,IF($AG$1=2,L429,IF($AG$1=3,M429,IF($AG$1=4,N429,IF($AG$1=5,O429,IF($AG$1=6,P429,IF($AG$1=7,Q429)))))))</f>
        <v>0</v>
      </c>
      <c r="AH429" s="36">
        <f t="shared" ref="AH429" si="1370">IF($AH$1=1,K429,IF($AH$1=2,L429,IF($AH$1=3,M429,IF($AH$1=4,N429,IF($AH$1=5,O429,IF($AH$1=6,P429,IF($AH$1=7,Q429)))))))</f>
        <v>0</v>
      </c>
      <c r="AI429" s="36">
        <f t="shared" ref="AI429" si="1371">IF($AI$1=1,K429,IF($AI$1=2,L429,IF($AI$1=3,M429,IF($AI$1=4,N429,IF($AI$1=5,O429,IF($AI$1=6,P429,IF($AI$1=7,Q429)))))))</f>
        <v>0</v>
      </c>
      <c r="AJ429" s="36">
        <f t="shared" ref="AJ429" si="1372">IF($AJ$1=1,K429,IF($AJ$1=2,L429,IF($AJ$1=3,M429,IF($AJ$1=4,N429,IF($AJ$1=5,O429,IF($AJ$1=6,P429,IF($AJ$1=7,Q429)))))))</f>
        <v>0</v>
      </c>
      <c r="AK429" s="36">
        <f t="shared" ref="AK429" si="1373">IF($AK$1=1,K429,IF($AK$1=2,L429,IF($AK$1=3,M429,IF($AK$1=4,N429,IF($AK$1=5,O429,IF($AK$1=6,P429,IF($AK$1=7,Q429)))))))</f>
        <v>0</v>
      </c>
      <c r="AL429" s="36">
        <f t="shared" ref="AL429" si="1374">IF($AL$1=1,K429,IF($AL$1=2,L429,IF($AL$1=3,M429,IF($AL$1=4,N429,IF($AL$1=5,O429,IF($AL$1=6,P429,IF($AL$1=7,Q429)))))))</f>
        <v>0</v>
      </c>
      <c r="AM429" s="36">
        <f t="shared" ref="AM429" si="1375">IF($AM$1=1,K429,IF($AM$1=2,L429,IF($AM$1=3,M429,IF($AM$1=4,N429,IF($AM$1=5,O429,IF($AM$1=6,P429,IF($AM$1=7,Q429)))))))</f>
        <v>0</v>
      </c>
      <c r="AN429" s="36">
        <f t="shared" ref="AN429" si="1376">IF($AN$1=1,K429,IF($AN$1=2,L429,IF($AN$1=3,M429,IF($AN$1=4,N429,IF($AN$1=5,O429,IF($AN$1=6,P429,IF($AN$1=7,Q429)))))))</f>
        <v>0</v>
      </c>
      <c r="AO429" s="36">
        <f t="shared" ref="AO429" si="1377">IF($AO$1=1,K429,IF($AO$1=2,L429,IF($AO$1=3,M429,IF($AO$1=4,N429,IF($AO$1=5,O429,IF($AO$1=6,P429,IF($AO$1=7,Q429)))))))</f>
        <v>0</v>
      </c>
      <c r="AP429" s="36">
        <f t="shared" ref="AP429" si="1378">IF($AP$1=1,K429,IF($AP$1=2,L429,IF($AP$1=3,M429,IF($AP$1=4,N429,IF($AP$1=5,O429,IF($AP$1=6,P429,IF($AP$1=7,Q429)))))))</f>
        <v>0</v>
      </c>
      <c r="AQ429" s="36">
        <f t="shared" ref="AQ429" si="1379">IF($AQ$1=1,K429,IF($AQ$1=2,L429,IF($AQ$1=3,M429,IF($AQ$1=4,N429,IF($AQ$1=5,O429,IF($AQ$1=6,P429,IF($AQ$1=7,Q429)))))))</f>
        <v>0</v>
      </c>
      <c r="AR429" s="36">
        <f t="shared" ref="AR429" si="1380">IF($AR$1=1,K429,IF($AR$1=2,L429,IF($AR$1=3,M429,IF($AR$1=4,N429,IF($AR$1=5,O429,IF($AR$1=6,P429,IF($AR$1=7,Q429)))))))</f>
        <v>0</v>
      </c>
      <c r="AS429" s="36">
        <f t="shared" ref="AS429" si="1381">IF($AS$1=1,K429,IF($AS$1=2,L429,IF($AS$1=3,M429,IF($AS$1=4,N429,IF($AS$1=5,O429,IF($AS$1=6,P429,IF($AS$1=7,Q429)))))))</f>
        <v>0</v>
      </c>
      <c r="AT429" s="36">
        <f t="shared" ref="AT429" si="1382">IF($AT$1=1,K429,IF($AT$1=2,L429,IF($AT$1=3,M429,IF($AT$1=4,N429,IF($AT$1=5,O429,IF($AT$1=6,P429,IF($AT$1=7,Q429)))))))</f>
        <v>0</v>
      </c>
      <c r="AU429" s="36">
        <f t="shared" ref="AU429" si="1383">IF($AU$1=1,K429,IF($AU$1=2,L429,IF($AU$1=3,M429,IF($AU$1=4,N429,IF($AU$1=5,O429,IF($AU$1=6,P429,IF($AU$1=7,Q429)))))))</f>
        <v>0</v>
      </c>
      <c r="AV429" s="36">
        <f t="shared" ref="AV429" si="1384">IF($AV$1=1,K429,IF($AV$1=2,L429,IF($AV$1=3,M429,IF($AV$1=4,N429,IF($AV$1=5,O429,IF($AV$1=6,P429,IF($AV$1=7,Q429)))))))</f>
        <v>0</v>
      </c>
      <c r="AW429" s="36">
        <f t="shared" ref="AW429" si="1385">IF($AW$1=1,K429,IF($AW$1=2,L429,IF($AW$1=3,M429,IF($AW$1=4,N429,IF($AW$1=5,O429,IF($AW$1=6,P429,IF($AW$1=7,Q429)))))))</f>
        <v>0</v>
      </c>
      <c r="AX429" s="36">
        <f t="shared" ref="AX429" si="1386">IF($AX$1=1,K429,IF($AX$1=2,L429,IF($AX$1=3,M429,IF($AX$1=4,N429,IF($AX$1=5,O429,IF($AX$1=6,P429,IF($AX$1=7,Q429)))))))</f>
        <v>0</v>
      </c>
      <c r="AY429" s="36">
        <f t="shared" ref="AY429" si="1387">IF($AY$1=1,K429,IF($AY$1=2,L429,IF($AY$1=3,M429,IF($AY$1=4,N429,IF($AY$1=5,O429,IF($AY$1=6,P429,IF($AY$1=7,Q429)))))))</f>
        <v>0</v>
      </c>
      <c r="AZ429" s="36">
        <f t="shared" ref="AZ429" si="1388">IF($AZ$1=1,K429,IF($AZ$1=2,L429,IF($AZ$1=3,M429,IF($AZ$1=4,N429,IF($AZ$1=5,O429,IF($AZ$1=6,P429,IF($AZ$1=7,Q429)))))))</f>
        <v>0</v>
      </c>
      <c r="BA429" s="36">
        <f t="shared" ref="BA429" si="1389">IF($BA$1=1,K429,IF($BA$1=2,L429,IF($BA$1=3,M429,IF($BA$1=4,N429,IF($BA$1=5,O429,IF($BA$1=6,P429,IF($BA$1=7,Q429)))))))</f>
        <v>0</v>
      </c>
      <c r="BB429" s="36">
        <f t="shared" ref="BB429" si="1390">IF(BB$1=1,K429,IF(BB$1=2,L429,IF(BB$1=3,M429,IF(BB$1=4,N429,IF(BB$1=5,O429,IF(BB$1=6,P429,IF(BB$1=7,Q429)))))))</f>
        <v>0</v>
      </c>
      <c r="BC429" s="36">
        <f t="shared" ref="BC429" si="1391">IF(BC$1=1,K429,IF(BC$1=2,L429,IF(BC$1=3,M429,IF(BC$1=4,N429,IF(BC$1=5,O429,IF(BC$1=6,P429,IF(BC$1=7,Q429)))))))</f>
        <v>0</v>
      </c>
      <c r="BD429" s="36">
        <f t="shared" ref="BD429" si="1392">IF(BD$1=1,K429,IF(BD$1=2,L429,IF(BD$1=3,M429,IF(BD$1=4,N429,IF(BD$1=5,O429,IF(BD$1=6,P429,IF(BD$1=7,Q429)))))))</f>
        <v>0</v>
      </c>
      <c r="BE429" s="36">
        <f t="shared" ref="BE429" si="1393">IF(BE$1=1,K429,IF(BE$1=2,L429,IF(BE$1=3,M429,IF(BE$1=4,N429,IF(BE$1=5,O429,IF(BE$1=6,P429,IF(BE$1=7,Q429)))))))</f>
        <v>0</v>
      </c>
      <c r="BF429" s="36">
        <f t="shared" ref="BF429" si="1394">IF(BF$1=1,K429,IF(BF$1=2,L429,IF(BF$1=3,M429,IF(BF$1=4,N429,IF(BF$1=5,O429,IF(BF$1=6,P429,IF(BF$1=7,Q429)))))))</f>
        <v>0</v>
      </c>
      <c r="BG429" s="36">
        <f t="shared" ref="BG429" si="1395">IF(BG$1=1,K429,IF(BG$1=2,L429,IF(BG$1=3,M429,IF(BG$1=4,N429,IF(BG$1=5,O429,IF(BG$1=6,P429,IF(BG$1=7,Q429)))))))</f>
        <v>0</v>
      </c>
      <c r="BH429" s="36">
        <f t="shared" ref="BH429" si="1396">IF($BH$1=1,K429,IF($BH$1=2,L429,IF($BH$1=3,M429,IF($BH$1=4,N429,IF($BH$1=5,O429,IF($BH$1=6,P429,IF($BH$1=7,Q429)))))))</f>
        <v>0</v>
      </c>
      <c r="BI429" s="36">
        <f t="shared" ref="BI429" si="1397">IF($BI$1=1,K429,IF($BI$1=2,L429,IF($BI$1=3,M429,IF($BI$1=4,N429,IF($BI$1=5,O429,IF($BI$1=6,P429,IF($BI$1=7,Q429)))))))</f>
        <v>0</v>
      </c>
      <c r="BJ429" s="36">
        <f t="shared" ref="BJ429" si="1398">IF($BJ$1=1,K429,IF($BJ$1=2,L429,IF($BJ$1=3,M429,IF($BJ$1=4,N429,IF($BJ$1=5,O429,IF($BJ$1=6,P429,IF($BJ$1=7,Q429)))))))</f>
        <v>0</v>
      </c>
      <c r="BK429" s="37">
        <f t="shared" ref="BK429" si="1399">SUM(AF429:BJ429)</f>
        <v>0</v>
      </c>
      <c r="BL429" s="213"/>
      <c r="BM429" s="306"/>
      <c r="BN429" s="393"/>
      <c r="BO429" s="339"/>
      <c r="BR429" s="14">
        <f>T419</f>
        <v>12345678910</v>
      </c>
      <c r="BS429" s="14">
        <v>119</v>
      </c>
    </row>
    <row r="430" spans="1:71" ht="9" customHeight="1">
      <c r="A430" s="5"/>
      <c r="B430" s="6"/>
      <c r="C430" s="7"/>
      <c r="D430" s="7"/>
      <c r="E430" s="7"/>
      <c r="F430" s="7"/>
      <c r="G430" s="7"/>
      <c r="H430" s="7"/>
      <c r="I430" s="8"/>
      <c r="J430" s="190" t="str">
        <f>IF(BS430=Kodlar!$B$2,Kodlar!$A$2,IF(BS430=Kodlar!$B$3,Kodlar!$A$3,IF(BS430=Kodlar!$B$4,Kodlar!$A$4,IF(BS430=Kodlar!$B$5,Kodlar!$A$5,IF(BS430=Kodlar!$B$6,Kodlar!$A$6,IF(BS430=Kodlar!$B$7,Kodlar!$A$7,IF(BS430=Kodlar!$B$8,Kodlar!$A$8,IF(BS430=Kodlar!$B$9,Kodlar!$A$9,IF(BS430=Kodlar!$B$10,Kodlar!$A$10,IF(BS430=Kodlar!$B$11,Kodlar!$A$11,IF(BS430=Kodlar!$B$12,Kodlar!$A$12,IF(BS430=Kodlar!$B$13,Kodlar!$A$13,IF(BS430=Kodlar!$B$14,Kodlar!$A$14,IF(BS430=Kodlar!$B$15,Kodlar!$A$15,IF(BS430=Kodlar!$B$16,Kodlar!$A$16,IF(BS430=Kodlar!$B$17,Kodlar!$A$17,IF(BS430=Kodlar!$B$18,Kodlar!$A$18,IF(BS430=Kodlar!$B$19,Kodlar!$A$19,IF(BS430=Kodlar!$B$20,Kodlar!$A$20,"Hata")))))))))))))))))))</f>
        <v>Planlama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43">
        <f t="shared" si="842"/>
        <v>0</v>
      </c>
      <c r="S430" s="274"/>
      <c r="T430" s="301"/>
      <c r="U430" s="206"/>
      <c r="V430" s="345"/>
      <c r="W430" s="206"/>
      <c r="X430" s="206"/>
      <c r="Y430" s="206"/>
      <c r="Z430" s="206"/>
      <c r="AA430" s="206"/>
      <c r="AB430" s="206"/>
      <c r="AC430" s="206"/>
      <c r="AD430" s="206"/>
      <c r="AE430" s="167" t="str">
        <f>IF(BS430=Kodlar!$B$2,Kodlar!$A$2,IF(BS430=Kodlar!$B$3,Kodlar!$A$3,IF(BS430=Kodlar!$B$4,Kodlar!$A$4,IF(BS430=Kodlar!$B$5,Kodlar!$A$5,IF(BS430=Kodlar!$B$6,Kodlar!$A$6,IF(BS430=Kodlar!$B$7,Kodlar!$A$7,IF(BS430=Kodlar!$B$8,Kodlar!$A$8,IF(BS430=Kodlar!$B$9,Kodlar!$A$9,IF(BS430=Kodlar!$B$10,Kodlar!$A$10,IF(BS430=Kodlar!$B$11,Kodlar!$A$11,IF(BS430=Kodlar!$B$12,Kodlar!$A$12,IF(BS430=Kodlar!$B$13,Kodlar!$A$13,IF(BS430=Kodlar!$B$14,Kodlar!$A$14,IF(BS430=Kodlar!$B$15,Kodlar!$A$15,IF(BS430=Kodlar!$B$16,Kodlar!$A$16,IF(BS430=Kodlar!$B$17,Kodlar!$A$17,IF(BS430=Kodlar!$B$18,Kodlar!$A$18,IF(BS430=Kodlar!$B$19,Kodlar!$A$19,IF(BS430=Kodlar!$B$20,Kodlar!$A$20,"Hata")))))))))))))))))))</f>
        <v>Planlama</v>
      </c>
      <c r="AF430" s="36">
        <f t="shared" si="1303"/>
        <v>0</v>
      </c>
      <c r="AG430" s="36">
        <f t="shared" si="1304"/>
        <v>0</v>
      </c>
      <c r="AH430" s="36">
        <f t="shared" si="1305"/>
        <v>0</v>
      </c>
      <c r="AI430" s="36">
        <f t="shared" si="1306"/>
        <v>0</v>
      </c>
      <c r="AJ430" s="36">
        <f t="shared" si="1307"/>
        <v>0</v>
      </c>
      <c r="AK430" s="36">
        <f t="shared" si="1308"/>
        <v>0</v>
      </c>
      <c r="AL430" s="36">
        <f t="shared" si="1309"/>
        <v>0</v>
      </c>
      <c r="AM430" s="36">
        <f t="shared" si="1310"/>
        <v>0</v>
      </c>
      <c r="AN430" s="36">
        <f t="shared" si="1311"/>
        <v>0</v>
      </c>
      <c r="AO430" s="36">
        <f t="shared" si="1312"/>
        <v>0</v>
      </c>
      <c r="AP430" s="36">
        <f t="shared" si="1313"/>
        <v>0</v>
      </c>
      <c r="AQ430" s="36">
        <f t="shared" si="1314"/>
        <v>0</v>
      </c>
      <c r="AR430" s="36">
        <f t="shared" si="1315"/>
        <v>0</v>
      </c>
      <c r="AS430" s="36">
        <f t="shared" si="1316"/>
        <v>0</v>
      </c>
      <c r="AT430" s="36">
        <f t="shared" si="1317"/>
        <v>0</v>
      </c>
      <c r="AU430" s="36">
        <f t="shared" si="1318"/>
        <v>0</v>
      </c>
      <c r="AV430" s="36">
        <f t="shared" si="1319"/>
        <v>0</v>
      </c>
      <c r="AW430" s="36">
        <f t="shared" si="1320"/>
        <v>0</v>
      </c>
      <c r="AX430" s="36">
        <f t="shared" si="1321"/>
        <v>0</v>
      </c>
      <c r="AY430" s="36">
        <f t="shared" si="1322"/>
        <v>0</v>
      </c>
      <c r="AZ430" s="36">
        <f t="shared" si="1323"/>
        <v>0</v>
      </c>
      <c r="BA430" s="36">
        <f t="shared" si="1324"/>
        <v>0</v>
      </c>
      <c r="BB430" s="36">
        <f t="shared" si="1325"/>
        <v>0</v>
      </c>
      <c r="BC430" s="36">
        <f t="shared" si="1326"/>
        <v>0</v>
      </c>
      <c r="BD430" s="36">
        <f t="shared" si="1327"/>
        <v>0</v>
      </c>
      <c r="BE430" s="36">
        <f t="shared" si="1328"/>
        <v>0</v>
      </c>
      <c r="BF430" s="36">
        <f t="shared" si="1329"/>
        <v>0</v>
      </c>
      <c r="BG430" s="36">
        <f t="shared" si="1330"/>
        <v>0</v>
      </c>
      <c r="BH430" s="36">
        <f t="shared" si="1331"/>
        <v>0</v>
      </c>
      <c r="BI430" s="36">
        <f t="shared" si="1332"/>
        <v>0</v>
      </c>
      <c r="BJ430" s="36">
        <f t="shared" si="1333"/>
        <v>0</v>
      </c>
      <c r="BK430" s="37">
        <f t="shared" si="1367"/>
        <v>0</v>
      </c>
      <c r="BL430" s="213"/>
      <c r="BM430" s="306"/>
      <c r="BN430" s="393"/>
      <c r="BO430" s="339"/>
      <c r="BR430" s="14">
        <f>T419</f>
        <v>12345678910</v>
      </c>
      <c r="BS430" s="14">
        <v>122</v>
      </c>
    </row>
    <row r="431" spans="1:71" ht="9" customHeight="1" thickBot="1">
      <c r="A431" s="5"/>
      <c r="B431" s="6"/>
      <c r="C431" s="7"/>
      <c r="D431" s="7"/>
      <c r="E431" s="7"/>
      <c r="F431" s="7"/>
      <c r="G431" s="7"/>
      <c r="H431" s="7"/>
      <c r="I431" s="8"/>
      <c r="J431" s="190" t="str">
        <f>IF(BS431=Kodlar!$B$2,Kodlar!$A$2,IF(BS431=Kodlar!$B$3,Kodlar!$A$3,IF(BS431=Kodlar!$B$4,Kodlar!$A$4,IF(BS431=Kodlar!$B$5,Kodlar!$A$5,IF(BS431=Kodlar!$B$6,Kodlar!$A$6,IF(BS431=Kodlar!$B$7,Kodlar!$A$7,IF(BS431=Kodlar!$B$8,Kodlar!$A$8,IF(BS431=Kodlar!$B$9,Kodlar!$A$9,IF(BS431=Kodlar!$B$10,Kodlar!$A$10,IF(BS431=Kodlar!$B$11,Kodlar!$A$11,IF(BS431=Kodlar!$B$12,Kodlar!$A$12,IF(BS431=Kodlar!$B$13,Kodlar!$A$13,IF(BS431=Kodlar!$B$14,Kodlar!$A$14,IF(BS431=Kodlar!$B$15,Kodlar!$A$15,IF(BS431=Kodlar!$B$16,Kodlar!$A$16,IF(BS431=Kodlar!$B$17,Kodlar!$A$17,IF(BS431=Kodlar!$B$18,Kodlar!$A$18,IF(BS431=Kodlar!$B$19,Kodlar!$A$19,IF(BS431=Kodlar!$B$20,Kodlar!$A$20,"Hata")))))))))))))))))))</f>
        <v>Koor.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8">
        <v>0</v>
      </c>
      <c r="Q431" s="18">
        <v>0</v>
      </c>
      <c r="R431" s="44">
        <f t="shared" si="842"/>
        <v>0</v>
      </c>
      <c r="S431" s="275"/>
      <c r="T431" s="302"/>
      <c r="U431" s="207"/>
      <c r="V431" s="346"/>
      <c r="W431" s="207"/>
      <c r="X431" s="207"/>
      <c r="Y431" s="207"/>
      <c r="Z431" s="207"/>
      <c r="AA431" s="207"/>
      <c r="AB431" s="207"/>
      <c r="AC431" s="207"/>
      <c r="AD431" s="207"/>
      <c r="AE431" s="53" t="str">
        <f>IF(BS431=Kodlar!$B$2,Kodlar!$A$2,IF(BS431=Kodlar!$B$3,Kodlar!$A$3,IF(BS431=Kodlar!$B$4,Kodlar!$A$4,IF(BS431=Kodlar!$B$5,Kodlar!$A$5,IF(BS431=Kodlar!$B$6,Kodlar!$A$6,IF(BS431=Kodlar!$B$7,Kodlar!$A$7,IF(BS431=Kodlar!$B$8,Kodlar!$A$8,IF(BS431=Kodlar!$B$9,Kodlar!$A$9,IF(BS431=Kodlar!$B$10,Kodlar!$A$10,IF(BS431=Kodlar!$B$11,Kodlar!$A$11,IF(BS431=Kodlar!$B$12,Kodlar!$A$12,IF(BS431=Kodlar!$B$13,Kodlar!$A$13,IF(BS431=Kodlar!$B$14,Kodlar!$A$14,IF(BS431=Kodlar!$B$15,Kodlar!$A$15,IF(BS431=Kodlar!$B$16,Kodlar!$A$16,IF(BS431=Kodlar!$B$17,Kodlar!$A$17,IF(BS431=Kodlar!$B$18,Kodlar!$A$18,IF(BS431=Kodlar!$B$19,Kodlar!$A$19,IF(BS431=Kodlar!$B$20,Kodlar!$A$20,"Hata")))))))))))))))))))</f>
        <v>Koor.</v>
      </c>
      <c r="AF431" s="42">
        <f t="shared" si="1303"/>
        <v>0</v>
      </c>
      <c r="AG431" s="42">
        <f t="shared" si="1304"/>
        <v>0</v>
      </c>
      <c r="AH431" s="42">
        <f t="shared" si="1305"/>
        <v>0</v>
      </c>
      <c r="AI431" s="42">
        <f t="shared" si="1306"/>
        <v>0</v>
      </c>
      <c r="AJ431" s="42">
        <f t="shared" si="1307"/>
        <v>0</v>
      </c>
      <c r="AK431" s="42">
        <f t="shared" si="1308"/>
        <v>0</v>
      </c>
      <c r="AL431" s="42">
        <f t="shared" si="1309"/>
        <v>0</v>
      </c>
      <c r="AM431" s="42">
        <f t="shared" si="1310"/>
        <v>0</v>
      </c>
      <c r="AN431" s="42">
        <f t="shared" si="1311"/>
        <v>0</v>
      </c>
      <c r="AO431" s="42">
        <f t="shared" si="1312"/>
        <v>0</v>
      </c>
      <c r="AP431" s="42">
        <f t="shared" si="1313"/>
        <v>0</v>
      </c>
      <c r="AQ431" s="42">
        <f t="shared" si="1314"/>
        <v>0</v>
      </c>
      <c r="AR431" s="42">
        <f t="shared" si="1315"/>
        <v>0</v>
      </c>
      <c r="AS431" s="42">
        <f t="shared" si="1316"/>
        <v>0</v>
      </c>
      <c r="AT431" s="42">
        <f t="shared" si="1317"/>
        <v>0</v>
      </c>
      <c r="AU431" s="42">
        <f t="shared" si="1318"/>
        <v>0</v>
      </c>
      <c r="AV431" s="42">
        <f t="shared" si="1319"/>
        <v>0</v>
      </c>
      <c r="AW431" s="42">
        <f t="shared" si="1320"/>
        <v>0</v>
      </c>
      <c r="AX431" s="42">
        <f t="shared" si="1321"/>
        <v>0</v>
      </c>
      <c r="AY431" s="42">
        <f t="shared" si="1322"/>
        <v>0</v>
      </c>
      <c r="AZ431" s="42">
        <f t="shared" si="1323"/>
        <v>0</v>
      </c>
      <c r="BA431" s="42">
        <f t="shared" si="1324"/>
        <v>0</v>
      </c>
      <c r="BB431" s="42">
        <f t="shared" si="1325"/>
        <v>0</v>
      </c>
      <c r="BC431" s="42">
        <f t="shared" si="1326"/>
        <v>0</v>
      </c>
      <c r="BD431" s="42">
        <f t="shared" si="1327"/>
        <v>0</v>
      </c>
      <c r="BE431" s="42">
        <f t="shared" si="1328"/>
        <v>0</v>
      </c>
      <c r="BF431" s="42">
        <f t="shared" si="1329"/>
        <v>0</v>
      </c>
      <c r="BG431" s="42">
        <f t="shared" si="1330"/>
        <v>0</v>
      </c>
      <c r="BH431" s="42">
        <f t="shared" si="1331"/>
        <v>0</v>
      </c>
      <c r="BI431" s="42">
        <f t="shared" si="1332"/>
        <v>0</v>
      </c>
      <c r="BJ431" s="42">
        <f t="shared" si="1333"/>
        <v>0</v>
      </c>
      <c r="BK431" s="170">
        <f t="shared" si="1367"/>
        <v>0</v>
      </c>
      <c r="BL431" s="305"/>
      <c r="BM431" s="308"/>
      <c r="BN431" s="394"/>
      <c r="BO431" s="340"/>
      <c r="BR431" s="14">
        <f>T419</f>
        <v>12345678910</v>
      </c>
      <c r="BS431" s="14">
        <v>123</v>
      </c>
    </row>
    <row r="432" spans="1:71" ht="9" customHeight="1">
      <c r="A432" s="5"/>
      <c r="B432" s="6"/>
      <c r="C432" s="7"/>
      <c r="D432" s="7"/>
      <c r="E432" s="7"/>
      <c r="F432" s="7"/>
      <c r="G432" s="7"/>
      <c r="H432" s="7"/>
      <c r="I432" s="8"/>
      <c r="J432" s="190" t="str">
        <f>IF(BS432=Kodlar!$B$2,Kodlar!$A$2,IF(BS432=Kodlar!$B$3,Kodlar!$A$3,IF(BS432=Kodlar!$B$4,Kodlar!$A$4,IF(BS432=Kodlar!$B$5,Kodlar!$A$5,IF(BS432=Kodlar!$B$6,Kodlar!$A$6,IF(BS432=Kodlar!$B$7,Kodlar!$A$7,IF(BS432=Kodlar!$B$8,Kodlar!$A$8,IF(BS432=Kodlar!$B$9,Kodlar!$A$9,IF(BS432=Kodlar!$B$10,Kodlar!$A$10,IF(BS432=Kodlar!$B$11,Kodlar!$A$11,IF(BS432=Kodlar!$B$12,Kodlar!$A$12,IF(BS432=Kodlar!$B$13,Kodlar!$A$13,IF(BS432=Kodlar!$B$14,Kodlar!$A$14,IF(BS432=Kodlar!$B$15,Kodlar!$A$15,IF(BS432=Kodlar!$B$16,Kodlar!$A$16,IF(BS432=Kodlar!$B$17,Kodlar!$A$17,IF(BS432=Kodlar!$B$18,Kodlar!$A$18,IF(BS432=Kodlar!$B$19,Kodlar!$A$19,IF(BS432=Kodlar!$B$20,Kodlar!$A$20,"Hata")))))))))))))))))))</f>
        <v>MAAŞ</v>
      </c>
      <c r="K432" s="10"/>
      <c r="L432" s="11"/>
      <c r="M432" s="11"/>
      <c r="N432" s="11"/>
      <c r="O432" s="11"/>
      <c r="P432" s="11"/>
      <c r="Q432" s="12"/>
      <c r="R432" s="39">
        <f t="shared" si="842"/>
        <v>0</v>
      </c>
      <c r="S432" s="272">
        <v>32</v>
      </c>
      <c r="T432" s="347">
        <f>Personel!B33</f>
        <v>12345678910</v>
      </c>
      <c r="U432" s="322" t="str">
        <f>Personel!E33</f>
        <v>LİSANS</v>
      </c>
      <c r="V432" s="341">
        <f>Personel!F33</f>
        <v>20</v>
      </c>
      <c r="W432" s="406">
        <v>1</v>
      </c>
      <c r="X432" s="406"/>
      <c r="Y432" s="406"/>
      <c r="Z432" s="406"/>
      <c r="AA432" s="406"/>
      <c r="AB432" s="406"/>
      <c r="AC432" s="406"/>
      <c r="AD432" s="206"/>
      <c r="AE432" s="197" t="str">
        <f>IF(BS432=Kodlar!$B$2,Kodlar!$A$2,IF(BS432=Kodlar!$B$3,Kodlar!$A$3,IF(BS432=Kodlar!$B$4,Kodlar!$A$4,IF(BS432=Kodlar!$B$5,Kodlar!$A$5,IF(BS432=Kodlar!$B$6,Kodlar!$A$6,IF(BS432=Kodlar!$B$7,Kodlar!$A$7,IF(BS432=Kodlar!$B$8,Kodlar!$A$8,IF(BS432=Kodlar!$B$9,Kodlar!$A$9,IF(BS432=Kodlar!$B$10,Kodlar!$A$10,IF(BS432=Kodlar!$B$11,Kodlar!$A$11,IF(BS432=Kodlar!$B$12,Kodlar!$A$12,IF(BS432=Kodlar!$B$13,Kodlar!$A$13,IF(BS432=Kodlar!$B$14,Kodlar!$A$14,IF(BS432=Kodlar!$B$15,Kodlar!$A$15,IF(BS432=Kodlar!$B$16,Kodlar!$A$16,IF(BS432=Kodlar!$B$17,Kodlar!$A$17,IF(BS432=Kodlar!$B$18,Kodlar!$A$18,IF(BS432=Kodlar!$B$19,Kodlar!$A$19,IF(BS432=Kodlar!$B$20,Kodlar!$A$20,"Hata")))))))))))))))))))</f>
        <v>MAAŞ</v>
      </c>
      <c r="AF432" s="165">
        <f t="shared" si="1303"/>
        <v>0</v>
      </c>
      <c r="AG432" s="165">
        <f t="shared" si="1304"/>
        <v>0</v>
      </c>
      <c r="AH432" s="165">
        <f t="shared" si="1305"/>
        <v>0</v>
      </c>
      <c r="AI432" s="165">
        <f t="shared" si="1306"/>
        <v>0</v>
      </c>
      <c r="AJ432" s="165">
        <f t="shared" si="1307"/>
        <v>0</v>
      </c>
      <c r="AK432" s="165">
        <f t="shared" si="1308"/>
        <v>0</v>
      </c>
      <c r="AL432" s="165">
        <f t="shared" si="1309"/>
        <v>0</v>
      </c>
      <c r="AM432" s="165">
        <f t="shared" si="1310"/>
        <v>0</v>
      </c>
      <c r="AN432" s="165">
        <f t="shared" si="1311"/>
        <v>0</v>
      </c>
      <c r="AO432" s="165">
        <f t="shared" si="1312"/>
        <v>0</v>
      </c>
      <c r="AP432" s="165">
        <f t="shared" si="1313"/>
        <v>0</v>
      </c>
      <c r="AQ432" s="165">
        <f t="shared" si="1314"/>
        <v>0</v>
      </c>
      <c r="AR432" s="165">
        <f t="shared" si="1315"/>
        <v>0</v>
      </c>
      <c r="AS432" s="165">
        <f t="shared" si="1316"/>
        <v>0</v>
      </c>
      <c r="AT432" s="165">
        <f t="shared" si="1317"/>
        <v>0</v>
      </c>
      <c r="AU432" s="165">
        <f t="shared" si="1318"/>
        <v>0</v>
      </c>
      <c r="AV432" s="165">
        <f t="shared" si="1319"/>
        <v>0</v>
      </c>
      <c r="AW432" s="165">
        <f t="shared" si="1320"/>
        <v>0</v>
      </c>
      <c r="AX432" s="165">
        <f t="shared" si="1321"/>
        <v>0</v>
      </c>
      <c r="AY432" s="165">
        <f t="shared" si="1322"/>
        <v>0</v>
      </c>
      <c r="AZ432" s="165">
        <f t="shared" si="1323"/>
        <v>0</v>
      </c>
      <c r="BA432" s="165">
        <f t="shared" si="1324"/>
        <v>0</v>
      </c>
      <c r="BB432" s="165">
        <f t="shared" si="1325"/>
        <v>0</v>
      </c>
      <c r="BC432" s="165">
        <f t="shared" si="1326"/>
        <v>0</v>
      </c>
      <c r="BD432" s="165">
        <f t="shared" si="1327"/>
        <v>0</v>
      </c>
      <c r="BE432" s="165">
        <f t="shared" si="1328"/>
        <v>0</v>
      </c>
      <c r="BF432" s="165">
        <f t="shared" si="1329"/>
        <v>0</v>
      </c>
      <c r="BG432" s="165">
        <f t="shared" si="1330"/>
        <v>0</v>
      </c>
      <c r="BH432" s="165">
        <f t="shared" si="1331"/>
        <v>0</v>
      </c>
      <c r="BI432" s="165">
        <f t="shared" si="1332"/>
        <v>0</v>
      </c>
      <c r="BJ432" s="165">
        <f t="shared" si="1333"/>
        <v>0</v>
      </c>
      <c r="BK432" s="171">
        <f t="shared" si="1367"/>
        <v>0</v>
      </c>
      <c r="BL432" s="327">
        <f t="shared" ref="BL432" si="1400">SUM(BK433:BK444)</f>
        <v>0</v>
      </c>
      <c r="BM432" s="307"/>
      <c r="BN432" s="282"/>
      <c r="BO432" s="267">
        <f>S432</f>
        <v>32</v>
      </c>
      <c r="BR432" s="14">
        <f>T432</f>
        <v>12345678910</v>
      </c>
      <c r="BS432" s="14">
        <v>100</v>
      </c>
    </row>
    <row r="433" spans="1:71" ht="9" customHeight="1">
      <c r="A433" s="5"/>
      <c r="B433" s="6"/>
      <c r="C433" s="7"/>
      <c r="D433" s="7"/>
      <c r="E433" s="7"/>
      <c r="F433" s="7"/>
      <c r="G433" s="7"/>
      <c r="H433" s="7"/>
      <c r="I433" s="8"/>
      <c r="J433" s="190" t="str">
        <f>IF(BS433=Kodlar!$B$2,Kodlar!$A$2,IF(BS433=Kodlar!$B$3,Kodlar!$A$3,IF(BS433=Kodlar!$B$4,Kodlar!$A$4,IF(BS433=Kodlar!$B$5,Kodlar!$A$5,IF(BS433=Kodlar!$B$6,Kodlar!$A$6,IF(BS433=Kodlar!$B$7,Kodlar!$A$7,IF(BS433=Kodlar!$B$8,Kodlar!$A$8,IF(BS433=Kodlar!$B$9,Kodlar!$A$9,IF(BS433=Kodlar!$B$10,Kodlar!$A$10,IF(BS433=Kodlar!$B$11,Kodlar!$A$11,IF(BS433=Kodlar!$B$12,Kodlar!$A$12,IF(BS433=Kodlar!$B$13,Kodlar!$A$13,IF(BS433=Kodlar!$B$14,Kodlar!$A$14,IF(BS433=Kodlar!$B$15,Kodlar!$A$15,IF(BS433=Kodlar!$B$16,Kodlar!$A$16,IF(BS433=Kodlar!$B$17,Kodlar!$A$17,IF(BS433=Kodlar!$B$18,Kodlar!$A$18,IF(BS433=Kodlar!$B$19,Kodlar!$A$19,IF(BS433=Kodlar!$B$20,Kodlar!$A$20,"Hata")))))))))))))))))))</f>
        <v>Gündüz</v>
      </c>
      <c r="K433" s="10"/>
      <c r="L433" s="11"/>
      <c r="M433" s="11"/>
      <c r="N433" s="11"/>
      <c r="O433" s="11"/>
      <c r="P433" s="11"/>
      <c r="Q433" s="83"/>
      <c r="R433" s="84"/>
      <c r="S433" s="273"/>
      <c r="T433" s="348"/>
      <c r="U433" s="301"/>
      <c r="V433" s="342"/>
      <c r="W433" s="375"/>
      <c r="X433" s="375"/>
      <c r="Y433" s="375"/>
      <c r="Z433" s="375"/>
      <c r="AA433" s="375"/>
      <c r="AB433" s="375"/>
      <c r="AC433" s="375"/>
      <c r="AD433" s="375"/>
      <c r="AE433" s="167" t="str">
        <f>IF(BS433=Kodlar!$B$2,Kodlar!$A$2,IF(BS433=Kodlar!$B$3,Kodlar!$A$3,IF(BS433=Kodlar!$B$4,Kodlar!$A$4,IF(BS433=Kodlar!$B$5,Kodlar!$A$5,IF(BS433=Kodlar!$B$6,Kodlar!$A$6,IF(BS433=Kodlar!$B$7,Kodlar!$A$7,IF(BS433=Kodlar!$B$8,Kodlar!$A$8,IF(BS433=Kodlar!$B$9,Kodlar!$A$9,IF(BS433=Kodlar!$B$10,Kodlar!$A$10,IF(BS433=Kodlar!$B$11,Kodlar!$A$11,IF(BS433=Kodlar!$B$12,Kodlar!$A$12,IF(BS433=Kodlar!$B$13,Kodlar!$A$13,IF(BS433=Kodlar!$B$14,Kodlar!$A$14,IF(BS433=Kodlar!$B$15,Kodlar!$A$15,IF(BS433=Kodlar!$B$16,Kodlar!$A$16,IF(BS433=Kodlar!$B$17,Kodlar!$A$17,IF(BS433=Kodlar!$B$18,Kodlar!$A$18,IF(BS433=Kodlar!$B$19,Kodlar!$A$19,IF(BS433=Kodlar!$B$20,Kodlar!$A$20,"Hata")))))))))))))))))))</f>
        <v>Gündüz</v>
      </c>
      <c r="AF433" s="36">
        <f t="shared" si="1303"/>
        <v>0</v>
      </c>
      <c r="AG433" s="36">
        <f t="shared" si="1304"/>
        <v>0</v>
      </c>
      <c r="AH433" s="36">
        <f t="shared" si="1305"/>
        <v>0</v>
      </c>
      <c r="AI433" s="36">
        <f t="shared" si="1306"/>
        <v>0</v>
      </c>
      <c r="AJ433" s="36">
        <f t="shared" si="1307"/>
        <v>0</v>
      </c>
      <c r="AK433" s="36">
        <f t="shared" si="1308"/>
        <v>0</v>
      </c>
      <c r="AL433" s="36">
        <f t="shared" si="1309"/>
        <v>0</v>
      </c>
      <c r="AM433" s="36">
        <f t="shared" si="1310"/>
        <v>0</v>
      </c>
      <c r="AN433" s="36">
        <f t="shared" si="1311"/>
        <v>0</v>
      </c>
      <c r="AO433" s="36">
        <f t="shared" si="1312"/>
        <v>0</v>
      </c>
      <c r="AP433" s="36">
        <f t="shared" si="1313"/>
        <v>0</v>
      </c>
      <c r="AQ433" s="36">
        <f t="shared" si="1314"/>
        <v>0</v>
      </c>
      <c r="AR433" s="36">
        <f t="shared" si="1315"/>
        <v>0</v>
      </c>
      <c r="AS433" s="36">
        <f t="shared" si="1316"/>
        <v>0</v>
      </c>
      <c r="AT433" s="36">
        <f t="shared" si="1317"/>
        <v>0</v>
      </c>
      <c r="AU433" s="36">
        <f t="shared" si="1318"/>
        <v>0</v>
      </c>
      <c r="AV433" s="36">
        <f t="shared" si="1319"/>
        <v>0</v>
      </c>
      <c r="AW433" s="36">
        <f t="shared" si="1320"/>
        <v>0</v>
      </c>
      <c r="AX433" s="36">
        <f t="shared" si="1321"/>
        <v>0</v>
      </c>
      <c r="AY433" s="36">
        <f t="shared" si="1322"/>
        <v>0</v>
      </c>
      <c r="AZ433" s="36">
        <f t="shared" si="1323"/>
        <v>0</v>
      </c>
      <c r="BA433" s="36">
        <f t="shared" si="1324"/>
        <v>0</v>
      </c>
      <c r="BB433" s="36">
        <f t="shared" si="1325"/>
        <v>0</v>
      </c>
      <c r="BC433" s="36">
        <f t="shared" si="1326"/>
        <v>0</v>
      </c>
      <c r="BD433" s="36">
        <f t="shared" si="1327"/>
        <v>0</v>
      </c>
      <c r="BE433" s="36">
        <f t="shared" si="1328"/>
        <v>0</v>
      </c>
      <c r="BF433" s="36">
        <f t="shared" si="1329"/>
        <v>0</v>
      </c>
      <c r="BG433" s="36">
        <f t="shared" si="1330"/>
        <v>0</v>
      </c>
      <c r="BH433" s="36">
        <f t="shared" si="1331"/>
        <v>0</v>
      </c>
      <c r="BI433" s="36">
        <f t="shared" si="1332"/>
        <v>0</v>
      </c>
      <c r="BJ433" s="36">
        <f t="shared" si="1333"/>
        <v>0</v>
      </c>
      <c r="BK433" s="37">
        <f t="shared" si="1367"/>
        <v>0</v>
      </c>
      <c r="BL433" s="328"/>
      <c r="BM433" s="306"/>
      <c r="BN433" s="283"/>
      <c r="BO433" s="268"/>
      <c r="BR433" s="14">
        <f>T432</f>
        <v>12345678910</v>
      </c>
      <c r="BS433" s="14">
        <v>101</v>
      </c>
    </row>
    <row r="434" spans="1:71" ht="9" customHeight="1">
      <c r="A434" s="5"/>
      <c r="B434" s="6"/>
      <c r="C434" s="7"/>
      <c r="D434" s="7"/>
      <c r="E434" s="7"/>
      <c r="F434" s="7"/>
      <c r="G434" s="7"/>
      <c r="H434" s="7"/>
      <c r="I434" s="8"/>
      <c r="J434" s="190" t="str">
        <f>IF(BS434=Kodlar!$B$2,Kodlar!$A$2,IF(BS434=Kodlar!$B$3,Kodlar!$A$3,IF(BS434=Kodlar!$B$4,Kodlar!$A$4,IF(BS434=Kodlar!$B$5,Kodlar!$A$5,IF(BS434=Kodlar!$B$6,Kodlar!$A$6,IF(BS434=Kodlar!$B$7,Kodlar!$A$7,IF(BS434=Kodlar!$B$8,Kodlar!$A$8,IF(BS434=Kodlar!$B$9,Kodlar!$A$9,IF(BS434=Kodlar!$B$10,Kodlar!$A$10,IF(BS434=Kodlar!$B$11,Kodlar!$A$11,IF(BS434=Kodlar!$B$12,Kodlar!$A$12,IF(BS434=Kodlar!$B$13,Kodlar!$A$13,IF(BS434=Kodlar!$B$14,Kodlar!$A$14,IF(BS434=Kodlar!$B$15,Kodlar!$A$15,IF(BS434=Kodlar!$B$16,Kodlar!$A$16,IF(BS434=Kodlar!$B$17,Kodlar!$A$17,IF(BS434=Kodlar!$B$18,Kodlar!$A$18,IF(BS434=Kodlar!$B$19,Kodlar!$A$19,IF(BS434=Kodlar!$B$20,Kodlar!$A$20,"Hata")))))))))))))))))))</f>
        <v>Gece/H.S.</v>
      </c>
      <c r="K434" s="10"/>
      <c r="L434" s="11"/>
      <c r="M434" s="11"/>
      <c r="N434" s="11"/>
      <c r="O434" s="11"/>
      <c r="P434" s="11"/>
      <c r="Q434" s="83"/>
      <c r="R434" s="84"/>
      <c r="S434" s="273"/>
      <c r="T434" s="348"/>
      <c r="U434" s="301"/>
      <c r="V434" s="342"/>
      <c r="W434" s="205">
        <v>2</v>
      </c>
      <c r="X434" s="205"/>
      <c r="Y434" s="205"/>
      <c r="Z434" s="205"/>
      <c r="AA434" s="205"/>
      <c r="AB434" s="205"/>
      <c r="AC434" s="205"/>
      <c r="AD434" s="205"/>
      <c r="AE434" s="167" t="str">
        <f>IF(BS434=Kodlar!$B$2,Kodlar!$A$2,IF(BS434=Kodlar!$B$3,Kodlar!$A$3,IF(BS434=Kodlar!$B$4,Kodlar!$A$4,IF(BS434=Kodlar!$B$5,Kodlar!$A$5,IF(BS434=Kodlar!$B$6,Kodlar!$A$6,IF(BS434=Kodlar!$B$7,Kodlar!$A$7,IF(BS434=Kodlar!$B$8,Kodlar!$A$8,IF(BS434=Kodlar!$B$9,Kodlar!$A$9,IF(BS434=Kodlar!$B$10,Kodlar!$A$10,IF(BS434=Kodlar!$B$11,Kodlar!$A$11,IF(BS434=Kodlar!$B$12,Kodlar!$A$12,IF(BS434=Kodlar!$B$13,Kodlar!$A$13,IF(BS434=Kodlar!$B$14,Kodlar!$A$14,IF(BS434=Kodlar!$B$15,Kodlar!$A$15,IF(BS434=Kodlar!$B$16,Kodlar!$A$16,IF(BS434=Kodlar!$B$17,Kodlar!$A$17,IF(BS434=Kodlar!$B$18,Kodlar!$A$18,IF(BS434=Kodlar!$B$19,Kodlar!$A$19,IF(BS434=Kodlar!$B$20,Kodlar!$A$20,"Hata")))))))))))))))))))</f>
        <v>Gece/H.S.</v>
      </c>
      <c r="AF434" s="36">
        <f t="shared" si="1303"/>
        <v>0</v>
      </c>
      <c r="AG434" s="36">
        <f t="shared" si="1304"/>
        <v>0</v>
      </c>
      <c r="AH434" s="36">
        <f t="shared" si="1305"/>
        <v>0</v>
      </c>
      <c r="AI434" s="36">
        <f t="shared" si="1306"/>
        <v>0</v>
      </c>
      <c r="AJ434" s="36">
        <f t="shared" si="1307"/>
        <v>0</v>
      </c>
      <c r="AK434" s="36">
        <f t="shared" si="1308"/>
        <v>0</v>
      </c>
      <c r="AL434" s="36">
        <f t="shared" si="1309"/>
        <v>0</v>
      </c>
      <c r="AM434" s="36">
        <f t="shared" si="1310"/>
        <v>0</v>
      </c>
      <c r="AN434" s="36">
        <f t="shared" si="1311"/>
        <v>0</v>
      </c>
      <c r="AO434" s="36">
        <f t="shared" si="1312"/>
        <v>0</v>
      </c>
      <c r="AP434" s="36">
        <f t="shared" si="1313"/>
        <v>0</v>
      </c>
      <c r="AQ434" s="36">
        <f t="shared" si="1314"/>
        <v>0</v>
      </c>
      <c r="AR434" s="36">
        <f t="shared" si="1315"/>
        <v>0</v>
      </c>
      <c r="AS434" s="36">
        <f t="shared" si="1316"/>
        <v>0</v>
      </c>
      <c r="AT434" s="36">
        <f t="shared" si="1317"/>
        <v>0</v>
      </c>
      <c r="AU434" s="36">
        <f t="shared" si="1318"/>
        <v>0</v>
      </c>
      <c r="AV434" s="36">
        <f t="shared" si="1319"/>
        <v>0</v>
      </c>
      <c r="AW434" s="36">
        <f t="shared" si="1320"/>
        <v>0</v>
      </c>
      <c r="AX434" s="36">
        <f t="shared" si="1321"/>
        <v>0</v>
      </c>
      <c r="AY434" s="36">
        <f t="shared" si="1322"/>
        <v>0</v>
      </c>
      <c r="AZ434" s="36">
        <f t="shared" si="1323"/>
        <v>0</v>
      </c>
      <c r="BA434" s="36">
        <f t="shared" si="1324"/>
        <v>0</v>
      </c>
      <c r="BB434" s="36">
        <f t="shared" si="1325"/>
        <v>0</v>
      </c>
      <c r="BC434" s="36">
        <f t="shared" si="1326"/>
        <v>0</v>
      </c>
      <c r="BD434" s="36">
        <f t="shared" si="1327"/>
        <v>0</v>
      </c>
      <c r="BE434" s="36">
        <f t="shared" si="1328"/>
        <v>0</v>
      </c>
      <c r="BF434" s="36">
        <f t="shared" si="1329"/>
        <v>0</v>
      </c>
      <c r="BG434" s="36">
        <f t="shared" si="1330"/>
        <v>0</v>
      </c>
      <c r="BH434" s="36">
        <f t="shared" si="1331"/>
        <v>0</v>
      </c>
      <c r="BI434" s="36">
        <f t="shared" si="1332"/>
        <v>0</v>
      </c>
      <c r="BJ434" s="36">
        <f t="shared" si="1333"/>
        <v>0</v>
      </c>
      <c r="BK434" s="37">
        <f t="shared" si="1367"/>
        <v>0</v>
      </c>
      <c r="BL434" s="328"/>
      <c r="BM434" s="306"/>
      <c r="BN434" s="283"/>
      <c r="BO434" s="268"/>
      <c r="BR434" s="14">
        <f>T432</f>
        <v>12345678910</v>
      </c>
      <c r="BS434" s="14">
        <v>102</v>
      </c>
    </row>
    <row r="435" spans="1:71" ht="9" customHeight="1">
      <c r="A435" s="5"/>
      <c r="B435" s="6"/>
      <c r="C435" s="7"/>
      <c r="D435" s="7"/>
      <c r="E435" s="7"/>
      <c r="F435" s="7"/>
      <c r="G435" s="7"/>
      <c r="H435" s="7"/>
      <c r="I435" s="8"/>
      <c r="J435" s="190" t="str">
        <f>IF(BS435=Kodlar!$B$2,Kodlar!$A$2,IF(BS435=Kodlar!$B$3,Kodlar!$A$3,IF(BS435=Kodlar!$B$4,Kodlar!$A$4,IF(BS435=Kodlar!$B$5,Kodlar!$A$5,IF(BS435=Kodlar!$B$6,Kodlar!$A$6,IF(BS435=Kodlar!$B$7,Kodlar!$A$7,IF(BS435=Kodlar!$B$8,Kodlar!$A$8,IF(BS435=Kodlar!$B$9,Kodlar!$A$9,IF(BS435=Kodlar!$B$10,Kodlar!$A$10,IF(BS435=Kodlar!$B$11,Kodlar!$A$11,IF(BS435=Kodlar!$B$12,Kodlar!$A$12,IF(BS435=Kodlar!$B$13,Kodlar!$A$13,IF(BS435=Kodlar!$B$14,Kodlar!$A$14,IF(BS435=Kodlar!$B$15,Kodlar!$A$15,IF(BS435=Kodlar!$B$16,Kodlar!$A$16,IF(BS435=Kodlar!$B$17,Kodlar!$A$17,IF(BS435=Kodlar!$B$18,Kodlar!$A$18,IF(BS435=Kodlar!$B$19,Kodlar!$A$19,IF(BS435=Kodlar!$B$20,Kodlar!$A$20,"Hata")))))))))))))))))))</f>
        <v>%25F.</v>
      </c>
      <c r="K435" s="10"/>
      <c r="L435" s="11"/>
      <c r="M435" s="11"/>
      <c r="N435" s="11"/>
      <c r="O435" s="11"/>
      <c r="P435" s="11"/>
      <c r="Q435" s="83"/>
      <c r="R435" s="84"/>
      <c r="S435" s="273"/>
      <c r="T435" s="348"/>
      <c r="U435" s="301"/>
      <c r="V435" s="342"/>
      <c r="W435" s="375"/>
      <c r="X435" s="375"/>
      <c r="Y435" s="375"/>
      <c r="Z435" s="375"/>
      <c r="AA435" s="375"/>
      <c r="AB435" s="375"/>
      <c r="AC435" s="375"/>
      <c r="AD435" s="375"/>
      <c r="AE435" s="167" t="str">
        <f>IF(BS435=Kodlar!$B$2,Kodlar!$A$2,IF(BS435=Kodlar!$B$3,Kodlar!$A$3,IF(BS435=Kodlar!$B$4,Kodlar!$A$4,IF(BS435=Kodlar!$B$5,Kodlar!$A$5,IF(BS435=Kodlar!$B$6,Kodlar!$A$6,IF(BS435=Kodlar!$B$7,Kodlar!$A$7,IF(BS435=Kodlar!$B$8,Kodlar!$A$8,IF(BS435=Kodlar!$B$9,Kodlar!$A$9,IF(BS435=Kodlar!$B$10,Kodlar!$A$10,IF(BS435=Kodlar!$B$11,Kodlar!$A$11,IF(BS435=Kodlar!$B$12,Kodlar!$A$12,IF(BS435=Kodlar!$B$13,Kodlar!$A$13,IF(BS435=Kodlar!$B$14,Kodlar!$A$14,IF(BS435=Kodlar!$B$15,Kodlar!$A$15,IF(BS435=Kodlar!$B$16,Kodlar!$A$16,IF(BS435=Kodlar!$B$17,Kodlar!$A$17,IF(BS435=Kodlar!$B$18,Kodlar!$A$18,IF(BS435=Kodlar!$B$19,Kodlar!$A$19,IF(BS435=Kodlar!$B$20,Kodlar!$A$20,"Hata")))))))))))))))))))</f>
        <v>%25F.</v>
      </c>
      <c r="AF435" s="36">
        <f t="shared" si="1303"/>
        <v>0</v>
      </c>
      <c r="AG435" s="36">
        <f t="shared" si="1304"/>
        <v>0</v>
      </c>
      <c r="AH435" s="36">
        <f t="shared" si="1305"/>
        <v>0</v>
      </c>
      <c r="AI435" s="36">
        <f t="shared" si="1306"/>
        <v>0</v>
      </c>
      <c r="AJ435" s="36">
        <f t="shared" si="1307"/>
        <v>0</v>
      </c>
      <c r="AK435" s="36">
        <f t="shared" si="1308"/>
        <v>0</v>
      </c>
      <c r="AL435" s="36">
        <f t="shared" si="1309"/>
        <v>0</v>
      </c>
      <c r="AM435" s="36">
        <f t="shared" si="1310"/>
        <v>0</v>
      </c>
      <c r="AN435" s="36">
        <f t="shared" si="1311"/>
        <v>0</v>
      </c>
      <c r="AO435" s="36">
        <f t="shared" si="1312"/>
        <v>0</v>
      </c>
      <c r="AP435" s="36">
        <f t="shared" si="1313"/>
        <v>0</v>
      </c>
      <c r="AQ435" s="36">
        <f t="shared" si="1314"/>
        <v>0</v>
      </c>
      <c r="AR435" s="36">
        <f t="shared" si="1315"/>
        <v>0</v>
      </c>
      <c r="AS435" s="36">
        <f t="shared" si="1316"/>
        <v>0</v>
      </c>
      <c r="AT435" s="36">
        <f t="shared" si="1317"/>
        <v>0</v>
      </c>
      <c r="AU435" s="36">
        <f t="shared" si="1318"/>
        <v>0</v>
      </c>
      <c r="AV435" s="36">
        <f t="shared" si="1319"/>
        <v>0</v>
      </c>
      <c r="AW435" s="36">
        <f t="shared" si="1320"/>
        <v>0</v>
      </c>
      <c r="AX435" s="36">
        <f t="shared" si="1321"/>
        <v>0</v>
      </c>
      <c r="AY435" s="36">
        <f t="shared" si="1322"/>
        <v>0</v>
      </c>
      <c r="AZ435" s="36">
        <f t="shared" si="1323"/>
        <v>0</v>
      </c>
      <c r="BA435" s="36">
        <f t="shared" si="1324"/>
        <v>0</v>
      </c>
      <c r="BB435" s="36">
        <f t="shared" si="1325"/>
        <v>0</v>
      </c>
      <c r="BC435" s="36">
        <f t="shared" si="1326"/>
        <v>0</v>
      </c>
      <c r="BD435" s="36">
        <f t="shared" si="1327"/>
        <v>0</v>
      </c>
      <c r="BE435" s="36">
        <f t="shared" si="1328"/>
        <v>0</v>
      </c>
      <c r="BF435" s="36">
        <f t="shared" si="1329"/>
        <v>0</v>
      </c>
      <c r="BG435" s="36">
        <f t="shared" si="1330"/>
        <v>0</v>
      </c>
      <c r="BH435" s="36">
        <f t="shared" si="1331"/>
        <v>0</v>
      </c>
      <c r="BI435" s="36">
        <f t="shared" si="1332"/>
        <v>0</v>
      </c>
      <c r="BJ435" s="36">
        <f t="shared" si="1333"/>
        <v>0</v>
      </c>
      <c r="BK435" s="37">
        <f t="shared" si="1367"/>
        <v>0</v>
      </c>
      <c r="BL435" s="328"/>
      <c r="BM435" s="306"/>
      <c r="BN435" s="283"/>
      <c r="BO435" s="268"/>
      <c r="BR435" s="14">
        <f>T432</f>
        <v>12345678910</v>
      </c>
      <c r="BS435" s="14">
        <v>103</v>
      </c>
    </row>
    <row r="436" spans="1:71" ht="9" customHeight="1">
      <c r="A436" s="5"/>
      <c r="B436" s="6"/>
      <c r="C436" s="7"/>
      <c r="D436" s="7"/>
      <c r="E436" s="7"/>
      <c r="F436" s="7"/>
      <c r="G436" s="7"/>
      <c r="H436" s="7"/>
      <c r="I436" s="8"/>
      <c r="J436" s="190" t="str">
        <f>IF(BS436=Kodlar!$B$2,Kodlar!$A$2,IF(BS436=Kodlar!$B$3,Kodlar!$A$3,IF(BS436=Kodlar!$B$4,Kodlar!$A$4,IF(BS436=Kodlar!$B$5,Kodlar!$A$5,IF(BS436=Kodlar!$B$6,Kodlar!$A$6,IF(BS436=Kodlar!$B$7,Kodlar!$A$7,IF(BS436=Kodlar!$B$8,Kodlar!$A$8,IF(BS436=Kodlar!$B$9,Kodlar!$A$9,IF(BS436=Kodlar!$B$10,Kodlar!$A$10,IF(BS436=Kodlar!$B$11,Kodlar!$A$11,IF(BS436=Kodlar!$B$12,Kodlar!$A$12,IF(BS436=Kodlar!$B$13,Kodlar!$A$13,IF(BS436=Kodlar!$B$14,Kodlar!$A$14,IF(BS436=Kodlar!$B$15,Kodlar!$A$15,IF(BS436=Kodlar!$B$16,Kodlar!$A$16,IF(BS436=Kodlar!$B$17,Kodlar!$A$17,IF(BS436=Kodlar!$B$18,Kodlar!$A$18,IF(BS436=Kodlar!$B$19,Kodlar!$A$19,IF(BS436=Kodlar!$B$20,Kodlar!$A$20,"Hata")))))))))))))))))))</f>
        <v>Bellet.</v>
      </c>
      <c r="K436" s="10"/>
      <c r="L436" s="11"/>
      <c r="M436" s="11"/>
      <c r="N436" s="11"/>
      <c r="O436" s="11"/>
      <c r="P436" s="11"/>
      <c r="Q436" s="83"/>
      <c r="R436" s="84"/>
      <c r="S436" s="273"/>
      <c r="T436" s="348"/>
      <c r="U436" s="301"/>
      <c r="V436" s="342"/>
      <c r="W436" s="205">
        <v>3</v>
      </c>
      <c r="X436" s="205"/>
      <c r="Y436" s="205"/>
      <c r="Z436" s="205"/>
      <c r="AA436" s="205"/>
      <c r="AB436" s="205"/>
      <c r="AC436" s="205"/>
      <c r="AD436" s="205"/>
      <c r="AE436" s="167" t="str">
        <f>IF(BS436=Kodlar!$B$2,Kodlar!$A$2,IF(BS436=Kodlar!$B$3,Kodlar!$A$3,IF(BS436=Kodlar!$B$4,Kodlar!$A$4,IF(BS436=Kodlar!$B$5,Kodlar!$A$5,IF(BS436=Kodlar!$B$6,Kodlar!$A$6,IF(BS436=Kodlar!$B$7,Kodlar!$A$7,IF(BS436=Kodlar!$B$8,Kodlar!$A$8,IF(BS436=Kodlar!$B$9,Kodlar!$A$9,IF(BS436=Kodlar!$B$10,Kodlar!$A$10,IF(BS436=Kodlar!$B$11,Kodlar!$A$11,IF(BS436=Kodlar!$B$12,Kodlar!$A$12,IF(BS436=Kodlar!$B$13,Kodlar!$A$13,IF(BS436=Kodlar!$B$14,Kodlar!$A$14,IF(BS436=Kodlar!$B$15,Kodlar!$A$15,IF(BS436=Kodlar!$B$16,Kodlar!$A$16,IF(BS436=Kodlar!$B$17,Kodlar!$A$17,IF(BS436=Kodlar!$B$18,Kodlar!$A$18,IF(BS436=Kodlar!$B$19,Kodlar!$A$19,IF(BS436=Kodlar!$B$20,Kodlar!$A$20,"Hata")))))))))))))))))))</f>
        <v>Bellet.</v>
      </c>
      <c r="AF436" s="36">
        <f t="shared" si="1303"/>
        <v>0</v>
      </c>
      <c r="AG436" s="36">
        <f t="shared" si="1304"/>
        <v>0</v>
      </c>
      <c r="AH436" s="36">
        <f t="shared" si="1305"/>
        <v>0</v>
      </c>
      <c r="AI436" s="36">
        <f t="shared" si="1306"/>
        <v>0</v>
      </c>
      <c r="AJ436" s="36">
        <f t="shared" si="1307"/>
        <v>0</v>
      </c>
      <c r="AK436" s="36">
        <f t="shared" si="1308"/>
        <v>0</v>
      </c>
      <c r="AL436" s="36">
        <f t="shared" si="1309"/>
        <v>0</v>
      </c>
      <c r="AM436" s="36">
        <f t="shared" si="1310"/>
        <v>0</v>
      </c>
      <c r="AN436" s="36">
        <f t="shared" si="1311"/>
        <v>0</v>
      </c>
      <c r="AO436" s="36">
        <f t="shared" si="1312"/>
        <v>0</v>
      </c>
      <c r="AP436" s="36">
        <f t="shared" si="1313"/>
        <v>0</v>
      </c>
      <c r="AQ436" s="36">
        <f t="shared" si="1314"/>
        <v>0</v>
      </c>
      <c r="AR436" s="36">
        <f t="shared" si="1315"/>
        <v>0</v>
      </c>
      <c r="AS436" s="36">
        <f t="shared" si="1316"/>
        <v>0</v>
      </c>
      <c r="AT436" s="36">
        <f t="shared" si="1317"/>
        <v>0</v>
      </c>
      <c r="AU436" s="36">
        <f t="shared" si="1318"/>
        <v>0</v>
      </c>
      <c r="AV436" s="36">
        <f t="shared" si="1319"/>
        <v>0</v>
      </c>
      <c r="AW436" s="36">
        <f t="shared" si="1320"/>
        <v>0</v>
      </c>
      <c r="AX436" s="36">
        <f t="shared" si="1321"/>
        <v>0</v>
      </c>
      <c r="AY436" s="36">
        <f t="shared" si="1322"/>
        <v>0</v>
      </c>
      <c r="AZ436" s="36">
        <f t="shared" si="1323"/>
        <v>0</v>
      </c>
      <c r="BA436" s="36">
        <f t="shared" si="1324"/>
        <v>0</v>
      </c>
      <c r="BB436" s="36">
        <f t="shared" si="1325"/>
        <v>0</v>
      </c>
      <c r="BC436" s="36">
        <f t="shared" si="1326"/>
        <v>0</v>
      </c>
      <c r="BD436" s="36">
        <f t="shared" si="1327"/>
        <v>0</v>
      </c>
      <c r="BE436" s="36">
        <f t="shared" si="1328"/>
        <v>0</v>
      </c>
      <c r="BF436" s="36">
        <f t="shared" si="1329"/>
        <v>0</v>
      </c>
      <c r="BG436" s="36">
        <f t="shared" si="1330"/>
        <v>0</v>
      </c>
      <c r="BH436" s="36">
        <f t="shared" si="1331"/>
        <v>0</v>
      </c>
      <c r="BI436" s="36">
        <f t="shared" si="1332"/>
        <v>0</v>
      </c>
      <c r="BJ436" s="36">
        <f t="shared" si="1333"/>
        <v>0</v>
      </c>
      <c r="BK436" s="37">
        <f t="shared" si="1367"/>
        <v>0</v>
      </c>
      <c r="BL436" s="328"/>
      <c r="BM436" s="306"/>
      <c r="BN436" s="283"/>
      <c r="BO436" s="268"/>
      <c r="BR436" s="14">
        <f>T432</f>
        <v>12345678910</v>
      </c>
      <c r="BS436" s="14">
        <v>106</v>
      </c>
    </row>
    <row r="437" spans="1:71" ht="9" customHeight="1">
      <c r="A437" s="5"/>
      <c r="B437" s="6"/>
      <c r="C437" s="7"/>
      <c r="D437" s="7"/>
      <c r="E437" s="7"/>
      <c r="F437" s="7"/>
      <c r="G437" s="7"/>
      <c r="H437" s="7"/>
      <c r="I437" s="8"/>
      <c r="J437" s="190" t="str">
        <f>IF(BS437=Kodlar!$B$2,Kodlar!$A$2,IF(BS437=Kodlar!$B$3,Kodlar!$A$3,IF(BS437=Kodlar!$B$4,Kodlar!$A$4,IF(BS437=Kodlar!$B$5,Kodlar!$A$5,IF(BS437=Kodlar!$B$6,Kodlar!$A$6,IF(BS437=Kodlar!$B$7,Kodlar!$A$7,IF(BS437=Kodlar!$B$8,Kodlar!$A$8,IF(BS437=Kodlar!$B$9,Kodlar!$A$9,IF(BS437=Kodlar!$B$10,Kodlar!$A$10,IF(BS437=Kodlar!$B$11,Kodlar!$A$11,IF(BS437=Kodlar!$B$12,Kodlar!$A$12,IF(BS437=Kodlar!$B$13,Kodlar!$A$13,IF(BS437=Kodlar!$B$14,Kodlar!$A$14,IF(BS437=Kodlar!$B$15,Kodlar!$A$15,IF(BS437=Kodlar!$B$16,Kodlar!$A$16,IF(BS437=Kodlar!$B$17,Kodlar!$A$17,IF(BS437=Kodlar!$B$18,Kodlar!$A$18,IF(BS437=Kodlar!$B$19,Kodlar!$A$19,IF(BS437=Kodlar!$B$20,Kodlar!$A$20,"Hata")))))))))))))))))))</f>
        <v>Sınav</v>
      </c>
      <c r="K437" s="10"/>
      <c r="L437" s="11"/>
      <c r="M437" s="11"/>
      <c r="N437" s="11"/>
      <c r="O437" s="11"/>
      <c r="P437" s="11"/>
      <c r="Q437" s="11"/>
      <c r="R437" s="43">
        <f t="shared" si="842"/>
        <v>0</v>
      </c>
      <c r="S437" s="274"/>
      <c r="T437" s="349"/>
      <c r="U437" s="323"/>
      <c r="V437" s="343"/>
      <c r="W437" s="375"/>
      <c r="X437" s="375"/>
      <c r="Y437" s="375"/>
      <c r="Z437" s="375"/>
      <c r="AA437" s="375"/>
      <c r="AB437" s="375"/>
      <c r="AC437" s="375"/>
      <c r="AD437" s="375"/>
      <c r="AE437" s="167" t="str">
        <f>IF(BS437=Kodlar!$B$2,Kodlar!$A$2,IF(BS437=Kodlar!$B$3,Kodlar!$A$3,IF(BS437=Kodlar!$B$4,Kodlar!$A$4,IF(BS437=Kodlar!$B$5,Kodlar!$A$5,IF(BS437=Kodlar!$B$6,Kodlar!$A$6,IF(BS437=Kodlar!$B$7,Kodlar!$A$7,IF(BS437=Kodlar!$B$8,Kodlar!$A$8,IF(BS437=Kodlar!$B$9,Kodlar!$A$9,IF(BS437=Kodlar!$B$10,Kodlar!$A$10,IF(BS437=Kodlar!$B$11,Kodlar!$A$11,IF(BS437=Kodlar!$B$12,Kodlar!$A$12,IF(BS437=Kodlar!$B$13,Kodlar!$A$13,IF(BS437=Kodlar!$B$14,Kodlar!$A$14,IF(BS437=Kodlar!$B$15,Kodlar!$A$15,IF(BS437=Kodlar!$B$16,Kodlar!$A$16,IF(BS437=Kodlar!$B$17,Kodlar!$A$17,IF(BS437=Kodlar!$B$18,Kodlar!$A$18,IF(BS437=Kodlar!$B$19,Kodlar!$A$19,IF(BS437=Kodlar!$B$20,Kodlar!$A$20,"Hata")))))))))))))))))))</f>
        <v>Sınav</v>
      </c>
      <c r="AF437" s="36">
        <f t="shared" si="1303"/>
        <v>0</v>
      </c>
      <c r="AG437" s="36">
        <f t="shared" si="1304"/>
        <v>0</v>
      </c>
      <c r="AH437" s="36">
        <f t="shared" si="1305"/>
        <v>0</v>
      </c>
      <c r="AI437" s="36">
        <f t="shared" si="1306"/>
        <v>0</v>
      </c>
      <c r="AJ437" s="36">
        <f t="shared" si="1307"/>
        <v>0</v>
      </c>
      <c r="AK437" s="36">
        <f t="shared" si="1308"/>
        <v>0</v>
      </c>
      <c r="AL437" s="36">
        <f t="shared" si="1309"/>
        <v>0</v>
      </c>
      <c r="AM437" s="36">
        <f t="shared" si="1310"/>
        <v>0</v>
      </c>
      <c r="AN437" s="36">
        <f t="shared" si="1311"/>
        <v>0</v>
      </c>
      <c r="AO437" s="36">
        <f t="shared" si="1312"/>
        <v>0</v>
      </c>
      <c r="AP437" s="36">
        <f t="shared" si="1313"/>
        <v>0</v>
      </c>
      <c r="AQ437" s="36">
        <f t="shared" si="1314"/>
        <v>0</v>
      </c>
      <c r="AR437" s="36">
        <f t="shared" si="1315"/>
        <v>0</v>
      </c>
      <c r="AS437" s="36">
        <f t="shared" si="1316"/>
        <v>0</v>
      </c>
      <c r="AT437" s="36">
        <f t="shared" si="1317"/>
        <v>0</v>
      </c>
      <c r="AU437" s="36">
        <f t="shared" si="1318"/>
        <v>0</v>
      </c>
      <c r="AV437" s="36">
        <f t="shared" si="1319"/>
        <v>0</v>
      </c>
      <c r="AW437" s="36">
        <f t="shared" si="1320"/>
        <v>0</v>
      </c>
      <c r="AX437" s="36">
        <f t="shared" si="1321"/>
        <v>0</v>
      </c>
      <c r="AY437" s="36">
        <f t="shared" si="1322"/>
        <v>0</v>
      </c>
      <c r="AZ437" s="36">
        <f t="shared" si="1323"/>
        <v>0</v>
      </c>
      <c r="BA437" s="36">
        <f t="shared" si="1324"/>
        <v>0</v>
      </c>
      <c r="BB437" s="36">
        <f t="shared" si="1325"/>
        <v>0</v>
      </c>
      <c r="BC437" s="36">
        <f t="shared" si="1326"/>
        <v>0</v>
      </c>
      <c r="BD437" s="36">
        <f t="shared" si="1327"/>
        <v>0</v>
      </c>
      <c r="BE437" s="36">
        <f t="shared" si="1328"/>
        <v>0</v>
      </c>
      <c r="BF437" s="36">
        <f t="shared" si="1329"/>
        <v>0</v>
      </c>
      <c r="BG437" s="36">
        <f t="shared" si="1330"/>
        <v>0</v>
      </c>
      <c r="BH437" s="36">
        <f t="shared" si="1331"/>
        <v>0</v>
      </c>
      <c r="BI437" s="36">
        <f t="shared" si="1332"/>
        <v>0</v>
      </c>
      <c r="BJ437" s="36">
        <f t="shared" si="1333"/>
        <v>0</v>
      </c>
      <c r="BK437" s="37">
        <f t="shared" si="1367"/>
        <v>0</v>
      </c>
      <c r="BL437" s="329"/>
      <c r="BM437" s="306"/>
      <c r="BN437" s="284"/>
      <c r="BO437" s="269"/>
      <c r="BR437" s="14">
        <f>T432</f>
        <v>12345678910</v>
      </c>
      <c r="BS437" s="14">
        <v>107</v>
      </c>
    </row>
    <row r="438" spans="1:71" ht="9" customHeight="1">
      <c r="A438" s="5"/>
      <c r="B438" s="6"/>
      <c r="C438" s="7"/>
      <c r="D438" s="7"/>
      <c r="E438" s="7"/>
      <c r="F438" s="7"/>
      <c r="G438" s="7"/>
      <c r="H438" s="7"/>
      <c r="I438" s="8"/>
      <c r="J438" s="190" t="str">
        <f>IF(BS438=Kodlar!$B$2,Kodlar!$A$2,IF(BS438=Kodlar!$B$3,Kodlar!$A$3,IF(BS438=Kodlar!$B$4,Kodlar!$A$4,IF(BS438=Kodlar!$B$5,Kodlar!$A$5,IF(BS438=Kodlar!$B$6,Kodlar!$A$6,IF(BS438=Kodlar!$B$7,Kodlar!$A$7,IF(BS438=Kodlar!$B$8,Kodlar!$A$8,IF(BS438=Kodlar!$B$9,Kodlar!$A$9,IF(BS438=Kodlar!$B$10,Kodlar!$A$10,IF(BS438=Kodlar!$B$11,Kodlar!$A$11,IF(BS438=Kodlar!$B$12,Kodlar!$A$12,IF(BS438=Kodlar!$B$13,Kodlar!$A$13,IF(BS438=Kodlar!$B$14,Kodlar!$A$14,IF(BS438=Kodlar!$B$15,Kodlar!$A$15,IF(BS438=Kodlar!$B$16,Kodlar!$A$16,IF(BS438=Kodlar!$B$17,Kodlar!$A$17,IF(BS438=Kodlar!$B$18,Kodlar!$A$18,IF(BS438=Kodlar!$B$19,Kodlar!$A$19,IF(BS438=Kodlar!$B$20,Kodlar!$A$20,"Hata")))))))))))))))))))</f>
        <v>Egzersiz</v>
      </c>
      <c r="K438" s="10"/>
      <c r="L438" s="11"/>
      <c r="M438" s="11"/>
      <c r="N438" s="11"/>
      <c r="O438" s="11"/>
      <c r="P438" s="11"/>
      <c r="Q438" s="11"/>
      <c r="R438" s="43">
        <f t="shared" si="842"/>
        <v>0</v>
      </c>
      <c r="S438" s="274"/>
      <c r="T438" s="300" t="str">
        <f>Personel!C33</f>
        <v>İSİM SOYİSİM32</v>
      </c>
      <c r="U438" s="206" t="str">
        <f>Personel!D33</f>
        <v>TEK.ÖĞRT.</v>
      </c>
      <c r="V438" s="344" t="str">
        <f>V15</f>
        <v>Saat</v>
      </c>
      <c r="W438" s="205">
        <v>4</v>
      </c>
      <c r="X438" s="205"/>
      <c r="Y438" s="205"/>
      <c r="Z438" s="205"/>
      <c r="AA438" s="205"/>
      <c r="AB438" s="205"/>
      <c r="AC438" s="205"/>
      <c r="AD438" s="205"/>
      <c r="AE438" s="167" t="str">
        <f>IF(BS438=Kodlar!$B$2,Kodlar!$A$2,IF(BS438=Kodlar!$B$3,Kodlar!$A$3,IF(BS438=Kodlar!$B$4,Kodlar!$A$4,IF(BS438=Kodlar!$B$5,Kodlar!$A$5,IF(BS438=Kodlar!$B$6,Kodlar!$A$6,IF(BS438=Kodlar!$B$7,Kodlar!$A$7,IF(BS438=Kodlar!$B$8,Kodlar!$A$8,IF(BS438=Kodlar!$B$9,Kodlar!$A$9,IF(BS438=Kodlar!$B$10,Kodlar!$A$10,IF(BS438=Kodlar!$B$11,Kodlar!$A$11,IF(BS438=Kodlar!$B$12,Kodlar!$A$12,IF(BS438=Kodlar!$B$13,Kodlar!$A$13,IF(BS438=Kodlar!$B$14,Kodlar!$A$14,IF(BS438=Kodlar!$B$15,Kodlar!$A$15,IF(BS438=Kodlar!$B$16,Kodlar!$A$16,IF(BS438=Kodlar!$B$17,Kodlar!$A$17,IF(BS438=Kodlar!$B$18,Kodlar!$A$18,IF(BS438=Kodlar!$B$19,Kodlar!$A$19,IF(BS438=Kodlar!$B$20,Kodlar!$A$20,"Hata")))))))))))))))))))</f>
        <v>Egzersiz</v>
      </c>
      <c r="AF438" s="36">
        <f t="shared" si="1303"/>
        <v>0</v>
      </c>
      <c r="AG438" s="36">
        <f t="shared" si="1304"/>
        <v>0</v>
      </c>
      <c r="AH438" s="36">
        <f t="shared" si="1305"/>
        <v>0</v>
      </c>
      <c r="AI438" s="36">
        <f t="shared" si="1306"/>
        <v>0</v>
      </c>
      <c r="AJ438" s="36">
        <f t="shared" si="1307"/>
        <v>0</v>
      </c>
      <c r="AK438" s="36">
        <f t="shared" si="1308"/>
        <v>0</v>
      </c>
      <c r="AL438" s="36">
        <f t="shared" si="1309"/>
        <v>0</v>
      </c>
      <c r="AM438" s="36">
        <f t="shared" si="1310"/>
        <v>0</v>
      </c>
      <c r="AN438" s="36">
        <f t="shared" si="1311"/>
        <v>0</v>
      </c>
      <c r="AO438" s="36">
        <f t="shared" si="1312"/>
        <v>0</v>
      </c>
      <c r="AP438" s="36">
        <f t="shared" si="1313"/>
        <v>0</v>
      </c>
      <c r="AQ438" s="36">
        <f t="shared" si="1314"/>
        <v>0</v>
      </c>
      <c r="AR438" s="36">
        <f t="shared" si="1315"/>
        <v>0</v>
      </c>
      <c r="AS438" s="36">
        <f t="shared" si="1316"/>
        <v>0</v>
      </c>
      <c r="AT438" s="36">
        <f t="shared" si="1317"/>
        <v>0</v>
      </c>
      <c r="AU438" s="36">
        <f t="shared" si="1318"/>
        <v>0</v>
      </c>
      <c r="AV438" s="36">
        <f t="shared" si="1319"/>
        <v>0</v>
      </c>
      <c r="AW438" s="36">
        <f t="shared" si="1320"/>
        <v>0</v>
      </c>
      <c r="AX438" s="36">
        <f t="shared" si="1321"/>
        <v>0</v>
      </c>
      <c r="AY438" s="36">
        <f t="shared" si="1322"/>
        <v>0</v>
      </c>
      <c r="AZ438" s="36">
        <f t="shared" si="1323"/>
        <v>0</v>
      </c>
      <c r="BA438" s="36">
        <f t="shared" si="1324"/>
        <v>0</v>
      </c>
      <c r="BB438" s="36">
        <f t="shared" si="1325"/>
        <v>0</v>
      </c>
      <c r="BC438" s="36">
        <f t="shared" si="1326"/>
        <v>0</v>
      </c>
      <c r="BD438" s="36">
        <f t="shared" si="1327"/>
        <v>0</v>
      </c>
      <c r="BE438" s="36">
        <f t="shared" si="1328"/>
        <v>0</v>
      </c>
      <c r="BF438" s="36">
        <f t="shared" si="1329"/>
        <v>0</v>
      </c>
      <c r="BG438" s="36">
        <f t="shared" si="1330"/>
        <v>0</v>
      </c>
      <c r="BH438" s="36">
        <f t="shared" si="1331"/>
        <v>0</v>
      </c>
      <c r="BI438" s="36">
        <f t="shared" si="1332"/>
        <v>0</v>
      </c>
      <c r="BJ438" s="36">
        <f t="shared" si="1333"/>
        <v>0</v>
      </c>
      <c r="BK438" s="37">
        <f t="shared" si="1367"/>
        <v>0</v>
      </c>
      <c r="BL438" s="329"/>
      <c r="BM438" s="306"/>
      <c r="BN438" s="284"/>
      <c r="BO438" s="269"/>
      <c r="BR438" s="14">
        <f>T432</f>
        <v>12345678910</v>
      </c>
      <c r="BS438" s="14">
        <v>108</v>
      </c>
    </row>
    <row r="439" spans="1:71" ht="9" customHeight="1">
      <c r="A439" s="5"/>
      <c r="B439" s="6"/>
      <c r="C439" s="7"/>
      <c r="D439" s="7"/>
      <c r="E439" s="7"/>
      <c r="F439" s="7"/>
      <c r="G439" s="7"/>
      <c r="H439" s="7"/>
      <c r="I439" s="8"/>
      <c r="J439" s="190" t="str">
        <f>IF(BS439=Kodlar!$B$2,Kodlar!$A$2,IF(BS439=Kodlar!$B$3,Kodlar!$A$3,IF(BS439=Kodlar!$B$4,Kodlar!$A$4,IF(BS439=Kodlar!$B$5,Kodlar!$A$5,IF(BS439=Kodlar!$B$6,Kodlar!$A$6,IF(BS439=Kodlar!$B$7,Kodlar!$A$7,IF(BS439=Kodlar!$B$8,Kodlar!$A$8,IF(BS439=Kodlar!$B$9,Kodlar!$A$9,IF(BS439=Kodlar!$B$10,Kodlar!$A$10,IF(BS439=Kodlar!$B$11,Kodlar!$A$11,IF(BS439=Kodlar!$B$12,Kodlar!$A$12,IF(BS439=Kodlar!$B$13,Kodlar!$A$13,IF(BS439=Kodlar!$B$14,Kodlar!$A$14,IF(BS439=Kodlar!$B$15,Kodlar!$A$15,IF(BS439=Kodlar!$B$16,Kodlar!$A$16,IF(BS439=Kodlar!$B$17,Kodlar!$A$17,IF(BS439=Kodlar!$B$18,Kodlar!$A$18,IF(BS439=Kodlar!$B$19,Kodlar!$A$19,IF(BS439=Kodlar!$B$20,Kodlar!$A$20,"Hata")))))))))))))))))))</f>
        <v>Rehberlik</v>
      </c>
      <c r="K439" s="10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43"/>
      <c r="S439" s="274"/>
      <c r="T439" s="301"/>
      <c r="U439" s="206"/>
      <c r="V439" s="345"/>
      <c r="W439" s="375"/>
      <c r="X439" s="375"/>
      <c r="Y439" s="375"/>
      <c r="Z439" s="375"/>
      <c r="AA439" s="375"/>
      <c r="AB439" s="375"/>
      <c r="AC439" s="375"/>
      <c r="AD439" s="375"/>
      <c r="AE439" s="167" t="str">
        <f>IF(BS439=Kodlar!$B$2,Kodlar!$A$2,IF(BS439=Kodlar!$B$3,Kodlar!$A$3,IF(BS439=Kodlar!$B$4,Kodlar!$A$4,IF(BS439=Kodlar!$B$5,Kodlar!$A$5,IF(BS439=Kodlar!$B$6,Kodlar!$A$6,IF(BS439=Kodlar!$B$7,Kodlar!$A$7,IF(BS439=Kodlar!$B$8,Kodlar!$A$8,IF(BS439=Kodlar!$B$9,Kodlar!$A$9,IF(BS439=Kodlar!$B$10,Kodlar!$A$10,IF(BS439=Kodlar!$B$11,Kodlar!$A$11,IF(BS439=Kodlar!$B$12,Kodlar!$A$12,IF(BS439=Kodlar!$B$13,Kodlar!$A$13,IF(BS439=Kodlar!$B$14,Kodlar!$A$14,IF(BS439=Kodlar!$B$15,Kodlar!$A$15,IF(BS439=Kodlar!$B$16,Kodlar!$A$16,IF(BS439=Kodlar!$B$17,Kodlar!$A$17,IF(BS439=Kodlar!$B$18,Kodlar!$A$18,IF(BS439=Kodlar!$B$19,Kodlar!$A$19,IF(BS439=Kodlar!$B$20,Kodlar!$A$20,"Hata")))))))))))))))))))</f>
        <v>Rehberlik</v>
      </c>
      <c r="AF439" s="36">
        <f t="shared" si="1303"/>
        <v>0</v>
      </c>
      <c r="AG439" s="36">
        <f t="shared" si="1304"/>
        <v>0</v>
      </c>
      <c r="AH439" s="36">
        <f t="shared" si="1305"/>
        <v>0</v>
      </c>
      <c r="AI439" s="36">
        <f t="shared" si="1306"/>
        <v>0</v>
      </c>
      <c r="AJ439" s="36">
        <f t="shared" si="1307"/>
        <v>0</v>
      </c>
      <c r="AK439" s="36">
        <f t="shared" si="1308"/>
        <v>0</v>
      </c>
      <c r="AL439" s="36">
        <f t="shared" si="1309"/>
        <v>0</v>
      </c>
      <c r="AM439" s="36">
        <f t="shared" si="1310"/>
        <v>0</v>
      </c>
      <c r="AN439" s="36">
        <f t="shared" si="1311"/>
        <v>0</v>
      </c>
      <c r="AO439" s="36">
        <f t="shared" si="1312"/>
        <v>0</v>
      </c>
      <c r="AP439" s="36">
        <f t="shared" si="1313"/>
        <v>0</v>
      </c>
      <c r="AQ439" s="36">
        <f t="shared" si="1314"/>
        <v>0</v>
      </c>
      <c r="AR439" s="36">
        <f t="shared" si="1315"/>
        <v>0</v>
      </c>
      <c r="AS439" s="36">
        <f t="shared" si="1316"/>
        <v>0</v>
      </c>
      <c r="AT439" s="36">
        <f t="shared" si="1317"/>
        <v>0</v>
      </c>
      <c r="AU439" s="36">
        <f t="shared" si="1318"/>
        <v>0</v>
      </c>
      <c r="AV439" s="36">
        <f t="shared" si="1319"/>
        <v>0</v>
      </c>
      <c r="AW439" s="36">
        <f t="shared" si="1320"/>
        <v>0</v>
      </c>
      <c r="AX439" s="36">
        <f t="shared" si="1321"/>
        <v>0</v>
      </c>
      <c r="AY439" s="36">
        <f t="shared" si="1322"/>
        <v>0</v>
      </c>
      <c r="AZ439" s="36">
        <f t="shared" si="1323"/>
        <v>0</v>
      </c>
      <c r="BA439" s="36">
        <f t="shared" si="1324"/>
        <v>0</v>
      </c>
      <c r="BB439" s="36">
        <f t="shared" si="1325"/>
        <v>0</v>
      </c>
      <c r="BC439" s="36">
        <f t="shared" si="1326"/>
        <v>0</v>
      </c>
      <c r="BD439" s="36">
        <f t="shared" si="1327"/>
        <v>0</v>
      </c>
      <c r="BE439" s="36">
        <f t="shared" si="1328"/>
        <v>0</v>
      </c>
      <c r="BF439" s="36">
        <f t="shared" si="1329"/>
        <v>0</v>
      </c>
      <c r="BG439" s="36">
        <f t="shared" si="1330"/>
        <v>0</v>
      </c>
      <c r="BH439" s="36">
        <f t="shared" si="1331"/>
        <v>0</v>
      </c>
      <c r="BI439" s="36">
        <f t="shared" si="1332"/>
        <v>0</v>
      </c>
      <c r="BJ439" s="36">
        <f t="shared" si="1333"/>
        <v>0</v>
      </c>
      <c r="BK439" s="37">
        <f t="shared" si="1367"/>
        <v>0</v>
      </c>
      <c r="BL439" s="329"/>
      <c r="BM439" s="306"/>
      <c r="BN439" s="284"/>
      <c r="BO439" s="269"/>
      <c r="BR439" s="14">
        <f>T432</f>
        <v>12345678910</v>
      </c>
      <c r="BS439" s="14">
        <v>110</v>
      </c>
    </row>
    <row r="440" spans="1:71" ht="9" customHeight="1">
      <c r="A440" s="5"/>
      <c r="B440" s="6"/>
      <c r="C440" s="7"/>
      <c r="D440" s="7"/>
      <c r="E440" s="7"/>
      <c r="F440" s="7"/>
      <c r="G440" s="7"/>
      <c r="H440" s="7"/>
      <c r="I440" s="8"/>
      <c r="J440" s="190" t="str">
        <f>IF(BS440=Kodlar!$B$2,Kodlar!$A$2,IF(BS440=Kodlar!$B$3,Kodlar!$A$3,IF(BS440=Kodlar!$B$4,Kodlar!$A$4,IF(BS440=Kodlar!$B$5,Kodlar!$A$5,IF(BS440=Kodlar!$B$6,Kodlar!$A$6,IF(BS440=Kodlar!$B$7,Kodlar!$A$7,IF(BS440=Kodlar!$B$8,Kodlar!$A$8,IF(BS440=Kodlar!$B$9,Kodlar!$A$9,IF(BS440=Kodlar!$B$10,Kodlar!$A$10,IF(BS440=Kodlar!$B$11,Kodlar!$A$11,IF(BS440=Kodlar!$B$12,Kodlar!$A$12,IF(BS440=Kodlar!$B$13,Kodlar!$A$13,IF(BS440=Kodlar!$B$14,Kodlar!$A$14,IF(BS440=Kodlar!$B$15,Kodlar!$A$15,IF(BS440=Kodlar!$B$16,Kodlar!$A$16,IF(BS440=Kodlar!$B$17,Kodlar!$A$17,IF(BS440=Kodlar!$B$18,Kodlar!$A$18,IF(BS440=Kodlar!$B$19,Kodlar!$A$19,IF(BS440=Kodlar!$B$20,Kodlar!$A$20,"Hata")))))))))))))))))))</f>
        <v>Kurs Günd.</v>
      </c>
      <c r="K440" s="10"/>
      <c r="L440" s="11"/>
      <c r="M440" s="11"/>
      <c r="N440" s="11"/>
      <c r="O440" s="11"/>
      <c r="P440" s="11"/>
      <c r="Q440" s="11"/>
      <c r="R440" s="43"/>
      <c r="S440" s="274"/>
      <c r="T440" s="301"/>
      <c r="U440" s="206"/>
      <c r="V440" s="345"/>
      <c r="W440" s="205">
        <v>5</v>
      </c>
      <c r="X440" s="205"/>
      <c r="Y440" s="205"/>
      <c r="Z440" s="205"/>
      <c r="AA440" s="205"/>
      <c r="AB440" s="205"/>
      <c r="AC440" s="205"/>
      <c r="AD440" s="205"/>
      <c r="AE440" s="167" t="str">
        <f>IF(BS440=Kodlar!$B$2,Kodlar!$A$2,IF(BS440=Kodlar!$B$3,Kodlar!$A$3,IF(BS440=Kodlar!$B$4,Kodlar!$A$4,IF(BS440=Kodlar!$B$5,Kodlar!$A$5,IF(BS440=Kodlar!$B$6,Kodlar!$A$6,IF(BS440=Kodlar!$B$7,Kodlar!$A$7,IF(BS440=Kodlar!$B$8,Kodlar!$A$8,IF(BS440=Kodlar!$B$9,Kodlar!$A$9,IF(BS440=Kodlar!$B$10,Kodlar!$A$10,IF(BS440=Kodlar!$B$11,Kodlar!$A$11,IF(BS440=Kodlar!$B$12,Kodlar!$A$12,IF(BS440=Kodlar!$B$13,Kodlar!$A$13,IF(BS440=Kodlar!$B$14,Kodlar!$A$14,IF(BS440=Kodlar!$B$15,Kodlar!$A$15,IF(BS440=Kodlar!$B$16,Kodlar!$A$16,IF(BS440=Kodlar!$B$17,Kodlar!$A$17,IF(BS440=Kodlar!$B$18,Kodlar!$A$18,IF(BS440=Kodlar!$B$19,Kodlar!$A$19,IF(BS440=Kodlar!$B$20,Kodlar!$A$20,"Hata")))))))))))))))))))</f>
        <v>Kurs Günd.</v>
      </c>
      <c r="AF440" s="36">
        <f t="shared" si="1303"/>
        <v>0</v>
      </c>
      <c r="AG440" s="36">
        <f t="shared" si="1304"/>
        <v>0</v>
      </c>
      <c r="AH440" s="36">
        <f t="shared" si="1305"/>
        <v>0</v>
      </c>
      <c r="AI440" s="36">
        <f t="shared" si="1306"/>
        <v>0</v>
      </c>
      <c r="AJ440" s="36">
        <f t="shared" si="1307"/>
        <v>0</v>
      </c>
      <c r="AK440" s="36">
        <f t="shared" si="1308"/>
        <v>0</v>
      </c>
      <c r="AL440" s="36">
        <f t="shared" si="1309"/>
        <v>0</v>
      </c>
      <c r="AM440" s="36">
        <f t="shared" si="1310"/>
        <v>0</v>
      </c>
      <c r="AN440" s="36">
        <f t="shared" si="1311"/>
        <v>0</v>
      </c>
      <c r="AO440" s="36">
        <f t="shared" si="1312"/>
        <v>0</v>
      </c>
      <c r="AP440" s="36">
        <f t="shared" si="1313"/>
        <v>0</v>
      </c>
      <c r="AQ440" s="36">
        <f t="shared" si="1314"/>
        <v>0</v>
      </c>
      <c r="AR440" s="36">
        <f t="shared" si="1315"/>
        <v>0</v>
      </c>
      <c r="AS440" s="36">
        <f t="shared" si="1316"/>
        <v>0</v>
      </c>
      <c r="AT440" s="36">
        <f t="shared" si="1317"/>
        <v>0</v>
      </c>
      <c r="AU440" s="36">
        <f t="shared" si="1318"/>
        <v>0</v>
      </c>
      <c r="AV440" s="36">
        <f t="shared" si="1319"/>
        <v>0</v>
      </c>
      <c r="AW440" s="36">
        <f t="shared" si="1320"/>
        <v>0</v>
      </c>
      <c r="AX440" s="36">
        <f t="shared" si="1321"/>
        <v>0</v>
      </c>
      <c r="AY440" s="36">
        <f t="shared" si="1322"/>
        <v>0</v>
      </c>
      <c r="AZ440" s="36">
        <f t="shared" si="1323"/>
        <v>0</v>
      </c>
      <c r="BA440" s="36">
        <f t="shared" si="1324"/>
        <v>0</v>
      </c>
      <c r="BB440" s="36">
        <f t="shared" si="1325"/>
        <v>0</v>
      </c>
      <c r="BC440" s="36">
        <f t="shared" si="1326"/>
        <v>0</v>
      </c>
      <c r="BD440" s="36">
        <f t="shared" si="1327"/>
        <v>0</v>
      </c>
      <c r="BE440" s="36">
        <f t="shared" si="1328"/>
        <v>0</v>
      </c>
      <c r="BF440" s="36">
        <f t="shared" si="1329"/>
        <v>0</v>
      </c>
      <c r="BG440" s="36">
        <f t="shared" si="1330"/>
        <v>0</v>
      </c>
      <c r="BH440" s="36">
        <f t="shared" si="1331"/>
        <v>0</v>
      </c>
      <c r="BI440" s="36">
        <f t="shared" si="1332"/>
        <v>0</v>
      </c>
      <c r="BJ440" s="36">
        <f t="shared" si="1333"/>
        <v>0</v>
      </c>
      <c r="BK440" s="37">
        <f t="shared" si="1367"/>
        <v>0</v>
      </c>
      <c r="BL440" s="329"/>
      <c r="BM440" s="306"/>
      <c r="BN440" s="284"/>
      <c r="BO440" s="269"/>
      <c r="BR440" s="14">
        <f>T432</f>
        <v>12345678910</v>
      </c>
      <c r="BS440" s="14">
        <v>116</v>
      </c>
    </row>
    <row r="441" spans="1:71" ht="9" customHeight="1">
      <c r="A441" s="5"/>
      <c r="B441" s="6"/>
      <c r="C441" s="7"/>
      <c r="D441" s="7"/>
      <c r="E441" s="7"/>
      <c r="F441" s="7"/>
      <c r="G441" s="7"/>
      <c r="H441" s="7"/>
      <c r="I441" s="8"/>
      <c r="J441" s="190" t="str">
        <f>IF(BS441=Kodlar!$B$2,Kodlar!$A$2,IF(BS441=Kodlar!$B$3,Kodlar!$A$3,IF(BS441=Kodlar!$B$4,Kodlar!$A$4,IF(BS441=Kodlar!$B$5,Kodlar!$A$5,IF(BS441=Kodlar!$B$6,Kodlar!$A$6,IF(BS441=Kodlar!$B$7,Kodlar!$A$7,IF(BS441=Kodlar!$B$8,Kodlar!$A$8,IF(BS441=Kodlar!$B$9,Kodlar!$A$9,IF(BS441=Kodlar!$B$10,Kodlar!$A$10,IF(BS441=Kodlar!$B$11,Kodlar!$A$11,IF(BS441=Kodlar!$B$12,Kodlar!$A$12,IF(BS441=Kodlar!$B$13,Kodlar!$A$13,IF(BS441=Kodlar!$B$14,Kodlar!$A$14,IF(BS441=Kodlar!$B$15,Kodlar!$A$15,IF(BS441=Kodlar!$B$16,Kodlar!$A$16,IF(BS441=Kodlar!$B$17,Kodlar!$A$17,IF(BS441=Kodlar!$B$18,Kodlar!$A$18,IF(BS441=Kodlar!$B$19,Kodlar!$A$19,IF(BS441=Kodlar!$B$20,Kodlar!$A$20,"Hata")))))))))))))))))))</f>
        <v>Kurs Gece</v>
      </c>
      <c r="K441" s="10"/>
      <c r="L441" s="11"/>
      <c r="M441" s="11"/>
      <c r="N441" s="11"/>
      <c r="O441" s="11"/>
      <c r="P441" s="11"/>
      <c r="Q441" s="11"/>
      <c r="R441" s="43"/>
      <c r="S441" s="274"/>
      <c r="T441" s="301"/>
      <c r="U441" s="206"/>
      <c r="V441" s="345"/>
      <c r="W441" s="375"/>
      <c r="X441" s="375"/>
      <c r="Y441" s="375"/>
      <c r="Z441" s="375"/>
      <c r="AA441" s="375"/>
      <c r="AB441" s="375"/>
      <c r="AC441" s="375"/>
      <c r="AD441" s="375"/>
      <c r="AE441" s="167" t="str">
        <f>IF(BS441=Kodlar!$B$2,Kodlar!$A$2,IF(BS441=Kodlar!$B$3,Kodlar!$A$3,IF(BS441=Kodlar!$B$4,Kodlar!$A$4,IF(BS441=Kodlar!$B$5,Kodlar!$A$5,IF(BS441=Kodlar!$B$6,Kodlar!$A$6,IF(BS441=Kodlar!$B$7,Kodlar!$A$7,IF(BS441=Kodlar!$B$8,Kodlar!$A$8,IF(BS441=Kodlar!$B$9,Kodlar!$A$9,IF(BS441=Kodlar!$B$10,Kodlar!$A$10,IF(BS441=Kodlar!$B$11,Kodlar!$A$11,IF(BS441=Kodlar!$B$12,Kodlar!$A$12,IF(BS441=Kodlar!$B$13,Kodlar!$A$13,IF(BS441=Kodlar!$B$14,Kodlar!$A$14,IF(BS441=Kodlar!$B$15,Kodlar!$A$15,IF(BS441=Kodlar!$B$16,Kodlar!$A$16,IF(BS441=Kodlar!$B$17,Kodlar!$A$17,IF(BS441=Kodlar!$B$18,Kodlar!$A$18,IF(BS441=Kodlar!$B$19,Kodlar!$A$19,IF(BS441=Kodlar!$B$20,Kodlar!$A$20,"Hata")))))))))))))))))))</f>
        <v>Kurs Gece</v>
      </c>
      <c r="AF441" s="36">
        <f t="shared" si="1303"/>
        <v>0</v>
      </c>
      <c r="AG441" s="36">
        <f t="shared" si="1304"/>
        <v>0</v>
      </c>
      <c r="AH441" s="36">
        <f t="shared" si="1305"/>
        <v>0</v>
      </c>
      <c r="AI441" s="36">
        <f t="shared" si="1306"/>
        <v>0</v>
      </c>
      <c r="AJ441" s="36">
        <f t="shared" si="1307"/>
        <v>0</v>
      </c>
      <c r="AK441" s="36">
        <f t="shared" si="1308"/>
        <v>0</v>
      </c>
      <c r="AL441" s="36">
        <f t="shared" si="1309"/>
        <v>0</v>
      </c>
      <c r="AM441" s="36">
        <f t="shared" si="1310"/>
        <v>0</v>
      </c>
      <c r="AN441" s="36">
        <f t="shared" si="1311"/>
        <v>0</v>
      </c>
      <c r="AO441" s="36">
        <f t="shared" si="1312"/>
        <v>0</v>
      </c>
      <c r="AP441" s="36">
        <f t="shared" si="1313"/>
        <v>0</v>
      </c>
      <c r="AQ441" s="36">
        <f t="shared" si="1314"/>
        <v>0</v>
      </c>
      <c r="AR441" s="36">
        <f t="shared" si="1315"/>
        <v>0</v>
      </c>
      <c r="AS441" s="36">
        <f t="shared" si="1316"/>
        <v>0</v>
      </c>
      <c r="AT441" s="36">
        <f t="shared" si="1317"/>
        <v>0</v>
      </c>
      <c r="AU441" s="36">
        <f t="shared" si="1318"/>
        <v>0</v>
      </c>
      <c r="AV441" s="36">
        <f t="shared" si="1319"/>
        <v>0</v>
      </c>
      <c r="AW441" s="36">
        <f t="shared" si="1320"/>
        <v>0</v>
      </c>
      <c r="AX441" s="36">
        <f t="shared" si="1321"/>
        <v>0</v>
      </c>
      <c r="AY441" s="36">
        <f t="shared" si="1322"/>
        <v>0</v>
      </c>
      <c r="AZ441" s="36">
        <f t="shared" si="1323"/>
        <v>0</v>
      </c>
      <c r="BA441" s="36">
        <f t="shared" si="1324"/>
        <v>0</v>
      </c>
      <c r="BB441" s="36">
        <f t="shared" si="1325"/>
        <v>0</v>
      </c>
      <c r="BC441" s="36">
        <f t="shared" si="1326"/>
        <v>0</v>
      </c>
      <c r="BD441" s="36">
        <f t="shared" si="1327"/>
        <v>0</v>
      </c>
      <c r="BE441" s="36">
        <f t="shared" si="1328"/>
        <v>0</v>
      </c>
      <c r="BF441" s="36">
        <f t="shared" si="1329"/>
        <v>0</v>
      </c>
      <c r="BG441" s="36">
        <f t="shared" si="1330"/>
        <v>0</v>
      </c>
      <c r="BH441" s="36">
        <f t="shared" si="1331"/>
        <v>0</v>
      </c>
      <c r="BI441" s="36">
        <f t="shared" si="1332"/>
        <v>0</v>
      </c>
      <c r="BJ441" s="36">
        <f t="shared" si="1333"/>
        <v>0</v>
      </c>
      <c r="BK441" s="37">
        <f t="shared" si="1367"/>
        <v>0</v>
      </c>
      <c r="BL441" s="329"/>
      <c r="BM441" s="306"/>
      <c r="BN441" s="284"/>
      <c r="BO441" s="269"/>
      <c r="BR441" s="14">
        <f>T432</f>
        <v>12345678910</v>
      </c>
      <c r="BS441" s="14">
        <v>117</v>
      </c>
    </row>
    <row r="442" spans="1:71" ht="9" customHeight="1">
      <c r="A442" s="5"/>
      <c r="B442" s="6"/>
      <c r="C442" s="7"/>
      <c r="D442" s="7"/>
      <c r="E442" s="7"/>
      <c r="F442" s="7"/>
      <c r="G442" s="7"/>
      <c r="H442" s="7"/>
      <c r="I442" s="8"/>
      <c r="J442" s="167" t="str">
        <f>IF(BS442=Kodlar!$B$2,Kodlar!$A$2,IF(BS442=Kodlar!$B$3,Kodlar!$A$3,IF(BS442=Kodlar!$B$4,Kodlar!$A$4,IF(BS442=Kodlar!$B$5,Kodlar!$A$5,IF(BS442=Kodlar!$B$6,Kodlar!$A$6,IF(BS442=Kodlar!$B$7,Kodlar!$A$7,IF(BS442=Kodlar!$B$8,Kodlar!$A$8,IF(BS442=Kodlar!$B$9,Kodlar!$A$9,IF(BS442=Kodlar!$B$10,Kodlar!$A$10,IF(BS442=Kodlar!$B$11,Kodlar!$A$11,IF(BS442=Kodlar!$B$12,Kodlar!$A$12,IF(BS442=Kodlar!$B$13,Kodlar!$A$13,IF(BS442=Kodlar!$B$14,Kodlar!$A$14,IF(BS442=Kodlar!$B$15,Kodlar!$A$15,IF(BS442=Kodlar!$B$16,Kodlar!$A$16,IF(BS442=Kodlar!$B$17,Kodlar!$A$17,IF(BS442=Kodlar!$B$18,Kodlar!$A$18,IF(BS442=Kodlar!$B$19,Kodlar!$A$19,IF(BS442=Kodlar!$B$20,Kodlar!$A$20,IF(BS442=Kodlar!$B$21,Kodlar!$A$21,"Hata"))))))))))))))))))))</f>
        <v>Nöbet</v>
      </c>
      <c r="K442" s="10"/>
      <c r="L442" s="11"/>
      <c r="M442" s="11"/>
      <c r="N442" s="11"/>
      <c r="O442" s="11"/>
      <c r="P442" s="11"/>
      <c r="Q442" s="11"/>
      <c r="R442" s="43"/>
      <c r="S442" s="274"/>
      <c r="T442" s="301"/>
      <c r="U442" s="206"/>
      <c r="V442" s="345"/>
      <c r="W442" s="205">
        <v>6</v>
      </c>
      <c r="X442" s="205"/>
      <c r="Y442" s="205"/>
      <c r="Z442" s="205"/>
      <c r="AA442" s="205"/>
      <c r="AB442" s="205"/>
      <c r="AC442" s="205"/>
      <c r="AD442" s="205"/>
      <c r="AE442" s="167" t="str">
        <f>IF(BS442=Kodlar!$B$2,Kodlar!$A$2,IF(BS442=Kodlar!$B$3,Kodlar!$A$3,IF(BS442=Kodlar!$B$4,Kodlar!$A$4,IF(BS442=Kodlar!$B$5,Kodlar!$A$5,IF(BS442=Kodlar!$B$6,Kodlar!$A$6,IF(BS442=Kodlar!$B$7,Kodlar!$A$7,IF(BS442=Kodlar!$B$8,Kodlar!$A$8,IF(BS442=Kodlar!$B$9,Kodlar!$A$9,IF(BS442=Kodlar!$B$10,Kodlar!$A$10,IF(BS442=Kodlar!$B$11,Kodlar!$A$11,IF(BS442=Kodlar!$B$12,Kodlar!$A$12,IF(BS442=Kodlar!$B$13,Kodlar!$A$13,IF(BS442=Kodlar!$B$14,Kodlar!$A$14,IF(BS442=Kodlar!$B$15,Kodlar!$A$15,IF(BS442=Kodlar!$B$16,Kodlar!$A$16,IF(BS442=Kodlar!$B$17,Kodlar!$A$17,IF(BS442=Kodlar!$B$18,Kodlar!$A$18,IF(BS442=Kodlar!$B$19,Kodlar!$A$19,IF(BS442=Kodlar!$B$20,Kodlar!$A$20,IF(BS442=Kodlar!$B$21,Kodlar!$A$21,"Hata"))))))))))))))))))))</f>
        <v>Nöbet</v>
      </c>
      <c r="AF442" s="36">
        <f t="shared" ref="AF442" si="1401">IF($AF$1=1,K442,IF($AF$1=2,L442,IF($AF$1=3,M442,IF($AF$1=4,N442,IF($AF$1=5,O442,IF($AF$1=6,P442,IF($AF$1=7,Q442)))))))</f>
        <v>0</v>
      </c>
      <c r="AG442" s="36">
        <f t="shared" ref="AG442" si="1402">IF($AG$1=1,K442,IF($AG$1=2,L442,IF($AG$1=3,M442,IF($AG$1=4,N442,IF($AG$1=5,O442,IF($AG$1=6,P442,IF($AG$1=7,Q442)))))))</f>
        <v>0</v>
      </c>
      <c r="AH442" s="36">
        <f t="shared" ref="AH442" si="1403">IF($AH$1=1,K442,IF($AH$1=2,L442,IF($AH$1=3,M442,IF($AH$1=4,N442,IF($AH$1=5,O442,IF($AH$1=6,P442,IF($AH$1=7,Q442)))))))</f>
        <v>0</v>
      </c>
      <c r="AI442" s="36">
        <f t="shared" ref="AI442" si="1404">IF($AI$1=1,K442,IF($AI$1=2,L442,IF($AI$1=3,M442,IF($AI$1=4,N442,IF($AI$1=5,O442,IF($AI$1=6,P442,IF($AI$1=7,Q442)))))))</f>
        <v>0</v>
      </c>
      <c r="AJ442" s="36">
        <f t="shared" ref="AJ442" si="1405">IF($AJ$1=1,K442,IF($AJ$1=2,L442,IF($AJ$1=3,M442,IF($AJ$1=4,N442,IF($AJ$1=5,O442,IF($AJ$1=6,P442,IF($AJ$1=7,Q442)))))))</f>
        <v>0</v>
      </c>
      <c r="AK442" s="36">
        <f t="shared" ref="AK442" si="1406">IF($AK$1=1,K442,IF($AK$1=2,L442,IF($AK$1=3,M442,IF($AK$1=4,N442,IF($AK$1=5,O442,IF($AK$1=6,P442,IF($AK$1=7,Q442)))))))</f>
        <v>0</v>
      </c>
      <c r="AL442" s="36">
        <f t="shared" ref="AL442" si="1407">IF($AL$1=1,K442,IF($AL$1=2,L442,IF($AL$1=3,M442,IF($AL$1=4,N442,IF($AL$1=5,O442,IF($AL$1=6,P442,IF($AL$1=7,Q442)))))))</f>
        <v>0</v>
      </c>
      <c r="AM442" s="36">
        <f t="shared" ref="AM442" si="1408">IF($AM$1=1,K442,IF($AM$1=2,L442,IF($AM$1=3,M442,IF($AM$1=4,N442,IF($AM$1=5,O442,IF($AM$1=6,P442,IF($AM$1=7,Q442)))))))</f>
        <v>0</v>
      </c>
      <c r="AN442" s="36">
        <f t="shared" ref="AN442" si="1409">IF($AN$1=1,K442,IF($AN$1=2,L442,IF($AN$1=3,M442,IF($AN$1=4,N442,IF($AN$1=5,O442,IF($AN$1=6,P442,IF($AN$1=7,Q442)))))))</f>
        <v>0</v>
      </c>
      <c r="AO442" s="36">
        <f t="shared" ref="AO442" si="1410">IF($AO$1=1,K442,IF($AO$1=2,L442,IF($AO$1=3,M442,IF($AO$1=4,N442,IF($AO$1=5,O442,IF($AO$1=6,P442,IF($AO$1=7,Q442)))))))</f>
        <v>0</v>
      </c>
      <c r="AP442" s="36">
        <f t="shared" ref="AP442" si="1411">IF($AP$1=1,K442,IF($AP$1=2,L442,IF($AP$1=3,M442,IF($AP$1=4,N442,IF($AP$1=5,O442,IF($AP$1=6,P442,IF($AP$1=7,Q442)))))))</f>
        <v>0</v>
      </c>
      <c r="AQ442" s="36">
        <f t="shared" ref="AQ442" si="1412">IF($AQ$1=1,K442,IF($AQ$1=2,L442,IF($AQ$1=3,M442,IF($AQ$1=4,N442,IF($AQ$1=5,O442,IF($AQ$1=6,P442,IF($AQ$1=7,Q442)))))))</f>
        <v>0</v>
      </c>
      <c r="AR442" s="36">
        <f t="shared" ref="AR442" si="1413">IF($AR$1=1,K442,IF($AR$1=2,L442,IF($AR$1=3,M442,IF($AR$1=4,N442,IF($AR$1=5,O442,IF($AR$1=6,P442,IF($AR$1=7,Q442)))))))</f>
        <v>0</v>
      </c>
      <c r="AS442" s="36">
        <f t="shared" ref="AS442" si="1414">IF($AS$1=1,K442,IF($AS$1=2,L442,IF($AS$1=3,M442,IF($AS$1=4,N442,IF($AS$1=5,O442,IF($AS$1=6,P442,IF($AS$1=7,Q442)))))))</f>
        <v>0</v>
      </c>
      <c r="AT442" s="36">
        <f t="shared" ref="AT442" si="1415">IF($AT$1=1,K442,IF($AT$1=2,L442,IF($AT$1=3,M442,IF($AT$1=4,N442,IF($AT$1=5,O442,IF($AT$1=6,P442,IF($AT$1=7,Q442)))))))</f>
        <v>0</v>
      </c>
      <c r="AU442" s="36">
        <f t="shared" ref="AU442" si="1416">IF($AU$1=1,K442,IF($AU$1=2,L442,IF($AU$1=3,M442,IF($AU$1=4,N442,IF($AU$1=5,O442,IF($AU$1=6,P442,IF($AU$1=7,Q442)))))))</f>
        <v>0</v>
      </c>
      <c r="AV442" s="36">
        <f t="shared" ref="AV442" si="1417">IF($AV$1=1,K442,IF($AV$1=2,L442,IF($AV$1=3,M442,IF($AV$1=4,N442,IF($AV$1=5,O442,IF($AV$1=6,P442,IF($AV$1=7,Q442)))))))</f>
        <v>0</v>
      </c>
      <c r="AW442" s="36">
        <f t="shared" ref="AW442" si="1418">IF($AW$1=1,K442,IF($AW$1=2,L442,IF($AW$1=3,M442,IF($AW$1=4,N442,IF($AW$1=5,O442,IF($AW$1=6,P442,IF($AW$1=7,Q442)))))))</f>
        <v>0</v>
      </c>
      <c r="AX442" s="36">
        <f t="shared" ref="AX442" si="1419">IF($AX$1=1,K442,IF($AX$1=2,L442,IF($AX$1=3,M442,IF($AX$1=4,N442,IF($AX$1=5,O442,IF($AX$1=6,P442,IF($AX$1=7,Q442)))))))</f>
        <v>0</v>
      </c>
      <c r="AY442" s="36">
        <f t="shared" ref="AY442" si="1420">IF($AY$1=1,K442,IF($AY$1=2,L442,IF($AY$1=3,M442,IF($AY$1=4,N442,IF($AY$1=5,O442,IF($AY$1=6,P442,IF($AY$1=7,Q442)))))))</f>
        <v>0</v>
      </c>
      <c r="AZ442" s="36">
        <f t="shared" ref="AZ442" si="1421">IF($AZ$1=1,K442,IF($AZ$1=2,L442,IF($AZ$1=3,M442,IF($AZ$1=4,N442,IF($AZ$1=5,O442,IF($AZ$1=6,P442,IF($AZ$1=7,Q442)))))))</f>
        <v>0</v>
      </c>
      <c r="BA442" s="36">
        <f t="shared" ref="BA442" si="1422">IF($BA$1=1,K442,IF($BA$1=2,L442,IF($BA$1=3,M442,IF($BA$1=4,N442,IF($BA$1=5,O442,IF($BA$1=6,P442,IF($BA$1=7,Q442)))))))</f>
        <v>0</v>
      </c>
      <c r="BB442" s="36">
        <f t="shared" ref="BB442" si="1423">IF(BB$1=1,K442,IF(BB$1=2,L442,IF(BB$1=3,M442,IF(BB$1=4,N442,IF(BB$1=5,O442,IF(BB$1=6,P442,IF(BB$1=7,Q442)))))))</f>
        <v>0</v>
      </c>
      <c r="BC442" s="36">
        <f t="shared" ref="BC442" si="1424">IF(BC$1=1,K442,IF(BC$1=2,L442,IF(BC$1=3,M442,IF(BC$1=4,N442,IF(BC$1=5,O442,IF(BC$1=6,P442,IF(BC$1=7,Q442)))))))</f>
        <v>0</v>
      </c>
      <c r="BD442" s="36">
        <f t="shared" ref="BD442" si="1425">IF(BD$1=1,K442,IF(BD$1=2,L442,IF(BD$1=3,M442,IF(BD$1=4,N442,IF(BD$1=5,O442,IF(BD$1=6,P442,IF(BD$1=7,Q442)))))))</f>
        <v>0</v>
      </c>
      <c r="BE442" s="36">
        <f t="shared" ref="BE442" si="1426">IF(BE$1=1,K442,IF(BE$1=2,L442,IF(BE$1=3,M442,IF(BE$1=4,N442,IF(BE$1=5,O442,IF(BE$1=6,P442,IF(BE$1=7,Q442)))))))</f>
        <v>0</v>
      </c>
      <c r="BF442" s="36">
        <f t="shared" ref="BF442" si="1427">IF(BF$1=1,K442,IF(BF$1=2,L442,IF(BF$1=3,M442,IF(BF$1=4,N442,IF(BF$1=5,O442,IF(BF$1=6,P442,IF(BF$1=7,Q442)))))))</f>
        <v>0</v>
      </c>
      <c r="BG442" s="36">
        <f t="shared" ref="BG442" si="1428">IF(BG$1=1,K442,IF(BG$1=2,L442,IF(BG$1=3,M442,IF(BG$1=4,N442,IF(BG$1=5,O442,IF(BG$1=6,P442,IF(BG$1=7,Q442)))))))</f>
        <v>0</v>
      </c>
      <c r="BH442" s="36">
        <f t="shared" ref="BH442" si="1429">IF($BH$1=1,K442,IF($BH$1=2,L442,IF($BH$1=3,M442,IF($BH$1=4,N442,IF($BH$1=5,O442,IF($BH$1=6,P442,IF($BH$1=7,Q442)))))))</f>
        <v>0</v>
      </c>
      <c r="BI442" s="36">
        <f t="shared" ref="BI442" si="1430">IF($BI$1=1,K442,IF($BI$1=2,L442,IF($BI$1=3,M442,IF($BI$1=4,N442,IF($BI$1=5,O442,IF($BI$1=6,P442,IF($BI$1=7,Q442)))))))</f>
        <v>0</v>
      </c>
      <c r="BJ442" s="36">
        <f t="shared" ref="BJ442" si="1431">IF($BJ$1=1,K442,IF($BJ$1=2,L442,IF($BJ$1=3,M442,IF($BJ$1=4,N442,IF($BJ$1=5,O442,IF($BJ$1=6,P442,IF($BJ$1=7,Q442)))))))</f>
        <v>0</v>
      </c>
      <c r="BK442" s="37">
        <f t="shared" ref="BK442" si="1432">SUM(AF442:BJ442)</f>
        <v>0</v>
      </c>
      <c r="BL442" s="329"/>
      <c r="BM442" s="306"/>
      <c r="BN442" s="284"/>
      <c r="BO442" s="269"/>
      <c r="BR442" s="14">
        <f>T432</f>
        <v>12345678910</v>
      </c>
      <c r="BS442" s="14">
        <v>119</v>
      </c>
    </row>
    <row r="443" spans="1:71" ht="9" customHeight="1">
      <c r="A443" s="5"/>
      <c r="B443" s="6"/>
      <c r="C443" s="7"/>
      <c r="D443" s="7"/>
      <c r="E443" s="7"/>
      <c r="F443" s="7"/>
      <c r="G443" s="7"/>
      <c r="H443" s="7"/>
      <c r="I443" s="8"/>
      <c r="J443" s="190" t="str">
        <f>IF(BS443=Kodlar!$B$2,Kodlar!$A$2,IF(BS443=Kodlar!$B$3,Kodlar!$A$3,IF(BS443=Kodlar!$B$4,Kodlar!$A$4,IF(BS443=Kodlar!$B$5,Kodlar!$A$5,IF(BS443=Kodlar!$B$6,Kodlar!$A$6,IF(BS443=Kodlar!$B$7,Kodlar!$A$7,IF(BS443=Kodlar!$B$8,Kodlar!$A$8,IF(BS443=Kodlar!$B$9,Kodlar!$A$9,IF(BS443=Kodlar!$B$10,Kodlar!$A$10,IF(BS443=Kodlar!$B$11,Kodlar!$A$11,IF(BS443=Kodlar!$B$12,Kodlar!$A$12,IF(BS443=Kodlar!$B$13,Kodlar!$A$13,IF(BS443=Kodlar!$B$14,Kodlar!$A$14,IF(BS443=Kodlar!$B$15,Kodlar!$A$15,IF(BS443=Kodlar!$B$16,Kodlar!$A$16,IF(BS443=Kodlar!$B$17,Kodlar!$A$17,IF(BS443=Kodlar!$B$18,Kodlar!$A$18,IF(BS443=Kodlar!$B$19,Kodlar!$A$19,IF(BS443=Kodlar!$B$20,Kodlar!$A$20,"Hata")))))))))))))))))))</f>
        <v>Planlama</v>
      </c>
      <c r="K443" s="10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43">
        <f t="shared" si="842"/>
        <v>0</v>
      </c>
      <c r="S443" s="274"/>
      <c r="T443" s="301"/>
      <c r="U443" s="206"/>
      <c r="V443" s="345"/>
      <c r="W443" s="206"/>
      <c r="X443" s="206"/>
      <c r="Y443" s="206"/>
      <c r="Z443" s="206"/>
      <c r="AA443" s="206"/>
      <c r="AB443" s="206"/>
      <c r="AC443" s="206"/>
      <c r="AD443" s="206"/>
      <c r="AE443" s="167" t="str">
        <f>IF(BS443=Kodlar!$B$2,Kodlar!$A$2,IF(BS443=Kodlar!$B$3,Kodlar!$A$3,IF(BS443=Kodlar!$B$4,Kodlar!$A$4,IF(BS443=Kodlar!$B$5,Kodlar!$A$5,IF(BS443=Kodlar!$B$6,Kodlar!$A$6,IF(BS443=Kodlar!$B$7,Kodlar!$A$7,IF(BS443=Kodlar!$B$8,Kodlar!$A$8,IF(BS443=Kodlar!$B$9,Kodlar!$A$9,IF(BS443=Kodlar!$B$10,Kodlar!$A$10,IF(BS443=Kodlar!$B$11,Kodlar!$A$11,IF(BS443=Kodlar!$B$12,Kodlar!$A$12,IF(BS443=Kodlar!$B$13,Kodlar!$A$13,IF(BS443=Kodlar!$B$14,Kodlar!$A$14,IF(BS443=Kodlar!$B$15,Kodlar!$A$15,IF(BS443=Kodlar!$B$16,Kodlar!$A$16,IF(BS443=Kodlar!$B$17,Kodlar!$A$17,IF(BS443=Kodlar!$B$18,Kodlar!$A$18,IF(BS443=Kodlar!$B$19,Kodlar!$A$19,IF(BS443=Kodlar!$B$20,Kodlar!$A$20,"Hata")))))))))))))))))))</f>
        <v>Planlama</v>
      </c>
      <c r="AF443" s="36">
        <f t="shared" si="1303"/>
        <v>0</v>
      </c>
      <c r="AG443" s="36">
        <f t="shared" si="1304"/>
        <v>0</v>
      </c>
      <c r="AH443" s="36">
        <f t="shared" si="1305"/>
        <v>0</v>
      </c>
      <c r="AI443" s="36">
        <f t="shared" si="1306"/>
        <v>0</v>
      </c>
      <c r="AJ443" s="36">
        <f t="shared" si="1307"/>
        <v>0</v>
      </c>
      <c r="AK443" s="36">
        <f t="shared" si="1308"/>
        <v>0</v>
      </c>
      <c r="AL443" s="36">
        <f t="shared" si="1309"/>
        <v>0</v>
      </c>
      <c r="AM443" s="36">
        <f t="shared" si="1310"/>
        <v>0</v>
      </c>
      <c r="AN443" s="36">
        <f t="shared" si="1311"/>
        <v>0</v>
      </c>
      <c r="AO443" s="36">
        <f t="shared" si="1312"/>
        <v>0</v>
      </c>
      <c r="AP443" s="36">
        <f t="shared" si="1313"/>
        <v>0</v>
      </c>
      <c r="AQ443" s="36">
        <f t="shared" si="1314"/>
        <v>0</v>
      </c>
      <c r="AR443" s="36">
        <f t="shared" si="1315"/>
        <v>0</v>
      </c>
      <c r="AS443" s="36">
        <f t="shared" si="1316"/>
        <v>0</v>
      </c>
      <c r="AT443" s="36">
        <f t="shared" si="1317"/>
        <v>0</v>
      </c>
      <c r="AU443" s="36">
        <f t="shared" si="1318"/>
        <v>0</v>
      </c>
      <c r="AV443" s="36">
        <f t="shared" si="1319"/>
        <v>0</v>
      </c>
      <c r="AW443" s="36">
        <f t="shared" si="1320"/>
        <v>0</v>
      </c>
      <c r="AX443" s="36">
        <f t="shared" si="1321"/>
        <v>0</v>
      </c>
      <c r="AY443" s="36">
        <f t="shared" si="1322"/>
        <v>0</v>
      </c>
      <c r="AZ443" s="36">
        <f t="shared" si="1323"/>
        <v>0</v>
      </c>
      <c r="BA443" s="36">
        <f t="shared" si="1324"/>
        <v>0</v>
      </c>
      <c r="BB443" s="36">
        <f t="shared" si="1325"/>
        <v>0</v>
      </c>
      <c r="BC443" s="36">
        <f t="shared" si="1326"/>
        <v>0</v>
      </c>
      <c r="BD443" s="36">
        <f t="shared" si="1327"/>
        <v>0</v>
      </c>
      <c r="BE443" s="36">
        <f t="shared" si="1328"/>
        <v>0</v>
      </c>
      <c r="BF443" s="36">
        <f t="shared" si="1329"/>
        <v>0</v>
      </c>
      <c r="BG443" s="36">
        <f t="shared" si="1330"/>
        <v>0</v>
      </c>
      <c r="BH443" s="36">
        <f t="shared" si="1331"/>
        <v>0</v>
      </c>
      <c r="BI443" s="36">
        <f t="shared" si="1332"/>
        <v>0</v>
      </c>
      <c r="BJ443" s="36">
        <f t="shared" si="1333"/>
        <v>0</v>
      </c>
      <c r="BK443" s="37">
        <f t="shared" si="1367"/>
        <v>0</v>
      </c>
      <c r="BL443" s="329"/>
      <c r="BM443" s="306"/>
      <c r="BN443" s="284"/>
      <c r="BO443" s="269"/>
      <c r="BR443" s="14">
        <f>T432</f>
        <v>12345678910</v>
      </c>
      <c r="BS443" s="14">
        <v>122</v>
      </c>
    </row>
    <row r="444" spans="1:71" ht="9" customHeight="1" thickBot="1">
      <c r="A444" s="5"/>
      <c r="B444" s="6"/>
      <c r="C444" s="7"/>
      <c r="D444" s="7"/>
      <c r="E444" s="7"/>
      <c r="F444" s="7"/>
      <c r="G444" s="7"/>
      <c r="H444" s="7"/>
      <c r="I444" s="8"/>
      <c r="J444" s="190" t="str">
        <f>IF(BS444=Kodlar!$B$2,Kodlar!$A$2,IF(BS444=Kodlar!$B$3,Kodlar!$A$3,IF(BS444=Kodlar!$B$4,Kodlar!$A$4,IF(BS444=Kodlar!$B$5,Kodlar!$A$5,IF(BS444=Kodlar!$B$6,Kodlar!$A$6,IF(BS444=Kodlar!$B$7,Kodlar!$A$7,IF(BS444=Kodlar!$B$8,Kodlar!$A$8,IF(BS444=Kodlar!$B$9,Kodlar!$A$9,IF(BS444=Kodlar!$B$10,Kodlar!$A$10,IF(BS444=Kodlar!$B$11,Kodlar!$A$11,IF(BS444=Kodlar!$B$12,Kodlar!$A$12,IF(BS444=Kodlar!$B$13,Kodlar!$A$13,IF(BS444=Kodlar!$B$14,Kodlar!$A$14,IF(BS444=Kodlar!$B$15,Kodlar!$A$15,IF(BS444=Kodlar!$B$16,Kodlar!$A$16,IF(BS444=Kodlar!$B$17,Kodlar!$A$17,IF(BS444=Kodlar!$B$18,Kodlar!$A$18,IF(BS444=Kodlar!$B$19,Kodlar!$A$19,IF(BS444=Kodlar!$B$20,Kodlar!$A$20,"Hata")))))))))))))))))))</f>
        <v>Koor.</v>
      </c>
      <c r="K444" s="17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44">
        <f t="shared" si="842"/>
        <v>0</v>
      </c>
      <c r="S444" s="275"/>
      <c r="T444" s="302"/>
      <c r="U444" s="207"/>
      <c r="V444" s="346"/>
      <c r="W444" s="207"/>
      <c r="X444" s="207"/>
      <c r="Y444" s="207"/>
      <c r="Z444" s="207"/>
      <c r="AA444" s="207"/>
      <c r="AB444" s="207"/>
      <c r="AC444" s="207"/>
      <c r="AD444" s="207"/>
      <c r="AE444" s="169" t="str">
        <f>IF(BS444=Kodlar!$B$2,Kodlar!$A$2,IF(BS444=Kodlar!$B$3,Kodlar!$A$3,IF(BS444=Kodlar!$B$4,Kodlar!$A$4,IF(BS444=Kodlar!$B$5,Kodlar!$A$5,IF(BS444=Kodlar!$B$6,Kodlar!$A$6,IF(BS444=Kodlar!$B$7,Kodlar!$A$7,IF(BS444=Kodlar!$B$8,Kodlar!$A$8,IF(BS444=Kodlar!$B$9,Kodlar!$A$9,IF(BS444=Kodlar!$B$10,Kodlar!$A$10,IF(BS444=Kodlar!$B$11,Kodlar!$A$11,IF(BS444=Kodlar!$B$12,Kodlar!$A$12,IF(BS444=Kodlar!$B$13,Kodlar!$A$13,IF(BS444=Kodlar!$B$14,Kodlar!$A$14,IF(BS444=Kodlar!$B$15,Kodlar!$A$15,IF(BS444=Kodlar!$B$16,Kodlar!$A$16,IF(BS444=Kodlar!$B$17,Kodlar!$A$17,IF(BS444=Kodlar!$B$18,Kodlar!$A$18,IF(BS444=Kodlar!$B$19,Kodlar!$A$19,IF(BS444=Kodlar!$B$20,Kodlar!$A$20,"Hata")))))))))))))))))))</f>
        <v>Koor.</v>
      </c>
      <c r="AF444" s="42">
        <f t="shared" si="1303"/>
        <v>0</v>
      </c>
      <c r="AG444" s="42">
        <f t="shared" si="1304"/>
        <v>0</v>
      </c>
      <c r="AH444" s="42">
        <f t="shared" si="1305"/>
        <v>0</v>
      </c>
      <c r="AI444" s="42">
        <f t="shared" si="1306"/>
        <v>0</v>
      </c>
      <c r="AJ444" s="42">
        <f t="shared" si="1307"/>
        <v>0</v>
      </c>
      <c r="AK444" s="42">
        <f t="shared" si="1308"/>
        <v>0</v>
      </c>
      <c r="AL444" s="42">
        <f t="shared" si="1309"/>
        <v>0</v>
      </c>
      <c r="AM444" s="42">
        <f t="shared" si="1310"/>
        <v>0</v>
      </c>
      <c r="AN444" s="42">
        <f t="shared" si="1311"/>
        <v>0</v>
      </c>
      <c r="AO444" s="42">
        <f t="shared" si="1312"/>
        <v>0</v>
      </c>
      <c r="AP444" s="42">
        <f t="shared" si="1313"/>
        <v>0</v>
      </c>
      <c r="AQ444" s="42">
        <f t="shared" si="1314"/>
        <v>0</v>
      </c>
      <c r="AR444" s="42">
        <f t="shared" si="1315"/>
        <v>0</v>
      </c>
      <c r="AS444" s="42">
        <f t="shared" si="1316"/>
        <v>0</v>
      </c>
      <c r="AT444" s="42">
        <f t="shared" si="1317"/>
        <v>0</v>
      </c>
      <c r="AU444" s="42">
        <f t="shared" si="1318"/>
        <v>0</v>
      </c>
      <c r="AV444" s="42">
        <f t="shared" si="1319"/>
        <v>0</v>
      </c>
      <c r="AW444" s="42">
        <f t="shared" si="1320"/>
        <v>0</v>
      </c>
      <c r="AX444" s="42">
        <f t="shared" si="1321"/>
        <v>0</v>
      </c>
      <c r="AY444" s="42">
        <f t="shared" si="1322"/>
        <v>0</v>
      </c>
      <c r="AZ444" s="42">
        <f t="shared" si="1323"/>
        <v>0</v>
      </c>
      <c r="BA444" s="42">
        <f t="shared" si="1324"/>
        <v>0</v>
      </c>
      <c r="BB444" s="42">
        <f t="shared" si="1325"/>
        <v>0</v>
      </c>
      <c r="BC444" s="42">
        <f t="shared" si="1326"/>
        <v>0</v>
      </c>
      <c r="BD444" s="42">
        <f t="shared" si="1327"/>
        <v>0</v>
      </c>
      <c r="BE444" s="42">
        <f t="shared" si="1328"/>
        <v>0</v>
      </c>
      <c r="BF444" s="42">
        <f t="shared" si="1329"/>
        <v>0</v>
      </c>
      <c r="BG444" s="42">
        <f t="shared" si="1330"/>
        <v>0</v>
      </c>
      <c r="BH444" s="42">
        <f t="shared" si="1331"/>
        <v>0</v>
      </c>
      <c r="BI444" s="42">
        <f t="shared" si="1332"/>
        <v>0</v>
      </c>
      <c r="BJ444" s="42">
        <f t="shared" si="1333"/>
        <v>0</v>
      </c>
      <c r="BK444" s="170">
        <f t="shared" si="1367"/>
        <v>0</v>
      </c>
      <c r="BL444" s="330"/>
      <c r="BM444" s="308"/>
      <c r="BN444" s="285"/>
      <c r="BO444" s="271"/>
      <c r="BR444" s="14">
        <f>T432</f>
        <v>12345678910</v>
      </c>
      <c r="BS444" s="14">
        <v>123</v>
      </c>
    </row>
    <row r="445" spans="1:71" ht="2.25" customHeight="1">
      <c r="A445" s="5"/>
      <c r="B445" s="6"/>
      <c r="C445" s="7"/>
      <c r="D445" s="7"/>
      <c r="E445" s="7"/>
      <c r="F445" s="7"/>
      <c r="G445" s="7"/>
      <c r="H445" s="7"/>
      <c r="I445" s="8"/>
      <c r="J445" s="179"/>
      <c r="K445" s="68"/>
      <c r="L445" s="69"/>
      <c r="M445" s="69"/>
      <c r="N445" s="69"/>
      <c r="O445" s="69"/>
      <c r="P445" s="69"/>
      <c r="Q445" s="97"/>
      <c r="R445" s="111"/>
      <c r="S445" s="117"/>
      <c r="T445" s="49"/>
      <c r="U445" s="101"/>
      <c r="V445" s="99"/>
      <c r="W445" s="32"/>
      <c r="X445" s="32"/>
      <c r="Y445" s="32"/>
      <c r="Z445" s="32"/>
      <c r="AA445" s="32"/>
      <c r="AB445" s="32"/>
      <c r="AC445" s="32"/>
      <c r="AD445" s="32"/>
      <c r="AE445" s="50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117"/>
      <c r="BL445" s="119"/>
      <c r="BM445" s="106"/>
      <c r="BN445" s="51"/>
      <c r="BO445" s="52"/>
      <c r="BP445" s="30"/>
      <c r="BR445" s="14"/>
      <c r="BS445" s="14"/>
    </row>
    <row r="446" spans="1:71" ht="3" customHeight="1" thickBot="1">
      <c r="A446" s="5"/>
      <c r="B446" s="6"/>
      <c r="C446" s="7"/>
      <c r="D446" s="7"/>
      <c r="E446" s="7"/>
      <c r="F446" s="7"/>
      <c r="G446" s="7"/>
      <c r="H446" s="7"/>
      <c r="I446" s="8"/>
      <c r="J446" s="30"/>
      <c r="K446" s="98"/>
      <c r="L446" s="98"/>
      <c r="M446" s="98"/>
      <c r="N446" s="98"/>
      <c r="O446" s="98"/>
      <c r="P446" s="98"/>
      <c r="Q446" s="98"/>
      <c r="R446" s="47"/>
      <c r="S446" s="131"/>
      <c r="T446" s="140"/>
      <c r="U446" s="145"/>
      <c r="V446" s="153"/>
      <c r="W446" s="142"/>
      <c r="X446" s="142"/>
      <c r="Y446" s="142"/>
      <c r="Z446" s="142"/>
      <c r="AA446" s="142"/>
      <c r="AB446" s="142"/>
      <c r="AC446" s="142"/>
      <c r="AD446" s="142"/>
      <c r="AE446" s="146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1"/>
      <c r="BL446" s="147"/>
      <c r="BM446" s="154"/>
      <c r="BN446" s="148"/>
      <c r="BO446" s="149"/>
      <c r="BP446" s="30"/>
      <c r="BR446" s="14"/>
      <c r="BS446" s="14"/>
    </row>
    <row r="447" spans="1:71" ht="11.25" customHeight="1">
      <c r="A447" s="5"/>
      <c r="B447" s="6"/>
      <c r="C447" s="7"/>
      <c r="D447" s="7"/>
      <c r="E447" s="7"/>
      <c r="F447" s="7"/>
      <c r="G447" s="7"/>
      <c r="H447" s="7"/>
      <c r="I447" s="8"/>
      <c r="J447" s="30"/>
      <c r="K447" s="94"/>
      <c r="L447" s="94"/>
      <c r="M447" s="94"/>
      <c r="N447" s="94"/>
      <c r="O447" s="94"/>
      <c r="P447" s="94"/>
      <c r="Q447" s="94"/>
      <c r="R447" s="125"/>
      <c r="S447" s="362" t="s">
        <v>3</v>
      </c>
      <c r="T447" s="222"/>
      <c r="U447" s="65"/>
      <c r="V447" s="30"/>
      <c r="W447" s="30"/>
      <c r="X447" s="30"/>
      <c r="Y447" s="30"/>
      <c r="Z447" s="30"/>
      <c r="AA447" s="30"/>
      <c r="AB447" s="30"/>
      <c r="AC447" s="30"/>
      <c r="AD447" s="30"/>
      <c r="AE447" s="363" t="str">
        <f>Personel!G2</f>
        <v xml:space="preserve">Soma Fatma Aliye Mesleki Ve Teknik Anadolu Lisesi </v>
      </c>
      <c r="AF447" s="363"/>
      <c r="AG447" s="363"/>
      <c r="AH447" s="363"/>
      <c r="AI447" s="363"/>
      <c r="AJ447" s="363"/>
      <c r="AK447" s="363"/>
      <c r="AL447" s="363"/>
      <c r="AM447" s="363"/>
      <c r="AN447" s="363"/>
      <c r="AO447" s="363"/>
      <c r="AP447" s="363"/>
      <c r="AQ447" s="363"/>
      <c r="AR447" s="363"/>
      <c r="AS447" s="363"/>
      <c r="AT447" s="363"/>
      <c r="AU447" s="363"/>
      <c r="AV447" s="363"/>
      <c r="AW447" s="363"/>
      <c r="AX447" s="363"/>
      <c r="AY447" s="364"/>
      <c r="AZ447" s="365"/>
      <c r="BA447" s="366" t="s">
        <v>0</v>
      </c>
      <c r="BB447" s="367"/>
      <c r="BC447" s="367"/>
      <c r="BD447" s="367"/>
      <c r="BE447" s="368"/>
      <c r="BF447" s="369">
        <f>P1</f>
        <v>42095</v>
      </c>
      <c r="BG447" s="370"/>
      <c r="BH447" s="370"/>
      <c r="BI447" s="370"/>
      <c r="BJ447" s="370"/>
      <c r="BK447" s="143"/>
      <c r="BL447" s="144"/>
      <c r="BM447" s="144"/>
      <c r="BN447" s="353">
        <v>5</v>
      </c>
      <c r="BO447" s="354"/>
      <c r="BR447" s="14"/>
      <c r="BS447" s="14"/>
    </row>
    <row r="448" spans="1:71" ht="9" customHeight="1" thickBot="1">
      <c r="A448" s="5"/>
      <c r="B448" s="6"/>
      <c r="C448" s="7"/>
      <c r="D448" s="7"/>
      <c r="E448" s="7"/>
      <c r="F448" s="7"/>
      <c r="G448" s="7"/>
      <c r="H448" s="7"/>
      <c r="I448" s="8"/>
      <c r="J448" s="30"/>
      <c r="K448" s="208" t="s">
        <v>2</v>
      </c>
      <c r="L448" s="209"/>
      <c r="M448" s="209"/>
      <c r="N448" s="209"/>
      <c r="O448" s="209"/>
      <c r="P448" s="209"/>
      <c r="Q448" s="209"/>
      <c r="R448" s="209"/>
      <c r="S448" s="130"/>
      <c r="T448" s="54"/>
      <c r="U448" s="131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132"/>
      <c r="AG448" s="132"/>
      <c r="AH448" s="132"/>
      <c r="AI448" s="132"/>
      <c r="AJ448" s="132"/>
      <c r="AK448" s="132"/>
      <c r="AL448" s="132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290"/>
      <c r="AZ448" s="291"/>
      <c r="BA448" s="133" t="s">
        <v>4</v>
      </c>
      <c r="BB448" s="134"/>
      <c r="BC448" s="134"/>
      <c r="BD448" s="134"/>
      <c r="BE448" s="135"/>
      <c r="BF448" s="231">
        <f>P1</f>
        <v>42095</v>
      </c>
      <c r="BG448" s="232"/>
      <c r="BH448" s="232"/>
      <c r="BI448" s="232"/>
      <c r="BJ448" s="232"/>
      <c r="BK448" s="136"/>
      <c r="BL448" s="137"/>
      <c r="BM448" s="137"/>
      <c r="BN448" s="316"/>
      <c r="BO448" s="230"/>
      <c r="BR448" s="14"/>
      <c r="BS448" s="14"/>
    </row>
    <row r="449" spans="1:71" ht="9" customHeight="1">
      <c r="A449" s="5"/>
      <c r="B449" s="6"/>
      <c r="C449" s="7"/>
      <c r="D449" s="7"/>
      <c r="E449" s="7"/>
      <c r="F449" s="7"/>
      <c r="G449" s="7"/>
      <c r="H449" s="7"/>
      <c r="I449" s="8"/>
      <c r="J449" s="179"/>
      <c r="K449" s="214" t="s">
        <v>5</v>
      </c>
      <c r="L449" s="214" t="s">
        <v>6</v>
      </c>
      <c r="M449" s="214" t="s">
        <v>7</v>
      </c>
      <c r="N449" s="214" t="s">
        <v>8</v>
      </c>
      <c r="O449" s="214" t="s">
        <v>9</v>
      </c>
      <c r="P449" s="214" t="s">
        <v>13</v>
      </c>
      <c r="Q449" s="214" t="s">
        <v>11</v>
      </c>
      <c r="R449" s="217" t="s">
        <v>12</v>
      </c>
      <c r="S449" s="233" t="s">
        <v>14</v>
      </c>
      <c r="T449" s="236" t="s">
        <v>69</v>
      </c>
      <c r="U449" s="409" t="s">
        <v>66</v>
      </c>
      <c r="V449" s="239" t="s">
        <v>77</v>
      </c>
      <c r="W449" s="242" t="s">
        <v>68</v>
      </c>
      <c r="X449" s="317" t="s">
        <v>67</v>
      </c>
      <c r="Y449" s="318"/>
      <c r="Z449" s="318"/>
      <c r="AA449" s="318"/>
      <c r="AB449" s="318"/>
      <c r="AC449" s="318"/>
      <c r="AD449" s="319"/>
      <c r="AE449" s="245" t="s">
        <v>16</v>
      </c>
      <c r="AF449" s="248" t="s">
        <v>17</v>
      </c>
      <c r="AG449" s="249"/>
      <c r="AH449" s="249"/>
      <c r="AI449" s="249"/>
      <c r="AJ449" s="249"/>
      <c r="AK449" s="249"/>
      <c r="AL449" s="249"/>
      <c r="AM449" s="249"/>
      <c r="AN449" s="249"/>
      <c r="AO449" s="249"/>
      <c r="AP449" s="249"/>
      <c r="AQ449" s="249"/>
      <c r="AR449" s="249"/>
      <c r="AS449" s="249"/>
      <c r="AT449" s="249"/>
      <c r="AU449" s="249"/>
      <c r="AV449" s="249"/>
      <c r="AW449" s="249"/>
      <c r="AX449" s="249"/>
      <c r="AY449" s="249"/>
      <c r="AZ449" s="249"/>
      <c r="BA449" s="249"/>
      <c r="BB449" s="249"/>
      <c r="BC449" s="249"/>
      <c r="BD449" s="249"/>
      <c r="BE449" s="249"/>
      <c r="BF449" s="249"/>
      <c r="BG449" s="249"/>
      <c r="BH449" s="249"/>
      <c r="BI449" s="249"/>
      <c r="BJ449" s="249"/>
      <c r="BK449" s="309" t="s">
        <v>18</v>
      </c>
      <c r="BL449" s="312" t="s">
        <v>12</v>
      </c>
      <c r="BM449" s="258" t="s">
        <v>61</v>
      </c>
      <c r="BN449" s="261" t="s">
        <v>62</v>
      </c>
      <c r="BO449" s="264"/>
      <c r="BR449" s="14"/>
      <c r="BS449" s="14"/>
    </row>
    <row r="450" spans="1:71" ht="10.5" customHeight="1">
      <c r="A450" s="5"/>
      <c r="B450" s="6"/>
      <c r="C450" s="7"/>
      <c r="D450" s="7"/>
      <c r="E450" s="7"/>
      <c r="F450" s="7"/>
      <c r="G450" s="7"/>
      <c r="H450" s="7"/>
      <c r="I450" s="8"/>
      <c r="J450" s="179"/>
      <c r="K450" s="215"/>
      <c r="L450" s="215"/>
      <c r="M450" s="215"/>
      <c r="N450" s="215"/>
      <c r="O450" s="215"/>
      <c r="P450" s="215"/>
      <c r="Q450" s="215"/>
      <c r="R450" s="218"/>
      <c r="S450" s="234"/>
      <c r="T450" s="237"/>
      <c r="U450" s="410"/>
      <c r="V450" s="240"/>
      <c r="W450" s="243"/>
      <c r="X450" s="320" t="s">
        <v>88</v>
      </c>
      <c r="Y450" s="320" t="s">
        <v>6</v>
      </c>
      <c r="Z450" s="320" t="s">
        <v>7</v>
      </c>
      <c r="AA450" s="320" t="s">
        <v>86</v>
      </c>
      <c r="AB450" s="320" t="s">
        <v>9</v>
      </c>
      <c r="AC450" s="320" t="s">
        <v>87</v>
      </c>
      <c r="AD450" s="320" t="s">
        <v>89</v>
      </c>
      <c r="AE450" s="246"/>
      <c r="AF450" s="250"/>
      <c r="AG450" s="251"/>
      <c r="AH450" s="251"/>
      <c r="AI450" s="251"/>
      <c r="AJ450" s="251"/>
      <c r="AK450" s="251"/>
      <c r="AL450" s="251"/>
      <c r="AM450" s="251"/>
      <c r="AN450" s="251"/>
      <c r="AO450" s="251"/>
      <c r="AP450" s="251"/>
      <c r="AQ450" s="251"/>
      <c r="AR450" s="251"/>
      <c r="AS450" s="251"/>
      <c r="AT450" s="251"/>
      <c r="AU450" s="251"/>
      <c r="AV450" s="251"/>
      <c r="AW450" s="251"/>
      <c r="AX450" s="251"/>
      <c r="AY450" s="251"/>
      <c r="AZ450" s="251"/>
      <c r="BA450" s="251"/>
      <c r="BB450" s="251"/>
      <c r="BC450" s="251"/>
      <c r="BD450" s="251"/>
      <c r="BE450" s="251"/>
      <c r="BF450" s="251"/>
      <c r="BG450" s="251"/>
      <c r="BH450" s="251"/>
      <c r="BI450" s="251"/>
      <c r="BJ450" s="251"/>
      <c r="BK450" s="310"/>
      <c r="BL450" s="313"/>
      <c r="BM450" s="259"/>
      <c r="BN450" s="262"/>
      <c r="BO450" s="265"/>
      <c r="BR450" s="14"/>
      <c r="BS450" s="14"/>
    </row>
    <row r="451" spans="1:71" ht="9" customHeight="1" thickBot="1">
      <c r="A451" s="5"/>
      <c r="B451" s="6"/>
      <c r="C451" s="7"/>
      <c r="D451" s="7"/>
      <c r="E451" s="7"/>
      <c r="F451" s="7"/>
      <c r="G451" s="7"/>
      <c r="H451" s="7"/>
      <c r="I451" s="8"/>
      <c r="J451" s="179"/>
      <c r="K451" s="216"/>
      <c r="L451" s="216"/>
      <c r="M451" s="216"/>
      <c r="N451" s="216"/>
      <c r="O451" s="216"/>
      <c r="P451" s="216"/>
      <c r="Q451" s="216"/>
      <c r="R451" s="219"/>
      <c r="S451" s="235"/>
      <c r="T451" s="238"/>
      <c r="U451" s="121" t="s">
        <v>85</v>
      </c>
      <c r="V451" s="241"/>
      <c r="W451" s="244"/>
      <c r="X451" s="321"/>
      <c r="Y451" s="321"/>
      <c r="Z451" s="321"/>
      <c r="AA451" s="321"/>
      <c r="AB451" s="321"/>
      <c r="AC451" s="321"/>
      <c r="AD451" s="321"/>
      <c r="AE451" s="297"/>
      <c r="AF451" s="168">
        <f>AF2</f>
        <v>42095</v>
      </c>
      <c r="AG451" s="168">
        <f t="shared" ref="AG451:BJ451" si="1433">AG2</f>
        <v>42096</v>
      </c>
      <c r="AH451" s="168">
        <f t="shared" si="1433"/>
        <v>42097</v>
      </c>
      <c r="AI451" s="168">
        <f t="shared" si="1433"/>
        <v>42098</v>
      </c>
      <c r="AJ451" s="168">
        <f t="shared" si="1433"/>
        <v>42099</v>
      </c>
      <c r="AK451" s="168">
        <f t="shared" si="1433"/>
        <v>42100</v>
      </c>
      <c r="AL451" s="168">
        <f t="shared" si="1433"/>
        <v>42101</v>
      </c>
      <c r="AM451" s="168">
        <f t="shared" si="1433"/>
        <v>42102</v>
      </c>
      <c r="AN451" s="168">
        <f t="shared" si="1433"/>
        <v>42103</v>
      </c>
      <c r="AO451" s="168">
        <f t="shared" si="1433"/>
        <v>42104</v>
      </c>
      <c r="AP451" s="168">
        <f t="shared" si="1433"/>
        <v>42105</v>
      </c>
      <c r="AQ451" s="168">
        <f t="shared" si="1433"/>
        <v>42106</v>
      </c>
      <c r="AR451" s="168">
        <f t="shared" si="1433"/>
        <v>42107</v>
      </c>
      <c r="AS451" s="168">
        <f t="shared" si="1433"/>
        <v>42108</v>
      </c>
      <c r="AT451" s="168">
        <f t="shared" si="1433"/>
        <v>42109</v>
      </c>
      <c r="AU451" s="168">
        <f t="shared" si="1433"/>
        <v>42110</v>
      </c>
      <c r="AV451" s="168">
        <f t="shared" si="1433"/>
        <v>42111</v>
      </c>
      <c r="AW451" s="168">
        <f t="shared" si="1433"/>
        <v>42112</v>
      </c>
      <c r="AX451" s="168">
        <f t="shared" si="1433"/>
        <v>42113</v>
      </c>
      <c r="AY451" s="168">
        <f t="shared" si="1433"/>
        <v>42114</v>
      </c>
      <c r="AZ451" s="168">
        <f t="shared" si="1433"/>
        <v>42115</v>
      </c>
      <c r="BA451" s="168">
        <f t="shared" si="1433"/>
        <v>42116</v>
      </c>
      <c r="BB451" s="168">
        <f t="shared" si="1433"/>
        <v>42117</v>
      </c>
      <c r="BC451" s="168">
        <f t="shared" si="1433"/>
        <v>42118</v>
      </c>
      <c r="BD451" s="168">
        <f t="shared" si="1433"/>
        <v>42119</v>
      </c>
      <c r="BE451" s="168">
        <f t="shared" si="1433"/>
        <v>42120</v>
      </c>
      <c r="BF451" s="168">
        <f t="shared" si="1433"/>
        <v>42121</v>
      </c>
      <c r="BG451" s="168">
        <f t="shared" si="1433"/>
        <v>42122</v>
      </c>
      <c r="BH451" s="168">
        <f t="shared" si="1433"/>
        <v>42123</v>
      </c>
      <c r="BI451" s="168">
        <f t="shared" si="1433"/>
        <v>42124</v>
      </c>
      <c r="BJ451" s="168">
        <f t="shared" si="1433"/>
        <v>42125</v>
      </c>
      <c r="BK451" s="311"/>
      <c r="BL451" s="314"/>
      <c r="BM451" s="260"/>
      <c r="BN451" s="263"/>
      <c r="BO451" s="266"/>
      <c r="BR451" s="14"/>
      <c r="BS451" s="14"/>
    </row>
    <row r="452" spans="1:71" ht="9" customHeight="1">
      <c r="A452" s="5"/>
      <c r="B452" s="6"/>
      <c r="C452" s="7"/>
      <c r="D452" s="7"/>
      <c r="E452" s="7"/>
      <c r="F452" s="7"/>
      <c r="G452" s="7"/>
      <c r="H452" s="7"/>
      <c r="I452" s="8"/>
      <c r="J452" s="190" t="str">
        <f>IF(BS452=Kodlar!$B$2,Kodlar!$A$2,IF(BS452=Kodlar!$B$3,Kodlar!$A$3,IF(BS452=Kodlar!$B$4,Kodlar!$A$4,IF(BS452=Kodlar!$B$5,Kodlar!$A$5,IF(BS452=Kodlar!$B$6,Kodlar!$A$6,IF(BS452=Kodlar!$B$7,Kodlar!$A$7,IF(BS452=Kodlar!$B$8,Kodlar!$A$8,IF(BS452=Kodlar!$B$9,Kodlar!$A$9,IF(BS452=Kodlar!$B$10,Kodlar!$A$10,IF(BS452=Kodlar!$B$11,Kodlar!$A$11,IF(BS452=Kodlar!$B$12,Kodlar!$A$12,IF(BS452=Kodlar!$B$13,Kodlar!$A$13,IF(BS452=Kodlar!$B$14,Kodlar!$A$14,IF(BS452=Kodlar!$B$15,Kodlar!$A$15,IF(BS452=Kodlar!$B$16,Kodlar!$A$16,IF(BS452=Kodlar!$B$17,Kodlar!$A$17,IF(BS452=Kodlar!$B$18,Kodlar!$A$18,IF(BS452=Kodlar!$B$19,Kodlar!$A$19,IF(BS452=Kodlar!$B$20,Kodlar!$A$20,"Hata")))))))))))))))))))</f>
        <v>MAAŞ</v>
      </c>
      <c r="K452" s="10"/>
      <c r="L452" s="11"/>
      <c r="M452" s="11"/>
      <c r="N452" s="11"/>
      <c r="O452" s="11"/>
      <c r="P452" s="11"/>
      <c r="Q452" s="12"/>
      <c r="R452" s="39">
        <f t="shared" ref="R452:R477" si="1434">SUM(K452:Q452)</f>
        <v>0</v>
      </c>
      <c r="S452" s="272">
        <v>33</v>
      </c>
      <c r="T452" s="348">
        <f>Personel!B34</f>
        <v>12345678910</v>
      </c>
      <c r="U452" s="324" t="str">
        <f>Personel!E34</f>
        <v>LİSANS</v>
      </c>
      <c r="V452" s="341">
        <f>Personel!F34</f>
        <v>15</v>
      </c>
      <c r="W452" s="406">
        <v>1</v>
      </c>
      <c r="X452" s="406"/>
      <c r="Y452" s="406"/>
      <c r="Z452" s="406"/>
      <c r="AA452" s="406"/>
      <c r="AB452" s="406"/>
      <c r="AC452" s="406"/>
      <c r="AD452" s="206"/>
      <c r="AE452" s="197" t="str">
        <f>IF(BS452=Kodlar!$B$2,Kodlar!$A$2,IF(BS452=Kodlar!$B$3,Kodlar!$A$3,IF(BS452=Kodlar!$B$4,Kodlar!$A$4,IF(BS452=Kodlar!$B$5,Kodlar!$A$5,IF(BS452=Kodlar!$B$6,Kodlar!$A$6,IF(BS452=Kodlar!$B$7,Kodlar!$A$7,IF(BS452=Kodlar!$B$8,Kodlar!$A$8,IF(BS452=Kodlar!$B$9,Kodlar!$A$9,IF(BS452=Kodlar!$B$10,Kodlar!$A$10,IF(BS452=Kodlar!$B$11,Kodlar!$A$11,IF(BS452=Kodlar!$B$12,Kodlar!$A$12,IF(BS452=Kodlar!$B$13,Kodlar!$A$13,IF(BS452=Kodlar!$B$14,Kodlar!$A$14,IF(BS452=Kodlar!$B$15,Kodlar!$A$15,IF(BS452=Kodlar!$B$16,Kodlar!$A$16,IF(BS452=Kodlar!$B$17,Kodlar!$A$17,IF(BS452=Kodlar!$B$18,Kodlar!$A$18,IF(BS452=Kodlar!$B$19,Kodlar!$A$19,IF(BS452=Kodlar!$B$20,Kodlar!$A$20,"Hata")))))))))))))))))))</f>
        <v>MAAŞ</v>
      </c>
      <c r="AF452" s="41">
        <f t="shared" ref="AF452" si="1435">IF($AF$1=1,K452,IF($AF$1=2,L452,IF($AF$1=3,M452,IF($AF$1=4,N452,IF($AF$1=5,O452,IF($AF$1=6,P452,IF($AF$1=7,Q452)))))))</f>
        <v>0</v>
      </c>
      <c r="AG452" s="41">
        <f t="shared" ref="AG452" si="1436">IF($AG$1=1,K452,IF($AG$1=2,L452,IF($AG$1=3,M452,IF($AG$1=4,N452,IF($AG$1=5,O452,IF($AG$1=6,P452,IF($AG$1=7,Q452)))))))</f>
        <v>0</v>
      </c>
      <c r="AH452" s="41">
        <f t="shared" ref="AH452" si="1437">IF($AH$1=1,K452,IF($AH$1=2,L452,IF($AH$1=3,M452,IF($AH$1=4,N452,IF($AH$1=5,O452,IF($AH$1=6,P452,IF($AH$1=7,Q452)))))))</f>
        <v>0</v>
      </c>
      <c r="AI452" s="41">
        <f t="shared" ref="AI452" si="1438">IF($AI$1=1,K452,IF($AI$1=2,L452,IF($AI$1=3,M452,IF($AI$1=4,N452,IF($AI$1=5,O452,IF($AI$1=6,P452,IF($AI$1=7,Q452)))))))</f>
        <v>0</v>
      </c>
      <c r="AJ452" s="41">
        <f t="shared" ref="AJ452" si="1439">IF($AJ$1=1,K452,IF($AJ$1=2,L452,IF($AJ$1=3,M452,IF($AJ$1=4,N452,IF($AJ$1=5,O452,IF($AJ$1=6,P452,IF($AJ$1=7,Q452)))))))</f>
        <v>0</v>
      </c>
      <c r="AK452" s="41">
        <f t="shared" ref="AK452" si="1440">IF($AK$1=1,K452,IF($AK$1=2,L452,IF($AK$1=3,M452,IF($AK$1=4,N452,IF($AK$1=5,O452,IF($AK$1=6,P452,IF($AK$1=7,Q452)))))))</f>
        <v>0</v>
      </c>
      <c r="AL452" s="41">
        <f t="shared" ref="AL452" si="1441">IF($AL$1=1,K452,IF($AL$1=2,L452,IF($AL$1=3,M452,IF($AL$1=4,N452,IF($AL$1=5,O452,IF($AL$1=6,P452,IF($AL$1=7,Q452)))))))</f>
        <v>0</v>
      </c>
      <c r="AM452" s="41">
        <f t="shared" ref="AM452" si="1442">IF($AM$1=1,K452,IF($AM$1=2,L452,IF($AM$1=3,M452,IF($AM$1=4,N452,IF($AM$1=5,O452,IF($AM$1=6,P452,IF($AM$1=7,Q452)))))))</f>
        <v>0</v>
      </c>
      <c r="AN452" s="41">
        <f t="shared" ref="AN452" si="1443">IF($AN$1=1,K452,IF($AN$1=2,L452,IF($AN$1=3,M452,IF($AN$1=4,N452,IF($AN$1=5,O452,IF($AN$1=6,P452,IF($AN$1=7,Q452)))))))</f>
        <v>0</v>
      </c>
      <c r="AO452" s="41">
        <f t="shared" ref="AO452" si="1444">IF($AO$1=1,K452,IF($AO$1=2,L452,IF($AO$1=3,M452,IF($AO$1=4,N452,IF($AO$1=5,O452,IF($AO$1=6,P452,IF($AO$1=7,Q452)))))))</f>
        <v>0</v>
      </c>
      <c r="AP452" s="41">
        <f t="shared" ref="AP452" si="1445">IF($AP$1=1,K452,IF($AP$1=2,L452,IF($AP$1=3,M452,IF($AP$1=4,N452,IF($AP$1=5,O452,IF($AP$1=6,P452,IF($AP$1=7,Q452)))))))</f>
        <v>0</v>
      </c>
      <c r="AQ452" s="41">
        <f t="shared" ref="AQ452" si="1446">IF($AQ$1=1,K452,IF($AQ$1=2,L452,IF($AQ$1=3,M452,IF($AQ$1=4,N452,IF($AQ$1=5,O452,IF($AQ$1=6,P452,IF($AQ$1=7,Q452)))))))</f>
        <v>0</v>
      </c>
      <c r="AR452" s="41">
        <f t="shared" ref="AR452" si="1447">IF($AR$1=1,K452,IF($AR$1=2,L452,IF($AR$1=3,M452,IF($AR$1=4,N452,IF($AR$1=5,O452,IF($AR$1=6,P452,IF($AR$1=7,Q452)))))))</f>
        <v>0</v>
      </c>
      <c r="AS452" s="41">
        <f t="shared" ref="AS452" si="1448">IF($AS$1=1,K452,IF($AS$1=2,L452,IF($AS$1=3,M452,IF($AS$1=4,N452,IF($AS$1=5,O452,IF($AS$1=6,P452,IF($AS$1=7,Q452)))))))</f>
        <v>0</v>
      </c>
      <c r="AT452" s="41">
        <f t="shared" ref="AT452" si="1449">IF($AT$1=1,K452,IF($AT$1=2,L452,IF($AT$1=3,M452,IF($AT$1=4,N452,IF($AT$1=5,O452,IF($AT$1=6,P452,IF($AT$1=7,Q452)))))))</f>
        <v>0</v>
      </c>
      <c r="AU452" s="41">
        <f t="shared" ref="AU452" si="1450">IF($AU$1=1,K452,IF($AU$1=2,L452,IF($AU$1=3,M452,IF($AU$1=4,N452,IF($AU$1=5,O452,IF($AU$1=6,P452,IF($AU$1=7,Q452)))))))</f>
        <v>0</v>
      </c>
      <c r="AV452" s="41">
        <f t="shared" ref="AV452" si="1451">IF($AV$1=1,K452,IF($AV$1=2,L452,IF($AV$1=3,M452,IF($AV$1=4,N452,IF($AV$1=5,O452,IF($AV$1=6,P452,IF($AV$1=7,Q452)))))))</f>
        <v>0</v>
      </c>
      <c r="AW452" s="41">
        <f t="shared" ref="AW452" si="1452">IF($AW$1=1,K452,IF($AW$1=2,L452,IF($AW$1=3,M452,IF($AW$1=4,N452,IF($AW$1=5,O452,IF($AW$1=6,P452,IF($AW$1=7,Q452)))))))</f>
        <v>0</v>
      </c>
      <c r="AX452" s="41">
        <f t="shared" ref="AX452" si="1453">IF($AX$1=1,K452,IF($AX$1=2,L452,IF($AX$1=3,M452,IF($AX$1=4,N452,IF($AX$1=5,O452,IF($AX$1=6,P452,IF($AX$1=7,Q452)))))))</f>
        <v>0</v>
      </c>
      <c r="AY452" s="41">
        <f t="shared" ref="AY452" si="1454">IF($AY$1=1,K452,IF($AY$1=2,L452,IF($AY$1=3,M452,IF($AY$1=4,N452,IF($AY$1=5,O452,IF($AY$1=6,P452,IF($AY$1=7,Q452)))))))</f>
        <v>0</v>
      </c>
      <c r="AZ452" s="41">
        <f t="shared" ref="AZ452" si="1455">IF($AZ$1=1,K452,IF($AZ$1=2,L452,IF($AZ$1=3,M452,IF($AZ$1=4,N452,IF($AZ$1=5,O452,IF($AZ$1=6,P452,IF($AZ$1=7,Q452)))))))</f>
        <v>0</v>
      </c>
      <c r="BA452" s="41">
        <f t="shared" ref="BA452" si="1456">IF($BA$1=1,K452,IF($BA$1=2,L452,IF($BA$1=3,M452,IF($BA$1=4,N452,IF($BA$1=5,O452,IF($BA$1=6,P452,IF($BA$1=7,Q452)))))))</f>
        <v>0</v>
      </c>
      <c r="BB452" s="41">
        <f t="shared" ref="BB452" si="1457">IF(BB$1=1,K452,IF(BB$1=2,L452,IF(BB$1=3,M452,IF(BB$1=4,N452,IF(BB$1=5,O452,IF(BB$1=6,P452,IF(BB$1=7,Q452)))))))</f>
        <v>0</v>
      </c>
      <c r="BC452" s="41">
        <f t="shared" ref="BC452" si="1458">IF(BC$1=1,K452,IF(BC$1=2,L452,IF(BC$1=3,M452,IF(BC$1=4,N452,IF(BC$1=5,O452,IF(BC$1=6,P452,IF(BC$1=7,Q452)))))))</f>
        <v>0</v>
      </c>
      <c r="BD452" s="41">
        <f t="shared" ref="BD452" si="1459">IF(BD$1=1,K452,IF(BD$1=2,L452,IF(BD$1=3,M452,IF(BD$1=4,N452,IF(BD$1=5,O452,IF(BD$1=6,P452,IF(BD$1=7,Q452)))))))</f>
        <v>0</v>
      </c>
      <c r="BE452" s="41">
        <f t="shared" ref="BE452" si="1460">IF(BE$1=1,K452,IF(BE$1=2,L452,IF(BE$1=3,M452,IF(BE$1=4,N452,IF(BE$1=5,O452,IF(BE$1=6,P452,IF(BE$1=7,Q452)))))))</f>
        <v>0</v>
      </c>
      <c r="BF452" s="41">
        <f t="shared" ref="BF452" si="1461">IF(BF$1=1,K452,IF(BF$1=2,L452,IF(BF$1=3,M452,IF(BF$1=4,N452,IF(BF$1=5,O452,IF(BF$1=6,P452,IF(BF$1=7,Q452)))))))</f>
        <v>0</v>
      </c>
      <c r="BG452" s="41">
        <f t="shared" ref="BG452" si="1462">IF(BG$1=1,K452,IF(BG$1=2,L452,IF(BG$1=3,M452,IF(BG$1=4,N452,IF(BG$1=5,O452,IF(BG$1=6,P452,IF(BG$1=7,Q452)))))))</f>
        <v>0</v>
      </c>
      <c r="BH452" s="41">
        <f t="shared" ref="BH452" si="1463">IF($BH$1=1,K452,IF($BH$1=2,L452,IF($BH$1=3,M452,IF($BH$1=4,N452,IF($BH$1=5,O452,IF($BH$1=6,P452,IF($BH$1=7,Q452)))))))</f>
        <v>0</v>
      </c>
      <c r="BI452" s="41">
        <f t="shared" ref="BI452" si="1464">IF($BI$1=1,K452,IF($BI$1=2,L452,IF($BI$1=3,M452,IF($BI$1=4,N452,IF($BI$1=5,O452,IF($BI$1=6,P452,IF($BI$1=7,Q452)))))))</f>
        <v>0</v>
      </c>
      <c r="BJ452" s="41">
        <f t="shared" ref="BJ452" si="1465">IF($BJ$1=1,K452,IF($BJ$1=2,L452,IF($BJ$1=3,M452,IF($BJ$1=4,N452,IF($BJ$1=5,O452,IF($BJ$1=6,P452,IF($BJ$1=7,Q452)))))))</f>
        <v>0</v>
      </c>
      <c r="BK452" s="172">
        <f t="shared" ref="BK452:BK506" si="1466">SUM(AF452:BJ452)</f>
        <v>0</v>
      </c>
      <c r="BL452" s="327">
        <f>SUM(BK453:BK464)</f>
        <v>0</v>
      </c>
      <c r="BM452" s="331"/>
      <c r="BN452" s="334"/>
      <c r="BO452" s="337">
        <f>S452</f>
        <v>33</v>
      </c>
      <c r="BR452" s="14">
        <f>T452</f>
        <v>12345678910</v>
      </c>
      <c r="BS452" s="14">
        <v>100</v>
      </c>
    </row>
    <row r="453" spans="1:71" ht="9" customHeight="1">
      <c r="A453" s="5"/>
      <c r="B453" s="6"/>
      <c r="C453" s="7"/>
      <c r="D453" s="7"/>
      <c r="E453" s="7"/>
      <c r="F453" s="7"/>
      <c r="G453" s="7"/>
      <c r="H453" s="7"/>
      <c r="I453" s="8"/>
      <c r="J453" s="190" t="str">
        <f>IF(BS453=Kodlar!$B$2,Kodlar!$A$2,IF(BS453=Kodlar!$B$3,Kodlar!$A$3,IF(BS453=Kodlar!$B$4,Kodlar!$A$4,IF(BS453=Kodlar!$B$5,Kodlar!$A$5,IF(BS453=Kodlar!$B$6,Kodlar!$A$6,IF(BS453=Kodlar!$B$7,Kodlar!$A$7,IF(BS453=Kodlar!$B$8,Kodlar!$A$8,IF(BS453=Kodlar!$B$9,Kodlar!$A$9,IF(BS453=Kodlar!$B$10,Kodlar!$A$10,IF(BS453=Kodlar!$B$11,Kodlar!$A$11,IF(BS453=Kodlar!$B$12,Kodlar!$A$12,IF(BS453=Kodlar!$B$13,Kodlar!$A$13,IF(BS453=Kodlar!$B$14,Kodlar!$A$14,IF(BS453=Kodlar!$B$15,Kodlar!$A$15,IF(BS453=Kodlar!$B$16,Kodlar!$A$16,IF(BS453=Kodlar!$B$17,Kodlar!$A$17,IF(BS453=Kodlar!$B$18,Kodlar!$A$18,IF(BS453=Kodlar!$B$19,Kodlar!$A$19,IF(BS453=Kodlar!$B$20,Kodlar!$A$20,"Hata")))))))))))))))))))</f>
        <v>Gündüz</v>
      </c>
      <c r="K453" s="10"/>
      <c r="L453" s="11"/>
      <c r="M453" s="11"/>
      <c r="N453" s="11"/>
      <c r="O453" s="11"/>
      <c r="P453" s="11"/>
      <c r="Q453" s="83"/>
      <c r="R453" s="84"/>
      <c r="S453" s="273"/>
      <c r="T453" s="348"/>
      <c r="U453" s="325"/>
      <c r="V453" s="342"/>
      <c r="W453" s="375"/>
      <c r="X453" s="375"/>
      <c r="Y453" s="375"/>
      <c r="Z453" s="375"/>
      <c r="AA453" s="375"/>
      <c r="AB453" s="375"/>
      <c r="AC453" s="375"/>
      <c r="AD453" s="375"/>
      <c r="AE453" s="167" t="str">
        <f>IF(BS453=Kodlar!$B$2,Kodlar!$A$2,IF(BS453=Kodlar!$B$3,Kodlar!$A$3,IF(BS453=Kodlar!$B$4,Kodlar!$A$4,IF(BS453=Kodlar!$B$5,Kodlar!$A$5,IF(BS453=Kodlar!$B$6,Kodlar!$A$6,IF(BS453=Kodlar!$B$7,Kodlar!$A$7,IF(BS453=Kodlar!$B$8,Kodlar!$A$8,IF(BS453=Kodlar!$B$9,Kodlar!$A$9,IF(BS453=Kodlar!$B$10,Kodlar!$A$10,IF(BS453=Kodlar!$B$11,Kodlar!$A$11,IF(BS453=Kodlar!$B$12,Kodlar!$A$12,IF(BS453=Kodlar!$B$13,Kodlar!$A$13,IF(BS453=Kodlar!$B$14,Kodlar!$A$14,IF(BS453=Kodlar!$B$15,Kodlar!$A$15,IF(BS453=Kodlar!$B$16,Kodlar!$A$16,IF(BS453=Kodlar!$B$17,Kodlar!$A$17,IF(BS453=Kodlar!$B$18,Kodlar!$A$18,IF(BS453=Kodlar!$B$19,Kodlar!$A$19,IF(BS453=Kodlar!$B$20,Kodlar!$A$20,"Hata")))))))))))))))))))</f>
        <v>Gündüz</v>
      </c>
      <c r="AF453" s="36">
        <f t="shared" ref="AF453:AF521" si="1467">IF($AF$1=1,K453,IF($AF$1=2,L453,IF($AF$1=3,M453,IF($AF$1=4,N453,IF($AF$1=5,O453,IF($AF$1=6,P453,IF($AF$1=7,Q453)))))))</f>
        <v>0</v>
      </c>
      <c r="AG453" s="36">
        <f t="shared" ref="AG453:AG521" si="1468">IF($AG$1=1,K453,IF($AG$1=2,L453,IF($AG$1=3,M453,IF($AG$1=4,N453,IF($AG$1=5,O453,IF($AG$1=6,P453,IF($AG$1=7,Q453)))))))</f>
        <v>0</v>
      </c>
      <c r="AH453" s="36">
        <f t="shared" ref="AH453:AH521" si="1469">IF($AH$1=1,K453,IF($AH$1=2,L453,IF($AH$1=3,M453,IF($AH$1=4,N453,IF($AH$1=5,O453,IF($AH$1=6,P453,IF($AH$1=7,Q453)))))))</f>
        <v>0</v>
      </c>
      <c r="AI453" s="36">
        <f t="shared" ref="AI453:AI521" si="1470">IF($AI$1=1,K453,IF($AI$1=2,L453,IF($AI$1=3,M453,IF($AI$1=4,N453,IF($AI$1=5,O453,IF($AI$1=6,P453,IF($AI$1=7,Q453)))))))</f>
        <v>0</v>
      </c>
      <c r="AJ453" s="36">
        <f t="shared" ref="AJ453:AJ521" si="1471">IF($AJ$1=1,K453,IF($AJ$1=2,L453,IF($AJ$1=3,M453,IF($AJ$1=4,N453,IF($AJ$1=5,O453,IF($AJ$1=6,P453,IF($AJ$1=7,Q453)))))))</f>
        <v>0</v>
      </c>
      <c r="AK453" s="36">
        <f t="shared" ref="AK453:AK521" si="1472">IF($AK$1=1,K453,IF($AK$1=2,L453,IF($AK$1=3,M453,IF($AK$1=4,N453,IF($AK$1=5,O453,IF($AK$1=6,P453,IF($AK$1=7,Q453)))))))</f>
        <v>0</v>
      </c>
      <c r="AL453" s="36">
        <f t="shared" ref="AL453:AL521" si="1473">IF($AL$1=1,K453,IF($AL$1=2,L453,IF($AL$1=3,M453,IF($AL$1=4,N453,IF($AL$1=5,O453,IF($AL$1=6,P453,IF($AL$1=7,Q453)))))))</f>
        <v>0</v>
      </c>
      <c r="AM453" s="36">
        <f t="shared" ref="AM453:AM521" si="1474">IF($AM$1=1,K453,IF($AM$1=2,L453,IF($AM$1=3,M453,IF($AM$1=4,N453,IF($AM$1=5,O453,IF($AM$1=6,P453,IF($AM$1=7,Q453)))))))</f>
        <v>0</v>
      </c>
      <c r="AN453" s="36">
        <f t="shared" ref="AN453:AN521" si="1475">IF($AN$1=1,K453,IF($AN$1=2,L453,IF($AN$1=3,M453,IF($AN$1=4,N453,IF($AN$1=5,O453,IF($AN$1=6,P453,IF($AN$1=7,Q453)))))))</f>
        <v>0</v>
      </c>
      <c r="AO453" s="36">
        <f t="shared" ref="AO453:AO521" si="1476">IF($AO$1=1,K453,IF($AO$1=2,L453,IF($AO$1=3,M453,IF($AO$1=4,N453,IF($AO$1=5,O453,IF($AO$1=6,P453,IF($AO$1=7,Q453)))))))</f>
        <v>0</v>
      </c>
      <c r="AP453" s="36">
        <f t="shared" ref="AP453:AP521" si="1477">IF($AP$1=1,K453,IF($AP$1=2,L453,IF($AP$1=3,M453,IF($AP$1=4,N453,IF($AP$1=5,O453,IF($AP$1=6,P453,IF($AP$1=7,Q453)))))))</f>
        <v>0</v>
      </c>
      <c r="AQ453" s="36">
        <f t="shared" ref="AQ453:AQ521" si="1478">IF($AQ$1=1,K453,IF($AQ$1=2,L453,IF($AQ$1=3,M453,IF($AQ$1=4,N453,IF($AQ$1=5,O453,IF($AQ$1=6,P453,IF($AQ$1=7,Q453)))))))</f>
        <v>0</v>
      </c>
      <c r="AR453" s="36">
        <f t="shared" ref="AR453:AR521" si="1479">IF($AR$1=1,K453,IF($AR$1=2,L453,IF($AR$1=3,M453,IF($AR$1=4,N453,IF($AR$1=5,O453,IF($AR$1=6,P453,IF($AR$1=7,Q453)))))))</f>
        <v>0</v>
      </c>
      <c r="AS453" s="36">
        <f t="shared" ref="AS453:AS521" si="1480">IF($AS$1=1,K453,IF($AS$1=2,L453,IF($AS$1=3,M453,IF($AS$1=4,N453,IF($AS$1=5,O453,IF($AS$1=6,P453,IF($AS$1=7,Q453)))))))</f>
        <v>0</v>
      </c>
      <c r="AT453" s="36">
        <f t="shared" ref="AT453:AT521" si="1481">IF($AT$1=1,K453,IF($AT$1=2,L453,IF($AT$1=3,M453,IF($AT$1=4,N453,IF($AT$1=5,O453,IF($AT$1=6,P453,IF($AT$1=7,Q453)))))))</f>
        <v>0</v>
      </c>
      <c r="AU453" s="36">
        <f t="shared" ref="AU453:AU521" si="1482">IF($AU$1=1,K453,IF($AU$1=2,L453,IF($AU$1=3,M453,IF($AU$1=4,N453,IF($AU$1=5,O453,IF($AU$1=6,P453,IF($AU$1=7,Q453)))))))</f>
        <v>0</v>
      </c>
      <c r="AV453" s="36">
        <f t="shared" ref="AV453:AV521" si="1483">IF($AV$1=1,K453,IF($AV$1=2,L453,IF($AV$1=3,M453,IF($AV$1=4,N453,IF($AV$1=5,O453,IF($AV$1=6,P453,IF($AV$1=7,Q453)))))))</f>
        <v>0</v>
      </c>
      <c r="AW453" s="36">
        <f t="shared" ref="AW453:AW521" si="1484">IF($AW$1=1,K453,IF($AW$1=2,L453,IF($AW$1=3,M453,IF($AW$1=4,N453,IF($AW$1=5,O453,IF($AW$1=6,P453,IF($AW$1=7,Q453)))))))</f>
        <v>0</v>
      </c>
      <c r="AX453" s="36">
        <f t="shared" ref="AX453:AX521" si="1485">IF($AX$1=1,K453,IF($AX$1=2,L453,IF($AX$1=3,M453,IF($AX$1=4,N453,IF($AX$1=5,O453,IF($AX$1=6,P453,IF($AX$1=7,Q453)))))))</f>
        <v>0</v>
      </c>
      <c r="AY453" s="36">
        <f t="shared" ref="AY453:AY521" si="1486">IF($AY$1=1,K453,IF($AY$1=2,L453,IF($AY$1=3,M453,IF($AY$1=4,N453,IF($AY$1=5,O453,IF($AY$1=6,P453,IF($AY$1=7,Q453)))))))</f>
        <v>0</v>
      </c>
      <c r="AZ453" s="36">
        <f t="shared" ref="AZ453:AZ521" si="1487">IF($AZ$1=1,K453,IF($AZ$1=2,L453,IF($AZ$1=3,M453,IF($AZ$1=4,N453,IF($AZ$1=5,O453,IF($AZ$1=6,P453,IF($AZ$1=7,Q453)))))))</f>
        <v>0</v>
      </c>
      <c r="BA453" s="36">
        <f t="shared" ref="BA453:BA521" si="1488">IF($BA$1=1,K453,IF($BA$1=2,L453,IF($BA$1=3,M453,IF($BA$1=4,N453,IF($BA$1=5,O453,IF($BA$1=6,P453,IF($BA$1=7,Q453)))))))</f>
        <v>0</v>
      </c>
      <c r="BB453" s="36">
        <f t="shared" ref="BB453:BB521" si="1489">IF(BB$1=1,K453,IF(BB$1=2,L453,IF(BB$1=3,M453,IF(BB$1=4,N453,IF(BB$1=5,O453,IF(BB$1=6,P453,IF(BB$1=7,Q453)))))))</f>
        <v>0</v>
      </c>
      <c r="BC453" s="36">
        <f t="shared" ref="BC453:BC521" si="1490">IF(BC$1=1,K453,IF(BC$1=2,L453,IF(BC$1=3,M453,IF(BC$1=4,N453,IF(BC$1=5,O453,IF(BC$1=6,P453,IF(BC$1=7,Q453)))))))</f>
        <v>0</v>
      </c>
      <c r="BD453" s="36">
        <f t="shared" ref="BD453:BD521" si="1491">IF(BD$1=1,K453,IF(BD$1=2,L453,IF(BD$1=3,M453,IF(BD$1=4,N453,IF(BD$1=5,O453,IF(BD$1=6,P453,IF(BD$1=7,Q453)))))))</f>
        <v>0</v>
      </c>
      <c r="BE453" s="36">
        <f t="shared" ref="BE453:BE521" si="1492">IF(BE$1=1,K453,IF(BE$1=2,L453,IF(BE$1=3,M453,IF(BE$1=4,N453,IF(BE$1=5,O453,IF(BE$1=6,P453,IF(BE$1=7,Q453)))))))</f>
        <v>0</v>
      </c>
      <c r="BF453" s="36">
        <f t="shared" ref="BF453:BF521" si="1493">IF(BF$1=1,K453,IF(BF$1=2,L453,IF(BF$1=3,M453,IF(BF$1=4,N453,IF(BF$1=5,O453,IF(BF$1=6,P453,IF(BF$1=7,Q453)))))))</f>
        <v>0</v>
      </c>
      <c r="BG453" s="36">
        <f t="shared" ref="BG453:BG521" si="1494">IF(BG$1=1,K453,IF(BG$1=2,L453,IF(BG$1=3,M453,IF(BG$1=4,N453,IF(BG$1=5,O453,IF(BG$1=6,P453,IF(BG$1=7,Q453)))))))</f>
        <v>0</v>
      </c>
      <c r="BH453" s="36">
        <f t="shared" ref="BH453:BH521" si="1495">IF($BH$1=1,K453,IF($BH$1=2,L453,IF($BH$1=3,M453,IF($BH$1=4,N453,IF($BH$1=5,O453,IF($BH$1=6,P453,IF($BH$1=7,Q453)))))))</f>
        <v>0</v>
      </c>
      <c r="BI453" s="36">
        <f t="shared" ref="BI453:BI521" si="1496">IF($BI$1=1,K453,IF($BI$1=2,L453,IF($BI$1=3,M453,IF($BI$1=4,N453,IF($BI$1=5,O453,IF($BI$1=6,P453,IF($BI$1=7,Q453)))))))</f>
        <v>0</v>
      </c>
      <c r="BJ453" s="36">
        <f t="shared" ref="BJ453:BJ521" si="1497">IF($BJ$1=1,K453,IF($BJ$1=2,L453,IF($BJ$1=3,M453,IF($BJ$1=4,N453,IF($BJ$1=5,O453,IF($BJ$1=6,P453,IF($BJ$1=7,Q453)))))))</f>
        <v>0</v>
      </c>
      <c r="BK453" s="37">
        <f t="shared" si="1466"/>
        <v>0</v>
      </c>
      <c r="BL453" s="328"/>
      <c r="BM453" s="332"/>
      <c r="BN453" s="335"/>
      <c r="BO453" s="338"/>
      <c r="BR453" s="14">
        <f>T452</f>
        <v>12345678910</v>
      </c>
      <c r="BS453" s="14">
        <v>101</v>
      </c>
    </row>
    <row r="454" spans="1:71" ht="9" customHeight="1">
      <c r="A454" s="5"/>
      <c r="B454" s="6"/>
      <c r="C454" s="7"/>
      <c r="D454" s="7"/>
      <c r="E454" s="7"/>
      <c r="F454" s="7"/>
      <c r="G454" s="7"/>
      <c r="H454" s="7"/>
      <c r="I454" s="8"/>
      <c r="J454" s="190" t="str">
        <f>IF(BS454=Kodlar!$B$2,Kodlar!$A$2,IF(BS454=Kodlar!$B$3,Kodlar!$A$3,IF(BS454=Kodlar!$B$4,Kodlar!$A$4,IF(BS454=Kodlar!$B$5,Kodlar!$A$5,IF(BS454=Kodlar!$B$6,Kodlar!$A$6,IF(BS454=Kodlar!$B$7,Kodlar!$A$7,IF(BS454=Kodlar!$B$8,Kodlar!$A$8,IF(BS454=Kodlar!$B$9,Kodlar!$A$9,IF(BS454=Kodlar!$B$10,Kodlar!$A$10,IF(BS454=Kodlar!$B$11,Kodlar!$A$11,IF(BS454=Kodlar!$B$12,Kodlar!$A$12,IF(BS454=Kodlar!$B$13,Kodlar!$A$13,IF(BS454=Kodlar!$B$14,Kodlar!$A$14,IF(BS454=Kodlar!$B$15,Kodlar!$A$15,IF(BS454=Kodlar!$B$16,Kodlar!$A$16,IF(BS454=Kodlar!$B$17,Kodlar!$A$17,IF(BS454=Kodlar!$B$18,Kodlar!$A$18,IF(BS454=Kodlar!$B$19,Kodlar!$A$19,IF(BS454=Kodlar!$B$20,Kodlar!$A$20,"Hata")))))))))))))))))))</f>
        <v>Gece/H.S.</v>
      </c>
      <c r="K454" s="10"/>
      <c r="L454" s="11"/>
      <c r="M454" s="11"/>
      <c r="N454" s="11"/>
      <c r="O454" s="11"/>
      <c r="P454" s="11"/>
      <c r="Q454" s="83"/>
      <c r="R454" s="84"/>
      <c r="S454" s="273"/>
      <c r="T454" s="348"/>
      <c r="U454" s="325"/>
      <c r="V454" s="342"/>
      <c r="W454" s="205">
        <v>2</v>
      </c>
      <c r="X454" s="205"/>
      <c r="Y454" s="205"/>
      <c r="Z454" s="205"/>
      <c r="AA454" s="205"/>
      <c r="AB454" s="205"/>
      <c r="AC454" s="205"/>
      <c r="AD454" s="205"/>
      <c r="AE454" s="167" t="str">
        <f>IF(BS454=Kodlar!$B$2,Kodlar!$A$2,IF(BS454=Kodlar!$B$3,Kodlar!$A$3,IF(BS454=Kodlar!$B$4,Kodlar!$A$4,IF(BS454=Kodlar!$B$5,Kodlar!$A$5,IF(BS454=Kodlar!$B$6,Kodlar!$A$6,IF(BS454=Kodlar!$B$7,Kodlar!$A$7,IF(BS454=Kodlar!$B$8,Kodlar!$A$8,IF(BS454=Kodlar!$B$9,Kodlar!$A$9,IF(BS454=Kodlar!$B$10,Kodlar!$A$10,IF(BS454=Kodlar!$B$11,Kodlar!$A$11,IF(BS454=Kodlar!$B$12,Kodlar!$A$12,IF(BS454=Kodlar!$B$13,Kodlar!$A$13,IF(BS454=Kodlar!$B$14,Kodlar!$A$14,IF(BS454=Kodlar!$B$15,Kodlar!$A$15,IF(BS454=Kodlar!$B$16,Kodlar!$A$16,IF(BS454=Kodlar!$B$17,Kodlar!$A$17,IF(BS454=Kodlar!$B$18,Kodlar!$A$18,IF(BS454=Kodlar!$B$19,Kodlar!$A$19,IF(BS454=Kodlar!$B$20,Kodlar!$A$20,"Hata")))))))))))))))))))</f>
        <v>Gece/H.S.</v>
      </c>
      <c r="AF454" s="36">
        <f t="shared" si="1467"/>
        <v>0</v>
      </c>
      <c r="AG454" s="36">
        <f t="shared" si="1468"/>
        <v>0</v>
      </c>
      <c r="AH454" s="36">
        <f t="shared" si="1469"/>
        <v>0</v>
      </c>
      <c r="AI454" s="36">
        <f t="shared" si="1470"/>
        <v>0</v>
      </c>
      <c r="AJ454" s="36">
        <f t="shared" si="1471"/>
        <v>0</v>
      </c>
      <c r="AK454" s="36">
        <f t="shared" si="1472"/>
        <v>0</v>
      </c>
      <c r="AL454" s="36">
        <f t="shared" si="1473"/>
        <v>0</v>
      </c>
      <c r="AM454" s="36">
        <f t="shared" si="1474"/>
        <v>0</v>
      </c>
      <c r="AN454" s="36">
        <f t="shared" si="1475"/>
        <v>0</v>
      </c>
      <c r="AO454" s="36">
        <f t="shared" si="1476"/>
        <v>0</v>
      </c>
      <c r="AP454" s="36">
        <f t="shared" si="1477"/>
        <v>0</v>
      </c>
      <c r="AQ454" s="36">
        <f t="shared" si="1478"/>
        <v>0</v>
      </c>
      <c r="AR454" s="36">
        <f t="shared" si="1479"/>
        <v>0</v>
      </c>
      <c r="AS454" s="36">
        <f t="shared" si="1480"/>
        <v>0</v>
      </c>
      <c r="AT454" s="36">
        <f t="shared" si="1481"/>
        <v>0</v>
      </c>
      <c r="AU454" s="36">
        <f t="shared" si="1482"/>
        <v>0</v>
      </c>
      <c r="AV454" s="36">
        <f t="shared" si="1483"/>
        <v>0</v>
      </c>
      <c r="AW454" s="36">
        <f t="shared" si="1484"/>
        <v>0</v>
      </c>
      <c r="AX454" s="36">
        <f t="shared" si="1485"/>
        <v>0</v>
      </c>
      <c r="AY454" s="36">
        <f t="shared" si="1486"/>
        <v>0</v>
      </c>
      <c r="AZ454" s="36">
        <f t="shared" si="1487"/>
        <v>0</v>
      </c>
      <c r="BA454" s="36">
        <f t="shared" si="1488"/>
        <v>0</v>
      </c>
      <c r="BB454" s="36">
        <f t="shared" si="1489"/>
        <v>0</v>
      </c>
      <c r="BC454" s="36">
        <f t="shared" si="1490"/>
        <v>0</v>
      </c>
      <c r="BD454" s="36">
        <f t="shared" si="1491"/>
        <v>0</v>
      </c>
      <c r="BE454" s="36">
        <f t="shared" si="1492"/>
        <v>0</v>
      </c>
      <c r="BF454" s="36">
        <f t="shared" si="1493"/>
        <v>0</v>
      </c>
      <c r="BG454" s="36">
        <f t="shared" si="1494"/>
        <v>0</v>
      </c>
      <c r="BH454" s="36">
        <f t="shared" si="1495"/>
        <v>0</v>
      </c>
      <c r="BI454" s="36">
        <f t="shared" si="1496"/>
        <v>0</v>
      </c>
      <c r="BJ454" s="36">
        <f t="shared" si="1497"/>
        <v>0</v>
      </c>
      <c r="BK454" s="37">
        <f t="shared" si="1466"/>
        <v>0</v>
      </c>
      <c r="BL454" s="328"/>
      <c r="BM454" s="332"/>
      <c r="BN454" s="335"/>
      <c r="BO454" s="338"/>
      <c r="BR454" s="14">
        <f>T452</f>
        <v>12345678910</v>
      </c>
      <c r="BS454" s="14">
        <v>102</v>
      </c>
    </row>
    <row r="455" spans="1:71" ht="9" customHeight="1">
      <c r="A455" s="5"/>
      <c r="B455" s="6"/>
      <c r="C455" s="7"/>
      <c r="D455" s="7"/>
      <c r="E455" s="7"/>
      <c r="F455" s="7"/>
      <c r="G455" s="7"/>
      <c r="H455" s="7"/>
      <c r="I455" s="8"/>
      <c r="J455" s="190" t="str">
        <f>IF(BS455=Kodlar!$B$2,Kodlar!$A$2,IF(BS455=Kodlar!$B$3,Kodlar!$A$3,IF(BS455=Kodlar!$B$4,Kodlar!$A$4,IF(BS455=Kodlar!$B$5,Kodlar!$A$5,IF(BS455=Kodlar!$B$6,Kodlar!$A$6,IF(BS455=Kodlar!$B$7,Kodlar!$A$7,IF(BS455=Kodlar!$B$8,Kodlar!$A$8,IF(BS455=Kodlar!$B$9,Kodlar!$A$9,IF(BS455=Kodlar!$B$10,Kodlar!$A$10,IF(BS455=Kodlar!$B$11,Kodlar!$A$11,IF(BS455=Kodlar!$B$12,Kodlar!$A$12,IF(BS455=Kodlar!$B$13,Kodlar!$A$13,IF(BS455=Kodlar!$B$14,Kodlar!$A$14,IF(BS455=Kodlar!$B$15,Kodlar!$A$15,IF(BS455=Kodlar!$B$16,Kodlar!$A$16,IF(BS455=Kodlar!$B$17,Kodlar!$A$17,IF(BS455=Kodlar!$B$18,Kodlar!$A$18,IF(BS455=Kodlar!$B$19,Kodlar!$A$19,IF(BS455=Kodlar!$B$20,Kodlar!$A$20,"Hata")))))))))))))))))))</f>
        <v>%25F.</v>
      </c>
      <c r="K455" s="10"/>
      <c r="L455" s="11"/>
      <c r="M455" s="11"/>
      <c r="N455" s="11"/>
      <c r="O455" s="11"/>
      <c r="P455" s="11"/>
      <c r="Q455" s="83"/>
      <c r="R455" s="84"/>
      <c r="S455" s="273"/>
      <c r="T455" s="348"/>
      <c r="U455" s="325"/>
      <c r="V455" s="342"/>
      <c r="W455" s="375"/>
      <c r="X455" s="375"/>
      <c r="Y455" s="375"/>
      <c r="Z455" s="375"/>
      <c r="AA455" s="375"/>
      <c r="AB455" s="375"/>
      <c r="AC455" s="375"/>
      <c r="AD455" s="375"/>
      <c r="AE455" s="167" t="str">
        <f>IF(BS455=Kodlar!$B$2,Kodlar!$A$2,IF(BS455=Kodlar!$B$3,Kodlar!$A$3,IF(BS455=Kodlar!$B$4,Kodlar!$A$4,IF(BS455=Kodlar!$B$5,Kodlar!$A$5,IF(BS455=Kodlar!$B$6,Kodlar!$A$6,IF(BS455=Kodlar!$B$7,Kodlar!$A$7,IF(BS455=Kodlar!$B$8,Kodlar!$A$8,IF(BS455=Kodlar!$B$9,Kodlar!$A$9,IF(BS455=Kodlar!$B$10,Kodlar!$A$10,IF(BS455=Kodlar!$B$11,Kodlar!$A$11,IF(BS455=Kodlar!$B$12,Kodlar!$A$12,IF(BS455=Kodlar!$B$13,Kodlar!$A$13,IF(BS455=Kodlar!$B$14,Kodlar!$A$14,IF(BS455=Kodlar!$B$15,Kodlar!$A$15,IF(BS455=Kodlar!$B$16,Kodlar!$A$16,IF(BS455=Kodlar!$B$17,Kodlar!$A$17,IF(BS455=Kodlar!$B$18,Kodlar!$A$18,IF(BS455=Kodlar!$B$19,Kodlar!$A$19,IF(BS455=Kodlar!$B$20,Kodlar!$A$20,"Hata")))))))))))))))))))</f>
        <v>%25F.</v>
      </c>
      <c r="AF455" s="36">
        <f t="shared" si="1467"/>
        <v>0</v>
      </c>
      <c r="AG455" s="36">
        <f t="shared" si="1468"/>
        <v>0</v>
      </c>
      <c r="AH455" s="36">
        <f t="shared" si="1469"/>
        <v>0</v>
      </c>
      <c r="AI455" s="36">
        <f t="shared" si="1470"/>
        <v>0</v>
      </c>
      <c r="AJ455" s="36">
        <f t="shared" si="1471"/>
        <v>0</v>
      </c>
      <c r="AK455" s="36">
        <f t="shared" si="1472"/>
        <v>0</v>
      </c>
      <c r="AL455" s="36">
        <f t="shared" si="1473"/>
        <v>0</v>
      </c>
      <c r="AM455" s="36">
        <f t="shared" si="1474"/>
        <v>0</v>
      </c>
      <c r="AN455" s="36">
        <f t="shared" si="1475"/>
        <v>0</v>
      </c>
      <c r="AO455" s="36">
        <f t="shared" si="1476"/>
        <v>0</v>
      </c>
      <c r="AP455" s="36">
        <f t="shared" si="1477"/>
        <v>0</v>
      </c>
      <c r="AQ455" s="36">
        <f t="shared" si="1478"/>
        <v>0</v>
      </c>
      <c r="AR455" s="36">
        <f t="shared" si="1479"/>
        <v>0</v>
      </c>
      <c r="AS455" s="36">
        <f t="shared" si="1480"/>
        <v>0</v>
      </c>
      <c r="AT455" s="36">
        <f t="shared" si="1481"/>
        <v>0</v>
      </c>
      <c r="AU455" s="36">
        <f t="shared" si="1482"/>
        <v>0</v>
      </c>
      <c r="AV455" s="36">
        <f t="shared" si="1483"/>
        <v>0</v>
      </c>
      <c r="AW455" s="36">
        <f t="shared" si="1484"/>
        <v>0</v>
      </c>
      <c r="AX455" s="36">
        <f t="shared" si="1485"/>
        <v>0</v>
      </c>
      <c r="AY455" s="36">
        <f t="shared" si="1486"/>
        <v>0</v>
      </c>
      <c r="AZ455" s="36">
        <f t="shared" si="1487"/>
        <v>0</v>
      </c>
      <c r="BA455" s="36">
        <f t="shared" si="1488"/>
        <v>0</v>
      </c>
      <c r="BB455" s="36">
        <f t="shared" si="1489"/>
        <v>0</v>
      </c>
      <c r="BC455" s="36">
        <f t="shared" si="1490"/>
        <v>0</v>
      </c>
      <c r="BD455" s="36">
        <f t="shared" si="1491"/>
        <v>0</v>
      </c>
      <c r="BE455" s="36">
        <f t="shared" si="1492"/>
        <v>0</v>
      </c>
      <c r="BF455" s="36">
        <f t="shared" si="1493"/>
        <v>0</v>
      </c>
      <c r="BG455" s="36">
        <f t="shared" si="1494"/>
        <v>0</v>
      </c>
      <c r="BH455" s="36">
        <f t="shared" si="1495"/>
        <v>0</v>
      </c>
      <c r="BI455" s="36">
        <f t="shared" si="1496"/>
        <v>0</v>
      </c>
      <c r="BJ455" s="36">
        <f t="shared" si="1497"/>
        <v>0</v>
      </c>
      <c r="BK455" s="37">
        <f t="shared" si="1466"/>
        <v>0</v>
      </c>
      <c r="BL455" s="328"/>
      <c r="BM455" s="332"/>
      <c r="BN455" s="335"/>
      <c r="BO455" s="338"/>
      <c r="BR455" s="14">
        <f>T452</f>
        <v>12345678910</v>
      </c>
      <c r="BS455" s="14">
        <v>103</v>
      </c>
    </row>
    <row r="456" spans="1:71" ht="9" customHeight="1">
      <c r="A456" s="5"/>
      <c r="B456" s="6"/>
      <c r="C456" s="7"/>
      <c r="D456" s="7"/>
      <c r="E456" s="7"/>
      <c r="F456" s="7"/>
      <c r="G456" s="7"/>
      <c r="H456" s="7"/>
      <c r="I456" s="8"/>
      <c r="J456" s="190" t="str">
        <f>IF(BS456=Kodlar!$B$2,Kodlar!$A$2,IF(BS456=Kodlar!$B$3,Kodlar!$A$3,IF(BS456=Kodlar!$B$4,Kodlar!$A$4,IF(BS456=Kodlar!$B$5,Kodlar!$A$5,IF(BS456=Kodlar!$B$6,Kodlar!$A$6,IF(BS456=Kodlar!$B$7,Kodlar!$A$7,IF(BS456=Kodlar!$B$8,Kodlar!$A$8,IF(BS456=Kodlar!$B$9,Kodlar!$A$9,IF(BS456=Kodlar!$B$10,Kodlar!$A$10,IF(BS456=Kodlar!$B$11,Kodlar!$A$11,IF(BS456=Kodlar!$B$12,Kodlar!$A$12,IF(BS456=Kodlar!$B$13,Kodlar!$A$13,IF(BS456=Kodlar!$B$14,Kodlar!$A$14,IF(BS456=Kodlar!$B$15,Kodlar!$A$15,IF(BS456=Kodlar!$B$16,Kodlar!$A$16,IF(BS456=Kodlar!$B$17,Kodlar!$A$17,IF(BS456=Kodlar!$B$18,Kodlar!$A$18,IF(BS456=Kodlar!$B$19,Kodlar!$A$19,IF(BS456=Kodlar!$B$20,Kodlar!$A$20,"Hata")))))))))))))))))))</f>
        <v>Bellet.</v>
      </c>
      <c r="K456" s="10"/>
      <c r="L456" s="11"/>
      <c r="M456" s="11"/>
      <c r="N456" s="11"/>
      <c r="O456" s="11"/>
      <c r="P456" s="11"/>
      <c r="Q456" s="83"/>
      <c r="R456" s="84"/>
      <c r="S456" s="273"/>
      <c r="T456" s="348"/>
      <c r="U456" s="325"/>
      <c r="V456" s="342"/>
      <c r="W456" s="205">
        <v>3</v>
      </c>
      <c r="X456" s="205"/>
      <c r="Y456" s="205"/>
      <c r="Z456" s="205"/>
      <c r="AA456" s="205"/>
      <c r="AB456" s="205"/>
      <c r="AC456" s="205"/>
      <c r="AD456" s="205"/>
      <c r="AE456" s="167" t="str">
        <f>IF(BS456=Kodlar!$B$2,Kodlar!$A$2,IF(BS456=Kodlar!$B$3,Kodlar!$A$3,IF(BS456=Kodlar!$B$4,Kodlar!$A$4,IF(BS456=Kodlar!$B$5,Kodlar!$A$5,IF(BS456=Kodlar!$B$6,Kodlar!$A$6,IF(BS456=Kodlar!$B$7,Kodlar!$A$7,IF(BS456=Kodlar!$B$8,Kodlar!$A$8,IF(BS456=Kodlar!$B$9,Kodlar!$A$9,IF(BS456=Kodlar!$B$10,Kodlar!$A$10,IF(BS456=Kodlar!$B$11,Kodlar!$A$11,IF(BS456=Kodlar!$B$12,Kodlar!$A$12,IF(BS456=Kodlar!$B$13,Kodlar!$A$13,IF(BS456=Kodlar!$B$14,Kodlar!$A$14,IF(BS456=Kodlar!$B$15,Kodlar!$A$15,IF(BS456=Kodlar!$B$16,Kodlar!$A$16,IF(BS456=Kodlar!$B$17,Kodlar!$A$17,IF(BS456=Kodlar!$B$18,Kodlar!$A$18,IF(BS456=Kodlar!$B$19,Kodlar!$A$19,IF(BS456=Kodlar!$B$20,Kodlar!$A$20,"Hata")))))))))))))))))))</f>
        <v>Bellet.</v>
      </c>
      <c r="AF456" s="36">
        <f t="shared" si="1467"/>
        <v>0</v>
      </c>
      <c r="AG456" s="36">
        <f t="shared" si="1468"/>
        <v>0</v>
      </c>
      <c r="AH456" s="36">
        <f t="shared" si="1469"/>
        <v>0</v>
      </c>
      <c r="AI456" s="36">
        <f t="shared" si="1470"/>
        <v>0</v>
      </c>
      <c r="AJ456" s="36">
        <f t="shared" si="1471"/>
        <v>0</v>
      </c>
      <c r="AK456" s="36">
        <f t="shared" si="1472"/>
        <v>0</v>
      </c>
      <c r="AL456" s="36">
        <f t="shared" si="1473"/>
        <v>0</v>
      </c>
      <c r="AM456" s="36">
        <f t="shared" si="1474"/>
        <v>0</v>
      </c>
      <c r="AN456" s="36">
        <f t="shared" si="1475"/>
        <v>0</v>
      </c>
      <c r="AO456" s="36">
        <f t="shared" si="1476"/>
        <v>0</v>
      </c>
      <c r="AP456" s="36">
        <f t="shared" si="1477"/>
        <v>0</v>
      </c>
      <c r="AQ456" s="36">
        <f t="shared" si="1478"/>
        <v>0</v>
      </c>
      <c r="AR456" s="36">
        <f t="shared" si="1479"/>
        <v>0</v>
      </c>
      <c r="AS456" s="36">
        <f t="shared" si="1480"/>
        <v>0</v>
      </c>
      <c r="AT456" s="36">
        <f t="shared" si="1481"/>
        <v>0</v>
      </c>
      <c r="AU456" s="36">
        <f t="shared" si="1482"/>
        <v>0</v>
      </c>
      <c r="AV456" s="36">
        <f t="shared" si="1483"/>
        <v>0</v>
      </c>
      <c r="AW456" s="36">
        <f t="shared" si="1484"/>
        <v>0</v>
      </c>
      <c r="AX456" s="36">
        <f t="shared" si="1485"/>
        <v>0</v>
      </c>
      <c r="AY456" s="36">
        <f t="shared" si="1486"/>
        <v>0</v>
      </c>
      <c r="AZ456" s="36">
        <f t="shared" si="1487"/>
        <v>0</v>
      </c>
      <c r="BA456" s="36">
        <f t="shared" si="1488"/>
        <v>0</v>
      </c>
      <c r="BB456" s="36">
        <f t="shared" si="1489"/>
        <v>0</v>
      </c>
      <c r="BC456" s="36">
        <f t="shared" si="1490"/>
        <v>0</v>
      </c>
      <c r="BD456" s="36">
        <f t="shared" si="1491"/>
        <v>0</v>
      </c>
      <c r="BE456" s="36">
        <f t="shared" si="1492"/>
        <v>0</v>
      </c>
      <c r="BF456" s="36">
        <f t="shared" si="1493"/>
        <v>0</v>
      </c>
      <c r="BG456" s="36">
        <f t="shared" si="1494"/>
        <v>0</v>
      </c>
      <c r="BH456" s="36">
        <f t="shared" si="1495"/>
        <v>0</v>
      </c>
      <c r="BI456" s="36">
        <f t="shared" si="1496"/>
        <v>0</v>
      </c>
      <c r="BJ456" s="36">
        <f t="shared" si="1497"/>
        <v>0</v>
      </c>
      <c r="BK456" s="37">
        <f t="shared" si="1466"/>
        <v>0</v>
      </c>
      <c r="BL456" s="328"/>
      <c r="BM456" s="332"/>
      <c r="BN456" s="335"/>
      <c r="BO456" s="338"/>
      <c r="BR456" s="14">
        <f>T452</f>
        <v>12345678910</v>
      </c>
      <c r="BS456" s="14">
        <v>106</v>
      </c>
    </row>
    <row r="457" spans="1:71" ht="9" customHeight="1">
      <c r="A457" s="5"/>
      <c r="B457" s="6"/>
      <c r="C457" s="7"/>
      <c r="D457" s="7"/>
      <c r="E457" s="7"/>
      <c r="F457" s="7"/>
      <c r="G457" s="7"/>
      <c r="H457" s="7"/>
      <c r="I457" s="8"/>
      <c r="J457" s="190" t="str">
        <f>IF(BS457=Kodlar!$B$2,Kodlar!$A$2,IF(BS457=Kodlar!$B$3,Kodlar!$A$3,IF(BS457=Kodlar!$B$4,Kodlar!$A$4,IF(BS457=Kodlar!$B$5,Kodlar!$A$5,IF(BS457=Kodlar!$B$6,Kodlar!$A$6,IF(BS457=Kodlar!$B$7,Kodlar!$A$7,IF(BS457=Kodlar!$B$8,Kodlar!$A$8,IF(BS457=Kodlar!$B$9,Kodlar!$A$9,IF(BS457=Kodlar!$B$10,Kodlar!$A$10,IF(BS457=Kodlar!$B$11,Kodlar!$A$11,IF(BS457=Kodlar!$B$12,Kodlar!$A$12,IF(BS457=Kodlar!$B$13,Kodlar!$A$13,IF(BS457=Kodlar!$B$14,Kodlar!$A$14,IF(BS457=Kodlar!$B$15,Kodlar!$A$15,IF(BS457=Kodlar!$B$16,Kodlar!$A$16,IF(BS457=Kodlar!$B$17,Kodlar!$A$17,IF(BS457=Kodlar!$B$18,Kodlar!$A$18,IF(BS457=Kodlar!$B$19,Kodlar!$A$19,IF(BS457=Kodlar!$B$20,Kodlar!$A$20,"Hata")))))))))))))))))))</f>
        <v>Sınav</v>
      </c>
      <c r="K457" s="10"/>
      <c r="L457" s="11"/>
      <c r="M457" s="11"/>
      <c r="N457" s="11"/>
      <c r="O457" s="11"/>
      <c r="P457" s="11"/>
      <c r="Q457" s="11"/>
      <c r="R457" s="43">
        <f t="shared" si="1434"/>
        <v>0</v>
      </c>
      <c r="S457" s="274"/>
      <c r="T457" s="349"/>
      <c r="U457" s="326"/>
      <c r="V457" s="343"/>
      <c r="W457" s="375"/>
      <c r="X457" s="375"/>
      <c r="Y457" s="375"/>
      <c r="Z457" s="375"/>
      <c r="AA457" s="375"/>
      <c r="AB457" s="375"/>
      <c r="AC457" s="375"/>
      <c r="AD457" s="375"/>
      <c r="AE457" s="167" t="str">
        <f>IF(BS457=Kodlar!$B$2,Kodlar!$A$2,IF(BS457=Kodlar!$B$3,Kodlar!$A$3,IF(BS457=Kodlar!$B$4,Kodlar!$A$4,IF(BS457=Kodlar!$B$5,Kodlar!$A$5,IF(BS457=Kodlar!$B$6,Kodlar!$A$6,IF(BS457=Kodlar!$B$7,Kodlar!$A$7,IF(BS457=Kodlar!$B$8,Kodlar!$A$8,IF(BS457=Kodlar!$B$9,Kodlar!$A$9,IF(BS457=Kodlar!$B$10,Kodlar!$A$10,IF(BS457=Kodlar!$B$11,Kodlar!$A$11,IF(BS457=Kodlar!$B$12,Kodlar!$A$12,IF(BS457=Kodlar!$B$13,Kodlar!$A$13,IF(BS457=Kodlar!$B$14,Kodlar!$A$14,IF(BS457=Kodlar!$B$15,Kodlar!$A$15,IF(BS457=Kodlar!$B$16,Kodlar!$A$16,IF(BS457=Kodlar!$B$17,Kodlar!$A$17,IF(BS457=Kodlar!$B$18,Kodlar!$A$18,IF(BS457=Kodlar!$B$19,Kodlar!$A$19,IF(BS457=Kodlar!$B$20,Kodlar!$A$20,"Hata")))))))))))))))))))</f>
        <v>Sınav</v>
      </c>
      <c r="AF457" s="36">
        <f t="shared" si="1467"/>
        <v>0</v>
      </c>
      <c r="AG457" s="36">
        <f t="shared" si="1468"/>
        <v>0</v>
      </c>
      <c r="AH457" s="36">
        <f t="shared" si="1469"/>
        <v>0</v>
      </c>
      <c r="AI457" s="36">
        <f t="shared" si="1470"/>
        <v>0</v>
      </c>
      <c r="AJ457" s="36">
        <f t="shared" si="1471"/>
        <v>0</v>
      </c>
      <c r="AK457" s="36">
        <f t="shared" si="1472"/>
        <v>0</v>
      </c>
      <c r="AL457" s="36">
        <f t="shared" si="1473"/>
        <v>0</v>
      </c>
      <c r="AM457" s="36">
        <f t="shared" si="1474"/>
        <v>0</v>
      </c>
      <c r="AN457" s="36">
        <f t="shared" si="1475"/>
        <v>0</v>
      </c>
      <c r="AO457" s="36">
        <f t="shared" si="1476"/>
        <v>0</v>
      </c>
      <c r="AP457" s="36">
        <f t="shared" si="1477"/>
        <v>0</v>
      </c>
      <c r="AQ457" s="36">
        <f t="shared" si="1478"/>
        <v>0</v>
      </c>
      <c r="AR457" s="36">
        <f t="shared" si="1479"/>
        <v>0</v>
      </c>
      <c r="AS457" s="36">
        <f t="shared" si="1480"/>
        <v>0</v>
      </c>
      <c r="AT457" s="36">
        <f t="shared" si="1481"/>
        <v>0</v>
      </c>
      <c r="AU457" s="36">
        <f t="shared" si="1482"/>
        <v>0</v>
      </c>
      <c r="AV457" s="36">
        <f t="shared" si="1483"/>
        <v>0</v>
      </c>
      <c r="AW457" s="36">
        <f t="shared" si="1484"/>
        <v>0</v>
      </c>
      <c r="AX457" s="36">
        <f t="shared" si="1485"/>
        <v>0</v>
      </c>
      <c r="AY457" s="36">
        <f t="shared" si="1486"/>
        <v>0</v>
      </c>
      <c r="AZ457" s="36">
        <f t="shared" si="1487"/>
        <v>0</v>
      </c>
      <c r="BA457" s="36">
        <f t="shared" si="1488"/>
        <v>0</v>
      </c>
      <c r="BB457" s="36">
        <f t="shared" si="1489"/>
        <v>0</v>
      </c>
      <c r="BC457" s="36">
        <f t="shared" si="1490"/>
        <v>0</v>
      </c>
      <c r="BD457" s="36">
        <f t="shared" si="1491"/>
        <v>0</v>
      </c>
      <c r="BE457" s="36">
        <f t="shared" si="1492"/>
        <v>0</v>
      </c>
      <c r="BF457" s="36">
        <f t="shared" si="1493"/>
        <v>0</v>
      </c>
      <c r="BG457" s="36">
        <f t="shared" si="1494"/>
        <v>0</v>
      </c>
      <c r="BH457" s="36">
        <f t="shared" si="1495"/>
        <v>0</v>
      </c>
      <c r="BI457" s="36">
        <f t="shared" si="1496"/>
        <v>0</v>
      </c>
      <c r="BJ457" s="36">
        <f t="shared" si="1497"/>
        <v>0</v>
      </c>
      <c r="BK457" s="37">
        <f t="shared" si="1466"/>
        <v>0</v>
      </c>
      <c r="BL457" s="329"/>
      <c r="BM457" s="332"/>
      <c r="BN457" s="335"/>
      <c r="BO457" s="339"/>
      <c r="BR457" s="14">
        <f>T452</f>
        <v>12345678910</v>
      </c>
      <c r="BS457" s="14">
        <v>107</v>
      </c>
    </row>
    <row r="458" spans="1:71" ht="9" customHeight="1">
      <c r="A458" s="5"/>
      <c r="B458" s="6"/>
      <c r="C458" s="7"/>
      <c r="D458" s="7"/>
      <c r="E458" s="7"/>
      <c r="F458" s="7"/>
      <c r="G458" s="7"/>
      <c r="H458" s="7"/>
      <c r="I458" s="8"/>
      <c r="J458" s="190" t="str">
        <f>IF(BS458=Kodlar!$B$2,Kodlar!$A$2,IF(BS458=Kodlar!$B$3,Kodlar!$A$3,IF(BS458=Kodlar!$B$4,Kodlar!$A$4,IF(BS458=Kodlar!$B$5,Kodlar!$A$5,IF(BS458=Kodlar!$B$6,Kodlar!$A$6,IF(BS458=Kodlar!$B$7,Kodlar!$A$7,IF(BS458=Kodlar!$B$8,Kodlar!$A$8,IF(BS458=Kodlar!$B$9,Kodlar!$A$9,IF(BS458=Kodlar!$B$10,Kodlar!$A$10,IF(BS458=Kodlar!$B$11,Kodlar!$A$11,IF(BS458=Kodlar!$B$12,Kodlar!$A$12,IF(BS458=Kodlar!$B$13,Kodlar!$A$13,IF(BS458=Kodlar!$B$14,Kodlar!$A$14,IF(BS458=Kodlar!$B$15,Kodlar!$A$15,IF(BS458=Kodlar!$B$16,Kodlar!$A$16,IF(BS458=Kodlar!$B$17,Kodlar!$A$17,IF(BS458=Kodlar!$B$18,Kodlar!$A$18,IF(BS458=Kodlar!$B$19,Kodlar!$A$19,IF(BS458=Kodlar!$B$20,Kodlar!$A$20,"Hata")))))))))))))))))))</f>
        <v>Egzersiz</v>
      </c>
      <c r="K458" s="10"/>
      <c r="L458" s="11"/>
      <c r="M458" s="11"/>
      <c r="N458" s="11"/>
      <c r="O458" s="11"/>
      <c r="P458" s="11"/>
      <c r="Q458" s="11"/>
      <c r="R458" s="43">
        <f t="shared" si="1434"/>
        <v>0</v>
      </c>
      <c r="S458" s="274"/>
      <c r="T458" s="300" t="str">
        <f>Personel!C34</f>
        <v>İSİM SOYİSİM33</v>
      </c>
      <c r="U458" s="206" t="str">
        <f>Personel!D34</f>
        <v>ÖĞRT.</v>
      </c>
      <c r="V458" s="344" t="str">
        <f>V15</f>
        <v>Saat</v>
      </c>
      <c r="W458" s="205">
        <v>4</v>
      </c>
      <c r="X458" s="205"/>
      <c r="Y458" s="205"/>
      <c r="Z458" s="205"/>
      <c r="AA458" s="205"/>
      <c r="AB458" s="205"/>
      <c r="AC458" s="205"/>
      <c r="AD458" s="205"/>
      <c r="AE458" s="167" t="str">
        <f>IF(BS458=Kodlar!$B$2,Kodlar!$A$2,IF(BS458=Kodlar!$B$3,Kodlar!$A$3,IF(BS458=Kodlar!$B$4,Kodlar!$A$4,IF(BS458=Kodlar!$B$5,Kodlar!$A$5,IF(BS458=Kodlar!$B$6,Kodlar!$A$6,IF(BS458=Kodlar!$B$7,Kodlar!$A$7,IF(BS458=Kodlar!$B$8,Kodlar!$A$8,IF(BS458=Kodlar!$B$9,Kodlar!$A$9,IF(BS458=Kodlar!$B$10,Kodlar!$A$10,IF(BS458=Kodlar!$B$11,Kodlar!$A$11,IF(BS458=Kodlar!$B$12,Kodlar!$A$12,IF(BS458=Kodlar!$B$13,Kodlar!$A$13,IF(BS458=Kodlar!$B$14,Kodlar!$A$14,IF(BS458=Kodlar!$B$15,Kodlar!$A$15,IF(BS458=Kodlar!$B$16,Kodlar!$A$16,IF(BS458=Kodlar!$B$17,Kodlar!$A$17,IF(BS458=Kodlar!$B$18,Kodlar!$A$18,IF(BS458=Kodlar!$B$19,Kodlar!$A$19,IF(BS458=Kodlar!$B$20,Kodlar!$A$20,"Hata")))))))))))))))))))</f>
        <v>Egzersiz</v>
      </c>
      <c r="AF458" s="36">
        <f t="shared" si="1467"/>
        <v>0</v>
      </c>
      <c r="AG458" s="36">
        <f t="shared" si="1468"/>
        <v>0</v>
      </c>
      <c r="AH458" s="36">
        <f t="shared" si="1469"/>
        <v>0</v>
      </c>
      <c r="AI458" s="36">
        <f t="shared" si="1470"/>
        <v>0</v>
      </c>
      <c r="AJ458" s="36">
        <f t="shared" si="1471"/>
        <v>0</v>
      </c>
      <c r="AK458" s="36">
        <f t="shared" si="1472"/>
        <v>0</v>
      </c>
      <c r="AL458" s="36">
        <f t="shared" si="1473"/>
        <v>0</v>
      </c>
      <c r="AM458" s="36">
        <f t="shared" si="1474"/>
        <v>0</v>
      </c>
      <c r="AN458" s="36">
        <f t="shared" si="1475"/>
        <v>0</v>
      </c>
      <c r="AO458" s="36">
        <f t="shared" si="1476"/>
        <v>0</v>
      </c>
      <c r="AP458" s="36">
        <f t="shared" si="1477"/>
        <v>0</v>
      </c>
      <c r="AQ458" s="36">
        <f t="shared" si="1478"/>
        <v>0</v>
      </c>
      <c r="AR458" s="36">
        <f t="shared" si="1479"/>
        <v>0</v>
      </c>
      <c r="AS458" s="36">
        <f t="shared" si="1480"/>
        <v>0</v>
      </c>
      <c r="AT458" s="36">
        <f t="shared" si="1481"/>
        <v>0</v>
      </c>
      <c r="AU458" s="36">
        <f t="shared" si="1482"/>
        <v>0</v>
      </c>
      <c r="AV458" s="36">
        <f t="shared" si="1483"/>
        <v>0</v>
      </c>
      <c r="AW458" s="36">
        <f t="shared" si="1484"/>
        <v>0</v>
      </c>
      <c r="AX458" s="36">
        <f t="shared" si="1485"/>
        <v>0</v>
      </c>
      <c r="AY458" s="36">
        <f t="shared" si="1486"/>
        <v>0</v>
      </c>
      <c r="AZ458" s="36">
        <f t="shared" si="1487"/>
        <v>0</v>
      </c>
      <c r="BA458" s="36">
        <f t="shared" si="1488"/>
        <v>0</v>
      </c>
      <c r="BB458" s="36">
        <f t="shared" si="1489"/>
        <v>0</v>
      </c>
      <c r="BC458" s="36">
        <f t="shared" si="1490"/>
        <v>0</v>
      </c>
      <c r="BD458" s="36">
        <f t="shared" si="1491"/>
        <v>0</v>
      </c>
      <c r="BE458" s="36">
        <f t="shared" si="1492"/>
        <v>0</v>
      </c>
      <c r="BF458" s="36">
        <f t="shared" si="1493"/>
        <v>0</v>
      </c>
      <c r="BG458" s="36">
        <f t="shared" si="1494"/>
        <v>0</v>
      </c>
      <c r="BH458" s="36">
        <f t="shared" si="1495"/>
        <v>0</v>
      </c>
      <c r="BI458" s="36">
        <f t="shared" si="1496"/>
        <v>0</v>
      </c>
      <c r="BJ458" s="36">
        <f t="shared" si="1497"/>
        <v>0</v>
      </c>
      <c r="BK458" s="37">
        <f t="shared" si="1466"/>
        <v>0</v>
      </c>
      <c r="BL458" s="329"/>
      <c r="BM458" s="332"/>
      <c r="BN458" s="335"/>
      <c r="BO458" s="339"/>
      <c r="BR458" s="14">
        <f>T452</f>
        <v>12345678910</v>
      </c>
      <c r="BS458" s="14">
        <v>108</v>
      </c>
    </row>
    <row r="459" spans="1:71" ht="9" customHeight="1">
      <c r="A459" s="5"/>
      <c r="B459" s="6"/>
      <c r="C459" s="7"/>
      <c r="D459" s="7"/>
      <c r="E459" s="7"/>
      <c r="F459" s="7"/>
      <c r="G459" s="7"/>
      <c r="H459" s="7"/>
      <c r="I459" s="8"/>
      <c r="J459" s="190" t="str">
        <f>IF(BS459=Kodlar!$B$2,Kodlar!$A$2,IF(BS459=Kodlar!$B$3,Kodlar!$A$3,IF(BS459=Kodlar!$B$4,Kodlar!$A$4,IF(BS459=Kodlar!$B$5,Kodlar!$A$5,IF(BS459=Kodlar!$B$6,Kodlar!$A$6,IF(BS459=Kodlar!$B$7,Kodlar!$A$7,IF(BS459=Kodlar!$B$8,Kodlar!$A$8,IF(BS459=Kodlar!$B$9,Kodlar!$A$9,IF(BS459=Kodlar!$B$10,Kodlar!$A$10,IF(BS459=Kodlar!$B$11,Kodlar!$A$11,IF(BS459=Kodlar!$B$12,Kodlar!$A$12,IF(BS459=Kodlar!$B$13,Kodlar!$A$13,IF(BS459=Kodlar!$B$14,Kodlar!$A$14,IF(BS459=Kodlar!$B$15,Kodlar!$A$15,IF(BS459=Kodlar!$B$16,Kodlar!$A$16,IF(BS459=Kodlar!$B$17,Kodlar!$A$17,IF(BS459=Kodlar!$B$18,Kodlar!$A$18,IF(BS459=Kodlar!$B$19,Kodlar!$A$19,IF(BS459=Kodlar!$B$20,Kodlar!$A$20,"Hata")))))))))))))))))))</f>
        <v>Rehberlik</v>
      </c>
      <c r="K459" s="10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43"/>
      <c r="S459" s="274"/>
      <c r="T459" s="301"/>
      <c r="U459" s="206"/>
      <c r="V459" s="345"/>
      <c r="W459" s="375"/>
      <c r="X459" s="375"/>
      <c r="Y459" s="375"/>
      <c r="Z459" s="375"/>
      <c r="AA459" s="375"/>
      <c r="AB459" s="375"/>
      <c r="AC459" s="375"/>
      <c r="AD459" s="375"/>
      <c r="AE459" s="167" t="str">
        <f>IF(BS459=Kodlar!$B$2,Kodlar!$A$2,IF(BS459=Kodlar!$B$3,Kodlar!$A$3,IF(BS459=Kodlar!$B$4,Kodlar!$A$4,IF(BS459=Kodlar!$B$5,Kodlar!$A$5,IF(BS459=Kodlar!$B$6,Kodlar!$A$6,IF(BS459=Kodlar!$B$7,Kodlar!$A$7,IF(BS459=Kodlar!$B$8,Kodlar!$A$8,IF(BS459=Kodlar!$B$9,Kodlar!$A$9,IF(BS459=Kodlar!$B$10,Kodlar!$A$10,IF(BS459=Kodlar!$B$11,Kodlar!$A$11,IF(BS459=Kodlar!$B$12,Kodlar!$A$12,IF(BS459=Kodlar!$B$13,Kodlar!$A$13,IF(BS459=Kodlar!$B$14,Kodlar!$A$14,IF(BS459=Kodlar!$B$15,Kodlar!$A$15,IF(BS459=Kodlar!$B$16,Kodlar!$A$16,IF(BS459=Kodlar!$B$17,Kodlar!$A$17,IF(BS459=Kodlar!$B$18,Kodlar!$A$18,IF(BS459=Kodlar!$B$19,Kodlar!$A$19,IF(BS459=Kodlar!$B$20,Kodlar!$A$20,"Hata")))))))))))))))))))</f>
        <v>Rehberlik</v>
      </c>
      <c r="AF459" s="36">
        <f t="shared" si="1467"/>
        <v>0</v>
      </c>
      <c r="AG459" s="36">
        <f t="shared" si="1468"/>
        <v>0</v>
      </c>
      <c r="AH459" s="36">
        <f t="shared" si="1469"/>
        <v>0</v>
      </c>
      <c r="AI459" s="36">
        <f t="shared" si="1470"/>
        <v>0</v>
      </c>
      <c r="AJ459" s="36">
        <f t="shared" si="1471"/>
        <v>0</v>
      </c>
      <c r="AK459" s="36">
        <f t="shared" si="1472"/>
        <v>0</v>
      </c>
      <c r="AL459" s="36">
        <f t="shared" si="1473"/>
        <v>0</v>
      </c>
      <c r="AM459" s="36">
        <f t="shared" si="1474"/>
        <v>0</v>
      </c>
      <c r="AN459" s="36">
        <f t="shared" si="1475"/>
        <v>0</v>
      </c>
      <c r="AO459" s="36">
        <f t="shared" si="1476"/>
        <v>0</v>
      </c>
      <c r="AP459" s="36">
        <f t="shared" si="1477"/>
        <v>0</v>
      </c>
      <c r="AQ459" s="36">
        <f t="shared" si="1478"/>
        <v>0</v>
      </c>
      <c r="AR459" s="36">
        <f t="shared" si="1479"/>
        <v>0</v>
      </c>
      <c r="AS459" s="36">
        <f t="shared" si="1480"/>
        <v>0</v>
      </c>
      <c r="AT459" s="36">
        <f t="shared" si="1481"/>
        <v>0</v>
      </c>
      <c r="AU459" s="36">
        <f t="shared" si="1482"/>
        <v>0</v>
      </c>
      <c r="AV459" s="36">
        <f t="shared" si="1483"/>
        <v>0</v>
      </c>
      <c r="AW459" s="36">
        <f t="shared" si="1484"/>
        <v>0</v>
      </c>
      <c r="AX459" s="36">
        <f t="shared" si="1485"/>
        <v>0</v>
      </c>
      <c r="AY459" s="36">
        <f t="shared" si="1486"/>
        <v>0</v>
      </c>
      <c r="AZ459" s="36">
        <f t="shared" si="1487"/>
        <v>0</v>
      </c>
      <c r="BA459" s="36">
        <f t="shared" si="1488"/>
        <v>0</v>
      </c>
      <c r="BB459" s="36">
        <f t="shared" si="1489"/>
        <v>0</v>
      </c>
      <c r="BC459" s="36">
        <f t="shared" si="1490"/>
        <v>0</v>
      </c>
      <c r="BD459" s="36">
        <f t="shared" si="1491"/>
        <v>0</v>
      </c>
      <c r="BE459" s="36">
        <f t="shared" si="1492"/>
        <v>0</v>
      </c>
      <c r="BF459" s="36">
        <f t="shared" si="1493"/>
        <v>0</v>
      </c>
      <c r="BG459" s="36">
        <f t="shared" si="1494"/>
        <v>0</v>
      </c>
      <c r="BH459" s="36">
        <f t="shared" si="1495"/>
        <v>0</v>
      </c>
      <c r="BI459" s="36">
        <f t="shared" si="1496"/>
        <v>0</v>
      </c>
      <c r="BJ459" s="36">
        <f t="shared" si="1497"/>
        <v>0</v>
      </c>
      <c r="BK459" s="37">
        <f t="shared" si="1466"/>
        <v>0</v>
      </c>
      <c r="BL459" s="329"/>
      <c r="BM459" s="332"/>
      <c r="BN459" s="335"/>
      <c r="BO459" s="339"/>
      <c r="BR459" s="14">
        <f>T452</f>
        <v>12345678910</v>
      </c>
      <c r="BS459" s="14">
        <v>110</v>
      </c>
    </row>
    <row r="460" spans="1:71" ht="9" customHeight="1">
      <c r="A460" s="5"/>
      <c r="B460" s="6"/>
      <c r="C460" s="7"/>
      <c r="D460" s="7"/>
      <c r="E460" s="7"/>
      <c r="F460" s="7"/>
      <c r="G460" s="7"/>
      <c r="H460" s="7"/>
      <c r="I460" s="8"/>
      <c r="J460" s="190" t="str">
        <f>IF(BS460=Kodlar!$B$2,Kodlar!$A$2,IF(BS460=Kodlar!$B$3,Kodlar!$A$3,IF(BS460=Kodlar!$B$4,Kodlar!$A$4,IF(BS460=Kodlar!$B$5,Kodlar!$A$5,IF(BS460=Kodlar!$B$6,Kodlar!$A$6,IF(BS460=Kodlar!$B$7,Kodlar!$A$7,IF(BS460=Kodlar!$B$8,Kodlar!$A$8,IF(BS460=Kodlar!$B$9,Kodlar!$A$9,IF(BS460=Kodlar!$B$10,Kodlar!$A$10,IF(BS460=Kodlar!$B$11,Kodlar!$A$11,IF(BS460=Kodlar!$B$12,Kodlar!$A$12,IF(BS460=Kodlar!$B$13,Kodlar!$A$13,IF(BS460=Kodlar!$B$14,Kodlar!$A$14,IF(BS460=Kodlar!$B$15,Kodlar!$A$15,IF(BS460=Kodlar!$B$16,Kodlar!$A$16,IF(BS460=Kodlar!$B$17,Kodlar!$A$17,IF(BS460=Kodlar!$B$18,Kodlar!$A$18,IF(BS460=Kodlar!$B$19,Kodlar!$A$19,IF(BS460=Kodlar!$B$20,Kodlar!$A$20,"Hata")))))))))))))))))))</f>
        <v>Kurs Günd.</v>
      </c>
      <c r="K460" s="10"/>
      <c r="L460" s="11"/>
      <c r="M460" s="11"/>
      <c r="N460" s="11"/>
      <c r="O460" s="11"/>
      <c r="P460" s="11"/>
      <c r="Q460" s="11"/>
      <c r="R460" s="43"/>
      <c r="S460" s="274"/>
      <c r="T460" s="301"/>
      <c r="U460" s="206"/>
      <c r="V460" s="345"/>
      <c r="W460" s="205">
        <v>5</v>
      </c>
      <c r="X460" s="205"/>
      <c r="Y460" s="205"/>
      <c r="Z460" s="205"/>
      <c r="AA460" s="205"/>
      <c r="AB460" s="205"/>
      <c r="AC460" s="205"/>
      <c r="AD460" s="205"/>
      <c r="AE460" s="167" t="str">
        <f>IF(BS460=Kodlar!$B$2,Kodlar!$A$2,IF(BS460=Kodlar!$B$3,Kodlar!$A$3,IF(BS460=Kodlar!$B$4,Kodlar!$A$4,IF(BS460=Kodlar!$B$5,Kodlar!$A$5,IF(BS460=Kodlar!$B$6,Kodlar!$A$6,IF(BS460=Kodlar!$B$7,Kodlar!$A$7,IF(BS460=Kodlar!$B$8,Kodlar!$A$8,IF(BS460=Kodlar!$B$9,Kodlar!$A$9,IF(BS460=Kodlar!$B$10,Kodlar!$A$10,IF(BS460=Kodlar!$B$11,Kodlar!$A$11,IF(BS460=Kodlar!$B$12,Kodlar!$A$12,IF(BS460=Kodlar!$B$13,Kodlar!$A$13,IF(BS460=Kodlar!$B$14,Kodlar!$A$14,IF(BS460=Kodlar!$B$15,Kodlar!$A$15,IF(BS460=Kodlar!$B$16,Kodlar!$A$16,IF(BS460=Kodlar!$B$17,Kodlar!$A$17,IF(BS460=Kodlar!$B$18,Kodlar!$A$18,IF(BS460=Kodlar!$B$19,Kodlar!$A$19,IF(BS460=Kodlar!$B$20,Kodlar!$A$20,"Hata")))))))))))))))))))</f>
        <v>Kurs Günd.</v>
      </c>
      <c r="AF460" s="36">
        <f t="shared" si="1467"/>
        <v>0</v>
      </c>
      <c r="AG460" s="36">
        <f t="shared" si="1468"/>
        <v>0</v>
      </c>
      <c r="AH460" s="36">
        <f t="shared" si="1469"/>
        <v>0</v>
      </c>
      <c r="AI460" s="36">
        <f t="shared" si="1470"/>
        <v>0</v>
      </c>
      <c r="AJ460" s="36">
        <f t="shared" si="1471"/>
        <v>0</v>
      </c>
      <c r="AK460" s="36">
        <f t="shared" si="1472"/>
        <v>0</v>
      </c>
      <c r="AL460" s="36">
        <f t="shared" si="1473"/>
        <v>0</v>
      </c>
      <c r="AM460" s="36">
        <f t="shared" si="1474"/>
        <v>0</v>
      </c>
      <c r="AN460" s="36">
        <f t="shared" si="1475"/>
        <v>0</v>
      </c>
      <c r="AO460" s="36">
        <f t="shared" si="1476"/>
        <v>0</v>
      </c>
      <c r="AP460" s="36">
        <f t="shared" si="1477"/>
        <v>0</v>
      </c>
      <c r="AQ460" s="36">
        <f t="shared" si="1478"/>
        <v>0</v>
      </c>
      <c r="AR460" s="36">
        <f t="shared" si="1479"/>
        <v>0</v>
      </c>
      <c r="AS460" s="36">
        <f t="shared" si="1480"/>
        <v>0</v>
      </c>
      <c r="AT460" s="36">
        <f t="shared" si="1481"/>
        <v>0</v>
      </c>
      <c r="AU460" s="36">
        <f t="shared" si="1482"/>
        <v>0</v>
      </c>
      <c r="AV460" s="36">
        <f t="shared" si="1483"/>
        <v>0</v>
      </c>
      <c r="AW460" s="36">
        <f t="shared" si="1484"/>
        <v>0</v>
      </c>
      <c r="AX460" s="36">
        <f t="shared" si="1485"/>
        <v>0</v>
      </c>
      <c r="AY460" s="36">
        <f t="shared" si="1486"/>
        <v>0</v>
      </c>
      <c r="AZ460" s="36">
        <f t="shared" si="1487"/>
        <v>0</v>
      </c>
      <c r="BA460" s="36">
        <f t="shared" si="1488"/>
        <v>0</v>
      </c>
      <c r="BB460" s="36">
        <f t="shared" si="1489"/>
        <v>0</v>
      </c>
      <c r="BC460" s="36">
        <f t="shared" si="1490"/>
        <v>0</v>
      </c>
      <c r="BD460" s="36">
        <f t="shared" si="1491"/>
        <v>0</v>
      </c>
      <c r="BE460" s="36">
        <f t="shared" si="1492"/>
        <v>0</v>
      </c>
      <c r="BF460" s="36">
        <f t="shared" si="1493"/>
        <v>0</v>
      </c>
      <c r="BG460" s="36">
        <f t="shared" si="1494"/>
        <v>0</v>
      </c>
      <c r="BH460" s="36">
        <f t="shared" si="1495"/>
        <v>0</v>
      </c>
      <c r="BI460" s="36">
        <f t="shared" si="1496"/>
        <v>0</v>
      </c>
      <c r="BJ460" s="36">
        <f t="shared" si="1497"/>
        <v>0</v>
      </c>
      <c r="BK460" s="37">
        <f t="shared" si="1466"/>
        <v>0</v>
      </c>
      <c r="BL460" s="329"/>
      <c r="BM460" s="332"/>
      <c r="BN460" s="335"/>
      <c r="BO460" s="339"/>
      <c r="BR460" s="14">
        <f>T452</f>
        <v>12345678910</v>
      </c>
      <c r="BS460" s="14">
        <v>116</v>
      </c>
    </row>
    <row r="461" spans="1:71" ht="9" customHeight="1">
      <c r="A461" s="5"/>
      <c r="B461" s="6"/>
      <c r="C461" s="7"/>
      <c r="D461" s="7"/>
      <c r="E461" s="7"/>
      <c r="F461" s="7"/>
      <c r="G461" s="7"/>
      <c r="H461" s="7"/>
      <c r="I461" s="8"/>
      <c r="J461" s="190" t="str">
        <f>IF(BS461=Kodlar!$B$2,Kodlar!$A$2,IF(BS461=Kodlar!$B$3,Kodlar!$A$3,IF(BS461=Kodlar!$B$4,Kodlar!$A$4,IF(BS461=Kodlar!$B$5,Kodlar!$A$5,IF(BS461=Kodlar!$B$6,Kodlar!$A$6,IF(BS461=Kodlar!$B$7,Kodlar!$A$7,IF(BS461=Kodlar!$B$8,Kodlar!$A$8,IF(BS461=Kodlar!$B$9,Kodlar!$A$9,IF(BS461=Kodlar!$B$10,Kodlar!$A$10,IF(BS461=Kodlar!$B$11,Kodlar!$A$11,IF(BS461=Kodlar!$B$12,Kodlar!$A$12,IF(BS461=Kodlar!$B$13,Kodlar!$A$13,IF(BS461=Kodlar!$B$14,Kodlar!$A$14,IF(BS461=Kodlar!$B$15,Kodlar!$A$15,IF(BS461=Kodlar!$B$16,Kodlar!$A$16,IF(BS461=Kodlar!$B$17,Kodlar!$A$17,IF(BS461=Kodlar!$B$18,Kodlar!$A$18,IF(BS461=Kodlar!$B$19,Kodlar!$A$19,IF(BS461=Kodlar!$B$20,Kodlar!$A$20,"Hata")))))))))))))))))))</f>
        <v>Kurs Gece</v>
      </c>
      <c r="K461" s="10"/>
      <c r="L461" s="11"/>
      <c r="M461" s="11"/>
      <c r="N461" s="11"/>
      <c r="O461" s="11"/>
      <c r="P461" s="11"/>
      <c r="Q461" s="11"/>
      <c r="R461" s="43"/>
      <c r="S461" s="274"/>
      <c r="T461" s="301"/>
      <c r="U461" s="206"/>
      <c r="V461" s="345"/>
      <c r="W461" s="375"/>
      <c r="X461" s="375"/>
      <c r="Y461" s="375"/>
      <c r="Z461" s="375"/>
      <c r="AA461" s="375"/>
      <c r="AB461" s="375"/>
      <c r="AC461" s="375"/>
      <c r="AD461" s="375"/>
      <c r="AE461" s="167" t="str">
        <f>IF(BS461=Kodlar!$B$2,Kodlar!$A$2,IF(BS461=Kodlar!$B$3,Kodlar!$A$3,IF(BS461=Kodlar!$B$4,Kodlar!$A$4,IF(BS461=Kodlar!$B$5,Kodlar!$A$5,IF(BS461=Kodlar!$B$6,Kodlar!$A$6,IF(BS461=Kodlar!$B$7,Kodlar!$A$7,IF(BS461=Kodlar!$B$8,Kodlar!$A$8,IF(BS461=Kodlar!$B$9,Kodlar!$A$9,IF(BS461=Kodlar!$B$10,Kodlar!$A$10,IF(BS461=Kodlar!$B$11,Kodlar!$A$11,IF(BS461=Kodlar!$B$12,Kodlar!$A$12,IF(BS461=Kodlar!$B$13,Kodlar!$A$13,IF(BS461=Kodlar!$B$14,Kodlar!$A$14,IF(BS461=Kodlar!$B$15,Kodlar!$A$15,IF(BS461=Kodlar!$B$16,Kodlar!$A$16,IF(BS461=Kodlar!$B$17,Kodlar!$A$17,IF(BS461=Kodlar!$B$18,Kodlar!$A$18,IF(BS461=Kodlar!$B$19,Kodlar!$A$19,IF(BS461=Kodlar!$B$20,Kodlar!$A$20,"Hata")))))))))))))))))))</f>
        <v>Kurs Gece</v>
      </c>
      <c r="AF461" s="36">
        <f t="shared" si="1467"/>
        <v>0</v>
      </c>
      <c r="AG461" s="36">
        <f t="shared" si="1468"/>
        <v>0</v>
      </c>
      <c r="AH461" s="36">
        <f t="shared" si="1469"/>
        <v>0</v>
      </c>
      <c r="AI461" s="36">
        <f t="shared" si="1470"/>
        <v>0</v>
      </c>
      <c r="AJ461" s="36">
        <f t="shared" si="1471"/>
        <v>0</v>
      </c>
      <c r="AK461" s="36">
        <f t="shared" si="1472"/>
        <v>0</v>
      </c>
      <c r="AL461" s="36">
        <f t="shared" si="1473"/>
        <v>0</v>
      </c>
      <c r="AM461" s="36">
        <f t="shared" si="1474"/>
        <v>0</v>
      </c>
      <c r="AN461" s="36">
        <f t="shared" si="1475"/>
        <v>0</v>
      </c>
      <c r="AO461" s="36">
        <f t="shared" si="1476"/>
        <v>0</v>
      </c>
      <c r="AP461" s="36">
        <f t="shared" si="1477"/>
        <v>0</v>
      </c>
      <c r="AQ461" s="36">
        <f t="shared" si="1478"/>
        <v>0</v>
      </c>
      <c r="AR461" s="36">
        <f t="shared" si="1479"/>
        <v>0</v>
      </c>
      <c r="AS461" s="36">
        <f t="shared" si="1480"/>
        <v>0</v>
      </c>
      <c r="AT461" s="36">
        <f t="shared" si="1481"/>
        <v>0</v>
      </c>
      <c r="AU461" s="36">
        <f t="shared" si="1482"/>
        <v>0</v>
      </c>
      <c r="AV461" s="36">
        <f t="shared" si="1483"/>
        <v>0</v>
      </c>
      <c r="AW461" s="36">
        <f t="shared" si="1484"/>
        <v>0</v>
      </c>
      <c r="AX461" s="36">
        <f t="shared" si="1485"/>
        <v>0</v>
      </c>
      <c r="AY461" s="36">
        <f t="shared" si="1486"/>
        <v>0</v>
      </c>
      <c r="AZ461" s="36">
        <f t="shared" si="1487"/>
        <v>0</v>
      </c>
      <c r="BA461" s="36">
        <f t="shared" si="1488"/>
        <v>0</v>
      </c>
      <c r="BB461" s="36">
        <f t="shared" si="1489"/>
        <v>0</v>
      </c>
      <c r="BC461" s="36">
        <f t="shared" si="1490"/>
        <v>0</v>
      </c>
      <c r="BD461" s="36">
        <f t="shared" si="1491"/>
        <v>0</v>
      </c>
      <c r="BE461" s="36">
        <f t="shared" si="1492"/>
        <v>0</v>
      </c>
      <c r="BF461" s="36">
        <f t="shared" si="1493"/>
        <v>0</v>
      </c>
      <c r="BG461" s="36">
        <f t="shared" si="1494"/>
        <v>0</v>
      </c>
      <c r="BH461" s="36">
        <f t="shared" si="1495"/>
        <v>0</v>
      </c>
      <c r="BI461" s="36">
        <f t="shared" si="1496"/>
        <v>0</v>
      </c>
      <c r="BJ461" s="36">
        <f t="shared" si="1497"/>
        <v>0</v>
      </c>
      <c r="BK461" s="37">
        <f t="shared" si="1466"/>
        <v>0</v>
      </c>
      <c r="BL461" s="329"/>
      <c r="BM461" s="332"/>
      <c r="BN461" s="335"/>
      <c r="BO461" s="339"/>
      <c r="BR461" s="14">
        <f>T452</f>
        <v>12345678910</v>
      </c>
      <c r="BS461" s="14">
        <v>117</v>
      </c>
    </row>
    <row r="462" spans="1:71" ht="9" customHeight="1">
      <c r="A462" s="5"/>
      <c r="B462" s="6"/>
      <c r="C462" s="7"/>
      <c r="D462" s="7"/>
      <c r="E462" s="7"/>
      <c r="F462" s="7"/>
      <c r="G462" s="7"/>
      <c r="H462" s="7"/>
      <c r="I462" s="8"/>
      <c r="J462" s="167" t="str">
        <f>IF(BS462=Kodlar!$B$2,Kodlar!$A$2,IF(BS462=Kodlar!$B$3,Kodlar!$A$3,IF(BS462=Kodlar!$B$4,Kodlar!$A$4,IF(BS462=Kodlar!$B$5,Kodlar!$A$5,IF(BS462=Kodlar!$B$6,Kodlar!$A$6,IF(BS462=Kodlar!$B$7,Kodlar!$A$7,IF(BS462=Kodlar!$B$8,Kodlar!$A$8,IF(BS462=Kodlar!$B$9,Kodlar!$A$9,IF(BS462=Kodlar!$B$10,Kodlar!$A$10,IF(BS462=Kodlar!$B$11,Kodlar!$A$11,IF(BS462=Kodlar!$B$12,Kodlar!$A$12,IF(BS462=Kodlar!$B$13,Kodlar!$A$13,IF(BS462=Kodlar!$B$14,Kodlar!$A$14,IF(BS462=Kodlar!$B$15,Kodlar!$A$15,IF(BS462=Kodlar!$B$16,Kodlar!$A$16,IF(BS462=Kodlar!$B$17,Kodlar!$A$17,IF(BS462=Kodlar!$B$18,Kodlar!$A$18,IF(BS462=Kodlar!$B$19,Kodlar!$A$19,IF(BS462=Kodlar!$B$20,Kodlar!$A$20,IF(BS462=Kodlar!$B$21,Kodlar!$A$21,"Hata"))))))))))))))))))))</f>
        <v>Nöbet</v>
      </c>
      <c r="K462" s="10"/>
      <c r="L462" s="11"/>
      <c r="M462" s="11"/>
      <c r="N462" s="11"/>
      <c r="O462" s="11"/>
      <c r="P462" s="11"/>
      <c r="Q462" s="11"/>
      <c r="R462" s="43"/>
      <c r="S462" s="274"/>
      <c r="T462" s="301"/>
      <c r="U462" s="206"/>
      <c r="V462" s="345"/>
      <c r="W462" s="205">
        <v>6</v>
      </c>
      <c r="X462" s="205"/>
      <c r="Y462" s="205"/>
      <c r="Z462" s="205"/>
      <c r="AA462" s="205"/>
      <c r="AB462" s="205"/>
      <c r="AC462" s="205"/>
      <c r="AD462" s="205"/>
      <c r="AE462" s="167" t="str">
        <f>IF(BS462=Kodlar!$B$2,Kodlar!$A$2,IF(BS462=Kodlar!$B$3,Kodlar!$A$3,IF(BS462=Kodlar!$B$4,Kodlar!$A$4,IF(BS462=Kodlar!$B$5,Kodlar!$A$5,IF(BS462=Kodlar!$B$6,Kodlar!$A$6,IF(BS462=Kodlar!$B$7,Kodlar!$A$7,IF(BS462=Kodlar!$B$8,Kodlar!$A$8,IF(BS462=Kodlar!$B$9,Kodlar!$A$9,IF(BS462=Kodlar!$B$10,Kodlar!$A$10,IF(BS462=Kodlar!$B$11,Kodlar!$A$11,IF(BS462=Kodlar!$B$12,Kodlar!$A$12,IF(BS462=Kodlar!$B$13,Kodlar!$A$13,IF(BS462=Kodlar!$B$14,Kodlar!$A$14,IF(BS462=Kodlar!$B$15,Kodlar!$A$15,IF(BS462=Kodlar!$B$16,Kodlar!$A$16,IF(BS462=Kodlar!$B$17,Kodlar!$A$17,IF(BS462=Kodlar!$B$18,Kodlar!$A$18,IF(BS462=Kodlar!$B$19,Kodlar!$A$19,IF(BS462=Kodlar!$B$20,Kodlar!$A$20,IF(BS462=Kodlar!$B$21,Kodlar!$A$21,"Hata"))))))))))))))))))))</f>
        <v>Nöbet</v>
      </c>
      <c r="AF462" s="36">
        <f t="shared" ref="AF462" si="1498">IF($AF$1=1,K462,IF($AF$1=2,L462,IF($AF$1=3,M462,IF($AF$1=4,N462,IF($AF$1=5,O462,IF($AF$1=6,P462,IF($AF$1=7,Q462)))))))</f>
        <v>0</v>
      </c>
      <c r="AG462" s="36">
        <f t="shared" ref="AG462" si="1499">IF($AG$1=1,K462,IF($AG$1=2,L462,IF($AG$1=3,M462,IF($AG$1=4,N462,IF($AG$1=5,O462,IF($AG$1=6,P462,IF($AG$1=7,Q462)))))))</f>
        <v>0</v>
      </c>
      <c r="AH462" s="36">
        <f t="shared" ref="AH462" si="1500">IF($AH$1=1,K462,IF($AH$1=2,L462,IF($AH$1=3,M462,IF($AH$1=4,N462,IF($AH$1=5,O462,IF($AH$1=6,P462,IF($AH$1=7,Q462)))))))</f>
        <v>0</v>
      </c>
      <c r="AI462" s="36">
        <f t="shared" ref="AI462" si="1501">IF($AI$1=1,K462,IF($AI$1=2,L462,IF($AI$1=3,M462,IF($AI$1=4,N462,IF($AI$1=5,O462,IF($AI$1=6,P462,IF($AI$1=7,Q462)))))))</f>
        <v>0</v>
      </c>
      <c r="AJ462" s="36">
        <f t="shared" ref="AJ462" si="1502">IF($AJ$1=1,K462,IF($AJ$1=2,L462,IF($AJ$1=3,M462,IF($AJ$1=4,N462,IF($AJ$1=5,O462,IF($AJ$1=6,P462,IF($AJ$1=7,Q462)))))))</f>
        <v>0</v>
      </c>
      <c r="AK462" s="36">
        <f t="shared" ref="AK462" si="1503">IF($AK$1=1,K462,IF($AK$1=2,L462,IF($AK$1=3,M462,IF($AK$1=4,N462,IF($AK$1=5,O462,IF($AK$1=6,P462,IF($AK$1=7,Q462)))))))</f>
        <v>0</v>
      </c>
      <c r="AL462" s="36">
        <f t="shared" ref="AL462" si="1504">IF($AL$1=1,K462,IF($AL$1=2,L462,IF($AL$1=3,M462,IF($AL$1=4,N462,IF($AL$1=5,O462,IF($AL$1=6,P462,IF($AL$1=7,Q462)))))))</f>
        <v>0</v>
      </c>
      <c r="AM462" s="36">
        <f t="shared" ref="AM462" si="1505">IF($AM$1=1,K462,IF($AM$1=2,L462,IF($AM$1=3,M462,IF($AM$1=4,N462,IF($AM$1=5,O462,IF($AM$1=6,P462,IF($AM$1=7,Q462)))))))</f>
        <v>0</v>
      </c>
      <c r="AN462" s="36">
        <f t="shared" ref="AN462" si="1506">IF($AN$1=1,K462,IF($AN$1=2,L462,IF($AN$1=3,M462,IF($AN$1=4,N462,IF($AN$1=5,O462,IF($AN$1=6,P462,IF($AN$1=7,Q462)))))))</f>
        <v>0</v>
      </c>
      <c r="AO462" s="36">
        <f t="shared" ref="AO462" si="1507">IF($AO$1=1,K462,IF($AO$1=2,L462,IF($AO$1=3,M462,IF($AO$1=4,N462,IF($AO$1=5,O462,IF($AO$1=6,P462,IF($AO$1=7,Q462)))))))</f>
        <v>0</v>
      </c>
      <c r="AP462" s="36">
        <f t="shared" ref="AP462" si="1508">IF($AP$1=1,K462,IF($AP$1=2,L462,IF($AP$1=3,M462,IF($AP$1=4,N462,IF($AP$1=5,O462,IF($AP$1=6,P462,IF($AP$1=7,Q462)))))))</f>
        <v>0</v>
      </c>
      <c r="AQ462" s="36">
        <f t="shared" ref="AQ462" si="1509">IF($AQ$1=1,K462,IF($AQ$1=2,L462,IF($AQ$1=3,M462,IF($AQ$1=4,N462,IF($AQ$1=5,O462,IF($AQ$1=6,P462,IF($AQ$1=7,Q462)))))))</f>
        <v>0</v>
      </c>
      <c r="AR462" s="36">
        <f t="shared" ref="AR462" si="1510">IF($AR$1=1,K462,IF($AR$1=2,L462,IF($AR$1=3,M462,IF($AR$1=4,N462,IF($AR$1=5,O462,IF($AR$1=6,P462,IF($AR$1=7,Q462)))))))</f>
        <v>0</v>
      </c>
      <c r="AS462" s="36">
        <f t="shared" ref="AS462" si="1511">IF($AS$1=1,K462,IF($AS$1=2,L462,IF($AS$1=3,M462,IF($AS$1=4,N462,IF($AS$1=5,O462,IF($AS$1=6,P462,IF($AS$1=7,Q462)))))))</f>
        <v>0</v>
      </c>
      <c r="AT462" s="36">
        <f t="shared" ref="AT462" si="1512">IF($AT$1=1,K462,IF($AT$1=2,L462,IF($AT$1=3,M462,IF($AT$1=4,N462,IF($AT$1=5,O462,IF($AT$1=6,P462,IF($AT$1=7,Q462)))))))</f>
        <v>0</v>
      </c>
      <c r="AU462" s="36">
        <f t="shared" ref="AU462" si="1513">IF($AU$1=1,K462,IF($AU$1=2,L462,IF($AU$1=3,M462,IF($AU$1=4,N462,IF($AU$1=5,O462,IF($AU$1=6,P462,IF($AU$1=7,Q462)))))))</f>
        <v>0</v>
      </c>
      <c r="AV462" s="36">
        <f t="shared" ref="AV462" si="1514">IF($AV$1=1,K462,IF($AV$1=2,L462,IF($AV$1=3,M462,IF($AV$1=4,N462,IF($AV$1=5,O462,IF($AV$1=6,P462,IF($AV$1=7,Q462)))))))</f>
        <v>0</v>
      </c>
      <c r="AW462" s="36">
        <f t="shared" ref="AW462" si="1515">IF($AW$1=1,K462,IF($AW$1=2,L462,IF($AW$1=3,M462,IF($AW$1=4,N462,IF($AW$1=5,O462,IF($AW$1=6,P462,IF($AW$1=7,Q462)))))))</f>
        <v>0</v>
      </c>
      <c r="AX462" s="36">
        <f t="shared" ref="AX462" si="1516">IF($AX$1=1,K462,IF($AX$1=2,L462,IF($AX$1=3,M462,IF($AX$1=4,N462,IF($AX$1=5,O462,IF($AX$1=6,P462,IF($AX$1=7,Q462)))))))</f>
        <v>0</v>
      </c>
      <c r="AY462" s="36">
        <f t="shared" ref="AY462" si="1517">IF($AY$1=1,K462,IF($AY$1=2,L462,IF($AY$1=3,M462,IF($AY$1=4,N462,IF($AY$1=5,O462,IF($AY$1=6,P462,IF($AY$1=7,Q462)))))))</f>
        <v>0</v>
      </c>
      <c r="AZ462" s="36">
        <f t="shared" ref="AZ462" si="1518">IF($AZ$1=1,K462,IF($AZ$1=2,L462,IF($AZ$1=3,M462,IF($AZ$1=4,N462,IF($AZ$1=5,O462,IF($AZ$1=6,P462,IF($AZ$1=7,Q462)))))))</f>
        <v>0</v>
      </c>
      <c r="BA462" s="36">
        <f t="shared" ref="BA462" si="1519">IF($BA$1=1,K462,IF($BA$1=2,L462,IF($BA$1=3,M462,IF($BA$1=4,N462,IF($BA$1=5,O462,IF($BA$1=6,P462,IF($BA$1=7,Q462)))))))</f>
        <v>0</v>
      </c>
      <c r="BB462" s="36">
        <f t="shared" ref="BB462" si="1520">IF(BB$1=1,K462,IF(BB$1=2,L462,IF(BB$1=3,M462,IF(BB$1=4,N462,IF(BB$1=5,O462,IF(BB$1=6,P462,IF(BB$1=7,Q462)))))))</f>
        <v>0</v>
      </c>
      <c r="BC462" s="36">
        <f t="shared" ref="BC462" si="1521">IF(BC$1=1,K462,IF(BC$1=2,L462,IF(BC$1=3,M462,IF(BC$1=4,N462,IF(BC$1=5,O462,IF(BC$1=6,P462,IF(BC$1=7,Q462)))))))</f>
        <v>0</v>
      </c>
      <c r="BD462" s="36">
        <f t="shared" ref="BD462" si="1522">IF(BD$1=1,K462,IF(BD$1=2,L462,IF(BD$1=3,M462,IF(BD$1=4,N462,IF(BD$1=5,O462,IF(BD$1=6,P462,IF(BD$1=7,Q462)))))))</f>
        <v>0</v>
      </c>
      <c r="BE462" s="36">
        <f t="shared" ref="BE462" si="1523">IF(BE$1=1,K462,IF(BE$1=2,L462,IF(BE$1=3,M462,IF(BE$1=4,N462,IF(BE$1=5,O462,IF(BE$1=6,P462,IF(BE$1=7,Q462)))))))</f>
        <v>0</v>
      </c>
      <c r="BF462" s="36">
        <f t="shared" ref="BF462" si="1524">IF(BF$1=1,K462,IF(BF$1=2,L462,IF(BF$1=3,M462,IF(BF$1=4,N462,IF(BF$1=5,O462,IF(BF$1=6,P462,IF(BF$1=7,Q462)))))))</f>
        <v>0</v>
      </c>
      <c r="BG462" s="36">
        <f t="shared" ref="BG462" si="1525">IF(BG$1=1,K462,IF(BG$1=2,L462,IF(BG$1=3,M462,IF(BG$1=4,N462,IF(BG$1=5,O462,IF(BG$1=6,P462,IF(BG$1=7,Q462)))))))</f>
        <v>0</v>
      </c>
      <c r="BH462" s="36">
        <f t="shared" ref="BH462" si="1526">IF($BH$1=1,K462,IF($BH$1=2,L462,IF($BH$1=3,M462,IF($BH$1=4,N462,IF($BH$1=5,O462,IF($BH$1=6,P462,IF($BH$1=7,Q462)))))))</f>
        <v>0</v>
      </c>
      <c r="BI462" s="36">
        <f t="shared" ref="BI462" si="1527">IF($BI$1=1,K462,IF($BI$1=2,L462,IF($BI$1=3,M462,IF($BI$1=4,N462,IF($BI$1=5,O462,IF($BI$1=6,P462,IF($BI$1=7,Q462)))))))</f>
        <v>0</v>
      </c>
      <c r="BJ462" s="36">
        <f t="shared" ref="BJ462" si="1528">IF($BJ$1=1,K462,IF($BJ$1=2,L462,IF($BJ$1=3,M462,IF($BJ$1=4,N462,IF($BJ$1=5,O462,IF($BJ$1=6,P462,IF($BJ$1=7,Q462)))))))</f>
        <v>0</v>
      </c>
      <c r="BK462" s="37">
        <f t="shared" ref="BK462" si="1529">SUM(AF462:BJ462)</f>
        <v>0</v>
      </c>
      <c r="BL462" s="329"/>
      <c r="BM462" s="332"/>
      <c r="BN462" s="335"/>
      <c r="BO462" s="339"/>
      <c r="BR462" s="14">
        <f>T452</f>
        <v>12345678910</v>
      </c>
      <c r="BS462" s="14">
        <v>119</v>
      </c>
    </row>
    <row r="463" spans="1:71" ht="9" customHeight="1">
      <c r="A463" s="5"/>
      <c r="B463" s="6"/>
      <c r="C463" s="7"/>
      <c r="D463" s="7"/>
      <c r="E463" s="7"/>
      <c r="F463" s="7"/>
      <c r="G463" s="7"/>
      <c r="H463" s="7"/>
      <c r="I463" s="8"/>
      <c r="J463" s="190" t="str">
        <f>IF(BS463=Kodlar!$B$2,Kodlar!$A$2,IF(BS463=Kodlar!$B$3,Kodlar!$A$3,IF(BS463=Kodlar!$B$4,Kodlar!$A$4,IF(BS463=Kodlar!$B$5,Kodlar!$A$5,IF(BS463=Kodlar!$B$6,Kodlar!$A$6,IF(BS463=Kodlar!$B$7,Kodlar!$A$7,IF(BS463=Kodlar!$B$8,Kodlar!$A$8,IF(BS463=Kodlar!$B$9,Kodlar!$A$9,IF(BS463=Kodlar!$B$10,Kodlar!$A$10,IF(BS463=Kodlar!$B$11,Kodlar!$A$11,IF(BS463=Kodlar!$B$12,Kodlar!$A$12,IF(BS463=Kodlar!$B$13,Kodlar!$A$13,IF(BS463=Kodlar!$B$14,Kodlar!$A$14,IF(BS463=Kodlar!$B$15,Kodlar!$A$15,IF(BS463=Kodlar!$B$16,Kodlar!$A$16,IF(BS463=Kodlar!$B$17,Kodlar!$A$17,IF(BS463=Kodlar!$B$18,Kodlar!$A$18,IF(BS463=Kodlar!$B$19,Kodlar!$A$19,IF(BS463=Kodlar!$B$20,Kodlar!$A$20,"Hata")))))))))))))))))))</f>
        <v>Planlama</v>
      </c>
      <c r="K463" s="10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43">
        <f t="shared" si="1434"/>
        <v>0</v>
      </c>
      <c r="S463" s="274"/>
      <c r="T463" s="301"/>
      <c r="U463" s="206"/>
      <c r="V463" s="345"/>
      <c r="W463" s="206"/>
      <c r="X463" s="206"/>
      <c r="Y463" s="206"/>
      <c r="Z463" s="206"/>
      <c r="AA463" s="206"/>
      <c r="AB463" s="206"/>
      <c r="AC463" s="206"/>
      <c r="AD463" s="206"/>
      <c r="AE463" s="167" t="str">
        <f>IF(BS463=Kodlar!$B$2,Kodlar!$A$2,IF(BS463=Kodlar!$B$3,Kodlar!$A$3,IF(BS463=Kodlar!$B$4,Kodlar!$A$4,IF(BS463=Kodlar!$B$5,Kodlar!$A$5,IF(BS463=Kodlar!$B$6,Kodlar!$A$6,IF(BS463=Kodlar!$B$7,Kodlar!$A$7,IF(BS463=Kodlar!$B$8,Kodlar!$A$8,IF(BS463=Kodlar!$B$9,Kodlar!$A$9,IF(BS463=Kodlar!$B$10,Kodlar!$A$10,IF(BS463=Kodlar!$B$11,Kodlar!$A$11,IF(BS463=Kodlar!$B$12,Kodlar!$A$12,IF(BS463=Kodlar!$B$13,Kodlar!$A$13,IF(BS463=Kodlar!$B$14,Kodlar!$A$14,IF(BS463=Kodlar!$B$15,Kodlar!$A$15,IF(BS463=Kodlar!$B$16,Kodlar!$A$16,IF(BS463=Kodlar!$B$17,Kodlar!$A$17,IF(BS463=Kodlar!$B$18,Kodlar!$A$18,IF(BS463=Kodlar!$B$19,Kodlar!$A$19,IF(BS463=Kodlar!$B$20,Kodlar!$A$20,"Hata")))))))))))))))))))</f>
        <v>Planlama</v>
      </c>
      <c r="AF463" s="36">
        <f t="shared" si="1467"/>
        <v>0</v>
      </c>
      <c r="AG463" s="36">
        <f t="shared" si="1468"/>
        <v>0</v>
      </c>
      <c r="AH463" s="36">
        <f t="shared" si="1469"/>
        <v>0</v>
      </c>
      <c r="AI463" s="36">
        <f t="shared" si="1470"/>
        <v>0</v>
      </c>
      <c r="AJ463" s="36">
        <f t="shared" si="1471"/>
        <v>0</v>
      </c>
      <c r="AK463" s="36">
        <f t="shared" si="1472"/>
        <v>0</v>
      </c>
      <c r="AL463" s="36">
        <f t="shared" si="1473"/>
        <v>0</v>
      </c>
      <c r="AM463" s="36">
        <f t="shared" si="1474"/>
        <v>0</v>
      </c>
      <c r="AN463" s="36">
        <f t="shared" si="1475"/>
        <v>0</v>
      </c>
      <c r="AO463" s="36">
        <f t="shared" si="1476"/>
        <v>0</v>
      </c>
      <c r="AP463" s="36">
        <f t="shared" si="1477"/>
        <v>0</v>
      </c>
      <c r="AQ463" s="36">
        <f t="shared" si="1478"/>
        <v>0</v>
      </c>
      <c r="AR463" s="36">
        <f t="shared" si="1479"/>
        <v>0</v>
      </c>
      <c r="AS463" s="36">
        <f t="shared" si="1480"/>
        <v>0</v>
      </c>
      <c r="AT463" s="36">
        <f t="shared" si="1481"/>
        <v>0</v>
      </c>
      <c r="AU463" s="36">
        <f t="shared" si="1482"/>
        <v>0</v>
      </c>
      <c r="AV463" s="36">
        <f t="shared" si="1483"/>
        <v>0</v>
      </c>
      <c r="AW463" s="36">
        <f t="shared" si="1484"/>
        <v>0</v>
      </c>
      <c r="AX463" s="36">
        <f t="shared" si="1485"/>
        <v>0</v>
      </c>
      <c r="AY463" s="36">
        <f t="shared" si="1486"/>
        <v>0</v>
      </c>
      <c r="AZ463" s="36">
        <f t="shared" si="1487"/>
        <v>0</v>
      </c>
      <c r="BA463" s="36">
        <f t="shared" si="1488"/>
        <v>0</v>
      </c>
      <c r="BB463" s="36">
        <f t="shared" si="1489"/>
        <v>0</v>
      </c>
      <c r="BC463" s="36">
        <f t="shared" si="1490"/>
        <v>0</v>
      </c>
      <c r="BD463" s="36">
        <f t="shared" si="1491"/>
        <v>0</v>
      </c>
      <c r="BE463" s="36">
        <f t="shared" si="1492"/>
        <v>0</v>
      </c>
      <c r="BF463" s="36">
        <f t="shared" si="1493"/>
        <v>0</v>
      </c>
      <c r="BG463" s="36">
        <f t="shared" si="1494"/>
        <v>0</v>
      </c>
      <c r="BH463" s="36">
        <f t="shared" si="1495"/>
        <v>0</v>
      </c>
      <c r="BI463" s="36">
        <f t="shared" si="1496"/>
        <v>0</v>
      </c>
      <c r="BJ463" s="36">
        <f t="shared" si="1497"/>
        <v>0</v>
      </c>
      <c r="BK463" s="37">
        <f t="shared" si="1466"/>
        <v>0</v>
      </c>
      <c r="BL463" s="329"/>
      <c r="BM463" s="332"/>
      <c r="BN463" s="335"/>
      <c r="BO463" s="339"/>
      <c r="BR463" s="14">
        <f>T452</f>
        <v>12345678910</v>
      </c>
      <c r="BS463" s="14">
        <v>122</v>
      </c>
    </row>
    <row r="464" spans="1:71" ht="9" customHeight="1" thickBot="1">
      <c r="A464" s="5"/>
      <c r="B464" s="6"/>
      <c r="C464" s="7"/>
      <c r="D464" s="7"/>
      <c r="E464" s="7"/>
      <c r="F464" s="7"/>
      <c r="G464" s="7"/>
      <c r="H464" s="7"/>
      <c r="I464" s="8"/>
      <c r="J464" s="190" t="str">
        <f>IF(BS464=Kodlar!$B$2,Kodlar!$A$2,IF(BS464=Kodlar!$B$3,Kodlar!$A$3,IF(BS464=Kodlar!$B$4,Kodlar!$A$4,IF(BS464=Kodlar!$B$5,Kodlar!$A$5,IF(BS464=Kodlar!$B$6,Kodlar!$A$6,IF(BS464=Kodlar!$B$7,Kodlar!$A$7,IF(BS464=Kodlar!$B$8,Kodlar!$A$8,IF(BS464=Kodlar!$B$9,Kodlar!$A$9,IF(BS464=Kodlar!$B$10,Kodlar!$A$10,IF(BS464=Kodlar!$B$11,Kodlar!$A$11,IF(BS464=Kodlar!$B$12,Kodlar!$A$12,IF(BS464=Kodlar!$B$13,Kodlar!$A$13,IF(BS464=Kodlar!$B$14,Kodlar!$A$14,IF(BS464=Kodlar!$B$15,Kodlar!$A$15,IF(BS464=Kodlar!$B$16,Kodlar!$A$16,IF(BS464=Kodlar!$B$17,Kodlar!$A$17,IF(BS464=Kodlar!$B$18,Kodlar!$A$18,IF(BS464=Kodlar!$B$19,Kodlar!$A$19,IF(BS464=Kodlar!$B$20,Kodlar!$A$20,"Hata")))))))))))))))))))</f>
        <v>Koor.</v>
      </c>
      <c r="K464" s="17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44">
        <f t="shared" si="1434"/>
        <v>0</v>
      </c>
      <c r="S464" s="275"/>
      <c r="T464" s="302"/>
      <c r="U464" s="207"/>
      <c r="V464" s="346"/>
      <c r="W464" s="207"/>
      <c r="X464" s="207"/>
      <c r="Y464" s="207"/>
      <c r="Z464" s="207"/>
      <c r="AA464" s="207"/>
      <c r="AB464" s="207"/>
      <c r="AC464" s="207"/>
      <c r="AD464" s="207"/>
      <c r="AE464" s="53" t="str">
        <f>IF(BS464=Kodlar!$B$2,Kodlar!$A$2,IF(BS464=Kodlar!$B$3,Kodlar!$A$3,IF(BS464=Kodlar!$B$4,Kodlar!$A$4,IF(BS464=Kodlar!$B$5,Kodlar!$A$5,IF(BS464=Kodlar!$B$6,Kodlar!$A$6,IF(BS464=Kodlar!$B$7,Kodlar!$A$7,IF(BS464=Kodlar!$B$8,Kodlar!$A$8,IF(BS464=Kodlar!$B$9,Kodlar!$A$9,IF(BS464=Kodlar!$B$10,Kodlar!$A$10,IF(BS464=Kodlar!$B$11,Kodlar!$A$11,IF(BS464=Kodlar!$B$12,Kodlar!$A$12,IF(BS464=Kodlar!$B$13,Kodlar!$A$13,IF(BS464=Kodlar!$B$14,Kodlar!$A$14,IF(BS464=Kodlar!$B$15,Kodlar!$A$15,IF(BS464=Kodlar!$B$16,Kodlar!$A$16,IF(BS464=Kodlar!$B$17,Kodlar!$A$17,IF(BS464=Kodlar!$B$18,Kodlar!$A$18,IF(BS464=Kodlar!$B$19,Kodlar!$A$19,IF(BS464=Kodlar!$B$20,Kodlar!$A$20,"Hata")))))))))))))))))))</f>
        <v>Koor.</v>
      </c>
      <c r="AF464" s="42">
        <f t="shared" si="1467"/>
        <v>0</v>
      </c>
      <c r="AG464" s="42">
        <f t="shared" si="1468"/>
        <v>0</v>
      </c>
      <c r="AH464" s="42">
        <f t="shared" si="1469"/>
        <v>0</v>
      </c>
      <c r="AI464" s="42">
        <f t="shared" si="1470"/>
        <v>0</v>
      </c>
      <c r="AJ464" s="42">
        <f t="shared" si="1471"/>
        <v>0</v>
      </c>
      <c r="AK464" s="42">
        <f t="shared" si="1472"/>
        <v>0</v>
      </c>
      <c r="AL464" s="42">
        <f t="shared" si="1473"/>
        <v>0</v>
      </c>
      <c r="AM464" s="42">
        <f t="shared" si="1474"/>
        <v>0</v>
      </c>
      <c r="AN464" s="42">
        <f t="shared" si="1475"/>
        <v>0</v>
      </c>
      <c r="AO464" s="42">
        <f t="shared" si="1476"/>
        <v>0</v>
      </c>
      <c r="AP464" s="42">
        <f t="shared" si="1477"/>
        <v>0</v>
      </c>
      <c r="AQ464" s="42">
        <f t="shared" si="1478"/>
        <v>0</v>
      </c>
      <c r="AR464" s="42">
        <f t="shared" si="1479"/>
        <v>0</v>
      </c>
      <c r="AS464" s="42">
        <f t="shared" si="1480"/>
        <v>0</v>
      </c>
      <c r="AT464" s="42">
        <f t="shared" si="1481"/>
        <v>0</v>
      </c>
      <c r="AU464" s="42">
        <f t="shared" si="1482"/>
        <v>0</v>
      </c>
      <c r="AV464" s="42">
        <f t="shared" si="1483"/>
        <v>0</v>
      </c>
      <c r="AW464" s="42">
        <f t="shared" si="1484"/>
        <v>0</v>
      </c>
      <c r="AX464" s="42">
        <f t="shared" si="1485"/>
        <v>0</v>
      </c>
      <c r="AY464" s="42">
        <f t="shared" si="1486"/>
        <v>0</v>
      </c>
      <c r="AZ464" s="42">
        <f t="shared" si="1487"/>
        <v>0</v>
      </c>
      <c r="BA464" s="42">
        <f t="shared" si="1488"/>
        <v>0</v>
      </c>
      <c r="BB464" s="42">
        <f t="shared" si="1489"/>
        <v>0</v>
      </c>
      <c r="BC464" s="42">
        <f t="shared" si="1490"/>
        <v>0</v>
      </c>
      <c r="BD464" s="42">
        <f t="shared" si="1491"/>
        <v>0</v>
      </c>
      <c r="BE464" s="42">
        <f t="shared" si="1492"/>
        <v>0</v>
      </c>
      <c r="BF464" s="42">
        <f t="shared" si="1493"/>
        <v>0</v>
      </c>
      <c r="BG464" s="42">
        <f t="shared" si="1494"/>
        <v>0</v>
      </c>
      <c r="BH464" s="42">
        <f t="shared" si="1495"/>
        <v>0</v>
      </c>
      <c r="BI464" s="42">
        <f t="shared" si="1496"/>
        <v>0</v>
      </c>
      <c r="BJ464" s="42">
        <f t="shared" si="1497"/>
        <v>0</v>
      </c>
      <c r="BK464" s="170">
        <f t="shared" si="1466"/>
        <v>0</v>
      </c>
      <c r="BL464" s="330"/>
      <c r="BM464" s="333"/>
      <c r="BN464" s="336"/>
      <c r="BO464" s="340"/>
      <c r="BR464" s="14">
        <f>T452</f>
        <v>12345678910</v>
      </c>
      <c r="BS464" s="14">
        <v>123</v>
      </c>
    </row>
    <row r="465" spans="1:71" ht="9" customHeight="1">
      <c r="A465" s="5"/>
      <c r="B465" s="6"/>
      <c r="C465" s="7"/>
      <c r="D465" s="7"/>
      <c r="E465" s="7"/>
      <c r="F465" s="7"/>
      <c r="G465" s="7"/>
      <c r="H465" s="7"/>
      <c r="I465" s="8"/>
      <c r="J465" s="190" t="str">
        <f>IF(BS465=Kodlar!$B$2,Kodlar!$A$2,IF(BS465=Kodlar!$B$3,Kodlar!$A$3,IF(BS465=Kodlar!$B$4,Kodlar!$A$4,IF(BS465=Kodlar!$B$5,Kodlar!$A$5,IF(BS465=Kodlar!$B$6,Kodlar!$A$6,IF(BS465=Kodlar!$B$7,Kodlar!$A$7,IF(BS465=Kodlar!$B$8,Kodlar!$A$8,IF(BS465=Kodlar!$B$9,Kodlar!$A$9,IF(BS465=Kodlar!$B$10,Kodlar!$A$10,IF(BS465=Kodlar!$B$11,Kodlar!$A$11,IF(BS465=Kodlar!$B$12,Kodlar!$A$12,IF(BS465=Kodlar!$B$13,Kodlar!$A$13,IF(BS465=Kodlar!$B$14,Kodlar!$A$14,IF(BS465=Kodlar!$B$15,Kodlar!$A$15,IF(BS465=Kodlar!$B$16,Kodlar!$A$16,IF(BS465=Kodlar!$B$17,Kodlar!$A$17,IF(BS465=Kodlar!$B$18,Kodlar!$A$18,IF(BS465=Kodlar!$B$19,Kodlar!$A$19,IF(BS465=Kodlar!$B$20,Kodlar!$A$20,"Hata")))))))))))))))))))</f>
        <v>MAAŞ</v>
      </c>
      <c r="K465" s="10"/>
      <c r="L465" s="11"/>
      <c r="M465" s="11"/>
      <c r="N465" s="11"/>
      <c r="O465" s="11"/>
      <c r="P465" s="11"/>
      <c r="Q465" s="12"/>
      <c r="R465" s="39">
        <f t="shared" si="1434"/>
        <v>0</v>
      </c>
      <c r="S465" s="272">
        <v>34</v>
      </c>
      <c r="T465" s="347">
        <f>Personel!B35</f>
        <v>12345678910</v>
      </c>
      <c r="U465" s="324" t="str">
        <f>Personel!E35</f>
        <v>LİSANS</v>
      </c>
      <c r="V465" s="341">
        <f>Personel!F35</f>
        <v>20</v>
      </c>
      <c r="W465" s="406">
        <v>1</v>
      </c>
      <c r="X465" s="406"/>
      <c r="Y465" s="406"/>
      <c r="Z465" s="406"/>
      <c r="AA465" s="406"/>
      <c r="AB465" s="406"/>
      <c r="AC465" s="406"/>
      <c r="AD465" s="206"/>
      <c r="AE465" s="197" t="str">
        <f>IF(BS465=Kodlar!$B$2,Kodlar!$A$2,IF(BS465=Kodlar!$B$3,Kodlar!$A$3,IF(BS465=Kodlar!$B$4,Kodlar!$A$4,IF(BS465=Kodlar!$B$5,Kodlar!$A$5,IF(BS465=Kodlar!$B$6,Kodlar!$A$6,IF(BS465=Kodlar!$B$7,Kodlar!$A$7,IF(BS465=Kodlar!$B$8,Kodlar!$A$8,IF(BS465=Kodlar!$B$9,Kodlar!$A$9,IF(BS465=Kodlar!$B$10,Kodlar!$A$10,IF(BS465=Kodlar!$B$11,Kodlar!$A$11,IF(BS465=Kodlar!$B$12,Kodlar!$A$12,IF(BS465=Kodlar!$B$13,Kodlar!$A$13,IF(BS465=Kodlar!$B$14,Kodlar!$A$14,IF(BS465=Kodlar!$B$15,Kodlar!$A$15,IF(BS465=Kodlar!$B$16,Kodlar!$A$16,IF(BS465=Kodlar!$B$17,Kodlar!$A$17,IF(BS465=Kodlar!$B$18,Kodlar!$A$18,IF(BS465=Kodlar!$B$19,Kodlar!$A$19,IF(BS465=Kodlar!$B$20,Kodlar!$A$20,"Hata")))))))))))))))))))</f>
        <v>MAAŞ</v>
      </c>
      <c r="AF465" s="165">
        <f t="shared" si="1467"/>
        <v>0</v>
      </c>
      <c r="AG465" s="165">
        <f t="shared" si="1468"/>
        <v>0</v>
      </c>
      <c r="AH465" s="165">
        <f t="shared" si="1469"/>
        <v>0</v>
      </c>
      <c r="AI465" s="165">
        <f t="shared" si="1470"/>
        <v>0</v>
      </c>
      <c r="AJ465" s="165">
        <f t="shared" si="1471"/>
        <v>0</v>
      </c>
      <c r="AK465" s="165">
        <f t="shared" si="1472"/>
        <v>0</v>
      </c>
      <c r="AL465" s="165">
        <f t="shared" si="1473"/>
        <v>0</v>
      </c>
      <c r="AM465" s="165">
        <f t="shared" si="1474"/>
        <v>0</v>
      </c>
      <c r="AN465" s="165">
        <f t="shared" si="1475"/>
        <v>0</v>
      </c>
      <c r="AO465" s="165">
        <f t="shared" si="1476"/>
        <v>0</v>
      </c>
      <c r="AP465" s="165">
        <f t="shared" si="1477"/>
        <v>0</v>
      </c>
      <c r="AQ465" s="165">
        <f t="shared" si="1478"/>
        <v>0</v>
      </c>
      <c r="AR465" s="165">
        <f t="shared" si="1479"/>
        <v>0</v>
      </c>
      <c r="AS465" s="165">
        <f t="shared" si="1480"/>
        <v>0</v>
      </c>
      <c r="AT465" s="165">
        <f t="shared" si="1481"/>
        <v>0</v>
      </c>
      <c r="AU465" s="165">
        <f t="shared" si="1482"/>
        <v>0</v>
      </c>
      <c r="AV465" s="165">
        <f t="shared" si="1483"/>
        <v>0</v>
      </c>
      <c r="AW465" s="165">
        <f t="shared" si="1484"/>
        <v>0</v>
      </c>
      <c r="AX465" s="165">
        <f t="shared" si="1485"/>
        <v>0</v>
      </c>
      <c r="AY465" s="165">
        <f t="shared" si="1486"/>
        <v>0</v>
      </c>
      <c r="AZ465" s="165">
        <f t="shared" si="1487"/>
        <v>0</v>
      </c>
      <c r="BA465" s="165">
        <f t="shared" si="1488"/>
        <v>0</v>
      </c>
      <c r="BB465" s="165">
        <f t="shared" si="1489"/>
        <v>0</v>
      </c>
      <c r="BC465" s="165">
        <f t="shared" si="1490"/>
        <v>0</v>
      </c>
      <c r="BD465" s="165">
        <f t="shared" si="1491"/>
        <v>0</v>
      </c>
      <c r="BE465" s="165">
        <f t="shared" si="1492"/>
        <v>0</v>
      </c>
      <c r="BF465" s="165">
        <f t="shared" si="1493"/>
        <v>0</v>
      </c>
      <c r="BG465" s="165">
        <f t="shared" si="1494"/>
        <v>0</v>
      </c>
      <c r="BH465" s="165">
        <f t="shared" si="1495"/>
        <v>0</v>
      </c>
      <c r="BI465" s="165">
        <f t="shared" si="1496"/>
        <v>0</v>
      </c>
      <c r="BJ465" s="165">
        <f t="shared" si="1497"/>
        <v>0</v>
      </c>
      <c r="BK465" s="171">
        <f t="shared" si="1466"/>
        <v>0</v>
      </c>
      <c r="BL465" s="304">
        <f t="shared" ref="BL465" si="1530">SUM(BK466:BK477)</f>
        <v>0</v>
      </c>
      <c r="BM465" s="307"/>
      <c r="BN465" s="282"/>
      <c r="BO465" s="267">
        <f>S465</f>
        <v>34</v>
      </c>
      <c r="BR465" s="14">
        <f>T465</f>
        <v>12345678910</v>
      </c>
      <c r="BS465" s="14">
        <v>100</v>
      </c>
    </row>
    <row r="466" spans="1:71" ht="9" customHeight="1">
      <c r="A466" s="5"/>
      <c r="B466" s="6"/>
      <c r="C466" s="7"/>
      <c r="D466" s="7"/>
      <c r="E466" s="7"/>
      <c r="F466" s="7"/>
      <c r="G466" s="7"/>
      <c r="H466" s="7"/>
      <c r="I466" s="8"/>
      <c r="J466" s="190" t="str">
        <f>IF(BS466=Kodlar!$B$2,Kodlar!$A$2,IF(BS466=Kodlar!$B$3,Kodlar!$A$3,IF(BS466=Kodlar!$B$4,Kodlar!$A$4,IF(BS466=Kodlar!$B$5,Kodlar!$A$5,IF(BS466=Kodlar!$B$6,Kodlar!$A$6,IF(BS466=Kodlar!$B$7,Kodlar!$A$7,IF(BS466=Kodlar!$B$8,Kodlar!$A$8,IF(BS466=Kodlar!$B$9,Kodlar!$A$9,IF(BS466=Kodlar!$B$10,Kodlar!$A$10,IF(BS466=Kodlar!$B$11,Kodlar!$A$11,IF(BS466=Kodlar!$B$12,Kodlar!$A$12,IF(BS466=Kodlar!$B$13,Kodlar!$A$13,IF(BS466=Kodlar!$B$14,Kodlar!$A$14,IF(BS466=Kodlar!$B$15,Kodlar!$A$15,IF(BS466=Kodlar!$B$16,Kodlar!$A$16,IF(BS466=Kodlar!$B$17,Kodlar!$A$17,IF(BS466=Kodlar!$B$18,Kodlar!$A$18,IF(BS466=Kodlar!$B$19,Kodlar!$A$19,IF(BS466=Kodlar!$B$20,Kodlar!$A$20,"Hata")))))))))))))))))))</f>
        <v>Gündüz</v>
      </c>
      <c r="K466" s="10"/>
      <c r="L466" s="11"/>
      <c r="M466" s="11"/>
      <c r="N466" s="11"/>
      <c r="O466" s="11"/>
      <c r="P466" s="11"/>
      <c r="Q466" s="83"/>
      <c r="R466" s="84"/>
      <c r="S466" s="273"/>
      <c r="T466" s="348"/>
      <c r="U466" s="325"/>
      <c r="V466" s="342"/>
      <c r="W466" s="375"/>
      <c r="X466" s="375"/>
      <c r="Y466" s="375"/>
      <c r="Z466" s="375"/>
      <c r="AA466" s="375"/>
      <c r="AB466" s="375"/>
      <c r="AC466" s="375"/>
      <c r="AD466" s="375"/>
      <c r="AE466" s="167" t="str">
        <f>IF(BS466=Kodlar!$B$2,Kodlar!$A$2,IF(BS466=Kodlar!$B$3,Kodlar!$A$3,IF(BS466=Kodlar!$B$4,Kodlar!$A$4,IF(BS466=Kodlar!$B$5,Kodlar!$A$5,IF(BS466=Kodlar!$B$6,Kodlar!$A$6,IF(BS466=Kodlar!$B$7,Kodlar!$A$7,IF(BS466=Kodlar!$B$8,Kodlar!$A$8,IF(BS466=Kodlar!$B$9,Kodlar!$A$9,IF(BS466=Kodlar!$B$10,Kodlar!$A$10,IF(BS466=Kodlar!$B$11,Kodlar!$A$11,IF(BS466=Kodlar!$B$12,Kodlar!$A$12,IF(BS466=Kodlar!$B$13,Kodlar!$A$13,IF(BS466=Kodlar!$B$14,Kodlar!$A$14,IF(BS466=Kodlar!$B$15,Kodlar!$A$15,IF(BS466=Kodlar!$B$16,Kodlar!$A$16,IF(BS466=Kodlar!$B$17,Kodlar!$A$17,IF(BS466=Kodlar!$B$18,Kodlar!$A$18,IF(BS466=Kodlar!$B$19,Kodlar!$A$19,IF(BS466=Kodlar!$B$20,Kodlar!$A$20,"Hata")))))))))))))))))))</f>
        <v>Gündüz</v>
      </c>
      <c r="AF466" s="36">
        <f t="shared" si="1467"/>
        <v>0</v>
      </c>
      <c r="AG466" s="36">
        <f t="shared" si="1468"/>
        <v>0</v>
      </c>
      <c r="AH466" s="36">
        <f t="shared" si="1469"/>
        <v>0</v>
      </c>
      <c r="AI466" s="36">
        <f t="shared" si="1470"/>
        <v>0</v>
      </c>
      <c r="AJ466" s="36">
        <f t="shared" si="1471"/>
        <v>0</v>
      </c>
      <c r="AK466" s="36">
        <f t="shared" si="1472"/>
        <v>0</v>
      </c>
      <c r="AL466" s="36">
        <f t="shared" si="1473"/>
        <v>0</v>
      </c>
      <c r="AM466" s="36">
        <f t="shared" si="1474"/>
        <v>0</v>
      </c>
      <c r="AN466" s="36">
        <f t="shared" si="1475"/>
        <v>0</v>
      </c>
      <c r="AO466" s="36">
        <f t="shared" si="1476"/>
        <v>0</v>
      </c>
      <c r="AP466" s="36">
        <f t="shared" si="1477"/>
        <v>0</v>
      </c>
      <c r="AQ466" s="36">
        <f t="shared" si="1478"/>
        <v>0</v>
      </c>
      <c r="AR466" s="36">
        <f t="shared" si="1479"/>
        <v>0</v>
      </c>
      <c r="AS466" s="36">
        <f t="shared" si="1480"/>
        <v>0</v>
      </c>
      <c r="AT466" s="36">
        <f t="shared" si="1481"/>
        <v>0</v>
      </c>
      <c r="AU466" s="36">
        <f t="shared" si="1482"/>
        <v>0</v>
      </c>
      <c r="AV466" s="36">
        <f t="shared" si="1483"/>
        <v>0</v>
      </c>
      <c r="AW466" s="36">
        <f t="shared" si="1484"/>
        <v>0</v>
      </c>
      <c r="AX466" s="36">
        <f t="shared" si="1485"/>
        <v>0</v>
      </c>
      <c r="AY466" s="36">
        <f t="shared" si="1486"/>
        <v>0</v>
      </c>
      <c r="AZ466" s="36">
        <f t="shared" si="1487"/>
        <v>0</v>
      </c>
      <c r="BA466" s="36">
        <f t="shared" si="1488"/>
        <v>0</v>
      </c>
      <c r="BB466" s="36">
        <f t="shared" si="1489"/>
        <v>0</v>
      </c>
      <c r="BC466" s="36">
        <f t="shared" si="1490"/>
        <v>0</v>
      </c>
      <c r="BD466" s="36">
        <f t="shared" si="1491"/>
        <v>0</v>
      </c>
      <c r="BE466" s="36">
        <f t="shared" si="1492"/>
        <v>0</v>
      </c>
      <c r="BF466" s="36">
        <f t="shared" si="1493"/>
        <v>0</v>
      </c>
      <c r="BG466" s="36">
        <f t="shared" si="1494"/>
        <v>0</v>
      </c>
      <c r="BH466" s="36">
        <f t="shared" si="1495"/>
        <v>0</v>
      </c>
      <c r="BI466" s="36">
        <f t="shared" si="1496"/>
        <v>0</v>
      </c>
      <c r="BJ466" s="36">
        <f t="shared" si="1497"/>
        <v>0</v>
      </c>
      <c r="BK466" s="37">
        <f t="shared" si="1466"/>
        <v>0</v>
      </c>
      <c r="BL466" s="304"/>
      <c r="BM466" s="306"/>
      <c r="BN466" s="283"/>
      <c r="BO466" s="268"/>
      <c r="BR466" s="14">
        <f>T465</f>
        <v>12345678910</v>
      </c>
      <c r="BS466" s="14">
        <v>101</v>
      </c>
    </row>
    <row r="467" spans="1:71" ht="9" customHeight="1">
      <c r="A467" s="5"/>
      <c r="B467" s="6"/>
      <c r="C467" s="7"/>
      <c r="D467" s="7"/>
      <c r="E467" s="7"/>
      <c r="F467" s="7"/>
      <c r="G467" s="7"/>
      <c r="H467" s="7"/>
      <c r="I467" s="8"/>
      <c r="J467" s="190" t="str">
        <f>IF(BS467=Kodlar!$B$2,Kodlar!$A$2,IF(BS467=Kodlar!$B$3,Kodlar!$A$3,IF(BS467=Kodlar!$B$4,Kodlar!$A$4,IF(BS467=Kodlar!$B$5,Kodlar!$A$5,IF(BS467=Kodlar!$B$6,Kodlar!$A$6,IF(BS467=Kodlar!$B$7,Kodlar!$A$7,IF(BS467=Kodlar!$B$8,Kodlar!$A$8,IF(BS467=Kodlar!$B$9,Kodlar!$A$9,IF(BS467=Kodlar!$B$10,Kodlar!$A$10,IF(BS467=Kodlar!$B$11,Kodlar!$A$11,IF(BS467=Kodlar!$B$12,Kodlar!$A$12,IF(BS467=Kodlar!$B$13,Kodlar!$A$13,IF(BS467=Kodlar!$B$14,Kodlar!$A$14,IF(BS467=Kodlar!$B$15,Kodlar!$A$15,IF(BS467=Kodlar!$B$16,Kodlar!$A$16,IF(BS467=Kodlar!$B$17,Kodlar!$A$17,IF(BS467=Kodlar!$B$18,Kodlar!$A$18,IF(BS467=Kodlar!$B$19,Kodlar!$A$19,IF(BS467=Kodlar!$B$20,Kodlar!$A$20,"Hata")))))))))))))))))))</f>
        <v>Gece/H.S.</v>
      </c>
      <c r="K467" s="10"/>
      <c r="L467" s="11"/>
      <c r="M467" s="11"/>
      <c r="N467" s="11"/>
      <c r="O467" s="11"/>
      <c r="P467" s="11"/>
      <c r="Q467" s="83"/>
      <c r="R467" s="84"/>
      <c r="S467" s="273"/>
      <c r="T467" s="348"/>
      <c r="U467" s="325"/>
      <c r="V467" s="342"/>
      <c r="W467" s="205">
        <v>2</v>
      </c>
      <c r="X467" s="205"/>
      <c r="Y467" s="205"/>
      <c r="Z467" s="205"/>
      <c r="AA467" s="205"/>
      <c r="AB467" s="205"/>
      <c r="AC467" s="205"/>
      <c r="AD467" s="205"/>
      <c r="AE467" s="167" t="str">
        <f>IF(BS467=Kodlar!$B$2,Kodlar!$A$2,IF(BS467=Kodlar!$B$3,Kodlar!$A$3,IF(BS467=Kodlar!$B$4,Kodlar!$A$4,IF(BS467=Kodlar!$B$5,Kodlar!$A$5,IF(BS467=Kodlar!$B$6,Kodlar!$A$6,IF(BS467=Kodlar!$B$7,Kodlar!$A$7,IF(BS467=Kodlar!$B$8,Kodlar!$A$8,IF(BS467=Kodlar!$B$9,Kodlar!$A$9,IF(BS467=Kodlar!$B$10,Kodlar!$A$10,IF(BS467=Kodlar!$B$11,Kodlar!$A$11,IF(BS467=Kodlar!$B$12,Kodlar!$A$12,IF(BS467=Kodlar!$B$13,Kodlar!$A$13,IF(BS467=Kodlar!$B$14,Kodlar!$A$14,IF(BS467=Kodlar!$B$15,Kodlar!$A$15,IF(BS467=Kodlar!$B$16,Kodlar!$A$16,IF(BS467=Kodlar!$B$17,Kodlar!$A$17,IF(BS467=Kodlar!$B$18,Kodlar!$A$18,IF(BS467=Kodlar!$B$19,Kodlar!$A$19,IF(BS467=Kodlar!$B$20,Kodlar!$A$20,"Hata")))))))))))))))))))</f>
        <v>Gece/H.S.</v>
      </c>
      <c r="AF467" s="36">
        <f t="shared" si="1467"/>
        <v>0</v>
      </c>
      <c r="AG467" s="36">
        <f t="shared" si="1468"/>
        <v>0</v>
      </c>
      <c r="AH467" s="36">
        <f t="shared" si="1469"/>
        <v>0</v>
      </c>
      <c r="AI467" s="36">
        <f t="shared" si="1470"/>
        <v>0</v>
      </c>
      <c r="AJ467" s="36">
        <f t="shared" si="1471"/>
        <v>0</v>
      </c>
      <c r="AK467" s="36">
        <f t="shared" si="1472"/>
        <v>0</v>
      </c>
      <c r="AL467" s="36">
        <f t="shared" si="1473"/>
        <v>0</v>
      </c>
      <c r="AM467" s="36">
        <f t="shared" si="1474"/>
        <v>0</v>
      </c>
      <c r="AN467" s="36">
        <f t="shared" si="1475"/>
        <v>0</v>
      </c>
      <c r="AO467" s="36">
        <f t="shared" si="1476"/>
        <v>0</v>
      </c>
      <c r="AP467" s="36">
        <f t="shared" si="1477"/>
        <v>0</v>
      </c>
      <c r="AQ467" s="36">
        <f t="shared" si="1478"/>
        <v>0</v>
      </c>
      <c r="AR467" s="36">
        <f t="shared" si="1479"/>
        <v>0</v>
      </c>
      <c r="AS467" s="36">
        <f t="shared" si="1480"/>
        <v>0</v>
      </c>
      <c r="AT467" s="36">
        <f t="shared" si="1481"/>
        <v>0</v>
      </c>
      <c r="AU467" s="36">
        <f t="shared" si="1482"/>
        <v>0</v>
      </c>
      <c r="AV467" s="36">
        <f t="shared" si="1483"/>
        <v>0</v>
      </c>
      <c r="AW467" s="36">
        <f t="shared" si="1484"/>
        <v>0</v>
      </c>
      <c r="AX467" s="36">
        <f t="shared" si="1485"/>
        <v>0</v>
      </c>
      <c r="AY467" s="36">
        <f t="shared" si="1486"/>
        <v>0</v>
      </c>
      <c r="AZ467" s="36">
        <f t="shared" si="1487"/>
        <v>0</v>
      </c>
      <c r="BA467" s="36">
        <f t="shared" si="1488"/>
        <v>0</v>
      </c>
      <c r="BB467" s="36">
        <f t="shared" si="1489"/>
        <v>0</v>
      </c>
      <c r="BC467" s="36">
        <f t="shared" si="1490"/>
        <v>0</v>
      </c>
      <c r="BD467" s="36">
        <f t="shared" si="1491"/>
        <v>0</v>
      </c>
      <c r="BE467" s="36">
        <f t="shared" si="1492"/>
        <v>0</v>
      </c>
      <c r="BF467" s="36">
        <f t="shared" si="1493"/>
        <v>0</v>
      </c>
      <c r="BG467" s="36">
        <f t="shared" si="1494"/>
        <v>0</v>
      </c>
      <c r="BH467" s="36">
        <f t="shared" si="1495"/>
        <v>0</v>
      </c>
      <c r="BI467" s="36">
        <f t="shared" si="1496"/>
        <v>0</v>
      </c>
      <c r="BJ467" s="36">
        <f t="shared" si="1497"/>
        <v>0</v>
      </c>
      <c r="BK467" s="37">
        <f t="shared" si="1466"/>
        <v>0</v>
      </c>
      <c r="BL467" s="304"/>
      <c r="BM467" s="306"/>
      <c r="BN467" s="283"/>
      <c r="BO467" s="268"/>
      <c r="BR467" s="14">
        <f>T465</f>
        <v>12345678910</v>
      </c>
      <c r="BS467" s="14">
        <v>102</v>
      </c>
    </row>
    <row r="468" spans="1:71" ht="9" customHeight="1">
      <c r="A468" s="5"/>
      <c r="B468" s="6"/>
      <c r="C468" s="7"/>
      <c r="D468" s="7"/>
      <c r="E468" s="7"/>
      <c r="F468" s="7"/>
      <c r="G468" s="7"/>
      <c r="H468" s="7"/>
      <c r="I468" s="8"/>
      <c r="J468" s="190" t="str">
        <f>IF(BS468=Kodlar!$B$2,Kodlar!$A$2,IF(BS468=Kodlar!$B$3,Kodlar!$A$3,IF(BS468=Kodlar!$B$4,Kodlar!$A$4,IF(BS468=Kodlar!$B$5,Kodlar!$A$5,IF(BS468=Kodlar!$B$6,Kodlar!$A$6,IF(BS468=Kodlar!$B$7,Kodlar!$A$7,IF(BS468=Kodlar!$B$8,Kodlar!$A$8,IF(BS468=Kodlar!$B$9,Kodlar!$A$9,IF(BS468=Kodlar!$B$10,Kodlar!$A$10,IF(BS468=Kodlar!$B$11,Kodlar!$A$11,IF(BS468=Kodlar!$B$12,Kodlar!$A$12,IF(BS468=Kodlar!$B$13,Kodlar!$A$13,IF(BS468=Kodlar!$B$14,Kodlar!$A$14,IF(BS468=Kodlar!$B$15,Kodlar!$A$15,IF(BS468=Kodlar!$B$16,Kodlar!$A$16,IF(BS468=Kodlar!$B$17,Kodlar!$A$17,IF(BS468=Kodlar!$B$18,Kodlar!$A$18,IF(BS468=Kodlar!$B$19,Kodlar!$A$19,IF(BS468=Kodlar!$B$20,Kodlar!$A$20,"Hata")))))))))))))))))))</f>
        <v>%25F.</v>
      </c>
      <c r="K468" s="10"/>
      <c r="L468" s="11"/>
      <c r="M468" s="11"/>
      <c r="N468" s="11"/>
      <c r="O468" s="11"/>
      <c r="P468" s="11"/>
      <c r="Q468" s="83"/>
      <c r="R468" s="84"/>
      <c r="S468" s="273"/>
      <c r="T468" s="348"/>
      <c r="U468" s="325"/>
      <c r="V468" s="342"/>
      <c r="W468" s="375"/>
      <c r="X468" s="375"/>
      <c r="Y468" s="375"/>
      <c r="Z468" s="375"/>
      <c r="AA468" s="375"/>
      <c r="AB468" s="375"/>
      <c r="AC468" s="375"/>
      <c r="AD468" s="375"/>
      <c r="AE468" s="167" t="str">
        <f>IF(BS468=Kodlar!$B$2,Kodlar!$A$2,IF(BS468=Kodlar!$B$3,Kodlar!$A$3,IF(BS468=Kodlar!$B$4,Kodlar!$A$4,IF(BS468=Kodlar!$B$5,Kodlar!$A$5,IF(BS468=Kodlar!$B$6,Kodlar!$A$6,IF(BS468=Kodlar!$B$7,Kodlar!$A$7,IF(BS468=Kodlar!$B$8,Kodlar!$A$8,IF(BS468=Kodlar!$B$9,Kodlar!$A$9,IF(BS468=Kodlar!$B$10,Kodlar!$A$10,IF(BS468=Kodlar!$B$11,Kodlar!$A$11,IF(BS468=Kodlar!$B$12,Kodlar!$A$12,IF(BS468=Kodlar!$B$13,Kodlar!$A$13,IF(BS468=Kodlar!$B$14,Kodlar!$A$14,IF(BS468=Kodlar!$B$15,Kodlar!$A$15,IF(BS468=Kodlar!$B$16,Kodlar!$A$16,IF(BS468=Kodlar!$B$17,Kodlar!$A$17,IF(BS468=Kodlar!$B$18,Kodlar!$A$18,IF(BS468=Kodlar!$B$19,Kodlar!$A$19,IF(BS468=Kodlar!$B$20,Kodlar!$A$20,"Hata")))))))))))))))))))</f>
        <v>%25F.</v>
      </c>
      <c r="AF468" s="36">
        <f t="shared" si="1467"/>
        <v>0</v>
      </c>
      <c r="AG468" s="36">
        <f t="shared" si="1468"/>
        <v>0</v>
      </c>
      <c r="AH468" s="36">
        <f t="shared" si="1469"/>
        <v>0</v>
      </c>
      <c r="AI468" s="36">
        <f t="shared" si="1470"/>
        <v>0</v>
      </c>
      <c r="AJ468" s="36">
        <f t="shared" si="1471"/>
        <v>0</v>
      </c>
      <c r="AK468" s="36">
        <f t="shared" si="1472"/>
        <v>0</v>
      </c>
      <c r="AL468" s="36">
        <f t="shared" si="1473"/>
        <v>0</v>
      </c>
      <c r="AM468" s="36">
        <f t="shared" si="1474"/>
        <v>0</v>
      </c>
      <c r="AN468" s="36">
        <f t="shared" si="1475"/>
        <v>0</v>
      </c>
      <c r="AO468" s="36">
        <f t="shared" si="1476"/>
        <v>0</v>
      </c>
      <c r="AP468" s="36">
        <f t="shared" si="1477"/>
        <v>0</v>
      </c>
      <c r="AQ468" s="36">
        <f t="shared" si="1478"/>
        <v>0</v>
      </c>
      <c r="AR468" s="36">
        <f t="shared" si="1479"/>
        <v>0</v>
      </c>
      <c r="AS468" s="36">
        <f t="shared" si="1480"/>
        <v>0</v>
      </c>
      <c r="AT468" s="36">
        <f t="shared" si="1481"/>
        <v>0</v>
      </c>
      <c r="AU468" s="36">
        <f t="shared" si="1482"/>
        <v>0</v>
      </c>
      <c r="AV468" s="36">
        <f t="shared" si="1483"/>
        <v>0</v>
      </c>
      <c r="AW468" s="36">
        <f t="shared" si="1484"/>
        <v>0</v>
      </c>
      <c r="AX468" s="36">
        <f t="shared" si="1485"/>
        <v>0</v>
      </c>
      <c r="AY468" s="36">
        <f t="shared" si="1486"/>
        <v>0</v>
      </c>
      <c r="AZ468" s="36">
        <f t="shared" si="1487"/>
        <v>0</v>
      </c>
      <c r="BA468" s="36">
        <f t="shared" si="1488"/>
        <v>0</v>
      </c>
      <c r="BB468" s="36">
        <f t="shared" si="1489"/>
        <v>0</v>
      </c>
      <c r="BC468" s="36">
        <f t="shared" si="1490"/>
        <v>0</v>
      </c>
      <c r="BD468" s="36">
        <f t="shared" si="1491"/>
        <v>0</v>
      </c>
      <c r="BE468" s="36">
        <f t="shared" si="1492"/>
        <v>0</v>
      </c>
      <c r="BF468" s="36">
        <f t="shared" si="1493"/>
        <v>0</v>
      </c>
      <c r="BG468" s="36">
        <f t="shared" si="1494"/>
        <v>0</v>
      </c>
      <c r="BH468" s="36">
        <f t="shared" si="1495"/>
        <v>0</v>
      </c>
      <c r="BI468" s="36">
        <f t="shared" si="1496"/>
        <v>0</v>
      </c>
      <c r="BJ468" s="36">
        <f t="shared" si="1497"/>
        <v>0</v>
      </c>
      <c r="BK468" s="37">
        <f t="shared" si="1466"/>
        <v>0</v>
      </c>
      <c r="BL468" s="304"/>
      <c r="BM468" s="306"/>
      <c r="BN468" s="283"/>
      <c r="BO468" s="268"/>
      <c r="BR468" s="14">
        <f>T465</f>
        <v>12345678910</v>
      </c>
      <c r="BS468" s="14">
        <v>103</v>
      </c>
    </row>
    <row r="469" spans="1:71" ht="9" customHeight="1">
      <c r="A469" s="5"/>
      <c r="B469" s="6"/>
      <c r="C469" s="7"/>
      <c r="D469" s="7"/>
      <c r="E469" s="7"/>
      <c r="F469" s="7"/>
      <c r="G469" s="7"/>
      <c r="H469" s="7"/>
      <c r="I469" s="8"/>
      <c r="J469" s="190" t="str">
        <f>IF(BS469=Kodlar!$B$2,Kodlar!$A$2,IF(BS469=Kodlar!$B$3,Kodlar!$A$3,IF(BS469=Kodlar!$B$4,Kodlar!$A$4,IF(BS469=Kodlar!$B$5,Kodlar!$A$5,IF(BS469=Kodlar!$B$6,Kodlar!$A$6,IF(BS469=Kodlar!$B$7,Kodlar!$A$7,IF(BS469=Kodlar!$B$8,Kodlar!$A$8,IF(BS469=Kodlar!$B$9,Kodlar!$A$9,IF(BS469=Kodlar!$B$10,Kodlar!$A$10,IF(BS469=Kodlar!$B$11,Kodlar!$A$11,IF(BS469=Kodlar!$B$12,Kodlar!$A$12,IF(BS469=Kodlar!$B$13,Kodlar!$A$13,IF(BS469=Kodlar!$B$14,Kodlar!$A$14,IF(BS469=Kodlar!$B$15,Kodlar!$A$15,IF(BS469=Kodlar!$B$16,Kodlar!$A$16,IF(BS469=Kodlar!$B$17,Kodlar!$A$17,IF(BS469=Kodlar!$B$18,Kodlar!$A$18,IF(BS469=Kodlar!$B$19,Kodlar!$A$19,IF(BS469=Kodlar!$B$20,Kodlar!$A$20,"Hata")))))))))))))))))))</f>
        <v>Bellet.</v>
      </c>
      <c r="K469" s="10"/>
      <c r="L469" s="11"/>
      <c r="M469" s="11"/>
      <c r="N469" s="11"/>
      <c r="O469" s="11"/>
      <c r="P469" s="11"/>
      <c r="Q469" s="83"/>
      <c r="R469" s="84"/>
      <c r="S469" s="273"/>
      <c r="T469" s="348"/>
      <c r="U469" s="325"/>
      <c r="V469" s="342"/>
      <c r="W469" s="205">
        <v>3</v>
      </c>
      <c r="X469" s="205"/>
      <c r="Y469" s="205"/>
      <c r="Z469" s="205"/>
      <c r="AA469" s="205"/>
      <c r="AB469" s="205"/>
      <c r="AC469" s="205"/>
      <c r="AD469" s="205"/>
      <c r="AE469" s="167" t="str">
        <f>IF(BS469=Kodlar!$B$2,Kodlar!$A$2,IF(BS469=Kodlar!$B$3,Kodlar!$A$3,IF(BS469=Kodlar!$B$4,Kodlar!$A$4,IF(BS469=Kodlar!$B$5,Kodlar!$A$5,IF(BS469=Kodlar!$B$6,Kodlar!$A$6,IF(BS469=Kodlar!$B$7,Kodlar!$A$7,IF(BS469=Kodlar!$B$8,Kodlar!$A$8,IF(BS469=Kodlar!$B$9,Kodlar!$A$9,IF(BS469=Kodlar!$B$10,Kodlar!$A$10,IF(BS469=Kodlar!$B$11,Kodlar!$A$11,IF(BS469=Kodlar!$B$12,Kodlar!$A$12,IF(BS469=Kodlar!$B$13,Kodlar!$A$13,IF(BS469=Kodlar!$B$14,Kodlar!$A$14,IF(BS469=Kodlar!$B$15,Kodlar!$A$15,IF(BS469=Kodlar!$B$16,Kodlar!$A$16,IF(BS469=Kodlar!$B$17,Kodlar!$A$17,IF(BS469=Kodlar!$B$18,Kodlar!$A$18,IF(BS469=Kodlar!$B$19,Kodlar!$A$19,IF(BS469=Kodlar!$B$20,Kodlar!$A$20,"Hata")))))))))))))))))))</f>
        <v>Bellet.</v>
      </c>
      <c r="AF469" s="36">
        <f t="shared" si="1467"/>
        <v>0</v>
      </c>
      <c r="AG469" s="36">
        <f t="shared" si="1468"/>
        <v>0</v>
      </c>
      <c r="AH469" s="36">
        <f t="shared" si="1469"/>
        <v>0</v>
      </c>
      <c r="AI469" s="36">
        <f t="shared" si="1470"/>
        <v>0</v>
      </c>
      <c r="AJ469" s="36">
        <f t="shared" si="1471"/>
        <v>0</v>
      </c>
      <c r="AK469" s="36">
        <f t="shared" si="1472"/>
        <v>0</v>
      </c>
      <c r="AL469" s="36">
        <f t="shared" si="1473"/>
        <v>0</v>
      </c>
      <c r="AM469" s="36">
        <f t="shared" si="1474"/>
        <v>0</v>
      </c>
      <c r="AN469" s="36">
        <f t="shared" si="1475"/>
        <v>0</v>
      </c>
      <c r="AO469" s="36">
        <f t="shared" si="1476"/>
        <v>0</v>
      </c>
      <c r="AP469" s="36">
        <f t="shared" si="1477"/>
        <v>0</v>
      </c>
      <c r="AQ469" s="36">
        <f t="shared" si="1478"/>
        <v>0</v>
      </c>
      <c r="AR469" s="36">
        <f t="shared" si="1479"/>
        <v>0</v>
      </c>
      <c r="AS469" s="36">
        <f t="shared" si="1480"/>
        <v>0</v>
      </c>
      <c r="AT469" s="36">
        <f t="shared" si="1481"/>
        <v>0</v>
      </c>
      <c r="AU469" s="36">
        <f t="shared" si="1482"/>
        <v>0</v>
      </c>
      <c r="AV469" s="36">
        <f t="shared" si="1483"/>
        <v>0</v>
      </c>
      <c r="AW469" s="36">
        <f t="shared" si="1484"/>
        <v>0</v>
      </c>
      <c r="AX469" s="36">
        <f t="shared" si="1485"/>
        <v>0</v>
      </c>
      <c r="AY469" s="36">
        <f t="shared" si="1486"/>
        <v>0</v>
      </c>
      <c r="AZ469" s="36">
        <f t="shared" si="1487"/>
        <v>0</v>
      </c>
      <c r="BA469" s="36">
        <f t="shared" si="1488"/>
        <v>0</v>
      </c>
      <c r="BB469" s="36">
        <f t="shared" si="1489"/>
        <v>0</v>
      </c>
      <c r="BC469" s="36">
        <f t="shared" si="1490"/>
        <v>0</v>
      </c>
      <c r="BD469" s="36">
        <f t="shared" si="1491"/>
        <v>0</v>
      </c>
      <c r="BE469" s="36">
        <f t="shared" si="1492"/>
        <v>0</v>
      </c>
      <c r="BF469" s="36">
        <f t="shared" si="1493"/>
        <v>0</v>
      </c>
      <c r="BG469" s="36">
        <f t="shared" si="1494"/>
        <v>0</v>
      </c>
      <c r="BH469" s="36">
        <f t="shared" si="1495"/>
        <v>0</v>
      </c>
      <c r="BI469" s="36">
        <f t="shared" si="1496"/>
        <v>0</v>
      </c>
      <c r="BJ469" s="36">
        <f t="shared" si="1497"/>
        <v>0</v>
      </c>
      <c r="BK469" s="37">
        <f t="shared" si="1466"/>
        <v>0</v>
      </c>
      <c r="BL469" s="304"/>
      <c r="BM469" s="306"/>
      <c r="BN469" s="283"/>
      <c r="BO469" s="268"/>
      <c r="BR469" s="14">
        <f>T465</f>
        <v>12345678910</v>
      </c>
      <c r="BS469" s="14">
        <v>106</v>
      </c>
    </row>
    <row r="470" spans="1:71" ht="9" customHeight="1">
      <c r="A470" s="5"/>
      <c r="B470" s="6"/>
      <c r="C470" s="7"/>
      <c r="D470" s="7"/>
      <c r="E470" s="7"/>
      <c r="F470" s="7"/>
      <c r="G470" s="7"/>
      <c r="H470" s="7"/>
      <c r="I470" s="8"/>
      <c r="J470" s="190" t="str">
        <f>IF(BS470=Kodlar!$B$2,Kodlar!$A$2,IF(BS470=Kodlar!$B$3,Kodlar!$A$3,IF(BS470=Kodlar!$B$4,Kodlar!$A$4,IF(BS470=Kodlar!$B$5,Kodlar!$A$5,IF(BS470=Kodlar!$B$6,Kodlar!$A$6,IF(BS470=Kodlar!$B$7,Kodlar!$A$7,IF(BS470=Kodlar!$B$8,Kodlar!$A$8,IF(BS470=Kodlar!$B$9,Kodlar!$A$9,IF(BS470=Kodlar!$B$10,Kodlar!$A$10,IF(BS470=Kodlar!$B$11,Kodlar!$A$11,IF(BS470=Kodlar!$B$12,Kodlar!$A$12,IF(BS470=Kodlar!$B$13,Kodlar!$A$13,IF(BS470=Kodlar!$B$14,Kodlar!$A$14,IF(BS470=Kodlar!$B$15,Kodlar!$A$15,IF(BS470=Kodlar!$B$16,Kodlar!$A$16,IF(BS470=Kodlar!$B$17,Kodlar!$A$17,IF(BS470=Kodlar!$B$18,Kodlar!$A$18,IF(BS470=Kodlar!$B$19,Kodlar!$A$19,IF(BS470=Kodlar!$B$20,Kodlar!$A$20,"Hata")))))))))))))))))))</f>
        <v>Sınav</v>
      </c>
      <c r="K470" s="10"/>
      <c r="L470" s="11"/>
      <c r="M470" s="11"/>
      <c r="N470" s="11"/>
      <c r="O470" s="11"/>
      <c r="P470" s="11"/>
      <c r="Q470" s="11"/>
      <c r="R470" s="43">
        <f t="shared" si="1434"/>
        <v>0</v>
      </c>
      <c r="S470" s="274"/>
      <c r="T470" s="349"/>
      <c r="U470" s="326"/>
      <c r="V470" s="343"/>
      <c r="W470" s="375"/>
      <c r="X470" s="375"/>
      <c r="Y470" s="375"/>
      <c r="Z470" s="375"/>
      <c r="AA470" s="375"/>
      <c r="AB470" s="375"/>
      <c r="AC470" s="375"/>
      <c r="AD470" s="375"/>
      <c r="AE470" s="167" t="str">
        <f>IF(BS470=Kodlar!$B$2,Kodlar!$A$2,IF(BS470=Kodlar!$B$3,Kodlar!$A$3,IF(BS470=Kodlar!$B$4,Kodlar!$A$4,IF(BS470=Kodlar!$B$5,Kodlar!$A$5,IF(BS470=Kodlar!$B$6,Kodlar!$A$6,IF(BS470=Kodlar!$B$7,Kodlar!$A$7,IF(BS470=Kodlar!$B$8,Kodlar!$A$8,IF(BS470=Kodlar!$B$9,Kodlar!$A$9,IF(BS470=Kodlar!$B$10,Kodlar!$A$10,IF(BS470=Kodlar!$B$11,Kodlar!$A$11,IF(BS470=Kodlar!$B$12,Kodlar!$A$12,IF(BS470=Kodlar!$B$13,Kodlar!$A$13,IF(BS470=Kodlar!$B$14,Kodlar!$A$14,IF(BS470=Kodlar!$B$15,Kodlar!$A$15,IF(BS470=Kodlar!$B$16,Kodlar!$A$16,IF(BS470=Kodlar!$B$17,Kodlar!$A$17,IF(BS470=Kodlar!$B$18,Kodlar!$A$18,IF(BS470=Kodlar!$B$19,Kodlar!$A$19,IF(BS470=Kodlar!$B$20,Kodlar!$A$20,"Hata")))))))))))))))))))</f>
        <v>Sınav</v>
      </c>
      <c r="AF470" s="36">
        <f t="shared" si="1467"/>
        <v>0</v>
      </c>
      <c r="AG470" s="36">
        <f t="shared" si="1468"/>
        <v>0</v>
      </c>
      <c r="AH470" s="36">
        <f t="shared" si="1469"/>
        <v>0</v>
      </c>
      <c r="AI470" s="36">
        <f t="shared" si="1470"/>
        <v>0</v>
      </c>
      <c r="AJ470" s="36">
        <f t="shared" si="1471"/>
        <v>0</v>
      </c>
      <c r="AK470" s="36">
        <f t="shared" si="1472"/>
        <v>0</v>
      </c>
      <c r="AL470" s="36">
        <f t="shared" si="1473"/>
        <v>0</v>
      </c>
      <c r="AM470" s="36">
        <f t="shared" si="1474"/>
        <v>0</v>
      </c>
      <c r="AN470" s="36">
        <f t="shared" si="1475"/>
        <v>0</v>
      </c>
      <c r="AO470" s="36">
        <f t="shared" si="1476"/>
        <v>0</v>
      </c>
      <c r="AP470" s="36">
        <f t="shared" si="1477"/>
        <v>0</v>
      </c>
      <c r="AQ470" s="36">
        <f t="shared" si="1478"/>
        <v>0</v>
      </c>
      <c r="AR470" s="36">
        <f t="shared" si="1479"/>
        <v>0</v>
      </c>
      <c r="AS470" s="36">
        <f t="shared" si="1480"/>
        <v>0</v>
      </c>
      <c r="AT470" s="36">
        <f t="shared" si="1481"/>
        <v>0</v>
      </c>
      <c r="AU470" s="36">
        <f t="shared" si="1482"/>
        <v>0</v>
      </c>
      <c r="AV470" s="36">
        <f t="shared" si="1483"/>
        <v>0</v>
      </c>
      <c r="AW470" s="36">
        <f t="shared" si="1484"/>
        <v>0</v>
      </c>
      <c r="AX470" s="36">
        <f t="shared" si="1485"/>
        <v>0</v>
      </c>
      <c r="AY470" s="36">
        <f t="shared" si="1486"/>
        <v>0</v>
      </c>
      <c r="AZ470" s="36">
        <f t="shared" si="1487"/>
        <v>0</v>
      </c>
      <c r="BA470" s="36">
        <f t="shared" si="1488"/>
        <v>0</v>
      </c>
      <c r="BB470" s="36">
        <f t="shared" si="1489"/>
        <v>0</v>
      </c>
      <c r="BC470" s="36">
        <f t="shared" si="1490"/>
        <v>0</v>
      </c>
      <c r="BD470" s="36">
        <f t="shared" si="1491"/>
        <v>0</v>
      </c>
      <c r="BE470" s="36">
        <f t="shared" si="1492"/>
        <v>0</v>
      </c>
      <c r="BF470" s="36">
        <f t="shared" si="1493"/>
        <v>0</v>
      </c>
      <c r="BG470" s="36">
        <f t="shared" si="1494"/>
        <v>0</v>
      </c>
      <c r="BH470" s="36">
        <f t="shared" si="1495"/>
        <v>0</v>
      </c>
      <c r="BI470" s="36">
        <f t="shared" si="1496"/>
        <v>0</v>
      </c>
      <c r="BJ470" s="36">
        <f t="shared" si="1497"/>
        <v>0</v>
      </c>
      <c r="BK470" s="37">
        <f t="shared" si="1466"/>
        <v>0</v>
      </c>
      <c r="BL470" s="213"/>
      <c r="BM470" s="306"/>
      <c r="BN470" s="284"/>
      <c r="BO470" s="269"/>
      <c r="BR470" s="14">
        <f>T465</f>
        <v>12345678910</v>
      </c>
      <c r="BS470" s="14">
        <v>107</v>
      </c>
    </row>
    <row r="471" spans="1:71" ht="9" customHeight="1">
      <c r="A471" s="5"/>
      <c r="B471" s="6"/>
      <c r="C471" s="7"/>
      <c r="D471" s="7"/>
      <c r="E471" s="7"/>
      <c r="F471" s="7"/>
      <c r="G471" s="7"/>
      <c r="H471" s="7"/>
      <c r="I471" s="8"/>
      <c r="J471" s="190" t="str">
        <f>IF(BS471=Kodlar!$B$2,Kodlar!$A$2,IF(BS471=Kodlar!$B$3,Kodlar!$A$3,IF(BS471=Kodlar!$B$4,Kodlar!$A$4,IF(BS471=Kodlar!$B$5,Kodlar!$A$5,IF(BS471=Kodlar!$B$6,Kodlar!$A$6,IF(BS471=Kodlar!$B$7,Kodlar!$A$7,IF(BS471=Kodlar!$B$8,Kodlar!$A$8,IF(BS471=Kodlar!$B$9,Kodlar!$A$9,IF(BS471=Kodlar!$B$10,Kodlar!$A$10,IF(BS471=Kodlar!$B$11,Kodlar!$A$11,IF(BS471=Kodlar!$B$12,Kodlar!$A$12,IF(BS471=Kodlar!$B$13,Kodlar!$A$13,IF(BS471=Kodlar!$B$14,Kodlar!$A$14,IF(BS471=Kodlar!$B$15,Kodlar!$A$15,IF(BS471=Kodlar!$B$16,Kodlar!$A$16,IF(BS471=Kodlar!$B$17,Kodlar!$A$17,IF(BS471=Kodlar!$B$18,Kodlar!$A$18,IF(BS471=Kodlar!$B$19,Kodlar!$A$19,IF(BS471=Kodlar!$B$20,Kodlar!$A$20,"Hata")))))))))))))))))))</f>
        <v>Egzersiz</v>
      </c>
      <c r="K471" s="10"/>
      <c r="L471" s="11"/>
      <c r="M471" s="11"/>
      <c r="N471" s="11"/>
      <c r="O471" s="11"/>
      <c r="P471" s="11"/>
      <c r="Q471" s="11"/>
      <c r="R471" s="43">
        <f t="shared" si="1434"/>
        <v>0</v>
      </c>
      <c r="S471" s="274"/>
      <c r="T471" s="300" t="str">
        <f>Personel!C35</f>
        <v>İSİM SOYİSİM34</v>
      </c>
      <c r="U471" s="206" t="str">
        <f>Personel!D35</f>
        <v>BÖLÜM ŞEFİ</v>
      </c>
      <c r="V471" s="344" t="str">
        <f>V15</f>
        <v>Saat</v>
      </c>
      <c r="W471" s="205">
        <v>4</v>
      </c>
      <c r="X471" s="205"/>
      <c r="Y471" s="205"/>
      <c r="Z471" s="205"/>
      <c r="AA471" s="205"/>
      <c r="AB471" s="205"/>
      <c r="AC471" s="205"/>
      <c r="AD471" s="205"/>
      <c r="AE471" s="167" t="str">
        <f>IF(BS471=Kodlar!$B$2,Kodlar!$A$2,IF(BS471=Kodlar!$B$3,Kodlar!$A$3,IF(BS471=Kodlar!$B$4,Kodlar!$A$4,IF(BS471=Kodlar!$B$5,Kodlar!$A$5,IF(BS471=Kodlar!$B$6,Kodlar!$A$6,IF(BS471=Kodlar!$B$7,Kodlar!$A$7,IF(BS471=Kodlar!$B$8,Kodlar!$A$8,IF(BS471=Kodlar!$B$9,Kodlar!$A$9,IF(BS471=Kodlar!$B$10,Kodlar!$A$10,IF(BS471=Kodlar!$B$11,Kodlar!$A$11,IF(BS471=Kodlar!$B$12,Kodlar!$A$12,IF(BS471=Kodlar!$B$13,Kodlar!$A$13,IF(BS471=Kodlar!$B$14,Kodlar!$A$14,IF(BS471=Kodlar!$B$15,Kodlar!$A$15,IF(BS471=Kodlar!$B$16,Kodlar!$A$16,IF(BS471=Kodlar!$B$17,Kodlar!$A$17,IF(BS471=Kodlar!$B$18,Kodlar!$A$18,IF(BS471=Kodlar!$B$19,Kodlar!$A$19,IF(BS471=Kodlar!$B$20,Kodlar!$A$20,"Hata")))))))))))))))))))</f>
        <v>Egzersiz</v>
      </c>
      <c r="AF471" s="36">
        <f t="shared" si="1467"/>
        <v>0</v>
      </c>
      <c r="AG471" s="36">
        <f t="shared" si="1468"/>
        <v>0</v>
      </c>
      <c r="AH471" s="36">
        <f t="shared" si="1469"/>
        <v>0</v>
      </c>
      <c r="AI471" s="36">
        <f t="shared" si="1470"/>
        <v>0</v>
      </c>
      <c r="AJ471" s="36">
        <f t="shared" si="1471"/>
        <v>0</v>
      </c>
      <c r="AK471" s="36">
        <f t="shared" si="1472"/>
        <v>0</v>
      </c>
      <c r="AL471" s="36">
        <f t="shared" si="1473"/>
        <v>0</v>
      </c>
      <c r="AM471" s="36">
        <f t="shared" si="1474"/>
        <v>0</v>
      </c>
      <c r="AN471" s="36">
        <f t="shared" si="1475"/>
        <v>0</v>
      </c>
      <c r="AO471" s="36">
        <f t="shared" si="1476"/>
        <v>0</v>
      </c>
      <c r="AP471" s="36">
        <f t="shared" si="1477"/>
        <v>0</v>
      </c>
      <c r="AQ471" s="36">
        <f t="shared" si="1478"/>
        <v>0</v>
      </c>
      <c r="AR471" s="36">
        <f t="shared" si="1479"/>
        <v>0</v>
      </c>
      <c r="AS471" s="36">
        <f t="shared" si="1480"/>
        <v>0</v>
      </c>
      <c r="AT471" s="36">
        <f t="shared" si="1481"/>
        <v>0</v>
      </c>
      <c r="AU471" s="36">
        <f t="shared" si="1482"/>
        <v>0</v>
      </c>
      <c r="AV471" s="36">
        <f t="shared" si="1483"/>
        <v>0</v>
      </c>
      <c r="AW471" s="36">
        <f t="shared" si="1484"/>
        <v>0</v>
      </c>
      <c r="AX471" s="36">
        <f t="shared" si="1485"/>
        <v>0</v>
      </c>
      <c r="AY471" s="36">
        <f t="shared" si="1486"/>
        <v>0</v>
      </c>
      <c r="AZ471" s="36">
        <f t="shared" si="1487"/>
        <v>0</v>
      </c>
      <c r="BA471" s="36">
        <f t="shared" si="1488"/>
        <v>0</v>
      </c>
      <c r="BB471" s="36">
        <f t="shared" si="1489"/>
        <v>0</v>
      </c>
      <c r="BC471" s="36">
        <f t="shared" si="1490"/>
        <v>0</v>
      </c>
      <c r="BD471" s="36">
        <f t="shared" si="1491"/>
        <v>0</v>
      </c>
      <c r="BE471" s="36">
        <f t="shared" si="1492"/>
        <v>0</v>
      </c>
      <c r="BF471" s="36">
        <f t="shared" si="1493"/>
        <v>0</v>
      </c>
      <c r="BG471" s="36">
        <f t="shared" si="1494"/>
        <v>0</v>
      </c>
      <c r="BH471" s="36">
        <f t="shared" si="1495"/>
        <v>0</v>
      </c>
      <c r="BI471" s="36">
        <f t="shared" si="1496"/>
        <v>0</v>
      </c>
      <c r="BJ471" s="36">
        <f t="shared" si="1497"/>
        <v>0</v>
      </c>
      <c r="BK471" s="37">
        <f t="shared" si="1466"/>
        <v>0</v>
      </c>
      <c r="BL471" s="213"/>
      <c r="BM471" s="306"/>
      <c r="BN471" s="284"/>
      <c r="BO471" s="269"/>
      <c r="BR471" s="14">
        <f>T465</f>
        <v>12345678910</v>
      </c>
      <c r="BS471" s="14">
        <v>108</v>
      </c>
    </row>
    <row r="472" spans="1:71" ht="9" customHeight="1">
      <c r="A472" s="5"/>
      <c r="B472" s="6"/>
      <c r="C472" s="7"/>
      <c r="D472" s="7"/>
      <c r="E472" s="7"/>
      <c r="F472" s="7"/>
      <c r="G472" s="7"/>
      <c r="H472" s="7"/>
      <c r="I472" s="8"/>
      <c r="J472" s="190" t="str">
        <f>IF(BS472=Kodlar!$B$2,Kodlar!$A$2,IF(BS472=Kodlar!$B$3,Kodlar!$A$3,IF(BS472=Kodlar!$B$4,Kodlar!$A$4,IF(BS472=Kodlar!$B$5,Kodlar!$A$5,IF(BS472=Kodlar!$B$6,Kodlar!$A$6,IF(BS472=Kodlar!$B$7,Kodlar!$A$7,IF(BS472=Kodlar!$B$8,Kodlar!$A$8,IF(BS472=Kodlar!$B$9,Kodlar!$A$9,IF(BS472=Kodlar!$B$10,Kodlar!$A$10,IF(BS472=Kodlar!$B$11,Kodlar!$A$11,IF(BS472=Kodlar!$B$12,Kodlar!$A$12,IF(BS472=Kodlar!$B$13,Kodlar!$A$13,IF(BS472=Kodlar!$B$14,Kodlar!$A$14,IF(BS472=Kodlar!$B$15,Kodlar!$A$15,IF(BS472=Kodlar!$B$16,Kodlar!$A$16,IF(BS472=Kodlar!$B$17,Kodlar!$A$17,IF(BS472=Kodlar!$B$18,Kodlar!$A$18,IF(BS472=Kodlar!$B$19,Kodlar!$A$19,IF(BS472=Kodlar!$B$20,Kodlar!$A$20,"Hata")))))))))))))))))))</f>
        <v>Rehberlik</v>
      </c>
      <c r="K472" s="10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43"/>
      <c r="S472" s="274"/>
      <c r="T472" s="301"/>
      <c r="U472" s="206"/>
      <c r="V472" s="345"/>
      <c r="W472" s="375"/>
      <c r="X472" s="375"/>
      <c r="Y472" s="375"/>
      <c r="Z472" s="375"/>
      <c r="AA472" s="375"/>
      <c r="AB472" s="375"/>
      <c r="AC472" s="375"/>
      <c r="AD472" s="375"/>
      <c r="AE472" s="167" t="str">
        <f>IF(BS472=Kodlar!$B$2,Kodlar!$A$2,IF(BS472=Kodlar!$B$3,Kodlar!$A$3,IF(BS472=Kodlar!$B$4,Kodlar!$A$4,IF(BS472=Kodlar!$B$5,Kodlar!$A$5,IF(BS472=Kodlar!$B$6,Kodlar!$A$6,IF(BS472=Kodlar!$B$7,Kodlar!$A$7,IF(BS472=Kodlar!$B$8,Kodlar!$A$8,IF(BS472=Kodlar!$B$9,Kodlar!$A$9,IF(BS472=Kodlar!$B$10,Kodlar!$A$10,IF(BS472=Kodlar!$B$11,Kodlar!$A$11,IF(BS472=Kodlar!$B$12,Kodlar!$A$12,IF(BS472=Kodlar!$B$13,Kodlar!$A$13,IF(BS472=Kodlar!$B$14,Kodlar!$A$14,IF(BS472=Kodlar!$B$15,Kodlar!$A$15,IF(BS472=Kodlar!$B$16,Kodlar!$A$16,IF(BS472=Kodlar!$B$17,Kodlar!$A$17,IF(BS472=Kodlar!$B$18,Kodlar!$A$18,IF(BS472=Kodlar!$B$19,Kodlar!$A$19,IF(BS472=Kodlar!$B$20,Kodlar!$A$20,"Hata")))))))))))))))))))</f>
        <v>Rehberlik</v>
      </c>
      <c r="AF472" s="36">
        <f t="shared" si="1467"/>
        <v>0</v>
      </c>
      <c r="AG472" s="36">
        <f t="shared" si="1468"/>
        <v>0</v>
      </c>
      <c r="AH472" s="36">
        <f t="shared" si="1469"/>
        <v>0</v>
      </c>
      <c r="AI472" s="36">
        <f t="shared" si="1470"/>
        <v>0</v>
      </c>
      <c r="AJ472" s="36">
        <f t="shared" si="1471"/>
        <v>0</v>
      </c>
      <c r="AK472" s="36">
        <f t="shared" si="1472"/>
        <v>0</v>
      </c>
      <c r="AL472" s="36">
        <f t="shared" si="1473"/>
        <v>0</v>
      </c>
      <c r="AM472" s="36">
        <f t="shared" si="1474"/>
        <v>0</v>
      </c>
      <c r="AN472" s="36">
        <f t="shared" si="1475"/>
        <v>0</v>
      </c>
      <c r="AO472" s="36">
        <f t="shared" si="1476"/>
        <v>0</v>
      </c>
      <c r="AP472" s="36">
        <f t="shared" si="1477"/>
        <v>0</v>
      </c>
      <c r="AQ472" s="36">
        <f t="shared" si="1478"/>
        <v>0</v>
      </c>
      <c r="AR472" s="36">
        <f t="shared" si="1479"/>
        <v>0</v>
      </c>
      <c r="AS472" s="36">
        <f t="shared" si="1480"/>
        <v>0</v>
      </c>
      <c r="AT472" s="36">
        <f t="shared" si="1481"/>
        <v>0</v>
      </c>
      <c r="AU472" s="36">
        <f t="shared" si="1482"/>
        <v>0</v>
      </c>
      <c r="AV472" s="36">
        <f t="shared" si="1483"/>
        <v>0</v>
      </c>
      <c r="AW472" s="36">
        <f t="shared" si="1484"/>
        <v>0</v>
      </c>
      <c r="AX472" s="36">
        <f t="shared" si="1485"/>
        <v>0</v>
      </c>
      <c r="AY472" s="36">
        <f t="shared" si="1486"/>
        <v>0</v>
      </c>
      <c r="AZ472" s="36">
        <f t="shared" si="1487"/>
        <v>0</v>
      </c>
      <c r="BA472" s="36">
        <f t="shared" si="1488"/>
        <v>0</v>
      </c>
      <c r="BB472" s="36">
        <f t="shared" si="1489"/>
        <v>0</v>
      </c>
      <c r="BC472" s="36">
        <f t="shared" si="1490"/>
        <v>0</v>
      </c>
      <c r="BD472" s="36">
        <f t="shared" si="1491"/>
        <v>0</v>
      </c>
      <c r="BE472" s="36">
        <f t="shared" si="1492"/>
        <v>0</v>
      </c>
      <c r="BF472" s="36">
        <f t="shared" si="1493"/>
        <v>0</v>
      </c>
      <c r="BG472" s="36">
        <f t="shared" si="1494"/>
        <v>0</v>
      </c>
      <c r="BH472" s="36">
        <f t="shared" si="1495"/>
        <v>0</v>
      </c>
      <c r="BI472" s="36">
        <f t="shared" si="1496"/>
        <v>0</v>
      </c>
      <c r="BJ472" s="36">
        <f t="shared" si="1497"/>
        <v>0</v>
      </c>
      <c r="BK472" s="37">
        <f t="shared" si="1466"/>
        <v>0</v>
      </c>
      <c r="BL472" s="213"/>
      <c r="BM472" s="306"/>
      <c r="BN472" s="284"/>
      <c r="BO472" s="269"/>
      <c r="BR472" s="14">
        <f>T465</f>
        <v>12345678910</v>
      </c>
      <c r="BS472" s="14">
        <v>110</v>
      </c>
    </row>
    <row r="473" spans="1:71" ht="9" customHeight="1">
      <c r="A473" s="5"/>
      <c r="B473" s="6"/>
      <c r="C473" s="7"/>
      <c r="D473" s="7"/>
      <c r="E473" s="7"/>
      <c r="F473" s="7"/>
      <c r="G473" s="7"/>
      <c r="H473" s="7"/>
      <c r="I473" s="8"/>
      <c r="J473" s="190" t="str">
        <f>IF(BS473=Kodlar!$B$2,Kodlar!$A$2,IF(BS473=Kodlar!$B$3,Kodlar!$A$3,IF(BS473=Kodlar!$B$4,Kodlar!$A$4,IF(BS473=Kodlar!$B$5,Kodlar!$A$5,IF(BS473=Kodlar!$B$6,Kodlar!$A$6,IF(BS473=Kodlar!$B$7,Kodlar!$A$7,IF(BS473=Kodlar!$B$8,Kodlar!$A$8,IF(BS473=Kodlar!$B$9,Kodlar!$A$9,IF(BS473=Kodlar!$B$10,Kodlar!$A$10,IF(BS473=Kodlar!$B$11,Kodlar!$A$11,IF(BS473=Kodlar!$B$12,Kodlar!$A$12,IF(BS473=Kodlar!$B$13,Kodlar!$A$13,IF(BS473=Kodlar!$B$14,Kodlar!$A$14,IF(BS473=Kodlar!$B$15,Kodlar!$A$15,IF(BS473=Kodlar!$B$16,Kodlar!$A$16,IF(BS473=Kodlar!$B$17,Kodlar!$A$17,IF(BS473=Kodlar!$B$18,Kodlar!$A$18,IF(BS473=Kodlar!$B$19,Kodlar!$A$19,IF(BS473=Kodlar!$B$20,Kodlar!$A$20,"Hata")))))))))))))))))))</f>
        <v>Kurs Günd.</v>
      </c>
      <c r="K473" s="10"/>
      <c r="L473" s="11"/>
      <c r="M473" s="11"/>
      <c r="N473" s="11"/>
      <c r="O473" s="11"/>
      <c r="P473" s="11"/>
      <c r="Q473" s="11"/>
      <c r="R473" s="43"/>
      <c r="S473" s="274"/>
      <c r="T473" s="301"/>
      <c r="U473" s="206"/>
      <c r="V473" s="345"/>
      <c r="W473" s="205">
        <v>5</v>
      </c>
      <c r="X473" s="205"/>
      <c r="Y473" s="205"/>
      <c r="Z473" s="205"/>
      <c r="AA473" s="205"/>
      <c r="AB473" s="205"/>
      <c r="AC473" s="205"/>
      <c r="AD473" s="205"/>
      <c r="AE473" s="167" t="str">
        <f>IF(BS473=Kodlar!$B$2,Kodlar!$A$2,IF(BS473=Kodlar!$B$3,Kodlar!$A$3,IF(BS473=Kodlar!$B$4,Kodlar!$A$4,IF(BS473=Kodlar!$B$5,Kodlar!$A$5,IF(BS473=Kodlar!$B$6,Kodlar!$A$6,IF(BS473=Kodlar!$B$7,Kodlar!$A$7,IF(BS473=Kodlar!$B$8,Kodlar!$A$8,IF(BS473=Kodlar!$B$9,Kodlar!$A$9,IF(BS473=Kodlar!$B$10,Kodlar!$A$10,IF(BS473=Kodlar!$B$11,Kodlar!$A$11,IF(BS473=Kodlar!$B$12,Kodlar!$A$12,IF(BS473=Kodlar!$B$13,Kodlar!$A$13,IF(BS473=Kodlar!$B$14,Kodlar!$A$14,IF(BS473=Kodlar!$B$15,Kodlar!$A$15,IF(BS473=Kodlar!$B$16,Kodlar!$A$16,IF(BS473=Kodlar!$B$17,Kodlar!$A$17,IF(BS473=Kodlar!$B$18,Kodlar!$A$18,IF(BS473=Kodlar!$B$19,Kodlar!$A$19,IF(BS473=Kodlar!$B$20,Kodlar!$A$20,"Hata")))))))))))))))))))</f>
        <v>Kurs Günd.</v>
      </c>
      <c r="AF473" s="36">
        <f t="shared" si="1467"/>
        <v>0</v>
      </c>
      <c r="AG473" s="36">
        <f t="shared" si="1468"/>
        <v>0</v>
      </c>
      <c r="AH473" s="36">
        <f t="shared" si="1469"/>
        <v>0</v>
      </c>
      <c r="AI473" s="36">
        <f t="shared" si="1470"/>
        <v>0</v>
      </c>
      <c r="AJ473" s="36">
        <f t="shared" si="1471"/>
        <v>0</v>
      </c>
      <c r="AK473" s="36">
        <f t="shared" si="1472"/>
        <v>0</v>
      </c>
      <c r="AL473" s="36">
        <f t="shared" si="1473"/>
        <v>0</v>
      </c>
      <c r="AM473" s="36">
        <f t="shared" si="1474"/>
        <v>0</v>
      </c>
      <c r="AN473" s="36">
        <f t="shared" si="1475"/>
        <v>0</v>
      </c>
      <c r="AO473" s="36">
        <f t="shared" si="1476"/>
        <v>0</v>
      </c>
      <c r="AP473" s="36">
        <f t="shared" si="1477"/>
        <v>0</v>
      </c>
      <c r="AQ473" s="36">
        <f t="shared" si="1478"/>
        <v>0</v>
      </c>
      <c r="AR473" s="36">
        <f t="shared" si="1479"/>
        <v>0</v>
      </c>
      <c r="AS473" s="36">
        <f t="shared" si="1480"/>
        <v>0</v>
      </c>
      <c r="AT473" s="36">
        <f t="shared" si="1481"/>
        <v>0</v>
      </c>
      <c r="AU473" s="36">
        <f t="shared" si="1482"/>
        <v>0</v>
      </c>
      <c r="AV473" s="36">
        <f t="shared" si="1483"/>
        <v>0</v>
      </c>
      <c r="AW473" s="36">
        <f t="shared" si="1484"/>
        <v>0</v>
      </c>
      <c r="AX473" s="36">
        <f t="shared" si="1485"/>
        <v>0</v>
      </c>
      <c r="AY473" s="36">
        <f t="shared" si="1486"/>
        <v>0</v>
      </c>
      <c r="AZ473" s="36">
        <f t="shared" si="1487"/>
        <v>0</v>
      </c>
      <c r="BA473" s="36">
        <f t="shared" si="1488"/>
        <v>0</v>
      </c>
      <c r="BB473" s="36">
        <f t="shared" si="1489"/>
        <v>0</v>
      </c>
      <c r="BC473" s="36">
        <f t="shared" si="1490"/>
        <v>0</v>
      </c>
      <c r="BD473" s="36">
        <f t="shared" si="1491"/>
        <v>0</v>
      </c>
      <c r="BE473" s="36">
        <f t="shared" si="1492"/>
        <v>0</v>
      </c>
      <c r="BF473" s="36">
        <f t="shared" si="1493"/>
        <v>0</v>
      </c>
      <c r="BG473" s="36">
        <f t="shared" si="1494"/>
        <v>0</v>
      </c>
      <c r="BH473" s="36">
        <f t="shared" si="1495"/>
        <v>0</v>
      </c>
      <c r="BI473" s="36">
        <f t="shared" si="1496"/>
        <v>0</v>
      </c>
      <c r="BJ473" s="36">
        <f t="shared" si="1497"/>
        <v>0</v>
      </c>
      <c r="BK473" s="37">
        <f t="shared" si="1466"/>
        <v>0</v>
      </c>
      <c r="BL473" s="213"/>
      <c r="BM473" s="306"/>
      <c r="BN473" s="284"/>
      <c r="BO473" s="269"/>
      <c r="BR473" s="14">
        <f>T465</f>
        <v>12345678910</v>
      </c>
      <c r="BS473" s="14">
        <v>116</v>
      </c>
    </row>
    <row r="474" spans="1:71" ht="9" customHeight="1">
      <c r="A474" s="5"/>
      <c r="B474" s="6"/>
      <c r="C474" s="7"/>
      <c r="D474" s="7"/>
      <c r="E474" s="7"/>
      <c r="F474" s="7"/>
      <c r="G474" s="7"/>
      <c r="H474" s="7"/>
      <c r="I474" s="8"/>
      <c r="J474" s="190" t="str">
        <f>IF(BS474=Kodlar!$B$2,Kodlar!$A$2,IF(BS474=Kodlar!$B$3,Kodlar!$A$3,IF(BS474=Kodlar!$B$4,Kodlar!$A$4,IF(BS474=Kodlar!$B$5,Kodlar!$A$5,IF(BS474=Kodlar!$B$6,Kodlar!$A$6,IF(BS474=Kodlar!$B$7,Kodlar!$A$7,IF(BS474=Kodlar!$B$8,Kodlar!$A$8,IF(BS474=Kodlar!$B$9,Kodlar!$A$9,IF(BS474=Kodlar!$B$10,Kodlar!$A$10,IF(BS474=Kodlar!$B$11,Kodlar!$A$11,IF(BS474=Kodlar!$B$12,Kodlar!$A$12,IF(BS474=Kodlar!$B$13,Kodlar!$A$13,IF(BS474=Kodlar!$B$14,Kodlar!$A$14,IF(BS474=Kodlar!$B$15,Kodlar!$A$15,IF(BS474=Kodlar!$B$16,Kodlar!$A$16,IF(BS474=Kodlar!$B$17,Kodlar!$A$17,IF(BS474=Kodlar!$B$18,Kodlar!$A$18,IF(BS474=Kodlar!$B$19,Kodlar!$A$19,IF(BS474=Kodlar!$B$20,Kodlar!$A$20,"Hata")))))))))))))))))))</f>
        <v>Kurs Gece</v>
      </c>
      <c r="K474" s="10"/>
      <c r="L474" s="11"/>
      <c r="M474" s="11"/>
      <c r="N474" s="11"/>
      <c r="O474" s="11"/>
      <c r="P474" s="11"/>
      <c r="Q474" s="11"/>
      <c r="R474" s="43"/>
      <c r="S474" s="274"/>
      <c r="T474" s="301"/>
      <c r="U474" s="206"/>
      <c r="V474" s="345"/>
      <c r="W474" s="375"/>
      <c r="X474" s="375"/>
      <c r="Y474" s="375"/>
      <c r="Z474" s="375"/>
      <c r="AA474" s="375"/>
      <c r="AB474" s="375"/>
      <c r="AC474" s="375"/>
      <c r="AD474" s="375"/>
      <c r="AE474" s="167" t="str">
        <f>IF(BS474=Kodlar!$B$2,Kodlar!$A$2,IF(BS474=Kodlar!$B$3,Kodlar!$A$3,IF(BS474=Kodlar!$B$4,Kodlar!$A$4,IF(BS474=Kodlar!$B$5,Kodlar!$A$5,IF(BS474=Kodlar!$B$6,Kodlar!$A$6,IF(BS474=Kodlar!$B$7,Kodlar!$A$7,IF(BS474=Kodlar!$B$8,Kodlar!$A$8,IF(BS474=Kodlar!$B$9,Kodlar!$A$9,IF(BS474=Kodlar!$B$10,Kodlar!$A$10,IF(BS474=Kodlar!$B$11,Kodlar!$A$11,IF(BS474=Kodlar!$B$12,Kodlar!$A$12,IF(BS474=Kodlar!$B$13,Kodlar!$A$13,IF(BS474=Kodlar!$B$14,Kodlar!$A$14,IF(BS474=Kodlar!$B$15,Kodlar!$A$15,IF(BS474=Kodlar!$B$16,Kodlar!$A$16,IF(BS474=Kodlar!$B$17,Kodlar!$A$17,IF(BS474=Kodlar!$B$18,Kodlar!$A$18,IF(BS474=Kodlar!$B$19,Kodlar!$A$19,IF(BS474=Kodlar!$B$20,Kodlar!$A$20,"Hata")))))))))))))))))))</f>
        <v>Kurs Gece</v>
      </c>
      <c r="AF474" s="36">
        <f t="shared" si="1467"/>
        <v>0</v>
      </c>
      <c r="AG474" s="36">
        <f t="shared" si="1468"/>
        <v>0</v>
      </c>
      <c r="AH474" s="36">
        <f t="shared" si="1469"/>
        <v>0</v>
      </c>
      <c r="AI474" s="36">
        <f t="shared" si="1470"/>
        <v>0</v>
      </c>
      <c r="AJ474" s="36">
        <f t="shared" si="1471"/>
        <v>0</v>
      </c>
      <c r="AK474" s="36">
        <f t="shared" si="1472"/>
        <v>0</v>
      </c>
      <c r="AL474" s="36">
        <f t="shared" si="1473"/>
        <v>0</v>
      </c>
      <c r="AM474" s="36">
        <f t="shared" si="1474"/>
        <v>0</v>
      </c>
      <c r="AN474" s="36">
        <f t="shared" si="1475"/>
        <v>0</v>
      </c>
      <c r="AO474" s="36">
        <f t="shared" si="1476"/>
        <v>0</v>
      </c>
      <c r="AP474" s="36">
        <f t="shared" si="1477"/>
        <v>0</v>
      </c>
      <c r="AQ474" s="36">
        <f t="shared" si="1478"/>
        <v>0</v>
      </c>
      <c r="AR474" s="36">
        <f t="shared" si="1479"/>
        <v>0</v>
      </c>
      <c r="AS474" s="36">
        <f t="shared" si="1480"/>
        <v>0</v>
      </c>
      <c r="AT474" s="36">
        <f t="shared" si="1481"/>
        <v>0</v>
      </c>
      <c r="AU474" s="36">
        <f t="shared" si="1482"/>
        <v>0</v>
      </c>
      <c r="AV474" s="36">
        <f t="shared" si="1483"/>
        <v>0</v>
      </c>
      <c r="AW474" s="36">
        <f t="shared" si="1484"/>
        <v>0</v>
      </c>
      <c r="AX474" s="36">
        <f t="shared" si="1485"/>
        <v>0</v>
      </c>
      <c r="AY474" s="36">
        <f t="shared" si="1486"/>
        <v>0</v>
      </c>
      <c r="AZ474" s="36">
        <f t="shared" si="1487"/>
        <v>0</v>
      </c>
      <c r="BA474" s="36">
        <f t="shared" si="1488"/>
        <v>0</v>
      </c>
      <c r="BB474" s="36">
        <f t="shared" si="1489"/>
        <v>0</v>
      </c>
      <c r="BC474" s="36">
        <f t="shared" si="1490"/>
        <v>0</v>
      </c>
      <c r="BD474" s="36">
        <f t="shared" si="1491"/>
        <v>0</v>
      </c>
      <c r="BE474" s="36">
        <f t="shared" si="1492"/>
        <v>0</v>
      </c>
      <c r="BF474" s="36">
        <f t="shared" si="1493"/>
        <v>0</v>
      </c>
      <c r="BG474" s="36">
        <f t="shared" si="1494"/>
        <v>0</v>
      </c>
      <c r="BH474" s="36">
        <f t="shared" si="1495"/>
        <v>0</v>
      </c>
      <c r="BI474" s="36">
        <f t="shared" si="1496"/>
        <v>0</v>
      </c>
      <c r="BJ474" s="36">
        <f t="shared" si="1497"/>
        <v>0</v>
      </c>
      <c r="BK474" s="37">
        <f t="shared" si="1466"/>
        <v>0</v>
      </c>
      <c r="BL474" s="213"/>
      <c r="BM474" s="306"/>
      <c r="BN474" s="284"/>
      <c r="BO474" s="269"/>
      <c r="BR474" s="14">
        <f>T465</f>
        <v>12345678910</v>
      </c>
      <c r="BS474" s="14">
        <v>117</v>
      </c>
    </row>
    <row r="475" spans="1:71" ht="9" customHeight="1">
      <c r="A475" s="5"/>
      <c r="B475" s="6"/>
      <c r="C475" s="7"/>
      <c r="D475" s="7"/>
      <c r="E475" s="7"/>
      <c r="F475" s="7"/>
      <c r="G475" s="7"/>
      <c r="H475" s="7"/>
      <c r="I475" s="8"/>
      <c r="J475" s="167" t="str">
        <f>IF(BS475=Kodlar!$B$2,Kodlar!$A$2,IF(BS475=Kodlar!$B$3,Kodlar!$A$3,IF(BS475=Kodlar!$B$4,Kodlar!$A$4,IF(BS475=Kodlar!$B$5,Kodlar!$A$5,IF(BS475=Kodlar!$B$6,Kodlar!$A$6,IF(BS475=Kodlar!$B$7,Kodlar!$A$7,IF(BS475=Kodlar!$B$8,Kodlar!$A$8,IF(BS475=Kodlar!$B$9,Kodlar!$A$9,IF(BS475=Kodlar!$B$10,Kodlar!$A$10,IF(BS475=Kodlar!$B$11,Kodlar!$A$11,IF(BS475=Kodlar!$B$12,Kodlar!$A$12,IF(BS475=Kodlar!$B$13,Kodlar!$A$13,IF(BS475=Kodlar!$B$14,Kodlar!$A$14,IF(BS475=Kodlar!$B$15,Kodlar!$A$15,IF(BS475=Kodlar!$B$16,Kodlar!$A$16,IF(BS475=Kodlar!$B$17,Kodlar!$A$17,IF(BS475=Kodlar!$B$18,Kodlar!$A$18,IF(BS475=Kodlar!$B$19,Kodlar!$A$19,IF(BS475=Kodlar!$B$20,Kodlar!$A$20,IF(BS475=Kodlar!$B$21,Kodlar!$A$21,"Hata"))))))))))))))))))))</f>
        <v>Nöbet</v>
      </c>
      <c r="K475" s="10"/>
      <c r="L475" s="11"/>
      <c r="M475" s="11"/>
      <c r="N475" s="11"/>
      <c r="O475" s="11"/>
      <c r="P475" s="11"/>
      <c r="Q475" s="11"/>
      <c r="R475" s="43"/>
      <c r="S475" s="274"/>
      <c r="T475" s="301"/>
      <c r="U475" s="206"/>
      <c r="V475" s="345"/>
      <c r="W475" s="205">
        <v>6</v>
      </c>
      <c r="X475" s="205"/>
      <c r="Y475" s="205"/>
      <c r="Z475" s="205"/>
      <c r="AA475" s="205"/>
      <c r="AB475" s="205"/>
      <c r="AC475" s="205"/>
      <c r="AD475" s="205"/>
      <c r="AE475" s="167" t="str">
        <f>IF(BS475=Kodlar!$B$2,Kodlar!$A$2,IF(BS475=Kodlar!$B$3,Kodlar!$A$3,IF(BS475=Kodlar!$B$4,Kodlar!$A$4,IF(BS475=Kodlar!$B$5,Kodlar!$A$5,IF(BS475=Kodlar!$B$6,Kodlar!$A$6,IF(BS475=Kodlar!$B$7,Kodlar!$A$7,IF(BS475=Kodlar!$B$8,Kodlar!$A$8,IF(BS475=Kodlar!$B$9,Kodlar!$A$9,IF(BS475=Kodlar!$B$10,Kodlar!$A$10,IF(BS475=Kodlar!$B$11,Kodlar!$A$11,IF(BS475=Kodlar!$B$12,Kodlar!$A$12,IF(BS475=Kodlar!$B$13,Kodlar!$A$13,IF(BS475=Kodlar!$B$14,Kodlar!$A$14,IF(BS475=Kodlar!$B$15,Kodlar!$A$15,IF(BS475=Kodlar!$B$16,Kodlar!$A$16,IF(BS475=Kodlar!$B$17,Kodlar!$A$17,IF(BS475=Kodlar!$B$18,Kodlar!$A$18,IF(BS475=Kodlar!$B$19,Kodlar!$A$19,IF(BS475=Kodlar!$B$20,Kodlar!$A$20,IF(BS475=Kodlar!$B$21,Kodlar!$A$21,"Hata"))))))))))))))))))))</f>
        <v>Nöbet</v>
      </c>
      <c r="AF475" s="36">
        <f t="shared" ref="AF475" si="1531">IF($AF$1=1,K475,IF($AF$1=2,L475,IF($AF$1=3,M475,IF($AF$1=4,N475,IF($AF$1=5,O475,IF($AF$1=6,P475,IF($AF$1=7,Q475)))))))</f>
        <v>0</v>
      </c>
      <c r="AG475" s="36">
        <f t="shared" ref="AG475" si="1532">IF($AG$1=1,K475,IF($AG$1=2,L475,IF($AG$1=3,M475,IF($AG$1=4,N475,IF($AG$1=5,O475,IF($AG$1=6,P475,IF($AG$1=7,Q475)))))))</f>
        <v>0</v>
      </c>
      <c r="AH475" s="36">
        <f t="shared" ref="AH475" si="1533">IF($AH$1=1,K475,IF($AH$1=2,L475,IF($AH$1=3,M475,IF($AH$1=4,N475,IF($AH$1=5,O475,IF($AH$1=6,P475,IF($AH$1=7,Q475)))))))</f>
        <v>0</v>
      </c>
      <c r="AI475" s="36">
        <f t="shared" ref="AI475" si="1534">IF($AI$1=1,K475,IF($AI$1=2,L475,IF($AI$1=3,M475,IF($AI$1=4,N475,IF($AI$1=5,O475,IF($AI$1=6,P475,IF($AI$1=7,Q475)))))))</f>
        <v>0</v>
      </c>
      <c r="AJ475" s="36">
        <f t="shared" ref="AJ475" si="1535">IF($AJ$1=1,K475,IF($AJ$1=2,L475,IF($AJ$1=3,M475,IF($AJ$1=4,N475,IF($AJ$1=5,O475,IF($AJ$1=6,P475,IF($AJ$1=7,Q475)))))))</f>
        <v>0</v>
      </c>
      <c r="AK475" s="36">
        <f t="shared" ref="AK475" si="1536">IF($AK$1=1,K475,IF($AK$1=2,L475,IF($AK$1=3,M475,IF($AK$1=4,N475,IF($AK$1=5,O475,IF($AK$1=6,P475,IF($AK$1=7,Q475)))))))</f>
        <v>0</v>
      </c>
      <c r="AL475" s="36">
        <f t="shared" ref="AL475" si="1537">IF($AL$1=1,K475,IF($AL$1=2,L475,IF($AL$1=3,M475,IF($AL$1=4,N475,IF($AL$1=5,O475,IF($AL$1=6,P475,IF($AL$1=7,Q475)))))))</f>
        <v>0</v>
      </c>
      <c r="AM475" s="36">
        <f t="shared" ref="AM475" si="1538">IF($AM$1=1,K475,IF($AM$1=2,L475,IF($AM$1=3,M475,IF($AM$1=4,N475,IF($AM$1=5,O475,IF($AM$1=6,P475,IF($AM$1=7,Q475)))))))</f>
        <v>0</v>
      </c>
      <c r="AN475" s="36">
        <f t="shared" ref="AN475" si="1539">IF($AN$1=1,K475,IF($AN$1=2,L475,IF($AN$1=3,M475,IF($AN$1=4,N475,IF($AN$1=5,O475,IF($AN$1=6,P475,IF($AN$1=7,Q475)))))))</f>
        <v>0</v>
      </c>
      <c r="AO475" s="36">
        <f t="shared" ref="AO475" si="1540">IF($AO$1=1,K475,IF($AO$1=2,L475,IF($AO$1=3,M475,IF($AO$1=4,N475,IF($AO$1=5,O475,IF($AO$1=6,P475,IF($AO$1=7,Q475)))))))</f>
        <v>0</v>
      </c>
      <c r="AP475" s="36">
        <f t="shared" ref="AP475" si="1541">IF($AP$1=1,K475,IF($AP$1=2,L475,IF($AP$1=3,M475,IF($AP$1=4,N475,IF($AP$1=5,O475,IF($AP$1=6,P475,IF($AP$1=7,Q475)))))))</f>
        <v>0</v>
      </c>
      <c r="AQ475" s="36">
        <f t="shared" ref="AQ475" si="1542">IF($AQ$1=1,K475,IF($AQ$1=2,L475,IF($AQ$1=3,M475,IF($AQ$1=4,N475,IF($AQ$1=5,O475,IF($AQ$1=6,P475,IF($AQ$1=7,Q475)))))))</f>
        <v>0</v>
      </c>
      <c r="AR475" s="36">
        <f t="shared" ref="AR475" si="1543">IF($AR$1=1,K475,IF($AR$1=2,L475,IF($AR$1=3,M475,IF($AR$1=4,N475,IF($AR$1=5,O475,IF($AR$1=6,P475,IF($AR$1=7,Q475)))))))</f>
        <v>0</v>
      </c>
      <c r="AS475" s="36">
        <f t="shared" ref="AS475" si="1544">IF($AS$1=1,K475,IF($AS$1=2,L475,IF($AS$1=3,M475,IF($AS$1=4,N475,IF($AS$1=5,O475,IF($AS$1=6,P475,IF($AS$1=7,Q475)))))))</f>
        <v>0</v>
      </c>
      <c r="AT475" s="36">
        <f t="shared" ref="AT475" si="1545">IF($AT$1=1,K475,IF($AT$1=2,L475,IF($AT$1=3,M475,IF($AT$1=4,N475,IF($AT$1=5,O475,IF($AT$1=6,P475,IF($AT$1=7,Q475)))))))</f>
        <v>0</v>
      </c>
      <c r="AU475" s="36">
        <f t="shared" ref="AU475" si="1546">IF($AU$1=1,K475,IF($AU$1=2,L475,IF($AU$1=3,M475,IF($AU$1=4,N475,IF($AU$1=5,O475,IF($AU$1=6,P475,IF($AU$1=7,Q475)))))))</f>
        <v>0</v>
      </c>
      <c r="AV475" s="36">
        <f t="shared" ref="AV475" si="1547">IF($AV$1=1,K475,IF($AV$1=2,L475,IF($AV$1=3,M475,IF($AV$1=4,N475,IF($AV$1=5,O475,IF($AV$1=6,P475,IF($AV$1=7,Q475)))))))</f>
        <v>0</v>
      </c>
      <c r="AW475" s="36">
        <f t="shared" ref="AW475" si="1548">IF($AW$1=1,K475,IF($AW$1=2,L475,IF($AW$1=3,M475,IF($AW$1=4,N475,IF($AW$1=5,O475,IF($AW$1=6,P475,IF($AW$1=7,Q475)))))))</f>
        <v>0</v>
      </c>
      <c r="AX475" s="36">
        <f t="shared" ref="AX475" si="1549">IF($AX$1=1,K475,IF($AX$1=2,L475,IF($AX$1=3,M475,IF($AX$1=4,N475,IF($AX$1=5,O475,IF($AX$1=6,P475,IF($AX$1=7,Q475)))))))</f>
        <v>0</v>
      </c>
      <c r="AY475" s="36">
        <f t="shared" ref="AY475" si="1550">IF($AY$1=1,K475,IF($AY$1=2,L475,IF($AY$1=3,M475,IF($AY$1=4,N475,IF($AY$1=5,O475,IF($AY$1=6,P475,IF($AY$1=7,Q475)))))))</f>
        <v>0</v>
      </c>
      <c r="AZ475" s="36">
        <f t="shared" ref="AZ475" si="1551">IF($AZ$1=1,K475,IF($AZ$1=2,L475,IF($AZ$1=3,M475,IF($AZ$1=4,N475,IF($AZ$1=5,O475,IF($AZ$1=6,P475,IF($AZ$1=7,Q475)))))))</f>
        <v>0</v>
      </c>
      <c r="BA475" s="36">
        <f t="shared" ref="BA475" si="1552">IF($BA$1=1,K475,IF($BA$1=2,L475,IF($BA$1=3,M475,IF($BA$1=4,N475,IF($BA$1=5,O475,IF($BA$1=6,P475,IF($BA$1=7,Q475)))))))</f>
        <v>0</v>
      </c>
      <c r="BB475" s="36">
        <f t="shared" ref="BB475" si="1553">IF(BB$1=1,K475,IF(BB$1=2,L475,IF(BB$1=3,M475,IF(BB$1=4,N475,IF(BB$1=5,O475,IF(BB$1=6,P475,IF(BB$1=7,Q475)))))))</f>
        <v>0</v>
      </c>
      <c r="BC475" s="36">
        <f t="shared" ref="BC475" si="1554">IF(BC$1=1,K475,IF(BC$1=2,L475,IF(BC$1=3,M475,IF(BC$1=4,N475,IF(BC$1=5,O475,IF(BC$1=6,P475,IF(BC$1=7,Q475)))))))</f>
        <v>0</v>
      </c>
      <c r="BD475" s="36">
        <f t="shared" ref="BD475" si="1555">IF(BD$1=1,K475,IF(BD$1=2,L475,IF(BD$1=3,M475,IF(BD$1=4,N475,IF(BD$1=5,O475,IF(BD$1=6,P475,IF(BD$1=7,Q475)))))))</f>
        <v>0</v>
      </c>
      <c r="BE475" s="36">
        <f t="shared" ref="BE475" si="1556">IF(BE$1=1,K475,IF(BE$1=2,L475,IF(BE$1=3,M475,IF(BE$1=4,N475,IF(BE$1=5,O475,IF(BE$1=6,P475,IF(BE$1=7,Q475)))))))</f>
        <v>0</v>
      </c>
      <c r="BF475" s="36">
        <f t="shared" ref="BF475" si="1557">IF(BF$1=1,K475,IF(BF$1=2,L475,IF(BF$1=3,M475,IF(BF$1=4,N475,IF(BF$1=5,O475,IF(BF$1=6,P475,IF(BF$1=7,Q475)))))))</f>
        <v>0</v>
      </c>
      <c r="BG475" s="36">
        <f t="shared" ref="BG475" si="1558">IF(BG$1=1,K475,IF(BG$1=2,L475,IF(BG$1=3,M475,IF(BG$1=4,N475,IF(BG$1=5,O475,IF(BG$1=6,P475,IF(BG$1=7,Q475)))))))</f>
        <v>0</v>
      </c>
      <c r="BH475" s="36">
        <f t="shared" ref="BH475" si="1559">IF($BH$1=1,K475,IF($BH$1=2,L475,IF($BH$1=3,M475,IF($BH$1=4,N475,IF($BH$1=5,O475,IF($BH$1=6,P475,IF($BH$1=7,Q475)))))))</f>
        <v>0</v>
      </c>
      <c r="BI475" s="36">
        <f t="shared" ref="BI475" si="1560">IF($BI$1=1,K475,IF($BI$1=2,L475,IF($BI$1=3,M475,IF($BI$1=4,N475,IF($BI$1=5,O475,IF($BI$1=6,P475,IF($BI$1=7,Q475)))))))</f>
        <v>0</v>
      </c>
      <c r="BJ475" s="36">
        <f t="shared" ref="BJ475" si="1561">IF($BJ$1=1,K475,IF($BJ$1=2,L475,IF($BJ$1=3,M475,IF($BJ$1=4,N475,IF($BJ$1=5,O475,IF($BJ$1=6,P475,IF($BJ$1=7,Q475)))))))</f>
        <v>0</v>
      </c>
      <c r="BK475" s="37">
        <f t="shared" ref="BK475" si="1562">SUM(AF475:BJ475)</f>
        <v>0</v>
      </c>
      <c r="BL475" s="213"/>
      <c r="BM475" s="306"/>
      <c r="BN475" s="284"/>
      <c r="BO475" s="269"/>
      <c r="BR475" s="14">
        <f>T465</f>
        <v>12345678910</v>
      </c>
      <c r="BS475" s="14">
        <v>119</v>
      </c>
    </row>
    <row r="476" spans="1:71" ht="9" customHeight="1">
      <c r="A476" s="5"/>
      <c r="B476" s="6"/>
      <c r="C476" s="7"/>
      <c r="D476" s="7"/>
      <c r="E476" s="7"/>
      <c r="F476" s="7"/>
      <c r="G476" s="7"/>
      <c r="H476" s="7"/>
      <c r="I476" s="8"/>
      <c r="J476" s="190" t="str">
        <f>IF(BS476=Kodlar!$B$2,Kodlar!$A$2,IF(BS476=Kodlar!$B$3,Kodlar!$A$3,IF(BS476=Kodlar!$B$4,Kodlar!$A$4,IF(BS476=Kodlar!$B$5,Kodlar!$A$5,IF(BS476=Kodlar!$B$6,Kodlar!$A$6,IF(BS476=Kodlar!$B$7,Kodlar!$A$7,IF(BS476=Kodlar!$B$8,Kodlar!$A$8,IF(BS476=Kodlar!$B$9,Kodlar!$A$9,IF(BS476=Kodlar!$B$10,Kodlar!$A$10,IF(BS476=Kodlar!$B$11,Kodlar!$A$11,IF(BS476=Kodlar!$B$12,Kodlar!$A$12,IF(BS476=Kodlar!$B$13,Kodlar!$A$13,IF(BS476=Kodlar!$B$14,Kodlar!$A$14,IF(BS476=Kodlar!$B$15,Kodlar!$A$15,IF(BS476=Kodlar!$B$16,Kodlar!$A$16,IF(BS476=Kodlar!$B$17,Kodlar!$A$17,IF(BS476=Kodlar!$B$18,Kodlar!$A$18,IF(BS476=Kodlar!$B$19,Kodlar!$A$19,IF(BS476=Kodlar!$B$20,Kodlar!$A$20,"Hata")))))))))))))))))))</f>
        <v>Planlama</v>
      </c>
      <c r="K476" s="10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43">
        <f t="shared" si="1434"/>
        <v>0</v>
      </c>
      <c r="S476" s="274"/>
      <c r="T476" s="301"/>
      <c r="U476" s="206"/>
      <c r="V476" s="345"/>
      <c r="W476" s="206"/>
      <c r="X476" s="206"/>
      <c r="Y476" s="206"/>
      <c r="Z476" s="206"/>
      <c r="AA476" s="206"/>
      <c r="AB476" s="206"/>
      <c r="AC476" s="206"/>
      <c r="AD476" s="206"/>
      <c r="AE476" s="167" t="str">
        <f>IF(BS476=Kodlar!$B$2,Kodlar!$A$2,IF(BS476=Kodlar!$B$3,Kodlar!$A$3,IF(BS476=Kodlar!$B$4,Kodlar!$A$4,IF(BS476=Kodlar!$B$5,Kodlar!$A$5,IF(BS476=Kodlar!$B$6,Kodlar!$A$6,IF(BS476=Kodlar!$B$7,Kodlar!$A$7,IF(BS476=Kodlar!$B$8,Kodlar!$A$8,IF(BS476=Kodlar!$B$9,Kodlar!$A$9,IF(BS476=Kodlar!$B$10,Kodlar!$A$10,IF(BS476=Kodlar!$B$11,Kodlar!$A$11,IF(BS476=Kodlar!$B$12,Kodlar!$A$12,IF(BS476=Kodlar!$B$13,Kodlar!$A$13,IF(BS476=Kodlar!$B$14,Kodlar!$A$14,IF(BS476=Kodlar!$B$15,Kodlar!$A$15,IF(BS476=Kodlar!$B$16,Kodlar!$A$16,IF(BS476=Kodlar!$B$17,Kodlar!$A$17,IF(BS476=Kodlar!$B$18,Kodlar!$A$18,IF(BS476=Kodlar!$B$19,Kodlar!$A$19,IF(BS476=Kodlar!$B$20,Kodlar!$A$20,"Hata")))))))))))))))))))</f>
        <v>Planlama</v>
      </c>
      <c r="AF476" s="36">
        <f t="shared" si="1467"/>
        <v>0</v>
      </c>
      <c r="AG476" s="36">
        <f t="shared" si="1468"/>
        <v>0</v>
      </c>
      <c r="AH476" s="36">
        <f t="shared" si="1469"/>
        <v>0</v>
      </c>
      <c r="AI476" s="36">
        <f t="shared" si="1470"/>
        <v>0</v>
      </c>
      <c r="AJ476" s="36">
        <f t="shared" si="1471"/>
        <v>0</v>
      </c>
      <c r="AK476" s="36">
        <f t="shared" si="1472"/>
        <v>0</v>
      </c>
      <c r="AL476" s="36">
        <f t="shared" si="1473"/>
        <v>0</v>
      </c>
      <c r="AM476" s="36">
        <f t="shared" si="1474"/>
        <v>0</v>
      </c>
      <c r="AN476" s="36">
        <f t="shared" si="1475"/>
        <v>0</v>
      </c>
      <c r="AO476" s="36">
        <f t="shared" si="1476"/>
        <v>0</v>
      </c>
      <c r="AP476" s="36">
        <f t="shared" si="1477"/>
        <v>0</v>
      </c>
      <c r="AQ476" s="36">
        <f t="shared" si="1478"/>
        <v>0</v>
      </c>
      <c r="AR476" s="36">
        <f t="shared" si="1479"/>
        <v>0</v>
      </c>
      <c r="AS476" s="36">
        <f t="shared" si="1480"/>
        <v>0</v>
      </c>
      <c r="AT476" s="36">
        <f t="shared" si="1481"/>
        <v>0</v>
      </c>
      <c r="AU476" s="36">
        <f t="shared" si="1482"/>
        <v>0</v>
      </c>
      <c r="AV476" s="36">
        <f t="shared" si="1483"/>
        <v>0</v>
      </c>
      <c r="AW476" s="36">
        <f t="shared" si="1484"/>
        <v>0</v>
      </c>
      <c r="AX476" s="36">
        <f t="shared" si="1485"/>
        <v>0</v>
      </c>
      <c r="AY476" s="36">
        <f t="shared" si="1486"/>
        <v>0</v>
      </c>
      <c r="AZ476" s="36">
        <f t="shared" si="1487"/>
        <v>0</v>
      </c>
      <c r="BA476" s="36">
        <f t="shared" si="1488"/>
        <v>0</v>
      </c>
      <c r="BB476" s="36">
        <f t="shared" si="1489"/>
        <v>0</v>
      </c>
      <c r="BC476" s="36">
        <f t="shared" si="1490"/>
        <v>0</v>
      </c>
      <c r="BD476" s="36">
        <f t="shared" si="1491"/>
        <v>0</v>
      </c>
      <c r="BE476" s="36">
        <f t="shared" si="1492"/>
        <v>0</v>
      </c>
      <c r="BF476" s="36">
        <f t="shared" si="1493"/>
        <v>0</v>
      </c>
      <c r="BG476" s="36">
        <f t="shared" si="1494"/>
        <v>0</v>
      </c>
      <c r="BH476" s="36">
        <f t="shared" si="1495"/>
        <v>0</v>
      </c>
      <c r="BI476" s="36">
        <f t="shared" si="1496"/>
        <v>0</v>
      </c>
      <c r="BJ476" s="36">
        <f t="shared" si="1497"/>
        <v>0</v>
      </c>
      <c r="BK476" s="37">
        <f t="shared" si="1466"/>
        <v>0</v>
      </c>
      <c r="BL476" s="213"/>
      <c r="BM476" s="306"/>
      <c r="BN476" s="284"/>
      <c r="BO476" s="269"/>
      <c r="BR476" s="14">
        <f>T465</f>
        <v>12345678910</v>
      </c>
      <c r="BS476" s="14">
        <v>122</v>
      </c>
    </row>
    <row r="477" spans="1:71" ht="9" customHeight="1" thickBot="1">
      <c r="A477" s="5"/>
      <c r="B477" s="6"/>
      <c r="C477" s="7"/>
      <c r="D477" s="7"/>
      <c r="E477" s="7"/>
      <c r="F477" s="7"/>
      <c r="G477" s="7"/>
      <c r="H477" s="7"/>
      <c r="I477" s="8"/>
      <c r="J477" s="190" t="str">
        <f>IF(BS477=Kodlar!$B$2,Kodlar!$A$2,IF(BS477=Kodlar!$B$3,Kodlar!$A$3,IF(BS477=Kodlar!$B$4,Kodlar!$A$4,IF(BS477=Kodlar!$B$5,Kodlar!$A$5,IF(BS477=Kodlar!$B$6,Kodlar!$A$6,IF(BS477=Kodlar!$B$7,Kodlar!$A$7,IF(BS477=Kodlar!$B$8,Kodlar!$A$8,IF(BS477=Kodlar!$B$9,Kodlar!$A$9,IF(BS477=Kodlar!$B$10,Kodlar!$A$10,IF(BS477=Kodlar!$B$11,Kodlar!$A$11,IF(BS477=Kodlar!$B$12,Kodlar!$A$12,IF(BS477=Kodlar!$B$13,Kodlar!$A$13,IF(BS477=Kodlar!$B$14,Kodlar!$A$14,IF(BS477=Kodlar!$B$15,Kodlar!$A$15,IF(BS477=Kodlar!$B$16,Kodlar!$A$16,IF(BS477=Kodlar!$B$17,Kodlar!$A$17,IF(BS477=Kodlar!$B$18,Kodlar!$A$18,IF(BS477=Kodlar!$B$19,Kodlar!$A$19,IF(BS477=Kodlar!$B$20,Kodlar!$A$20,"Hata")))))))))))))))))))</f>
        <v>Koor.</v>
      </c>
      <c r="K477" s="17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44">
        <f t="shared" si="1434"/>
        <v>0</v>
      </c>
      <c r="S477" s="275"/>
      <c r="T477" s="302"/>
      <c r="U477" s="207"/>
      <c r="V477" s="346"/>
      <c r="W477" s="207"/>
      <c r="X477" s="207"/>
      <c r="Y477" s="207"/>
      <c r="Z477" s="207"/>
      <c r="AA477" s="207"/>
      <c r="AB477" s="207"/>
      <c r="AC477" s="207"/>
      <c r="AD477" s="207"/>
      <c r="AE477" s="53" t="str">
        <f>IF(BS477=Kodlar!$B$2,Kodlar!$A$2,IF(BS477=Kodlar!$B$3,Kodlar!$A$3,IF(BS477=Kodlar!$B$4,Kodlar!$A$4,IF(BS477=Kodlar!$B$5,Kodlar!$A$5,IF(BS477=Kodlar!$B$6,Kodlar!$A$6,IF(BS477=Kodlar!$B$7,Kodlar!$A$7,IF(BS477=Kodlar!$B$8,Kodlar!$A$8,IF(BS477=Kodlar!$B$9,Kodlar!$A$9,IF(BS477=Kodlar!$B$10,Kodlar!$A$10,IF(BS477=Kodlar!$B$11,Kodlar!$A$11,IF(BS477=Kodlar!$B$12,Kodlar!$A$12,IF(BS477=Kodlar!$B$13,Kodlar!$A$13,IF(BS477=Kodlar!$B$14,Kodlar!$A$14,IF(BS477=Kodlar!$B$15,Kodlar!$A$15,IF(BS477=Kodlar!$B$16,Kodlar!$A$16,IF(BS477=Kodlar!$B$17,Kodlar!$A$17,IF(BS477=Kodlar!$B$18,Kodlar!$A$18,IF(BS477=Kodlar!$B$19,Kodlar!$A$19,IF(BS477=Kodlar!$B$20,Kodlar!$A$20,"Hata")))))))))))))))))))</f>
        <v>Koor.</v>
      </c>
      <c r="AF477" s="42">
        <f t="shared" si="1467"/>
        <v>0</v>
      </c>
      <c r="AG477" s="42">
        <f t="shared" si="1468"/>
        <v>0</v>
      </c>
      <c r="AH477" s="42">
        <f t="shared" si="1469"/>
        <v>0</v>
      </c>
      <c r="AI477" s="42">
        <f t="shared" si="1470"/>
        <v>0</v>
      </c>
      <c r="AJ477" s="42">
        <f t="shared" si="1471"/>
        <v>0</v>
      </c>
      <c r="AK477" s="42">
        <f t="shared" si="1472"/>
        <v>0</v>
      </c>
      <c r="AL477" s="42">
        <f t="shared" si="1473"/>
        <v>0</v>
      </c>
      <c r="AM477" s="42">
        <f t="shared" si="1474"/>
        <v>0</v>
      </c>
      <c r="AN477" s="42">
        <f t="shared" si="1475"/>
        <v>0</v>
      </c>
      <c r="AO477" s="42">
        <f t="shared" si="1476"/>
        <v>0</v>
      </c>
      <c r="AP477" s="42">
        <f t="shared" si="1477"/>
        <v>0</v>
      </c>
      <c r="AQ477" s="42">
        <f t="shared" si="1478"/>
        <v>0</v>
      </c>
      <c r="AR477" s="42">
        <f t="shared" si="1479"/>
        <v>0</v>
      </c>
      <c r="AS477" s="42">
        <f t="shared" si="1480"/>
        <v>0</v>
      </c>
      <c r="AT477" s="42">
        <f t="shared" si="1481"/>
        <v>0</v>
      </c>
      <c r="AU477" s="42">
        <f t="shared" si="1482"/>
        <v>0</v>
      </c>
      <c r="AV477" s="42">
        <f t="shared" si="1483"/>
        <v>0</v>
      </c>
      <c r="AW477" s="42">
        <f t="shared" si="1484"/>
        <v>0</v>
      </c>
      <c r="AX477" s="42">
        <f t="shared" si="1485"/>
        <v>0</v>
      </c>
      <c r="AY477" s="42">
        <f t="shared" si="1486"/>
        <v>0</v>
      </c>
      <c r="AZ477" s="42">
        <f t="shared" si="1487"/>
        <v>0</v>
      </c>
      <c r="BA477" s="42">
        <f t="shared" si="1488"/>
        <v>0</v>
      </c>
      <c r="BB477" s="42">
        <f t="shared" si="1489"/>
        <v>0</v>
      </c>
      <c r="BC477" s="42">
        <f t="shared" si="1490"/>
        <v>0</v>
      </c>
      <c r="BD477" s="42">
        <f t="shared" si="1491"/>
        <v>0</v>
      </c>
      <c r="BE477" s="42">
        <f t="shared" si="1492"/>
        <v>0</v>
      </c>
      <c r="BF477" s="42">
        <f t="shared" si="1493"/>
        <v>0</v>
      </c>
      <c r="BG477" s="42">
        <f t="shared" si="1494"/>
        <v>0</v>
      </c>
      <c r="BH477" s="42">
        <f t="shared" si="1495"/>
        <v>0</v>
      </c>
      <c r="BI477" s="42">
        <f t="shared" si="1496"/>
        <v>0</v>
      </c>
      <c r="BJ477" s="42">
        <f t="shared" si="1497"/>
        <v>0</v>
      </c>
      <c r="BK477" s="170">
        <f t="shared" si="1466"/>
        <v>0</v>
      </c>
      <c r="BL477" s="305"/>
      <c r="BM477" s="308"/>
      <c r="BN477" s="285"/>
      <c r="BO477" s="271"/>
      <c r="BR477" s="14">
        <f>T465</f>
        <v>12345678910</v>
      </c>
      <c r="BS477" s="14">
        <v>123</v>
      </c>
    </row>
    <row r="478" spans="1:71" ht="9" customHeight="1">
      <c r="A478" s="9" t="s">
        <v>19</v>
      </c>
      <c r="B478" s="19"/>
      <c r="C478" s="20"/>
      <c r="D478" s="20"/>
      <c r="E478" s="20"/>
      <c r="F478" s="20"/>
      <c r="G478" s="20"/>
      <c r="H478" s="20"/>
      <c r="I478" s="21"/>
      <c r="J478" s="190" t="str">
        <f>IF(BS478=Kodlar!$B$2,Kodlar!$A$2,IF(BS478=Kodlar!$B$3,Kodlar!$A$3,IF(BS478=Kodlar!$B$4,Kodlar!$A$4,IF(BS478=Kodlar!$B$5,Kodlar!$A$5,IF(BS478=Kodlar!$B$6,Kodlar!$A$6,IF(BS478=Kodlar!$B$7,Kodlar!$A$7,IF(BS478=Kodlar!$B$8,Kodlar!$A$8,IF(BS478=Kodlar!$B$9,Kodlar!$A$9,IF(BS478=Kodlar!$B$10,Kodlar!$A$10,IF(BS478=Kodlar!$B$11,Kodlar!$A$11,IF(BS478=Kodlar!$B$12,Kodlar!$A$12,IF(BS478=Kodlar!$B$13,Kodlar!$A$13,IF(BS478=Kodlar!$B$14,Kodlar!$A$14,IF(BS478=Kodlar!$B$15,Kodlar!$A$15,IF(BS478=Kodlar!$B$16,Kodlar!$A$16,IF(BS478=Kodlar!$B$17,Kodlar!$A$17,IF(BS478=Kodlar!$B$18,Kodlar!$A$18,IF(BS478=Kodlar!$B$19,Kodlar!$A$19,IF(BS478=Kodlar!$B$20,Kodlar!$A$20,"Hata")))))))))))))))))))</f>
        <v>MAAŞ</v>
      </c>
      <c r="K478" s="10"/>
      <c r="L478" s="11"/>
      <c r="M478" s="11"/>
      <c r="N478" s="11"/>
      <c r="O478" s="11"/>
      <c r="P478" s="11"/>
      <c r="Q478" s="12"/>
      <c r="R478" s="39">
        <f>SUM(K478:Q478)</f>
        <v>0</v>
      </c>
      <c r="S478" s="272">
        <v>35</v>
      </c>
      <c r="T478" s="347">
        <f>Personel!B36</f>
        <v>12345678910</v>
      </c>
      <c r="U478" s="322" t="str">
        <f>Personel!E36</f>
        <v>LİSANS</v>
      </c>
      <c r="V478" s="342">
        <f>Personel!F36</f>
        <v>20</v>
      </c>
      <c r="W478" s="406">
        <v>1</v>
      </c>
      <c r="X478" s="406"/>
      <c r="Y478" s="406"/>
      <c r="Z478" s="406"/>
      <c r="AA478" s="406"/>
      <c r="AB478" s="406"/>
      <c r="AC478" s="406"/>
      <c r="AD478" s="206"/>
      <c r="AE478" s="197" t="str">
        <f>IF(BS478=Kodlar!$B$2,Kodlar!$A$2,IF(BS478=Kodlar!$B$3,Kodlar!$A$3,IF(BS478=Kodlar!$B$4,Kodlar!$A$4,IF(BS478=Kodlar!$B$5,Kodlar!$A$5,IF(BS478=Kodlar!$B$6,Kodlar!$A$6,IF(BS478=Kodlar!$B$7,Kodlar!$A$7,IF(BS478=Kodlar!$B$8,Kodlar!$A$8,IF(BS478=Kodlar!$B$9,Kodlar!$A$9,IF(BS478=Kodlar!$B$10,Kodlar!$A$10,IF(BS478=Kodlar!$B$11,Kodlar!$A$11,IF(BS478=Kodlar!$B$12,Kodlar!$A$12,IF(BS478=Kodlar!$B$13,Kodlar!$A$13,IF(BS478=Kodlar!$B$14,Kodlar!$A$14,IF(BS478=Kodlar!$B$15,Kodlar!$A$15,IF(BS478=Kodlar!$B$16,Kodlar!$A$16,IF(BS478=Kodlar!$B$17,Kodlar!$A$17,IF(BS478=Kodlar!$B$18,Kodlar!$A$18,IF(BS478=Kodlar!$B$19,Kodlar!$A$19,IF(BS478=Kodlar!$B$20,Kodlar!$A$20,"Hata")))))))))))))))))))</f>
        <v>MAAŞ</v>
      </c>
      <c r="AF478" s="165">
        <f t="shared" si="1467"/>
        <v>0</v>
      </c>
      <c r="AG478" s="165">
        <f t="shared" si="1468"/>
        <v>0</v>
      </c>
      <c r="AH478" s="165">
        <f t="shared" si="1469"/>
        <v>0</v>
      </c>
      <c r="AI478" s="165">
        <f t="shared" si="1470"/>
        <v>0</v>
      </c>
      <c r="AJ478" s="165">
        <f t="shared" si="1471"/>
        <v>0</v>
      </c>
      <c r="AK478" s="165">
        <f t="shared" si="1472"/>
        <v>0</v>
      </c>
      <c r="AL478" s="165">
        <f t="shared" si="1473"/>
        <v>0</v>
      </c>
      <c r="AM478" s="165">
        <f t="shared" si="1474"/>
        <v>0</v>
      </c>
      <c r="AN478" s="165">
        <f t="shared" si="1475"/>
        <v>0</v>
      </c>
      <c r="AO478" s="165">
        <f t="shared" si="1476"/>
        <v>0</v>
      </c>
      <c r="AP478" s="165">
        <f t="shared" si="1477"/>
        <v>0</v>
      </c>
      <c r="AQ478" s="165">
        <f t="shared" si="1478"/>
        <v>0</v>
      </c>
      <c r="AR478" s="165">
        <f t="shared" si="1479"/>
        <v>0</v>
      </c>
      <c r="AS478" s="165">
        <f t="shared" si="1480"/>
        <v>0</v>
      </c>
      <c r="AT478" s="165">
        <f t="shared" si="1481"/>
        <v>0</v>
      </c>
      <c r="AU478" s="165">
        <f t="shared" si="1482"/>
        <v>0</v>
      </c>
      <c r="AV478" s="165">
        <f t="shared" si="1483"/>
        <v>0</v>
      </c>
      <c r="AW478" s="165">
        <f t="shared" si="1484"/>
        <v>0</v>
      </c>
      <c r="AX478" s="165">
        <f t="shared" si="1485"/>
        <v>0</v>
      </c>
      <c r="AY478" s="165">
        <f t="shared" si="1486"/>
        <v>0</v>
      </c>
      <c r="AZ478" s="165">
        <f t="shared" si="1487"/>
        <v>0</v>
      </c>
      <c r="BA478" s="165">
        <f t="shared" si="1488"/>
        <v>0</v>
      </c>
      <c r="BB478" s="165">
        <f t="shared" si="1489"/>
        <v>0</v>
      </c>
      <c r="BC478" s="165">
        <f t="shared" si="1490"/>
        <v>0</v>
      </c>
      <c r="BD478" s="165">
        <f t="shared" si="1491"/>
        <v>0</v>
      </c>
      <c r="BE478" s="165">
        <f t="shared" si="1492"/>
        <v>0</v>
      </c>
      <c r="BF478" s="165">
        <f t="shared" si="1493"/>
        <v>0</v>
      </c>
      <c r="BG478" s="165">
        <f t="shared" si="1494"/>
        <v>0</v>
      </c>
      <c r="BH478" s="165">
        <f t="shared" si="1495"/>
        <v>0</v>
      </c>
      <c r="BI478" s="165">
        <f t="shared" si="1496"/>
        <v>0</v>
      </c>
      <c r="BJ478" s="165">
        <f t="shared" si="1497"/>
        <v>0</v>
      </c>
      <c r="BK478" s="171">
        <f t="shared" si="1466"/>
        <v>0</v>
      </c>
      <c r="BL478" s="303">
        <f t="shared" ref="BL478" si="1563">SUM(BK479:BK490)</f>
        <v>0</v>
      </c>
      <c r="BM478" s="298"/>
      <c r="BN478" s="282"/>
      <c r="BO478" s="267">
        <f>S478</f>
        <v>35</v>
      </c>
      <c r="BR478" s="14">
        <f>T478</f>
        <v>12345678910</v>
      </c>
      <c r="BS478" s="14">
        <v>100</v>
      </c>
    </row>
    <row r="479" spans="1:71" ht="9" customHeight="1">
      <c r="A479" s="82"/>
      <c r="B479" s="85"/>
      <c r="C479" s="86"/>
      <c r="D479" s="86"/>
      <c r="E479" s="86"/>
      <c r="F479" s="86"/>
      <c r="G479" s="86"/>
      <c r="H479" s="86"/>
      <c r="I479" s="87"/>
      <c r="J479" s="190" t="str">
        <f>IF(BS479=Kodlar!$B$2,Kodlar!$A$2,IF(BS479=Kodlar!$B$3,Kodlar!$A$3,IF(BS479=Kodlar!$B$4,Kodlar!$A$4,IF(BS479=Kodlar!$B$5,Kodlar!$A$5,IF(BS479=Kodlar!$B$6,Kodlar!$A$6,IF(BS479=Kodlar!$B$7,Kodlar!$A$7,IF(BS479=Kodlar!$B$8,Kodlar!$A$8,IF(BS479=Kodlar!$B$9,Kodlar!$A$9,IF(BS479=Kodlar!$B$10,Kodlar!$A$10,IF(BS479=Kodlar!$B$11,Kodlar!$A$11,IF(BS479=Kodlar!$B$12,Kodlar!$A$12,IF(BS479=Kodlar!$B$13,Kodlar!$A$13,IF(BS479=Kodlar!$B$14,Kodlar!$A$14,IF(BS479=Kodlar!$B$15,Kodlar!$A$15,IF(BS479=Kodlar!$B$16,Kodlar!$A$16,IF(BS479=Kodlar!$B$17,Kodlar!$A$17,IF(BS479=Kodlar!$B$18,Kodlar!$A$18,IF(BS479=Kodlar!$B$19,Kodlar!$A$19,IF(BS479=Kodlar!$B$20,Kodlar!$A$20,"Hata")))))))))))))))))))</f>
        <v>Gündüz</v>
      </c>
      <c r="K479" s="10"/>
      <c r="L479" s="11"/>
      <c r="M479" s="11"/>
      <c r="N479" s="11"/>
      <c r="O479" s="11"/>
      <c r="P479" s="11"/>
      <c r="Q479" s="83"/>
      <c r="R479" s="84"/>
      <c r="S479" s="273"/>
      <c r="T479" s="348"/>
      <c r="U479" s="301"/>
      <c r="V479" s="342"/>
      <c r="W479" s="375"/>
      <c r="X479" s="375"/>
      <c r="Y479" s="375"/>
      <c r="Z479" s="375"/>
      <c r="AA479" s="375"/>
      <c r="AB479" s="375"/>
      <c r="AC479" s="375"/>
      <c r="AD479" s="375"/>
      <c r="AE479" s="167" t="str">
        <f>IF(BS479=Kodlar!$B$2,Kodlar!$A$2,IF(BS479=Kodlar!$B$3,Kodlar!$A$3,IF(BS479=Kodlar!$B$4,Kodlar!$A$4,IF(BS479=Kodlar!$B$5,Kodlar!$A$5,IF(BS479=Kodlar!$B$6,Kodlar!$A$6,IF(BS479=Kodlar!$B$7,Kodlar!$A$7,IF(BS479=Kodlar!$B$8,Kodlar!$A$8,IF(BS479=Kodlar!$B$9,Kodlar!$A$9,IF(BS479=Kodlar!$B$10,Kodlar!$A$10,IF(BS479=Kodlar!$B$11,Kodlar!$A$11,IF(BS479=Kodlar!$B$12,Kodlar!$A$12,IF(BS479=Kodlar!$B$13,Kodlar!$A$13,IF(BS479=Kodlar!$B$14,Kodlar!$A$14,IF(BS479=Kodlar!$B$15,Kodlar!$A$15,IF(BS479=Kodlar!$B$16,Kodlar!$A$16,IF(BS479=Kodlar!$B$17,Kodlar!$A$17,IF(BS479=Kodlar!$B$18,Kodlar!$A$18,IF(BS479=Kodlar!$B$19,Kodlar!$A$19,IF(BS479=Kodlar!$B$20,Kodlar!$A$20,"Hata")))))))))))))))))))</f>
        <v>Gündüz</v>
      </c>
      <c r="AF479" s="36">
        <f t="shared" si="1467"/>
        <v>0</v>
      </c>
      <c r="AG479" s="36">
        <f t="shared" si="1468"/>
        <v>0</v>
      </c>
      <c r="AH479" s="36">
        <f t="shared" si="1469"/>
        <v>0</v>
      </c>
      <c r="AI479" s="36">
        <f t="shared" si="1470"/>
        <v>0</v>
      </c>
      <c r="AJ479" s="36">
        <f t="shared" si="1471"/>
        <v>0</v>
      </c>
      <c r="AK479" s="36">
        <f t="shared" si="1472"/>
        <v>0</v>
      </c>
      <c r="AL479" s="36">
        <f t="shared" si="1473"/>
        <v>0</v>
      </c>
      <c r="AM479" s="36">
        <f t="shared" si="1474"/>
        <v>0</v>
      </c>
      <c r="AN479" s="36">
        <f t="shared" si="1475"/>
        <v>0</v>
      </c>
      <c r="AO479" s="36">
        <f t="shared" si="1476"/>
        <v>0</v>
      </c>
      <c r="AP479" s="36">
        <f t="shared" si="1477"/>
        <v>0</v>
      </c>
      <c r="AQ479" s="36">
        <f t="shared" si="1478"/>
        <v>0</v>
      </c>
      <c r="AR479" s="36">
        <f t="shared" si="1479"/>
        <v>0</v>
      </c>
      <c r="AS479" s="36">
        <f t="shared" si="1480"/>
        <v>0</v>
      </c>
      <c r="AT479" s="36">
        <f t="shared" si="1481"/>
        <v>0</v>
      </c>
      <c r="AU479" s="36">
        <f t="shared" si="1482"/>
        <v>0</v>
      </c>
      <c r="AV479" s="36">
        <f t="shared" si="1483"/>
        <v>0</v>
      </c>
      <c r="AW479" s="36">
        <f t="shared" si="1484"/>
        <v>0</v>
      </c>
      <c r="AX479" s="36">
        <f t="shared" si="1485"/>
        <v>0</v>
      </c>
      <c r="AY479" s="36">
        <f t="shared" si="1486"/>
        <v>0</v>
      </c>
      <c r="AZ479" s="36">
        <f t="shared" si="1487"/>
        <v>0</v>
      </c>
      <c r="BA479" s="36">
        <f t="shared" si="1488"/>
        <v>0</v>
      </c>
      <c r="BB479" s="36">
        <f t="shared" si="1489"/>
        <v>0</v>
      </c>
      <c r="BC479" s="36">
        <f t="shared" si="1490"/>
        <v>0</v>
      </c>
      <c r="BD479" s="36">
        <f t="shared" si="1491"/>
        <v>0</v>
      </c>
      <c r="BE479" s="36">
        <f t="shared" si="1492"/>
        <v>0</v>
      </c>
      <c r="BF479" s="36">
        <f t="shared" si="1493"/>
        <v>0</v>
      </c>
      <c r="BG479" s="36">
        <f t="shared" si="1494"/>
        <v>0</v>
      </c>
      <c r="BH479" s="36">
        <f t="shared" si="1495"/>
        <v>0</v>
      </c>
      <c r="BI479" s="36">
        <f t="shared" si="1496"/>
        <v>0</v>
      </c>
      <c r="BJ479" s="36">
        <f t="shared" si="1497"/>
        <v>0</v>
      </c>
      <c r="BK479" s="37">
        <f t="shared" si="1466"/>
        <v>0</v>
      </c>
      <c r="BL479" s="304"/>
      <c r="BM479" s="299"/>
      <c r="BN479" s="283"/>
      <c r="BO479" s="268"/>
      <c r="BR479" s="14">
        <f>T478</f>
        <v>12345678910</v>
      </c>
      <c r="BS479" s="14">
        <v>101</v>
      </c>
    </row>
    <row r="480" spans="1:71" ht="9" customHeight="1">
      <c r="A480" s="82"/>
      <c r="B480" s="85"/>
      <c r="C480" s="86"/>
      <c r="D480" s="86"/>
      <c r="E480" s="86"/>
      <c r="F480" s="86"/>
      <c r="G480" s="86"/>
      <c r="H480" s="86"/>
      <c r="I480" s="87"/>
      <c r="J480" s="190" t="str">
        <f>IF(BS480=Kodlar!$B$2,Kodlar!$A$2,IF(BS480=Kodlar!$B$3,Kodlar!$A$3,IF(BS480=Kodlar!$B$4,Kodlar!$A$4,IF(BS480=Kodlar!$B$5,Kodlar!$A$5,IF(BS480=Kodlar!$B$6,Kodlar!$A$6,IF(BS480=Kodlar!$B$7,Kodlar!$A$7,IF(BS480=Kodlar!$B$8,Kodlar!$A$8,IF(BS480=Kodlar!$B$9,Kodlar!$A$9,IF(BS480=Kodlar!$B$10,Kodlar!$A$10,IF(BS480=Kodlar!$B$11,Kodlar!$A$11,IF(BS480=Kodlar!$B$12,Kodlar!$A$12,IF(BS480=Kodlar!$B$13,Kodlar!$A$13,IF(BS480=Kodlar!$B$14,Kodlar!$A$14,IF(BS480=Kodlar!$B$15,Kodlar!$A$15,IF(BS480=Kodlar!$B$16,Kodlar!$A$16,IF(BS480=Kodlar!$B$17,Kodlar!$A$17,IF(BS480=Kodlar!$B$18,Kodlar!$A$18,IF(BS480=Kodlar!$B$19,Kodlar!$A$19,IF(BS480=Kodlar!$B$20,Kodlar!$A$20,"Hata")))))))))))))))))))</f>
        <v>Gece/H.S.</v>
      </c>
      <c r="K480" s="10"/>
      <c r="L480" s="11"/>
      <c r="M480" s="11"/>
      <c r="N480" s="11"/>
      <c r="O480" s="11"/>
      <c r="P480" s="11"/>
      <c r="Q480" s="83"/>
      <c r="R480" s="84"/>
      <c r="S480" s="273"/>
      <c r="T480" s="348"/>
      <c r="U480" s="301"/>
      <c r="V480" s="342"/>
      <c r="W480" s="205">
        <v>2</v>
      </c>
      <c r="X480" s="205"/>
      <c r="Y480" s="205"/>
      <c r="Z480" s="205"/>
      <c r="AA480" s="205"/>
      <c r="AB480" s="205"/>
      <c r="AC480" s="205"/>
      <c r="AD480" s="205"/>
      <c r="AE480" s="167" t="str">
        <f>IF(BS480=Kodlar!$B$2,Kodlar!$A$2,IF(BS480=Kodlar!$B$3,Kodlar!$A$3,IF(BS480=Kodlar!$B$4,Kodlar!$A$4,IF(BS480=Kodlar!$B$5,Kodlar!$A$5,IF(BS480=Kodlar!$B$6,Kodlar!$A$6,IF(BS480=Kodlar!$B$7,Kodlar!$A$7,IF(BS480=Kodlar!$B$8,Kodlar!$A$8,IF(BS480=Kodlar!$B$9,Kodlar!$A$9,IF(BS480=Kodlar!$B$10,Kodlar!$A$10,IF(BS480=Kodlar!$B$11,Kodlar!$A$11,IF(BS480=Kodlar!$B$12,Kodlar!$A$12,IF(BS480=Kodlar!$B$13,Kodlar!$A$13,IF(BS480=Kodlar!$B$14,Kodlar!$A$14,IF(BS480=Kodlar!$B$15,Kodlar!$A$15,IF(BS480=Kodlar!$B$16,Kodlar!$A$16,IF(BS480=Kodlar!$B$17,Kodlar!$A$17,IF(BS480=Kodlar!$B$18,Kodlar!$A$18,IF(BS480=Kodlar!$B$19,Kodlar!$A$19,IF(BS480=Kodlar!$B$20,Kodlar!$A$20,"Hata")))))))))))))))))))</f>
        <v>Gece/H.S.</v>
      </c>
      <c r="AF480" s="36">
        <f t="shared" si="1467"/>
        <v>0</v>
      </c>
      <c r="AG480" s="36">
        <f t="shared" si="1468"/>
        <v>0</v>
      </c>
      <c r="AH480" s="36">
        <f t="shared" si="1469"/>
        <v>0</v>
      </c>
      <c r="AI480" s="36">
        <f t="shared" si="1470"/>
        <v>0</v>
      </c>
      <c r="AJ480" s="36">
        <f t="shared" si="1471"/>
        <v>0</v>
      </c>
      <c r="AK480" s="36">
        <f t="shared" si="1472"/>
        <v>0</v>
      </c>
      <c r="AL480" s="36">
        <f t="shared" si="1473"/>
        <v>0</v>
      </c>
      <c r="AM480" s="36">
        <f t="shared" si="1474"/>
        <v>0</v>
      </c>
      <c r="AN480" s="36">
        <f t="shared" si="1475"/>
        <v>0</v>
      </c>
      <c r="AO480" s="36">
        <f t="shared" si="1476"/>
        <v>0</v>
      </c>
      <c r="AP480" s="36">
        <f t="shared" si="1477"/>
        <v>0</v>
      </c>
      <c r="AQ480" s="36">
        <f t="shared" si="1478"/>
        <v>0</v>
      </c>
      <c r="AR480" s="36">
        <f t="shared" si="1479"/>
        <v>0</v>
      </c>
      <c r="AS480" s="36">
        <f t="shared" si="1480"/>
        <v>0</v>
      </c>
      <c r="AT480" s="36">
        <f t="shared" si="1481"/>
        <v>0</v>
      </c>
      <c r="AU480" s="36">
        <f t="shared" si="1482"/>
        <v>0</v>
      </c>
      <c r="AV480" s="36">
        <f t="shared" si="1483"/>
        <v>0</v>
      </c>
      <c r="AW480" s="36">
        <f t="shared" si="1484"/>
        <v>0</v>
      </c>
      <c r="AX480" s="36">
        <f t="shared" si="1485"/>
        <v>0</v>
      </c>
      <c r="AY480" s="36">
        <f t="shared" si="1486"/>
        <v>0</v>
      </c>
      <c r="AZ480" s="36">
        <f t="shared" si="1487"/>
        <v>0</v>
      </c>
      <c r="BA480" s="36">
        <f t="shared" si="1488"/>
        <v>0</v>
      </c>
      <c r="BB480" s="36">
        <f t="shared" si="1489"/>
        <v>0</v>
      </c>
      <c r="BC480" s="36">
        <f t="shared" si="1490"/>
        <v>0</v>
      </c>
      <c r="BD480" s="36">
        <f t="shared" si="1491"/>
        <v>0</v>
      </c>
      <c r="BE480" s="36">
        <f t="shared" si="1492"/>
        <v>0</v>
      </c>
      <c r="BF480" s="36">
        <f t="shared" si="1493"/>
        <v>0</v>
      </c>
      <c r="BG480" s="36">
        <f t="shared" si="1494"/>
        <v>0</v>
      </c>
      <c r="BH480" s="36">
        <f t="shared" si="1495"/>
        <v>0</v>
      </c>
      <c r="BI480" s="36">
        <f t="shared" si="1496"/>
        <v>0</v>
      </c>
      <c r="BJ480" s="36">
        <f t="shared" si="1497"/>
        <v>0</v>
      </c>
      <c r="BK480" s="37">
        <f t="shared" si="1466"/>
        <v>0</v>
      </c>
      <c r="BL480" s="304"/>
      <c r="BM480" s="299"/>
      <c r="BN480" s="283"/>
      <c r="BO480" s="268"/>
      <c r="BR480" s="14">
        <f>T478</f>
        <v>12345678910</v>
      </c>
      <c r="BS480" s="14">
        <v>102</v>
      </c>
    </row>
    <row r="481" spans="1:71" ht="9" customHeight="1">
      <c r="A481" s="82"/>
      <c r="B481" s="85"/>
      <c r="C481" s="86"/>
      <c r="D481" s="86"/>
      <c r="E481" s="86"/>
      <c r="F481" s="86"/>
      <c r="G481" s="86"/>
      <c r="H481" s="86"/>
      <c r="I481" s="87"/>
      <c r="J481" s="190" t="str">
        <f>IF(BS481=Kodlar!$B$2,Kodlar!$A$2,IF(BS481=Kodlar!$B$3,Kodlar!$A$3,IF(BS481=Kodlar!$B$4,Kodlar!$A$4,IF(BS481=Kodlar!$B$5,Kodlar!$A$5,IF(BS481=Kodlar!$B$6,Kodlar!$A$6,IF(BS481=Kodlar!$B$7,Kodlar!$A$7,IF(BS481=Kodlar!$B$8,Kodlar!$A$8,IF(BS481=Kodlar!$B$9,Kodlar!$A$9,IF(BS481=Kodlar!$B$10,Kodlar!$A$10,IF(BS481=Kodlar!$B$11,Kodlar!$A$11,IF(BS481=Kodlar!$B$12,Kodlar!$A$12,IF(BS481=Kodlar!$B$13,Kodlar!$A$13,IF(BS481=Kodlar!$B$14,Kodlar!$A$14,IF(BS481=Kodlar!$B$15,Kodlar!$A$15,IF(BS481=Kodlar!$B$16,Kodlar!$A$16,IF(BS481=Kodlar!$B$17,Kodlar!$A$17,IF(BS481=Kodlar!$B$18,Kodlar!$A$18,IF(BS481=Kodlar!$B$19,Kodlar!$A$19,IF(BS481=Kodlar!$B$20,Kodlar!$A$20,"Hata")))))))))))))))))))</f>
        <v>%25F.</v>
      </c>
      <c r="K481" s="10"/>
      <c r="L481" s="11"/>
      <c r="M481" s="11"/>
      <c r="N481" s="11"/>
      <c r="O481" s="11"/>
      <c r="P481" s="11"/>
      <c r="Q481" s="83"/>
      <c r="R481" s="84"/>
      <c r="S481" s="273"/>
      <c r="T481" s="348"/>
      <c r="U481" s="301"/>
      <c r="V481" s="342"/>
      <c r="W481" s="375"/>
      <c r="X481" s="375"/>
      <c r="Y481" s="375"/>
      <c r="Z481" s="375"/>
      <c r="AA481" s="375"/>
      <c r="AB481" s="375"/>
      <c r="AC481" s="375"/>
      <c r="AD481" s="375"/>
      <c r="AE481" s="167" t="str">
        <f>IF(BS481=Kodlar!$B$2,Kodlar!$A$2,IF(BS481=Kodlar!$B$3,Kodlar!$A$3,IF(BS481=Kodlar!$B$4,Kodlar!$A$4,IF(BS481=Kodlar!$B$5,Kodlar!$A$5,IF(BS481=Kodlar!$B$6,Kodlar!$A$6,IF(BS481=Kodlar!$B$7,Kodlar!$A$7,IF(BS481=Kodlar!$B$8,Kodlar!$A$8,IF(BS481=Kodlar!$B$9,Kodlar!$A$9,IF(BS481=Kodlar!$B$10,Kodlar!$A$10,IF(BS481=Kodlar!$B$11,Kodlar!$A$11,IF(BS481=Kodlar!$B$12,Kodlar!$A$12,IF(BS481=Kodlar!$B$13,Kodlar!$A$13,IF(BS481=Kodlar!$B$14,Kodlar!$A$14,IF(BS481=Kodlar!$B$15,Kodlar!$A$15,IF(BS481=Kodlar!$B$16,Kodlar!$A$16,IF(BS481=Kodlar!$B$17,Kodlar!$A$17,IF(BS481=Kodlar!$B$18,Kodlar!$A$18,IF(BS481=Kodlar!$B$19,Kodlar!$A$19,IF(BS481=Kodlar!$B$20,Kodlar!$A$20,"Hata")))))))))))))))))))</f>
        <v>%25F.</v>
      </c>
      <c r="AF481" s="36">
        <f t="shared" si="1467"/>
        <v>0</v>
      </c>
      <c r="AG481" s="36">
        <f t="shared" si="1468"/>
        <v>0</v>
      </c>
      <c r="AH481" s="36">
        <f t="shared" si="1469"/>
        <v>0</v>
      </c>
      <c r="AI481" s="36">
        <f t="shared" si="1470"/>
        <v>0</v>
      </c>
      <c r="AJ481" s="36">
        <f t="shared" si="1471"/>
        <v>0</v>
      </c>
      <c r="AK481" s="36">
        <f t="shared" si="1472"/>
        <v>0</v>
      </c>
      <c r="AL481" s="36">
        <f t="shared" si="1473"/>
        <v>0</v>
      </c>
      <c r="AM481" s="36">
        <f t="shared" si="1474"/>
        <v>0</v>
      </c>
      <c r="AN481" s="36">
        <f t="shared" si="1475"/>
        <v>0</v>
      </c>
      <c r="AO481" s="36">
        <f t="shared" si="1476"/>
        <v>0</v>
      </c>
      <c r="AP481" s="36">
        <f t="shared" si="1477"/>
        <v>0</v>
      </c>
      <c r="AQ481" s="36">
        <f t="shared" si="1478"/>
        <v>0</v>
      </c>
      <c r="AR481" s="36">
        <f t="shared" si="1479"/>
        <v>0</v>
      </c>
      <c r="AS481" s="36">
        <f t="shared" si="1480"/>
        <v>0</v>
      </c>
      <c r="AT481" s="36">
        <f t="shared" si="1481"/>
        <v>0</v>
      </c>
      <c r="AU481" s="36">
        <f t="shared" si="1482"/>
        <v>0</v>
      </c>
      <c r="AV481" s="36">
        <f t="shared" si="1483"/>
        <v>0</v>
      </c>
      <c r="AW481" s="36">
        <f t="shared" si="1484"/>
        <v>0</v>
      </c>
      <c r="AX481" s="36">
        <f t="shared" si="1485"/>
        <v>0</v>
      </c>
      <c r="AY481" s="36">
        <f t="shared" si="1486"/>
        <v>0</v>
      </c>
      <c r="AZ481" s="36">
        <f t="shared" si="1487"/>
        <v>0</v>
      </c>
      <c r="BA481" s="36">
        <f t="shared" si="1488"/>
        <v>0</v>
      </c>
      <c r="BB481" s="36">
        <f t="shared" si="1489"/>
        <v>0</v>
      </c>
      <c r="BC481" s="36">
        <f t="shared" si="1490"/>
        <v>0</v>
      </c>
      <c r="BD481" s="36">
        <f t="shared" si="1491"/>
        <v>0</v>
      </c>
      <c r="BE481" s="36">
        <f t="shared" si="1492"/>
        <v>0</v>
      </c>
      <c r="BF481" s="36">
        <f t="shared" si="1493"/>
        <v>0</v>
      </c>
      <c r="BG481" s="36">
        <f t="shared" si="1494"/>
        <v>0</v>
      </c>
      <c r="BH481" s="36">
        <f t="shared" si="1495"/>
        <v>0</v>
      </c>
      <c r="BI481" s="36">
        <f t="shared" si="1496"/>
        <v>0</v>
      </c>
      <c r="BJ481" s="36">
        <f t="shared" si="1497"/>
        <v>0</v>
      </c>
      <c r="BK481" s="37">
        <f t="shared" si="1466"/>
        <v>0</v>
      </c>
      <c r="BL481" s="304"/>
      <c r="BM481" s="299"/>
      <c r="BN481" s="283"/>
      <c r="BO481" s="268"/>
      <c r="BR481" s="14">
        <f>T478</f>
        <v>12345678910</v>
      </c>
      <c r="BS481" s="14">
        <v>103</v>
      </c>
    </row>
    <row r="482" spans="1:71" ht="9" customHeight="1">
      <c r="A482" s="82"/>
      <c r="B482" s="85"/>
      <c r="C482" s="86"/>
      <c r="D482" s="86"/>
      <c r="E482" s="86"/>
      <c r="F482" s="86"/>
      <c r="G482" s="86"/>
      <c r="H482" s="86"/>
      <c r="I482" s="87"/>
      <c r="J482" s="190" t="str">
        <f>IF(BS482=Kodlar!$B$2,Kodlar!$A$2,IF(BS482=Kodlar!$B$3,Kodlar!$A$3,IF(BS482=Kodlar!$B$4,Kodlar!$A$4,IF(BS482=Kodlar!$B$5,Kodlar!$A$5,IF(BS482=Kodlar!$B$6,Kodlar!$A$6,IF(BS482=Kodlar!$B$7,Kodlar!$A$7,IF(BS482=Kodlar!$B$8,Kodlar!$A$8,IF(BS482=Kodlar!$B$9,Kodlar!$A$9,IF(BS482=Kodlar!$B$10,Kodlar!$A$10,IF(BS482=Kodlar!$B$11,Kodlar!$A$11,IF(BS482=Kodlar!$B$12,Kodlar!$A$12,IF(BS482=Kodlar!$B$13,Kodlar!$A$13,IF(BS482=Kodlar!$B$14,Kodlar!$A$14,IF(BS482=Kodlar!$B$15,Kodlar!$A$15,IF(BS482=Kodlar!$B$16,Kodlar!$A$16,IF(BS482=Kodlar!$B$17,Kodlar!$A$17,IF(BS482=Kodlar!$B$18,Kodlar!$A$18,IF(BS482=Kodlar!$B$19,Kodlar!$A$19,IF(BS482=Kodlar!$B$20,Kodlar!$A$20,"Hata")))))))))))))))))))</f>
        <v>Bellet.</v>
      </c>
      <c r="K482" s="10"/>
      <c r="L482" s="11"/>
      <c r="M482" s="11"/>
      <c r="N482" s="11"/>
      <c r="O482" s="11"/>
      <c r="P482" s="11"/>
      <c r="Q482" s="83"/>
      <c r="R482" s="84"/>
      <c r="S482" s="273"/>
      <c r="T482" s="348"/>
      <c r="U482" s="301"/>
      <c r="V482" s="342"/>
      <c r="W482" s="205">
        <v>3</v>
      </c>
      <c r="X482" s="205"/>
      <c r="Y482" s="205"/>
      <c r="Z482" s="205"/>
      <c r="AA482" s="205"/>
      <c r="AB482" s="205"/>
      <c r="AC482" s="205"/>
      <c r="AD482" s="205"/>
      <c r="AE482" s="167" t="str">
        <f>IF(BS482=Kodlar!$B$2,Kodlar!$A$2,IF(BS482=Kodlar!$B$3,Kodlar!$A$3,IF(BS482=Kodlar!$B$4,Kodlar!$A$4,IF(BS482=Kodlar!$B$5,Kodlar!$A$5,IF(BS482=Kodlar!$B$6,Kodlar!$A$6,IF(BS482=Kodlar!$B$7,Kodlar!$A$7,IF(BS482=Kodlar!$B$8,Kodlar!$A$8,IF(BS482=Kodlar!$B$9,Kodlar!$A$9,IF(BS482=Kodlar!$B$10,Kodlar!$A$10,IF(BS482=Kodlar!$B$11,Kodlar!$A$11,IF(BS482=Kodlar!$B$12,Kodlar!$A$12,IF(BS482=Kodlar!$B$13,Kodlar!$A$13,IF(BS482=Kodlar!$B$14,Kodlar!$A$14,IF(BS482=Kodlar!$B$15,Kodlar!$A$15,IF(BS482=Kodlar!$B$16,Kodlar!$A$16,IF(BS482=Kodlar!$B$17,Kodlar!$A$17,IF(BS482=Kodlar!$B$18,Kodlar!$A$18,IF(BS482=Kodlar!$B$19,Kodlar!$A$19,IF(BS482=Kodlar!$B$20,Kodlar!$A$20,"Hata")))))))))))))))))))</f>
        <v>Bellet.</v>
      </c>
      <c r="AF482" s="36">
        <f t="shared" si="1467"/>
        <v>0</v>
      </c>
      <c r="AG482" s="36">
        <f t="shared" si="1468"/>
        <v>0</v>
      </c>
      <c r="AH482" s="36">
        <f t="shared" si="1469"/>
        <v>0</v>
      </c>
      <c r="AI482" s="36">
        <f t="shared" si="1470"/>
        <v>0</v>
      </c>
      <c r="AJ482" s="36">
        <f t="shared" si="1471"/>
        <v>0</v>
      </c>
      <c r="AK482" s="36">
        <f t="shared" si="1472"/>
        <v>0</v>
      </c>
      <c r="AL482" s="36">
        <f t="shared" si="1473"/>
        <v>0</v>
      </c>
      <c r="AM482" s="36">
        <f t="shared" si="1474"/>
        <v>0</v>
      </c>
      <c r="AN482" s="36">
        <f t="shared" si="1475"/>
        <v>0</v>
      </c>
      <c r="AO482" s="36">
        <f t="shared" si="1476"/>
        <v>0</v>
      </c>
      <c r="AP482" s="36">
        <f t="shared" si="1477"/>
        <v>0</v>
      </c>
      <c r="AQ482" s="36">
        <f t="shared" si="1478"/>
        <v>0</v>
      </c>
      <c r="AR482" s="36">
        <f t="shared" si="1479"/>
        <v>0</v>
      </c>
      <c r="AS482" s="36">
        <f t="shared" si="1480"/>
        <v>0</v>
      </c>
      <c r="AT482" s="36">
        <f t="shared" si="1481"/>
        <v>0</v>
      </c>
      <c r="AU482" s="36">
        <f t="shared" si="1482"/>
        <v>0</v>
      </c>
      <c r="AV482" s="36">
        <f t="shared" si="1483"/>
        <v>0</v>
      </c>
      <c r="AW482" s="36">
        <f t="shared" si="1484"/>
        <v>0</v>
      </c>
      <c r="AX482" s="36">
        <f t="shared" si="1485"/>
        <v>0</v>
      </c>
      <c r="AY482" s="36">
        <f t="shared" si="1486"/>
        <v>0</v>
      </c>
      <c r="AZ482" s="36">
        <f t="shared" si="1487"/>
        <v>0</v>
      </c>
      <c r="BA482" s="36">
        <f t="shared" si="1488"/>
        <v>0</v>
      </c>
      <c r="BB482" s="36">
        <f t="shared" si="1489"/>
        <v>0</v>
      </c>
      <c r="BC482" s="36">
        <f t="shared" si="1490"/>
        <v>0</v>
      </c>
      <c r="BD482" s="36">
        <f t="shared" si="1491"/>
        <v>0</v>
      </c>
      <c r="BE482" s="36">
        <f t="shared" si="1492"/>
        <v>0</v>
      </c>
      <c r="BF482" s="36">
        <f t="shared" si="1493"/>
        <v>0</v>
      </c>
      <c r="BG482" s="36">
        <f t="shared" si="1494"/>
        <v>0</v>
      </c>
      <c r="BH482" s="36">
        <f t="shared" si="1495"/>
        <v>0</v>
      </c>
      <c r="BI482" s="36">
        <f t="shared" si="1496"/>
        <v>0</v>
      </c>
      <c r="BJ482" s="36">
        <f t="shared" si="1497"/>
        <v>0</v>
      </c>
      <c r="BK482" s="37">
        <f t="shared" si="1466"/>
        <v>0</v>
      </c>
      <c r="BL482" s="304"/>
      <c r="BM482" s="299"/>
      <c r="BN482" s="283"/>
      <c r="BO482" s="268"/>
      <c r="BR482" s="14">
        <f>T478</f>
        <v>12345678910</v>
      </c>
      <c r="BS482" s="14">
        <v>106</v>
      </c>
    </row>
    <row r="483" spans="1:71" ht="9" customHeight="1">
      <c r="A483" s="15" t="s">
        <v>20</v>
      </c>
      <c r="B483" s="22"/>
      <c r="C483" s="23"/>
      <c r="D483" s="23"/>
      <c r="E483" s="23"/>
      <c r="F483" s="23"/>
      <c r="G483" s="23"/>
      <c r="H483" s="23"/>
      <c r="I483" s="24"/>
      <c r="J483" s="190" t="str">
        <f>IF(BS483=Kodlar!$B$2,Kodlar!$A$2,IF(BS483=Kodlar!$B$3,Kodlar!$A$3,IF(BS483=Kodlar!$B$4,Kodlar!$A$4,IF(BS483=Kodlar!$B$5,Kodlar!$A$5,IF(BS483=Kodlar!$B$6,Kodlar!$A$6,IF(BS483=Kodlar!$B$7,Kodlar!$A$7,IF(BS483=Kodlar!$B$8,Kodlar!$A$8,IF(BS483=Kodlar!$B$9,Kodlar!$A$9,IF(BS483=Kodlar!$B$10,Kodlar!$A$10,IF(BS483=Kodlar!$B$11,Kodlar!$A$11,IF(BS483=Kodlar!$B$12,Kodlar!$A$12,IF(BS483=Kodlar!$B$13,Kodlar!$A$13,IF(BS483=Kodlar!$B$14,Kodlar!$A$14,IF(BS483=Kodlar!$B$15,Kodlar!$A$15,IF(BS483=Kodlar!$B$16,Kodlar!$A$16,IF(BS483=Kodlar!$B$17,Kodlar!$A$17,IF(BS483=Kodlar!$B$18,Kodlar!$A$18,IF(BS483=Kodlar!$B$19,Kodlar!$A$19,IF(BS483=Kodlar!$B$20,Kodlar!$A$20,"Hata")))))))))))))))))))</f>
        <v>Sınav</v>
      </c>
      <c r="K483" s="10"/>
      <c r="L483" s="11"/>
      <c r="M483" s="11"/>
      <c r="N483" s="11"/>
      <c r="O483" s="11"/>
      <c r="P483" s="11"/>
      <c r="Q483" s="11"/>
      <c r="R483" s="43">
        <f>SUM(K483:Q483)</f>
        <v>0</v>
      </c>
      <c r="S483" s="274"/>
      <c r="T483" s="349"/>
      <c r="U483" s="323"/>
      <c r="V483" s="343"/>
      <c r="W483" s="375"/>
      <c r="X483" s="375"/>
      <c r="Y483" s="375"/>
      <c r="Z483" s="375"/>
      <c r="AA483" s="375"/>
      <c r="AB483" s="375"/>
      <c r="AC483" s="375"/>
      <c r="AD483" s="375"/>
      <c r="AE483" s="167" t="str">
        <f>IF(BS483=Kodlar!$B$2,Kodlar!$A$2,IF(BS483=Kodlar!$B$3,Kodlar!$A$3,IF(BS483=Kodlar!$B$4,Kodlar!$A$4,IF(BS483=Kodlar!$B$5,Kodlar!$A$5,IF(BS483=Kodlar!$B$6,Kodlar!$A$6,IF(BS483=Kodlar!$B$7,Kodlar!$A$7,IF(BS483=Kodlar!$B$8,Kodlar!$A$8,IF(BS483=Kodlar!$B$9,Kodlar!$A$9,IF(BS483=Kodlar!$B$10,Kodlar!$A$10,IF(BS483=Kodlar!$B$11,Kodlar!$A$11,IF(BS483=Kodlar!$B$12,Kodlar!$A$12,IF(BS483=Kodlar!$B$13,Kodlar!$A$13,IF(BS483=Kodlar!$B$14,Kodlar!$A$14,IF(BS483=Kodlar!$B$15,Kodlar!$A$15,IF(BS483=Kodlar!$B$16,Kodlar!$A$16,IF(BS483=Kodlar!$B$17,Kodlar!$A$17,IF(BS483=Kodlar!$B$18,Kodlar!$A$18,IF(BS483=Kodlar!$B$19,Kodlar!$A$19,IF(BS483=Kodlar!$B$20,Kodlar!$A$20,"Hata")))))))))))))))))))</f>
        <v>Sınav</v>
      </c>
      <c r="AF483" s="36">
        <f t="shared" si="1467"/>
        <v>0</v>
      </c>
      <c r="AG483" s="36">
        <f t="shared" si="1468"/>
        <v>0</v>
      </c>
      <c r="AH483" s="36">
        <f t="shared" si="1469"/>
        <v>0</v>
      </c>
      <c r="AI483" s="36">
        <f t="shared" si="1470"/>
        <v>0</v>
      </c>
      <c r="AJ483" s="36">
        <f t="shared" si="1471"/>
        <v>0</v>
      </c>
      <c r="AK483" s="36">
        <f t="shared" si="1472"/>
        <v>0</v>
      </c>
      <c r="AL483" s="36">
        <f t="shared" si="1473"/>
        <v>0</v>
      </c>
      <c r="AM483" s="36">
        <f t="shared" si="1474"/>
        <v>0</v>
      </c>
      <c r="AN483" s="36">
        <f t="shared" si="1475"/>
        <v>0</v>
      </c>
      <c r="AO483" s="36">
        <f t="shared" si="1476"/>
        <v>0</v>
      </c>
      <c r="AP483" s="36">
        <f t="shared" si="1477"/>
        <v>0</v>
      </c>
      <c r="AQ483" s="36">
        <f t="shared" si="1478"/>
        <v>0</v>
      </c>
      <c r="AR483" s="36">
        <f t="shared" si="1479"/>
        <v>0</v>
      </c>
      <c r="AS483" s="36">
        <f t="shared" si="1480"/>
        <v>0</v>
      </c>
      <c r="AT483" s="36">
        <f t="shared" si="1481"/>
        <v>0</v>
      </c>
      <c r="AU483" s="36">
        <f t="shared" si="1482"/>
        <v>0</v>
      </c>
      <c r="AV483" s="36">
        <f t="shared" si="1483"/>
        <v>0</v>
      </c>
      <c r="AW483" s="36">
        <f t="shared" si="1484"/>
        <v>0</v>
      </c>
      <c r="AX483" s="36">
        <f t="shared" si="1485"/>
        <v>0</v>
      </c>
      <c r="AY483" s="36">
        <f t="shared" si="1486"/>
        <v>0</v>
      </c>
      <c r="AZ483" s="36">
        <f t="shared" si="1487"/>
        <v>0</v>
      </c>
      <c r="BA483" s="36">
        <f t="shared" si="1488"/>
        <v>0</v>
      </c>
      <c r="BB483" s="36">
        <f t="shared" si="1489"/>
        <v>0</v>
      </c>
      <c r="BC483" s="36">
        <f t="shared" si="1490"/>
        <v>0</v>
      </c>
      <c r="BD483" s="36">
        <f t="shared" si="1491"/>
        <v>0</v>
      </c>
      <c r="BE483" s="36">
        <f t="shared" si="1492"/>
        <v>0</v>
      </c>
      <c r="BF483" s="36">
        <f t="shared" si="1493"/>
        <v>0</v>
      </c>
      <c r="BG483" s="36">
        <f t="shared" si="1494"/>
        <v>0</v>
      </c>
      <c r="BH483" s="36">
        <f t="shared" si="1495"/>
        <v>0</v>
      </c>
      <c r="BI483" s="36">
        <f t="shared" si="1496"/>
        <v>0</v>
      </c>
      <c r="BJ483" s="36">
        <f t="shared" si="1497"/>
        <v>0</v>
      </c>
      <c r="BK483" s="37">
        <f t="shared" si="1466"/>
        <v>0</v>
      </c>
      <c r="BL483" s="213"/>
      <c r="BM483" s="299"/>
      <c r="BN483" s="284"/>
      <c r="BO483" s="269"/>
      <c r="BR483" s="14">
        <f>T478</f>
        <v>12345678910</v>
      </c>
      <c r="BS483" s="14">
        <v>107</v>
      </c>
    </row>
    <row r="484" spans="1:71" ht="9" customHeight="1">
      <c r="A484" s="15"/>
      <c r="B484" s="22"/>
      <c r="C484" s="22"/>
      <c r="D484" s="22"/>
      <c r="E484" s="22"/>
      <c r="F484" s="22"/>
      <c r="G484" s="23"/>
      <c r="H484" s="23"/>
      <c r="I484" s="24"/>
      <c r="J484" s="190" t="str">
        <f>IF(BS484=Kodlar!$B$2,Kodlar!$A$2,IF(BS484=Kodlar!$B$3,Kodlar!$A$3,IF(BS484=Kodlar!$B$4,Kodlar!$A$4,IF(BS484=Kodlar!$B$5,Kodlar!$A$5,IF(BS484=Kodlar!$B$6,Kodlar!$A$6,IF(BS484=Kodlar!$B$7,Kodlar!$A$7,IF(BS484=Kodlar!$B$8,Kodlar!$A$8,IF(BS484=Kodlar!$B$9,Kodlar!$A$9,IF(BS484=Kodlar!$B$10,Kodlar!$A$10,IF(BS484=Kodlar!$B$11,Kodlar!$A$11,IF(BS484=Kodlar!$B$12,Kodlar!$A$12,IF(BS484=Kodlar!$B$13,Kodlar!$A$13,IF(BS484=Kodlar!$B$14,Kodlar!$A$14,IF(BS484=Kodlar!$B$15,Kodlar!$A$15,IF(BS484=Kodlar!$B$16,Kodlar!$A$16,IF(BS484=Kodlar!$B$17,Kodlar!$A$17,IF(BS484=Kodlar!$B$18,Kodlar!$A$18,IF(BS484=Kodlar!$B$19,Kodlar!$A$19,IF(BS484=Kodlar!$B$20,Kodlar!$A$20,"Hata")))))))))))))))))))</f>
        <v>Egzersiz</v>
      </c>
      <c r="K484" s="10"/>
      <c r="L484" s="11"/>
      <c r="M484" s="11"/>
      <c r="N484" s="11"/>
      <c r="O484" s="11"/>
      <c r="P484" s="11"/>
      <c r="Q484" s="11"/>
      <c r="R484" s="43">
        <f>SUM(K484:Q484)</f>
        <v>0</v>
      </c>
      <c r="S484" s="274"/>
      <c r="T484" s="300" t="str">
        <f>Personel!C36</f>
        <v>İSİM SOYİSİM35</v>
      </c>
      <c r="U484" s="206" t="str">
        <f>Personel!D36</f>
        <v>TEK.ÖĞRT.</v>
      </c>
      <c r="V484" s="344" t="str">
        <f>V15</f>
        <v>Saat</v>
      </c>
      <c r="W484" s="205">
        <v>4</v>
      </c>
      <c r="X484" s="205"/>
      <c r="Y484" s="205"/>
      <c r="Z484" s="205"/>
      <c r="AA484" s="205"/>
      <c r="AB484" s="205"/>
      <c r="AC484" s="205"/>
      <c r="AD484" s="205"/>
      <c r="AE484" s="167" t="str">
        <f>IF(BS484=Kodlar!$B$2,Kodlar!$A$2,IF(BS484=Kodlar!$B$3,Kodlar!$A$3,IF(BS484=Kodlar!$B$4,Kodlar!$A$4,IF(BS484=Kodlar!$B$5,Kodlar!$A$5,IF(BS484=Kodlar!$B$6,Kodlar!$A$6,IF(BS484=Kodlar!$B$7,Kodlar!$A$7,IF(BS484=Kodlar!$B$8,Kodlar!$A$8,IF(BS484=Kodlar!$B$9,Kodlar!$A$9,IF(BS484=Kodlar!$B$10,Kodlar!$A$10,IF(BS484=Kodlar!$B$11,Kodlar!$A$11,IF(BS484=Kodlar!$B$12,Kodlar!$A$12,IF(BS484=Kodlar!$B$13,Kodlar!$A$13,IF(BS484=Kodlar!$B$14,Kodlar!$A$14,IF(BS484=Kodlar!$B$15,Kodlar!$A$15,IF(BS484=Kodlar!$B$16,Kodlar!$A$16,IF(BS484=Kodlar!$B$17,Kodlar!$A$17,IF(BS484=Kodlar!$B$18,Kodlar!$A$18,IF(BS484=Kodlar!$B$19,Kodlar!$A$19,IF(BS484=Kodlar!$B$20,Kodlar!$A$20,"Hata")))))))))))))))))))</f>
        <v>Egzersiz</v>
      </c>
      <c r="AF484" s="36">
        <f t="shared" si="1467"/>
        <v>0</v>
      </c>
      <c r="AG484" s="36">
        <f t="shared" si="1468"/>
        <v>0</v>
      </c>
      <c r="AH484" s="36">
        <f t="shared" si="1469"/>
        <v>0</v>
      </c>
      <c r="AI484" s="36">
        <f t="shared" si="1470"/>
        <v>0</v>
      </c>
      <c r="AJ484" s="36">
        <f t="shared" si="1471"/>
        <v>0</v>
      </c>
      <c r="AK484" s="36">
        <f t="shared" si="1472"/>
        <v>0</v>
      </c>
      <c r="AL484" s="36">
        <f t="shared" si="1473"/>
        <v>0</v>
      </c>
      <c r="AM484" s="36">
        <f t="shared" si="1474"/>
        <v>0</v>
      </c>
      <c r="AN484" s="36">
        <f t="shared" si="1475"/>
        <v>0</v>
      </c>
      <c r="AO484" s="36">
        <f t="shared" si="1476"/>
        <v>0</v>
      </c>
      <c r="AP484" s="36">
        <f t="shared" si="1477"/>
        <v>0</v>
      </c>
      <c r="AQ484" s="36">
        <f t="shared" si="1478"/>
        <v>0</v>
      </c>
      <c r="AR484" s="36">
        <f t="shared" si="1479"/>
        <v>0</v>
      </c>
      <c r="AS484" s="36">
        <f t="shared" si="1480"/>
        <v>0</v>
      </c>
      <c r="AT484" s="36">
        <f t="shared" si="1481"/>
        <v>0</v>
      </c>
      <c r="AU484" s="36">
        <f t="shared" si="1482"/>
        <v>0</v>
      </c>
      <c r="AV484" s="36">
        <f t="shared" si="1483"/>
        <v>0</v>
      </c>
      <c r="AW484" s="36">
        <f t="shared" si="1484"/>
        <v>0</v>
      </c>
      <c r="AX484" s="36">
        <f t="shared" si="1485"/>
        <v>0</v>
      </c>
      <c r="AY484" s="36">
        <f t="shared" si="1486"/>
        <v>0</v>
      </c>
      <c r="AZ484" s="36">
        <f t="shared" si="1487"/>
        <v>0</v>
      </c>
      <c r="BA484" s="36">
        <f t="shared" si="1488"/>
        <v>0</v>
      </c>
      <c r="BB484" s="36">
        <f t="shared" si="1489"/>
        <v>0</v>
      </c>
      <c r="BC484" s="36">
        <f t="shared" si="1490"/>
        <v>0</v>
      </c>
      <c r="BD484" s="36">
        <f t="shared" si="1491"/>
        <v>0</v>
      </c>
      <c r="BE484" s="36">
        <f t="shared" si="1492"/>
        <v>0</v>
      </c>
      <c r="BF484" s="36">
        <f t="shared" si="1493"/>
        <v>0</v>
      </c>
      <c r="BG484" s="36">
        <f t="shared" si="1494"/>
        <v>0</v>
      </c>
      <c r="BH484" s="36">
        <f t="shared" si="1495"/>
        <v>0</v>
      </c>
      <c r="BI484" s="36">
        <f t="shared" si="1496"/>
        <v>0</v>
      </c>
      <c r="BJ484" s="36">
        <f t="shared" si="1497"/>
        <v>0</v>
      </c>
      <c r="BK484" s="37">
        <f t="shared" si="1466"/>
        <v>0</v>
      </c>
      <c r="BL484" s="213"/>
      <c r="BM484" s="299"/>
      <c r="BN484" s="284"/>
      <c r="BO484" s="269"/>
      <c r="BR484" s="14">
        <f>T478</f>
        <v>12345678910</v>
      </c>
      <c r="BS484" s="14">
        <v>108</v>
      </c>
    </row>
    <row r="485" spans="1:71" ht="9" customHeight="1">
      <c r="A485" s="15"/>
      <c r="B485" s="22"/>
      <c r="C485" s="22"/>
      <c r="D485" s="22"/>
      <c r="E485" s="22"/>
      <c r="F485" s="22"/>
      <c r="G485" s="23"/>
      <c r="H485" s="23"/>
      <c r="I485" s="24"/>
      <c r="J485" s="190" t="str">
        <f>IF(BS485=Kodlar!$B$2,Kodlar!$A$2,IF(BS485=Kodlar!$B$3,Kodlar!$A$3,IF(BS485=Kodlar!$B$4,Kodlar!$A$4,IF(BS485=Kodlar!$B$5,Kodlar!$A$5,IF(BS485=Kodlar!$B$6,Kodlar!$A$6,IF(BS485=Kodlar!$B$7,Kodlar!$A$7,IF(BS485=Kodlar!$B$8,Kodlar!$A$8,IF(BS485=Kodlar!$B$9,Kodlar!$A$9,IF(BS485=Kodlar!$B$10,Kodlar!$A$10,IF(BS485=Kodlar!$B$11,Kodlar!$A$11,IF(BS485=Kodlar!$B$12,Kodlar!$A$12,IF(BS485=Kodlar!$B$13,Kodlar!$A$13,IF(BS485=Kodlar!$B$14,Kodlar!$A$14,IF(BS485=Kodlar!$B$15,Kodlar!$A$15,IF(BS485=Kodlar!$B$16,Kodlar!$A$16,IF(BS485=Kodlar!$B$17,Kodlar!$A$17,IF(BS485=Kodlar!$B$18,Kodlar!$A$18,IF(BS485=Kodlar!$B$19,Kodlar!$A$19,IF(BS485=Kodlar!$B$20,Kodlar!$A$20,"Hata")))))))))))))))))))</f>
        <v>Rehberlik</v>
      </c>
      <c r="K485" s="10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43"/>
      <c r="S485" s="274"/>
      <c r="T485" s="301"/>
      <c r="U485" s="206"/>
      <c r="V485" s="345"/>
      <c r="W485" s="375"/>
      <c r="X485" s="375"/>
      <c r="Y485" s="375"/>
      <c r="Z485" s="375"/>
      <c r="AA485" s="375"/>
      <c r="AB485" s="375"/>
      <c r="AC485" s="375"/>
      <c r="AD485" s="375"/>
      <c r="AE485" s="167" t="str">
        <f>IF(BS485=Kodlar!$B$2,Kodlar!$A$2,IF(BS485=Kodlar!$B$3,Kodlar!$A$3,IF(BS485=Kodlar!$B$4,Kodlar!$A$4,IF(BS485=Kodlar!$B$5,Kodlar!$A$5,IF(BS485=Kodlar!$B$6,Kodlar!$A$6,IF(BS485=Kodlar!$B$7,Kodlar!$A$7,IF(BS485=Kodlar!$B$8,Kodlar!$A$8,IF(BS485=Kodlar!$B$9,Kodlar!$A$9,IF(BS485=Kodlar!$B$10,Kodlar!$A$10,IF(BS485=Kodlar!$B$11,Kodlar!$A$11,IF(BS485=Kodlar!$B$12,Kodlar!$A$12,IF(BS485=Kodlar!$B$13,Kodlar!$A$13,IF(BS485=Kodlar!$B$14,Kodlar!$A$14,IF(BS485=Kodlar!$B$15,Kodlar!$A$15,IF(BS485=Kodlar!$B$16,Kodlar!$A$16,IF(BS485=Kodlar!$B$17,Kodlar!$A$17,IF(BS485=Kodlar!$B$18,Kodlar!$A$18,IF(BS485=Kodlar!$B$19,Kodlar!$A$19,IF(BS485=Kodlar!$B$20,Kodlar!$A$20,"Hata")))))))))))))))))))</f>
        <v>Rehberlik</v>
      </c>
      <c r="AF485" s="36">
        <f t="shared" si="1467"/>
        <v>0</v>
      </c>
      <c r="AG485" s="36">
        <f t="shared" si="1468"/>
        <v>0</v>
      </c>
      <c r="AH485" s="36">
        <f t="shared" si="1469"/>
        <v>0</v>
      </c>
      <c r="AI485" s="36">
        <f t="shared" si="1470"/>
        <v>0</v>
      </c>
      <c r="AJ485" s="36">
        <f t="shared" si="1471"/>
        <v>0</v>
      </c>
      <c r="AK485" s="36">
        <f t="shared" si="1472"/>
        <v>0</v>
      </c>
      <c r="AL485" s="36">
        <f t="shared" si="1473"/>
        <v>0</v>
      </c>
      <c r="AM485" s="36">
        <f t="shared" si="1474"/>
        <v>0</v>
      </c>
      <c r="AN485" s="36">
        <f t="shared" si="1475"/>
        <v>0</v>
      </c>
      <c r="AO485" s="36">
        <f t="shared" si="1476"/>
        <v>0</v>
      </c>
      <c r="AP485" s="36">
        <f t="shared" si="1477"/>
        <v>0</v>
      </c>
      <c r="AQ485" s="36">
        <f t="shared" si="1478"/>
        <v>0</v>
      </c>
      <c r="AR485" s="36">
        <f t="shared" si="1479"/>
        <v>0</v>
      </c>
      <c r="AS485" s="36">
        <f t="shared" si="1480"/>
        <v>0</v>
      </c>
      <c r="AT485" s="36">
        <f t="shared" si="1481"/>
        <v>0</v>
      </c>
      <c r="AU485" s="36">
        <f t="shared" si="1482"/>
        <v>0</v>
      </c>
      <c r="AV485" s="36">
        <f t="shared" si="1483"/>
        <v>0</v>
      </c>
      <c r="AW485" s="36">
        <f t="shared" si="1484"/>
        <v>0</v>
      </c>
      <c r="AX485" s="36">
        <f t="shared" si="1485"/>
        <v>0</v>
      </c>
      <c r="AY485" s="36">
        <f t="shared" si="1486"/>
        <v>0</v>
      </c>
      <c r="AZ485" s="36">
        <f t="shared" si="1487"/>
        <v>0</v>
      </c>
      <c r="BA485" s="36">
        <f t="shared" si="1488"/>
        <v>0</v>
      </c>
      <c r="BB485" s="36">
        <f t="shared" si="1489"/>
        <v>0</v>
      </c>
      <c r="BC485" s="36">
        <f t="shared" si="1490"/>
        <v>0</v>
      </c>
      <c r="BD485" s="36">
        <f t="shared" si="1491"/>
        <v>0</v>
      </c>
      <c r="BE485" s="36">
        <f t="shared" si="1492"/>
        <v>0</v>
      </c>
      <c r="BF485" s="36">
        <f t="shared" si="1493"/>
        <v>0</v>
      </c>
      <c r="BG485" s="36">
        <f t="shared" si="1494"/>
        <v>0</v>
      </c>
      <c r="BH485" s="36">
        <f t="shared" si="1495"/>
        <v>0</v>
      </c>
      <c r="BI485" s="36">
        <f t="shared" si="1496"/>
        <v>0</v>
      </c>
      <c r="BJ485" s="36">
        <f t="shared" si="1497"/>
        <v>0</v>
      </c>
      <c r="BK485" s="37">
        <f t="shared" si="1466"/>
        <v>0</v>
      </c>
      <c r="BL485" s="213"/>
      <c r="BM485" s="299"/>
      <c r="BN485" s="284"/>
      <c r="BO485" s="269"/>
      <c r="BR485" s="14">
        <f>T478</f>
        <v>12345678910</v>
      </c>
      <c r="BS485" s="14">
        <v>110</v>
      </c>
    </row>
    <row r="486" spans="1:71" ht="9" customHeight="1">
      <c r="A486" s="15"/>
      <c r="B486" s="22"/>
      <c r="C486" s="22"/>
      <c r="D486" s="22"/>
      <c r="E486" s="22"/>
      <c r="F486" s="22"/>
      <c r="G486" s="23"/>
      <c r="H486" s="23"/>
      <c r="I486" s="24"/>
      <c r="J486" s="190" t="str">
        <f>IF(BS486=Kodlar!$B$2,Kodlar!$A$2,IF(BS486=Kodlar!$B$3,Kodlar!$A$3,IF(BS486=Kodlar!$B$4,Kodlar!$A$4,IF(BS486=Kodlar!$B$5,Kodlar!$A$5,IF(BS486=Kodlar!$B$6,Kodlar!$A$6,IF(BS486=Kodlar!$B$7,Kodlar!$A$7,IF(BS486=Kodlar!$B$8,Kodlar!$A$8,IF(BS486=Kodlar!$B$9,Kodlar!$A$9,IF(BS486=Kodlar!$B$10,Kodlar!$A$10,IF(BS486=Kodlar!$B$11,Kodlar!$A$11,IF(BS486=Kodlar!$B$12,Kodlar!$A$12,IF(BS486=Kodlar!$B$13,Kodlar!$A$13,IF(BS486=Kodlar!$B$14,Kodlar!$A$14,IF(BS486=Kodlar!$B$15,Kodlar!$A$15,IF(BS486=Kodlar!$B$16,Kodlar!$A$16,IF(BS486=Kodlar!$B$17,Kodlar!$A$17,IF(BS486=Kodlar!$B$18,Kodlar!$A$18,IF(BS486=Kodlar!$B$19,Kodlar!$A$19,IF(BS486=Kodlar!$B$20,Kodlar!$A$20,"Hata")))))))))))))))))))</f>
        <v>Kurs Günd.</v>
      </c>
      <c r="K486" s="10"/>
      <c r="L486" s="11"/>
      <c r="M486" s="11"/>
      <c r="N486" s="11"/>
      <c r="O486" s="11"/>
      <c r="P486" s="11"/>
      <c r="Q486" s="11"/>
      <c r="R486" s="43"/>
      <c r="S486" s="274"/>
      <c r="T486" s="301"/>
      <c r="U486" s="206"/>
      <c r="V486" s="345"/>
      <c r="W486" s="205">
        <v>5</v>
      </c>
      <c r="X486" s="205"/>
      <c r="Y486" s="205"/>
      <c r="Z486" s="205"/>
      <c r="AA486" s="205"/>
      <c r="AB486" s="205"/>
      <c r="AC486" s="205"/>
      <c r="AD486" s="205"/>
      <c r="AE486" s="167" t="str">
        <f>IF(BS486=Kodlar!$B$2,Kodlar!$A$2,IF(BS486=Kodlar!$B$3,Kodlar!$A$3,IF(BS486=Kodlar!$B$4,Kodlar!$A$4,IF(BS486=Kodlar!$B$5,Kodlar!$A$5,IF(BS486=Kodlar!$B$6,Kodlar!$A$6,IF(BS486=Kodlar!$B$7,Kodlar!$A$7,IF(BS486=Kodlar!$B$8,Kodlar!$A$8,IF(BS486=Kodlar!$B$9,Kodlar!$A$9,IF(BS486=Kodlar!$B$10,Kodlar!$A$10,IF(BS486=Kodlar!$B$11,Kodlar!$A$11,IF(BS486=Kodlar!$B$12,Kodlar!$A$12,IF(BS486=Kodlar!$B$13,Kodlar!$A$13,IF(BS486=Kodlar!$B$14,Kodlar!$A$14,IF(BS486=Kodlar!$B$15,Kodlar!$A$15,IF(BS486=Kodlar!$B$16,Kodlar!$A$16,IF(BS486=Kodlar!$B$17,Kodlar!$A$17,IF(BS486=Kodlar!$B$18,Kodlar!$A$18,IF(BS486=Kodlar!$B$19,Kodlar!$A$19,IF(BS486=Kodlar!$B$20,Kodlar!$A$20,"Hata")))))))))))))))))))</f>
        <v>Kurs Günd.</v>
      </c>
      <c r="AF486" s="36">
        <f t="shared" si="1467"/>
        <v>0</v>
      </c>
      <c r="AG486" s="36">
        <f t="shared" si="1468"/>
        <v>0</v>
      </c>
      <c r="AH486" s="36">
        <f t="shared" si="1469"/>
        <v>0</v>
      </c>
      <c r="AI486" s="36">
        <f t="shared" si="1470"/>
        <v>0</v>
      </c>
      <c r="AJ486" s="36">
        <f t="shared" si="1471"/>
        <v>0</v>
      </c>
      <c r="AK486" s="36">
        <f t="shared" si="1472"/>
        <v>0</v>
      </c>
      <c r="AL486" s="36">
        <f t="shared" si="1473"/>
        <v>0</v>
      </c>
      <c r="AM486" s="36">
        <f t="shared" si="1474"/>
        <v>0</v>
      </c>
      <c r="AN486" s="36">
        <f t="shared" si="1475"/>
        <v>0</v>
      </c>
      <c r="AO486" s="36">
        <f t="shared" si="1476"/>
        <v>0</v>
      </c>
      <c r="AP486" s="36">
        <f t="shared" si="1477"/>
        <v>0</v>
      </c>
      <c r="AQ486" s="36">
        <f t="shared" si="1478"/>
        <v>0</v>
      </c>
      <c r="AR486" s="36">
        <f t="shared" si="1479"/>
        <v>0</v>
      </c>
      <c r="AS486" s="36">
        <f t="shared" si="1480"/>
        <v>0</v>
      </c>
      <c r="AT486" s="36">
        <f t="shared" si="1481"/>
        <v>0</v>
      </c>
      <c r="AU486" s="36">
        <f t="shared" si="1482"/>
        <v>0</v>
      </c>
      <c r="AV486" s="36">
        <f t="shared" si="1483"/>
        <v>0</v>
      </c>
      <c r="AW486" s="36">
        <f t="shared" si="1484"/>
        <v>0</v>
      </c>
      <c r="AX486" s="36">
        <f t="shared" si="1485"/>
        <v>0</v>
      </c>
      <c r="AY486" s="36">
        <f t="shared" si="1486"/>
        <v>0</v>
      </c>
      <c r="AZ486" s="36">
        <f t="shared" si="1487"/>
        <v>0</v>
      </c>
      <c r="BA486" s="36">
        <f t="shared" si="1488"/>
        <v>0</v>
      </c>
      <c r="BB486" s="36">
        <f t="shared" si="1489"/>
        <v>0</v>
      </c>
      <c r="BC486" s="36">
        <f t="shared" si="1490"/>
        <v>0</v>
      </c>
      <c r="BD486" s="36">
        <f t="shared" si="1491"/>
        <v>0</v>
      </c>
      <c r="BE486" s="36">
        <f t="shared" si="1492"/>
        <v>0</v>
      </c>
      <c r="BF486" s="36">
        <f t="shared" si="1493"/>
        <v>0</v>
      </c>
      <c r="BG486" s="36">
        <f t="shared" si="1494"/>
        <v>0</v>
      </c>
      <c r="BH486" s="36">
        <f t="shared" si="1495"/>
        <v>0</v>
      </c>
      <c r="BI486" s="36">
        <f t="shared" si="1496"/>
        <v>0</v>
      </c>
      <c r="BJ486" s="36">
        <f t="shared" si="1497"/>
        <v>0</v>
      </c>
      <c r="BK486" s="37">
        <f t="shared" si="1466"/>
        <v>0</v>
      </c>
      <c r="BL486" s="213"/>
      <c r="BM486" s="299"/>
      <c r="BN486" s="284"/>
      <c r="BO486" s="269"/>
      <c r="BR486" s="14">
        <f>T478</f>
        <v>12345678910</v>
      </c>
      <c r="BS486" s="14">
        <v>116</v>
      </c>
    </row>
    <row r="487" spans="1:71" ht="9" customHeight="1">
      <c r="A487" s="15"/>
      <c r="B487" s="22"/>
      <c r="C487" s="22"/>
      <c r="D487" s="22"/>
      <c r="E487" s="22"/>
      <c r="F487" s="22"/>
      <c r="G487" s="23"/>
      <c r="H487" s="23"/>
      <c r="I487" s="24"/>
      <c r="J487" s="190" t="str">
        <f>IF(BS487=Kodlar!$B$2,Kodlar!$A$2,IF(BS487=Kodlar!$B$3,Kodlar!$A$3,IF(BS487=Kodlar!$B$4,Kodlar!$A$4,IF(BS487=Kodlar!$B$5,Kodlar!$A$5,IF(BS487=Kodlar!$B$6,Kodlar!$A$6,IF(BS487=Kodlar!$B$7,Kodlar!$A$7,IF(BS487=Kodlar!$B$8,Kodlar!$A$8,IF(BS487=Kodlar!$B$9,Kodlar!$A$9,IF(BS487=Kodlar!$B$10,Kodlar!$A$10,IF(BS487=Kodlar!$B$11,Kodlar!$A$11,IF(BS487=Kodlar!$B$12,Kodlar!$A$12,IF(BS487=Kodlar!$B$13,Kodlar!$A$13,IF(BS487=Kodlar!$B$14,Kodlar!$A$14,IF(BS487=Kodlar!$B$15,Kodlar!$A$15,IF(BS487=Kodlar!$B$16,Kodlar!$A$16,IF(BS487=Kodlar!$B$17,Kodlar!$A$17,IF(BS487=Kodlar!$B$18,Kodlar!$A$18,IF(BS487=Kodlar!$B$19,Kodlar!$A$19,IF(BS487=Kodlar!$B$20,Kodlar!$A$20,"Hata")))))))))))))))))))</f>
        <v>Kurs Gece</v>
      </c>
      <c r="K487" s="10"/>
      <c r="L487" s="11"/>
      <c r="M487" s="11"/>
      <c r="N487" s="11"/>
      <c r="O487" s="11"/>
      <c r="P487" s="11"/>
      <c r="Q487" s="11"/>
      <c r="R487" s="43"/>
      <c r="S487" s="274"/>
      <c r="T487" s="301"/>
      <c r="U487" s="206"/>
      <c r="V487" s="345"/>
      <c r="W487" s="375"/>
      <c r="X487" s="375"/>
      <c r="Y487" s="375"/>
      <c r="Z487" s="375"/>
      <c r="AA487" s="375"/>
      <c r="AB487" s="375"/>
      <c r="AC487" s="375"/>
      <c r="AD487" s="375"/>
      <c r="AE487" s="167" t="str">
        <f>IF(BS487=Kodlar!$B$2,Kodlar!$A$2,IF(BS487=Kodlar!$B$3,Kodlar!$A$3,IF(BS487=Kodlar!$B$4,Kodlar!$A$4,IF(BS487=Kodlar!$B$5,Kodlar!$A$5,IF(BS487=Kodlar!$B$6,Kodlar!$A$6,IF(BS487=Kodlar!$B$7,Kodlar!$A$7,IF(BS487=Kodlar!$B$8,Kodlar!$A$8,IF(BS487=Kodlar!$B$9,Kodlar!$A$9,IF(BS487=Kodlar!$B$10,Kodlar!$A$10,IF(BS487=Kodlar!$B$11,Kodlar!$A$11,IF(BS487=Kodlar!$B$12,Kodlar!$A$12,IF(BS487=Kodlar!$B$13,Kodlar!$A$13,IF(BS487=Kodlar!$B$14,Kodlar!$A$14,IF(BS487=Kodlar!$B$15,Kodlar!$A$15,IF(BS487=Kodlar!$B$16,Kodlar!$A$16,IF(BS487=Kodlar!$B$17,Kodlar!$A$17,IF(BS487=Kodlar!$B$18,Kodlar!$A$18,IF(BS487=Kodlar!$B$19,Kodlar!$A$19,IF(BS487=Kodlar!$B$20,Kodlar!$A$20,"Hata")))))))))))))))))))</f>
        <v>Kurs Gece</v>
      </c>
      <c r="AF487" s="36">
        <f t="shared" si="1467"/>
        <v>0</v>
      </c>
      <c r="AG487" s="36">
        <f t="shared" si="1468"/>
        <v>0</v>
      </c>
      <c r="AH487" s="36">
        <f t="shared" si="1469"/>
        <v>0</v>
      </c>
      <c r="AI487" s="36">
        <f t="shared" si="1470"/>
        <v>0</v>
      </c>
      <c r="AJ487" s="36">
        <f t="shared" si="1471"/>
        <v>0</v>
      </c>
      <c r="AK487" s="36">
        <f t="shared" si="1472"/>
        <v>0</v>
      </c>
      <c r="AL487" s="36">
        <f t="shared" si="1473"/>
        <v>0</v>
      </c>
      <c r="AM487" s="36">
        <f t="shared" si="1474"/>
        <v>0</v>
      </c>
      <c r="AN487" s="36">
        <f t="shared" si="1475"/>
        <v>0</v>
      </c>
      <c r="AO487" s="36">
        <f t="shared" si="1476"/>
        <v>0</v>
      </c>
      <c r="AP487" s="36">
        <f t="shared" si="1477"/>
        <v>0</v>
      </c>
      <c r="AQ487" s="36">
        <f t="shared" si="1478"/>
        <v>0</v>
      </c>
      <c r="AR487" s="36">
        <f t="shared" si="1479"/>
        <v>0</v>
      </c>
      <c r="AS487" s="36">
        <f t="shared" si="1480"/>
        <v>0</v>
      </c>
      <c r="AT487" s="36">
        <f t="shared" si="1481"/>
        <v>0</v>
      </c>
      <c r="AU487" s="36">
        <f t="shared" si="1482"/>
        <v>0</v>
      </c>
      <c r="AV487" s="36">
        <f t="shared" si="1483"/>
        <v>0</v>
      </c>
      <c r="AW487" s="36">
        <f t="shared" si="1484"/>
        <v>0</v>
      </c>
      <c r="AX487" s="36">
        <f t="shared" si="1485"/>
        <v>0</v>
      </c>
      <c r="AY487" s="36">
        <f t="shared" si="1486"/>
        <v>0</v>
      </c>
      <c r="AZ487" s="36">
        <f t="shared" si="1487"/>
        <v>0</v>
      </c>
      <c r="BA487" s="36">
        <f t="shared" si="1488"/>
        <v>0</v>
      </c>
      <c r="BB487" s="36">
        <f t="shared" si="1489"/>
        <v>0</v>
      </c>
      <c r="BC487" s="36">
        <f t="shared" si="1490"/>
        <v>0</v>
      </c>
      <c r="BD487" s="36">
        <f t="shared" si="1491"/>
        <v>0</v>
      </c>
      <c r="BE487" s="36">
        <f t="shared" si="1492"/>
        <v>0</v>
      </c>
      <c r="BF487" s="36">
        <f t="shared" si="1493"/>
        <v>0</v>
      </c>
      <c r="BG487" s="36">
        <f t="shared" si="1494"/>
        <v>0</v>
      </c>
      <c r="BH487" s="36">
        <f t="shared" si="1495"/>
        <v>0</v>
      </c>
      <c r="BI487" s="36">
        <f t="shared" si="1496"/>
        <v>0</v>
      </c>
      <c r="BJ487" s="36">
        <f t="shared" si="1497"/>
        <v>0</v>
      </c>
      <c r="BK487" s="37">
        <f t="shared" si="1466"/>
        <v>0</v>
      </c>
      <c r="BL487" s="213"/>
      <c r="BM487" s="299"/>
      <c r="BN487" s="284"/>
      <c r="BO487" s="269"/>
      <c r="BR487" s="14">
        <f>T478</f>
        <v>12345678910</v>
      </c>
      <c r="BS487" s="14">
        <v>117</v>
      </c>
    </row>
    <row r="488" spans="1:71" ht="9" customHeight="1">
      <c r="A488" s="15"/>
      <c r="B488" s="22"/>
      <c r="C488" s="22"/>
      <c r="D488" s="22"/>
      <c r="E488" s="22"/>
      <c r="F488" s="22"/>
      <c r="G488" s="23"/>
      <c r="H488" s="23"/>
      <c r="I488" s="24"/>
      <c r="J488" s="167" t="str">
        <f>IF(BS488=Kodlar!$B$2,Kodlar!$A$2,IF(BS488=Kodlar!$B$3,Kodlar!$A$3,IF(BS488=Kodlar!$B$4,Kodlar!$A$4,IF(BS488=Kodlar!$B$5,Kodlar!$A$5,IF(BS488=Kodlar!$B$6,Kodlar!$A$6,IF(BS488=Kodlar!$B$7,Kodlar!$A$7,IF(BS488=Kodlar!$B$8,Kodlar!$A$8,IF(BS488=Kodlar!$B$9,Kodlar!$A$9,IF(BS488=Kodlar!$B$10,Kodlar!$A$10,IF(BS488=Kodlar!$B$11,Kodlar!$A$11,IF(BS488=Kodlar!$B$12,Kodlar!$A$12,IF(BS488=Kodlar!$B$13,Kodlar!$A$13,IF(BS488=Kodlar!$B$14,Kodlar!$A$14,IF(BS488=Kodlar!$B$15,Kodlar!$A$15,IF(BS488=Kodlar!$B$16,Kodlar!$A$16,IF(BS488=Kodlar!$B$17,Kodlar!$A$17,IF(BS488=Kodlar!$B$18,Kodlar!$A$18,IF(BS488=Kodlar!$B$19,Kodlar!$A$19,IF(BS488=Kodlar!$B$20,Kodlar!$A$20,IF(BS488=Kodlar!$B$21,Kodlar!$A$21,"Hata"))))))))))))))))))))</f>
        <v>Nöbet</v>
      </c>
      <c r="K488" s="10"/>
      <c r="L488" s="11"/>
      <c r="M488" s="11"/>
      <c r="N488" s="11"/>
      <c r="O488" s="11"/>
      <c r="P488" s="11"/>
      <c r="Q488" s="11"/>
      <c r="R488" s="43"/>
      <c r="S488" s="274"/>
      <c r="T488" s="301"/>
      <c r="U488" s="206"/>
      <c r="V488" s="345"/>
      <c r="W488" s="205">
        <v>6</v>
      </c>
      <c r="X488" s="205"/>
      <c r="Y488" s="205"/>
      <c r="Z488" s="205"/>
      <c r="AA488" s="205"/>
      <c r="AB488" s="205"/>
      <c r="AC488" s="205"/>
      <c r="AD488" s="205"/>
      <c r="AE488" s="167" t="str">
        <f>IF(BS488=Kodlar!$B$2,Kodlar!$A$2,IF(BS488=Kodlar!$B$3,Kodlar!$A$3,IF(BS488=Kodlar!$B$4,Kodlar!$A$4,IF(BS488=Kodlar!$B$5,Kodlar!$A$5,IF(BS488=Kodlar!$B$6,Kodlar!$A$6,IF(BS488=Kodlar!$B$7,Kodlar!$A$7,IF(BS488=Kodlar!$B$8,Kodlar!$A$8,IF(BS488=Kodlar!$B$9,Kodlar!$A$9,IF(BS488=Kodlar!$B$10,Kodlar!$A$10,IF(BS488=Kodlar!$B$11,Kodlar!$A$11,IF(BS488=Kodlar!$B$12,Kodlar!$A$12,IF(BS488=Kodlar!$B$13,Kodlar!$A$13,IF(BS488=Kodlar!$B$14,Kodlar!$A$14,IF(BS488=Kodlar!$B$15,Kodlar!$A$15,IF(BS488=Kodlar!$B$16,Kodlar!$A$16,IF(BS488=Kodlar!$B$17,Kodlar!$A$17,IF(BS488=Kodlar!$B$18,Kodlar!$A$18,IF(BS488=Kodlar!$B$19,Kodlar!$A$19,IF(BS488=Kodlar!$B$20,Kodlar!$A$20,IF(BS488=Kodlar!$B$21,Kodlar!$A$21,"Hata"))))))))))))))))))))</f>
        <v>Nöbet</v>
      </c>
      <c r="AF488" s="36">
        <f t="shared" ref="AF488" si="1564">IF($AF$1=1,K488,IF($AF$1=2,L488,IF($AF$1=3,M488,IF($AF$1=4,N488,IF($AF$1=5,O488,IF($AF$1=6,P488,IF($AF$1=7,Q488)))))))</f>
        <v>0</v>
      </c>
      <c r="AG488" s="36">
        <f t="shared" ref="AG488" si="1565">IF($AG$1=1,K488,IF($AG$1=2,L488,IF($AG$1=3,M488,IF($AG$1=4,N488,IF($AG$1=5,O488,IF($AG$1=6,P488,IF($AG$1=7,Q488)))))))</f>
        <v>0</v>
      </c>
      <c r="AH488" s="36">
        <f t="shared" ref="AH488" si="1566">IF($AH$1=1,K488,IF($AH$1=2,L488,IF($AH$1=3,M488,IF($AH$1=4,N488,IF($AH$1=5,O488,IF($AH$1=6,P488,IF($AH$1=7,Q488)))))))</f>
        <v>0</v>
      </c>
      <c r="AI488" s="36">
        <f t="shared" ref="AI488" si="1567">IF($AI$1=1,K488,IF($AI$1=2,L488,IF($AI$1=3,M488,IF($AI$1=4,N488,IF($AI$1=5,O488,IF($AI$1=6,P488,IF($AI$1=7,Q488)))))))</f>
        <v>0</v>
      </c>
      <c r="AJ488" s="36">
        <f t="shared" ref="AJ488" si="1568">IF($AJ$1=1,K488,IF($AJ$1=2,L488,IF($AJ$1=3,M488,IF($AJ$1=4,N488,IF($AJ$1=5,O488,IF($AJ$1=6,P488,IF($AJ$1=7,Q488)))))))</f>
        <v>0</v>
      </c>
      <c r="AK488" s="36">
        <f t="shared" ref="AK488" si="1569">IF($AK$1=1,K488,IF($AK$1=2,L488,IF($AK$1=3,M488,IF($AK$1=4,N488,IF($AK$1=5,O488,IF($AK$1=6,P488,IF($AK$1=7,Q488)))))))</f>
        <v>0</v>
      </c>
      <c r="AL488" s="36">
        <f t="shared" ref="AL488" si="1570">IF($AL$1=1,K488,IF($AL$1=2,L488,IF($AL$1=3,M488,IF($AL$1=4,N488,IF($AL$1=5,O488,IF($AL$1=6,P488,IF($AL$1=7,Q488)))))))</f>
        <v>0</v>
      </c>
      <c r="AM488" s="36">
        <f t="shared" ref="AM488" si="1571">IF($AM$1=1,K488,IF($AM$1=2,L488,IF($AM$1=3,M488,IF($AM$1=4,N488,IF($AM$1=5,O488,IF($AM$1=6,P488,IF($AM$1=7,Q488)))))))</f>
        <v>0</v>
      </c>
      <c r="AN488" s="36">
        <f t="shared" ref="AN488" si="1572">IF($AN$1=1,K488,IF($AN$1=2,L488,IF($AN$1=3,M488,IF($AN$1=4,N488,IF($AN$1=5,O488,IF($AN$1=6,P488,IF($AN$1=7,Q488)))))))</f>
        <v>0</v>
      </c>
      <c r="AO488" s="36">
        <f t="shared" ref="AO488" si="1573">IF($AO$1=1,K488,IF($AO$1=2,L488,IF($AO$1=3,M488,IF($AO$1=4,N488,IF($AO$1=5,O488,IF($AO$1=6,P488,IF($AO$1=7,Q488)))))))</f>
        <v>0</v>
      </c>
      <c r="AP488" s="36">
        <f t="shared" ref="AP488" si="1574">IF($AP$1=1,K488,IF($AP$1=2,L488,IF($AP$1=3,M488,IF($AP$1=4,N488,IF($AP$1=5,O488,IF($AP$1=6,P488,IF($AP$1=7,Q488)))))))</f>
        <v>0</v>
      </c>
      <c r="AQ488" s="36">
        <f t="shared" ref="AQ488" si="1575">IF($AQ$1=1,K488,IF($AQ$1=2,L488,IF($AQ$1=3,M488,IF($AQ$1=4,N488,IF($AQ$1=5,O488,IF($AQ$1=6,P488,IF($AQ$1=7,Q488)))))))</f>
        <v>0</v>
      </c>
      <c r="AR488" s="36">
        <f t="shared" ref="AR488" si="1576">IF($AR$1=1,K488,IF($AR$1=2,L488,IF($AR$1=3,M488,IF($AR$1=4,N488,IF($AR$1=5,O488,IF($AR$1=6,P488,IF($AR$1=7,Q488)))))))</f>
        <v>0</v>
      </c>
      <c r="AS488" s="36">
        <f t="shared" ref="AS488" si="1577">IF($AS$1=1,K488,IF($AS$1=2,L488,IF($AS$1=3,M488,IF($AS$1=4,N488,IF($AS$1=5,O488,IF($AS$1=6,P488,IF($AS$1=7,Q488)))))))</f>
        <v>0</v>
      </c>
      <c r="AT488" s="36">
        <f t="shared" ref="AT488" si="1578">IF($AT$1=1,K488,IF($AT$1=2,L488,IF($AT$1=3,M488,IF($AT$1=4,N488,IF($AT$1=5,O488,IF($AT$1=6,P488,IF($AT$1=7,Q488)))))))</f>
        <v>0</v>
      </c>
      <c r="AU488" s="36">
        <f t="shared" ref="AU488" si="1579">IF($AU$1=1,K488,IF($AU$1=2,L488,IF($AU$1=3,M488,IF($AU$1=4,N488,IF($AU$1=5,O488,IF($AU$1=6,P488,IF($AU$1=7,Q488)))))))</f>
        <v>0</v>
      </c>
      <c r="AV488" s="36">
        <f t="shared" ref="AV488" si="1580">IF($AV$1=1,K488,IF($AV$1=2,L488,IF($AV$1=3,M488,IF($AV$1=4,N488,IF($AV$1=5,O488,IF($AV$1=6,P488,IF($AV$1=7,Q488)))))))</f>
        <v>0</v>
      </c>
      <c r="AW488" s="36">
        <f t="shared" ref="AW488" si="1581">IF($AW$1=1,K488,IF($AW$1=2,L488,IF($AW$1=3,M488,IF($AW$1=4,N488,IF($AW$1=5,O488,IF($AW$1=6,P488,IF($AW$1=7,Q488)))))))</f>
        <v>0</v>
      </c>
      <c r="AX488" s="36">
        <f t="shared" ref="AX488" si="1582">IF($AX$1=1,K488,IF($AX$1=2,L488,IF($AX$1=3,M488,IF($AX$1=4,N488,IF($AX$1=5,O488,IF($AX$1=6,P488,IF($AX$1=7,Q488)))))))</f>
        <v>0</v>
      </c>
      <c r="AY488" s="36">
        <f t="shared" ref="AY488" si="1583">IF($AY$1=1,K488,IF($AY$1=2,L488,IF($AY$1=3,M488,IF($AY$1=4,N488,IF($AY$1=5,O488,IF($AY$1=6,P488,IF($AY$1=7,Q488)))))))</f>
        <v>0</v>
      </c>
      <c r="AZ488" s="36">
        <f t="shared" ref="AZ488" si="1584">IF($AZ$1=1,K488,IF($AZ$1=2,L488,IF($AZ$1=3,M488,IF($AZ$1=4,N488,IF($AZ$1=5,O488,IF($AZ$1=6,P488,IF($AZ$1=7,Q488)))))))</f>
        <v>0</v>
      </c>
      <c r="BA488" s="36">
        <f t="shared" ref="BA488" si="1585">IF($BA$1=1,K488,IF($BA$1=2,L488,IF($BA$1=3,M488,IF($BA$1=4,N488,IF($BA$1=5,O488,IF($BA$1=6,P488,IF($BA$1=7,Q488)))))))</f>
        <v>0</v>
      </c>
      <c r="BB488" s="36">
        <f t="shared" ref="BB488" si="1586">IF(BB$1=1,K488,IF(BB$1=2,L488,IF(BB$1=3,M488,IF(BB$1=4,N488,IF(BB$1=5,O488,IF(BB$1=6,P488,IF(BB$1=7,Q488)))))))</f>
        <v>0</v>
      </c>
      <c r="BC488" s="36">
        <f t="shared" ref="BC488" si="1587">IF(BC$1=1,K488,IF(BC$1=2,L488,IF(BC$1=3,M488,IF(BC$1=4,N488,IF(BC$1=5,O488,IF(BC$1=6,P488,IF(BC$1=7,Q488)))))))</f>
        <v>0</v>
      </c>
      <c r="BD488" s="36">
        <f t="shared" ref="BD488" si="1588">IF(BD$1=1,K488,IF(BD$1=2,L488,IF(BD$1=3,M488,IF(BD$1=4,N488,IF(BD$1=5,O488,IF(BD$1=6,P488,IF(BD$1=7,Q488)))))))</f>
        <v>0</v>
      </c>
      <c r="BE488" s="36">
        <f t="shared" ref="BE488" si="1589">IF(BE$1=1,K488,IF(BE$1=2,L488,IF(BE$1=3,M488,IF(BE$1=4,N488,IF(BE$1=5,O488,IF(BE$1=6,P488,IF(BE$1=7,Q488)))))))</f>
        <v>0</v>
      </c>
      <c r="BF488" s="36">
        <f t="shared" ref="BF488" si="1590">IF(BF$1=1,K488,IF(BF$1=2,L488,IF(BF$1=3,M488,IF(BF$1=4,N488,IF(BF$1=5,O488,IF(BF$1=6,P488,IF(BF$1=7,Q488)))))))</f>
        <v>0</v>
      </c>
      <c r="BG488" s="36">
        <f t="shared" ref="BG488" si="1591">IF(BG$1=1,K488,IF(BG$1=2,L488,IF(BG$1=3,M488,IF(BG$1=4,N488,IF(BG$1=5,O488,IF(BG$1=6,P488,IF(BG$1=7,Q488)))))))</f>
        <v>0</v>
      </c>
      <c r="BH488" s="36">
        <f t="shared" ref="BH488" si="1592">IF($BH$1=1,K488,IF($BH$1=2,L488,IF($BH$1=3,M488,IF($BH$1=4,N488,IF($BH$1=5,O488,IF($BH$1=6,P488,IF($BH$1=7,Q488)))))))</f>
        <v>0</v>
      </c>
      <c r="BI488" s="36">
        <f t="shared" ref="BI488" si="1593">IF($BI$1=1,K488,IF($BI$1=2,L488,IF($BI$1=3,M488,IF($BI$1=4,N488,IF($BI$1=5,O488,IF($BI$1=6,P488,IF($BI$1=7,Q488)))))))</f>
        <v>0</v>
      </c>
      <c r="BJ488" s="36">
        <f t="shared" ref="BJ488" si="1594">IF($BJ$1=1,K488,IF($BJ$1=2,L488,IF($BJ$1=3,M488,IF($BJ$1=4,N488,IF($BJ$1=5,O488,IF($BJ$1=6,P488,IF($BJ$1=7,Q488)))))))</f>
        <v>0</v>
      </c>
      <c r="BK488" s="37">
        <f t="shared" ref="BK488" si="1595">SUM(AF488:BJ488)</f>
        <v>0</v>
      </c>
      <c r="BL488" s="213"/>
      <c r="BM488" s="299"/>
      <c r="BN488" s="284"/>
      <c r="BO488" s="269"/>
      <c r="BR488" s="14">
        <f>T478</f>
        <v>12345678910</v>
      </c>
      <c r="BS488" s="14">
        <v>119</v>
      </c>
    </row>
    <row r="489" spans="1:71" ht="9" customHeight="1">
      <c r="A489" s="15" t="s">
        <v>21</v>
      </c>
      <c r="B489" s="22">
        <v>3</v>
      </c>
      <c r="C489" s="22">
        <v>4</v>
      </c>
      <c r="D489" s="22">
        <v>5</v>
      </c>
      <c r="E489" s="22">
        <v>1</v>
      </c>
      <c r="F489" s="22">
        <v>2</v>
      </c>
      <c r="G489" s="23"/>
      <c r="H489" s="23"/>
      <c r="I489" s="25">
        <f>SUM(B489:H489)</f>
        <v>15</v>
      </c>
      <c r="J489" s="190" t="str">
        <f>IF(BS489=Kodlar!$B$2,Kodlar!$A$2,IF(BS489=Kodlar!$B$3,Kodlar!$A$3,IF(BS489=Kodlar!$B$4,Kodlar!$A$4,IF(BS489=Kodlar!$B$5,Kodlar!$A$5,IF(BS489=Kodlar!$B$6,Kodlar!$A$6,IF(BS489=Kodlar!$B$7,Kodlar!$A$7,IF(BS489=Kodlar!$B$8,Kodlar!$A$8,IF(BS489=Kodlar!$B$9,Kodlar!$A$9,IF(BS489=Kodlar!$B$10,Kodlar!$A$10,IF(BS489=Kodlar!$B$11,Kodlar!$A$11,IF(BS489=Kodlar!$B$12,Kodlar!$A$12,IF(BS489=Kodlar!$B$13,Kodlar!$A$13,IF(BS489=Kodlar!$B$14,Kodlar!$A$14,IF(BS489=Kodlar!$B$15,Kodlar!$A$15,IF(BS489=Kodlar!$B$16,Kodlar!$A$16,IF(BS489=Kodlar!$B$17,Kodlar!$A$17,IF(BS489=Kodlar!$B$18,Kodlar!$A$18,IF(BS489=Kodlar!$B$19,Kodlar!$A$19,IF(BS489=Kodlar!$B$20,Kodlar!$A$20,"Hata")))))))))))))))))))</f>
        <v>Planlama</v>
      </c>
      <c r="K489" s="10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43">
        <f>SUM(K489:Q489)</f>
        <v>0</v>
      </c>
      <c r="S489" s="274"/>
      <c r="T489" s="301"/>
      <c r="U489" s="206"/>
      <c r="V489" s="345"/>
      <c r="W489" s="206"/>
      <c r="X489" s="206"/>
      <c r="Y489" s="206"/>
      <c r="Z489" s="206"/>
      <c r="AA489" s="206"/>
      <c r="AB489" s="206"/>
      <c r="AC489" s="206"/>
      <c r="AD489" s="206"/>
      <c r="AE489" s="167" t="str">
        <f>IF(BS489=Kodlar!$B$2,Kodlar!$A$2,IF(BS489=Kodlar!$B$3,Kodlar!$A$3,IF(BS489=Kodlar!$B$4,Kodlar!$A$4,IF(BS489=Kodlar!$B$5,Kodlar!$A$5,IF(BS489=Kodlar!$B$6,Kodlar!$A$6,IF(BS489=Kodlar!$B$7,Kodlar!$A$7,IF(BS489=Kodlar!$B$8,Kodlar!$A$8,IF(BS489=Kodlar!$B$9,Kodlar!$A$9,IF(BS489=Kodlar!$B$10,Kodlar!$A$10,IF(BS489=Kodlar!$B$11,Kodlar!$A$11,IF(BS489=Kodlar!$B$12,Kodlar!$A$12,IF(BS489=Kodlar!$B$13,Kodlar!$A$13,IF(BS489=Kodlar!$B$14,Kodlar!$A$14,IF(BS489=Kodlar!$B$15,Kodlar!$A$15,IF(BS489=Kodlar!$B$16,Kodlar!$A$16,IF(BS489=Kodlar!$B$17,Kodlar!$A$17,IF(BS489=Kodlar!$B$18,Kodlar!$A$18,IF(BS489=Kodlar!$B$19,Kodlar!$A$19,IF(BS489=Kodlar!$B$20,Kodlar!$A$20,"Hata")))))))))))))))))))</f>
        <v>Planlama</v>
      </c>
      <c r="AF489" s="36">
        <f t="shared" si="1467"/>
        <v>0</v>
      </c>
      <c r="AG489" s="36">
        <f t="shared" si="1468"/>
        <v>0</v>
      </c>
      <c r="AH489" s="36">
        <f t="shared" si="1469"/>
        <v>0</v>
      </c>
      <c r="AI489" s="36">
        <f t="shared" si="1470"/>
        <v>0</v>
      </c>
      <c r="AJ489" s="36">
        <f t="shared" si="1471"/>
        <v>0</v>
      </c>
      <c r="AK489" s="36">
        <f t="shared" si="1472"/>
        <v>0</v>
      </c>
      <c r="AL489" s="36">
        <f t="shared" si="1473"/>
        <v>0</v>
      </c>
      <c r="AM489" s="36">
        <f t="shared" si="1474"/>
        <v>0</v>
      </c>
      <c r="AN489" s="36">
        <f t="shared" si="1475"/>
        <v>0</v>
      </c>
      <c r="AO489" s="36">
        <f t="shared" si="1476"/>
        <v>0</v>
      </c>
      <c r="AP489" s="36">
        <f t="shared" si="1477"/>
        <v>0</v>
      </c>
      <c r="AQ489" s="36">
        <f t="shared" si="1478"/>
        <v>0</v>
      </c>
      <c r="AR489" s="36">
        <f t="shared" si="1479"/>
        <v>0</v>
      </c>
      <c r="AS489" s="36">
        <f t="shared" si="1480"/>
        <v>0</v>
      </c>
      <c r="AT489" s="36">
        <f t="shared" si="1481"/>
        <v>0</v>
      </c>
      <c r="AU489" s="36">
        <f t="shared" si="1482"/>
        <v>0</v>
      </c>
      <c r="AV489" s="36">
        <f t="shared" si="1483"/>
        <v>0</v>
      </c>
      <c r="AW489" s="36">
        <f t="shared" si="1484"/>
        <v>0</v>
      </c>
      <c r="AX489" s="36">
        <f t="shared" si="1485"/>
        <v>0</v>
      </c>
      <c r="AY489" s="36">
        <f t="shared" si="1486"/>
        <v>0</v>
      </c>
      <c r="AZ489" s="36">
        <f t="shared" si="1487"/>
        <v>0</v>
      </c>
      <c r="BA489" s="36">
        <f t="shared" si="1488"/>
        <v>0</v>
      </c>
      <c r="BB489" s="36">
        <f t="shared" si="1489"/>
        <v>0</v>
      </c>
      <c r="BC489" s="36">
        <f t="shared" si="1490"/>
        <v>0</v>
      </c>
      <c r="BD489" s="36">
        <f t="shared" si="1491"/>
        <v>0</v>
      </c>
      <c r="BE489" s="36">
        <f t="shared" si="1492"/>
        <v>0</v>
      </c>
      <c r="BF489" s="36">
        <f t="shared" si="1493"/>
        <v>0</v>
      </c>
      <c r="BG489" s="36">
        <f t="shared" si="1494"/>
        <v>0</v>
      </c>
      <c r="BH489" s="36">
        <f t="shared" si="1495"/>
        <v>0</v>
      </c>
      <c r="BI489" s="36">
        <f t="shared" si="1496"/>
        <v>0</v>
      </c>
      <c r="BJ489" s="36">
        <f t="shared" si="1497"/>
        <v>0</v>
      </c>
      <c r="BK489" s="37">
        <f t="shared" si="1466"/>
        <v>0</v>
      </c>
      <c r="BL489" s="213"/>
      <c r="BM489" s="299"/>
      <c r="BN489" s="284"/>
      <c r="BO489" s="269"/>
      <c r="BR489" s="14">
        <f>T478</f>
        <v>12345678910</v>
      </c>
      <c r="BS489" s="14">
        <v>122</v>
      </c>
    </row>
    <row r="490" spans="1:71" ht="9" customHeight="1" thickBot="1">
      <c r="A490" s="16"/>
      <c r="B490" s="26"/>
      <c r="C490" s="27"/>
      <c r="D490" s="27"/>
      <c r="E490" s="27"/>
      <c r="F490" s="27"/>
      <c r="G490" s="27"/>
      <c r="H490" s="27"/>
      <c r="I490" s="28"/>
      <c r="J490" s="190" t="str">
        <f>IF(BS490=Kodlar!$B$2,Kodlar!$A$2,IF(BS490=Kodlar!$B$3,Kodlar!$A$3,IF(BS490=Kodlar!$B$4,Kodlar!$A$4,IF(BS490=Kodlar!$B$5,Kodlar!$A$5,IF(BS490=Kodlar!$B$6,Kodlar!$A$6,IF(BS490=Kodlar!$B$7,Kodlar!$A$7,IF(BS490=Kodlar!$B$8,Kodlar!$A$8,IF(BS490=Kodlar!$B$9,Kodlar!$A$9,IF(BS490=Kodlar!$B$10,Kodlar!$A$10,IF(BS490=Kodlar!$B$11,Kodlar!$A$11,IF(BS490=Kodlar!$B$12,Kodlar!$A$12,IF(BS490=Kodlar!$B$13,Kodlar!$A$13,IF(BS490=Kodlar!$B$14,Kodlar!$A$14,IF(BS490=Kodlar!$B$15,Kodlar!$A$15,IF(BS490=Kodlar!$B$16,Kodlar!$A$16,IF(BS490=Kodlar!$B$17,Kodlar!$A$17,IF(BS490=Kodlar!$B$18,Kodlar!$A$18,IF(BS490=Kodlar!$B$19,Kodlar!$A$19,IF(BS490=Kodlar!$B$20,Kodlar!$A$20,"Hata")))))))))))))))))))</f>
        <v>Koor.</v>
      </c>
      <c r="K490" s="17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44">
        <f>SUM(K490:Q490)</f>
        <v>0</v>
      </c>
      <c r="S490" s="286"/>
      <c r="T490" s="302"/>
      <c r="U490" s="207"/>
      <c r="V490" s="346"/>
      <c r="W490" s="207"/>
      <c r="X490" s="207"/>
      <c r="Y490" s="207"/>
      <c r="Z490" s="207"/>
      <c r="AA490" s="207"/>
      <c r="AB490" s="207"/>
      <c r="AC490" s="207"/>
      <c r="AD490" s="207"/>
      <c r="AE490" s="53" t="str">
        <f>IF(BS490=Kodlar!$B$2,Kodlar!$A$2,IF(BS490=Kodlar!$B$3,Kodlar!$A$3,IF(BS490=Kodlar!$B$4,Kodlar!$A$4,IF(BS490=Kodlar!$B$5,Kodlar!$A$5,IF(BS490=Kodlar!$B$6,Kodlar!$A$6,IF(BS490=Kodlar!$B$7,Kodlar!$A$7,IF(BS490=Kodlar!$B$8,Kodlar!$A$8,IF(BS490=Kodlar!$B$9,Kodlar!$A$9,IF(BS490=Kodlar!$B$10,Kodlar!$A$10,IF(BS490=Kodlar!$B$11,Kodlar!$A$11,IF(BS490=Kodlar!$B$12,Kodlar!$A$12,IF(BS490=Kodlar!$B$13,Kodlar!$A$13,IF(BS490=Kodlar!$B$14,Kodlar!$A$14,IF(BS490=Kodlar!$B$15,Kodlar!$A$15,IF(BS490=Kodlar!$B$16,Kodlar!$A$16,IF(BS490=Kodlar!$B$17,Kodlar!$A$17,IF(BS490=Kodlar!$B$18,Kodlar!$A$18,IF(BS490=Kodlar!$B$19,Kodlar!$A$19,IF(BS490=Kodlar!$B$20,Kodlar!$A$20,"Hata")))))))))))))))))))</f>
        <v>Koor.</v>
      </c>
      <c r="AF490" s="42">
        <f t="shared" si="1467"/>
        <v>0</v>
      </c>
      <c r="AG490" s="42">
        <f t="shared" si="1468"/>
        <v>0</v>
      </c>
      <c r="AH490" s="42">
        <f t="shared" si="1469"/>
        <v>0</v>
      </c>
      <c r="AI490" s="42">
        <f t="shared" si="1470"/>
        <v>0</v>
      </c>
      <c r="AJ490" s="42">
        <f t="shared" si="1471"/>
        <v>0</v>
      </c>
      <c r="AK490" s="42">
        <f t="shared" si="1472"/>
        <v>0</v>
      </c>
      <c r="AL490" s="42">
        <f t="shared" si="1473"/>
        <v>0</v>
      </c>
      <c r="AM490" s="42">
        <f t="shared" si="1474"/>
        <v>0</v>
      </c>
      <c r="AN490" s="42">
        <f t="shared" si="1475"/>
        <v>0</v>
      </c>
      <c r="AO490" s="42">
        <f t="shared" si="1476"/>
        <v>0</v>
      </c>
      <c r="AP490" s="42">
        <f t="shared" si="1477"/>
        <v>0</v>
      </c>
      <c r="AQ490" s="42">
        <f t="shared" si="1478"/>
        <v>0</v>
      </c>
      <c r="AR490" s="42">
        <f t="shared" si="1479"/>
        <v>0</v>
      </c>
      <c r="AS490" s="42">
        <f t="shared" si="1480"/>
        <v>0</v>
      </c>
      <c r="AT490" s="42">
        <f t="shared" si="1481"/>
        <v>0</v>
      </c>
      <c r="AU490" s="42">
        <f t="shared" si="1482"/>
        <v>0</v>
      </c>
      <c r="AV490" s="42">
        <f t="shared" si="1483"/>
        <v>0</v>
      </c>
      <c r="AW490" s="42">
        <f t="shared" si="1484"/>
        <v>0</v>
      </c>
      <c r="AX490" s="42">
        <f t="shared" si="1485"/>
        <v>0</v>
      </c>
      <c r="AY490" s="42">
        <f t="shared" si="1486"/>
        <v>0</v>
      </c>
      <c r="AZ490" s="42">
        <f t="shared" si="1487"/>
        <v>0</v>
      </c>
      <c r="BA490" s="42">
        <f t="shared" si="1488"/>
        <v>0</v>
      </c>
      <c r="BB490" s="42">
        <f t="shared" si="1489"/>
        <v>0</v>
      </c>
      <c r="BC490" s="42">
        <f t="shared" si="1490"/>
        <v>0</v>
      </c>
      <c r="BD490" s="42">
        <f t="shared" si="1491"/>
        <v>0</v>
      </c>
      <c r="BE490" s="42">
        <f t="shared" si="1492"/>
        <v>0</v>
      </c>
      <c r="BF490" s="42">
        <f t="shared" si="1493"/>
        <v>0</v>
      </c>
      <c r="BG490" s="42">
        <f t="shared" si="1494"/>
        <v>0</v>
      </c>
      <c r="BH490" s="42">
        <f t="shared" si="1495"/>
        <v>0</v>
      </c>
      <c r="BI490" s="42">
        <f t="shared" si="1496"/>
        <v>0</v>
      </c>
      <c r="BJ490" s="42">
        <f t="shared" si="1497"/>
        <v>0</v>
      </c>
      <c r="BK490" s="170">
        <f t="shared" si="1466"/>
        <v>0</v>
      </c>
      <c r="BL490" s="305"/>
      <c r="BM490" s="299"/>
      <c r="BN490" s="287"/>
      <c r="BO490" s="270"/>
      <c r="BR490" s="14">
        <f>T478</f>
        <v>12345678910</v>
      </c>
      <c r="BS490" s="14">
        <v>123</v>
      </c>
    </row>
    <row r="491" spans="1:71" ht="9" customHeight="1">
      <c r="A491" s="5"/>
      <c r="B491" s="6"/>
      <c r="C491" s="7"/>
      <c r="D491" s="7"/>
      <c r="E491" s="7"/>
      <c r="F491" s="7"/>
      <c r="G491" s="7"/>
      <c r="H491" s="7"/>
      <c r="I491" s="8"/>
      <c r="J491" s="190" t="str">
        <f>IF(BS491=Kodlar!$B$2,Kodlar!$A$2,IF(BS491=Kodlar!$B$3,Kodlar!$A$3,IF(BS491=Kodlar!$B$4,Kodlar!$A$4,IF(BS491=Kodlar!$B$5,Kodlar!$A$5,IF(BS491=Kodlar!$B$6,Kodlar!$A$6,IF(BS491=Kodlar!$B$7,Kodlar!$A$7,IF(BS491=Kodlar!$B$8,Kodlar!$A$8,IF(BS491=Kodlar!$B$9,Kodlar!$A$9,IF(BS491=Kodlar!$B$10,Kodlar!$A$10,IF(BS491=Kodlar!$B$11,Kodlar!$A$11,IF(BS491=Kodlar!$B$12,Kodlar!$A$12,IF(BS491=Kodlar!$B$13,Kodlar!$A$13,IF(BS491=Kodlar!$B$14,Kodlar!$A$14,IF(BS491=Kodlar!$B$15,Kodlar!$A$15,IF(BS491=Kodlar!$B$16,Kodlar!$A$16,IF(BS491=Kodlar!$B$17,Kodlar!$A$17,IF(BS491=Kodlar!$B$18,Kodlar!$A$18,IF(BS491=Kodlar!$B$19,Kodlar!$A$19,IF(BS491=Kodlar!$B$20,Kodlar!$A$20,"Hata")))))))))))))))))))</f>
        <v>MAAŞ</v>
      </c>
      <c r="K491" s="10"/>
      <c r="L491" s="11"/>
      <c r="M491" s="11"/>
      <c r="N491" s="11"/>
      <c r="O491" s="11"/>
      <c r="P491" s="11"/>
      <c r="Q491" s="12"/>
      <c r="R491" s="39">
        <f t="shared" si="842"/>
        <v>0</v>
      </c>
      <c r="S491" s="272">
        <v>36</v>
      </c>
      <c r="T491" s="347">
        <f>Personel!B37</f>
        <v>12345678910</v>
      </c>
      <c r="U491" s="324" t="str">
        <f>Personel!E37</f>
        <v>LİSANS</v>
      </c>
      <c r="V491" s="341">
        <f>Personel!F37</f>
        <v>0</v>
      </c>
      <c r="W491" s="406">
        <v>1</v>
      </c>
      <c r="X491" s="406"/>
      <c r="Y491" s="406"/>
      <c r="Z491" s="406"/>
      <c r="AA491" s="406"/>
      <c r="AB491" s="406"/>
      <c r="AC491" s="406"/>
      <c r="AD491" s="206"/>
      <c r="AE491" s="197" t="str">
        <f>IF(BS491=Kodlar!$B$2,Kodlar!$A$2,IF(BS491=Kodlar!$B$3,Kodlar!$A$3,IF(BS491=Kodlar!$B$4,Kodlar!$A$4,IF(BS491=Kodlar!$B$5,Kodlar!$A$5,IF(BS491=Kodlar!$B$6,Kodlar!$A$6,IF(BS491=Kodlar!$B$7,Kodlar!$A$7,IF(BS491=Kodlar!$B$8,Kodlar!$A$8,IF(BS491=Kodlar!$B$9,Kodlar!$A$9,IF(BS491=Kodlar!$B$10,Kodlar!$A$10,IF(BS491=Kodlar!$B$11,Kodlar!$A$11,IF(BS491=Kodlar!$B$12,Kodlar!$A$12,IF(BS491=Kodlar!$B$13,Kodlar!$A$13,IF(BS491=Kodlar!$B$14,Kodlar!$A$14,IF(BS491=Kodlar!$B$15,Kodlar!$A$15,IF(BS491=Kodlar!$B$16,Kodlar!$A$16,IF(BS491=Kodlar!$B$17,Kodlar!$A$17,IF(BS491=Kodlar!$B$18,Kodlar!$A$18,IF(BS491=Kodlar!$B$19,Kodlar!$A$19,IF(BS491=Kodlar!$B$20,Kodlar!$A$20,"Hata")))))))))))))))))))</f>
        <v>MAAŞ</v>
      </c>
      <c r="AF491" s="165">
        <f t="shared" si="1467"/>
        <v>0</v>
      </c>
      <c r="AG491" s="165">
        <f t="shared" si="1468"/>
        <v>0</v>
      </c>
      <c r="AH491" s="165">
        <f t="shared" si="1469"/>
        <v>0</v>
      </c>
      <c r="AI491" s="165">
        <f t="shared" si="1470"/>
        <v>0</v>
      </c>
      <c r="AJ491" s="165">
        <f t="shared" si="1471"/>
        <v>0</v>
      </c>
      <c r="AK491" s="165">
        <f t="shared" si="1472"/>
        <v>0</v>
      </c>
      <c r="AL491" s="165">
        <f t="shared" si="1473"/>
        <v>0</v>
      </c>
      <c r="AM491" s="165">
        <f t="shared" si="1474"/>
        <v>0</v>
      </c>
      <c r="AN491" s="165">
        <f t="shared" si="1475"/>
        <v>0</v>
      </c>
      <c r="AO491" s="165">
        <f t="shared" si="1476"/>
        <v>0</v>
      </c>
      <c r="AP491" s="165">
        <f t="shared" si="1477"/>
        <v>0</v>
      </c>
      <c r="AQ491" s="165">
        <f t="shared" si="1478"/>
        <v>0</v>
      </c>
      <c r="AR491" s="165">
        <f t="shared" si="1479"/>
        <v>0</v>
      </c>
      <c r="AS491" s="165">
        <f t="shared" si="1480"/>
        <v>0</v>
      </c>
      <c r="AT491" s="165">
        <f t="shared" si="1481"/>
        <v>0</v>
      </c>
      <c r="AU491" s="165">
        <f t="shared" si="1482"/>
        <v>0</v>
      </c>
      <c r="AV491" s="165">
        <f t="shared" si="1483"/>
        <v>0</v>
      </c>
      <c r="AW491" s="165">
        <f t="shared" si="1484"/>
        <v>0</v>
      </c>
      <c r="AX491" s="165">
        <f t="shared" si="1485"/>
        <v>0</v>
      </c>
      <c r="AY491" s="165">
        <f t="shared" si="1486"/>
        <v>0</v>
      </c>
      <c r="AZ491" s="165">
        <f t="shared" si="1487"/>
        <v>0</v>
      </c>
      <c r="BA491" s="165">
        <f t="shared" si="1488"/>
        <v>0</v>
      </c>
      <c r="BB491" s="165">
        <f t="shared" si="1489"/>
        <v>0</v>
      </c>
      <c r="BC491" s="165">
        <f t="shared" si="1490"/>
        <v>0</v>
      </c>
      <c r="BD491" s="165">
        <f t="shared" si="1491"/>
        <v>0</v>
      </c>
      <c r="BE491" s="165">
        <f t="shared" si="1492"/>
        <v>0</v>
      </c>
      <c r="BF491" s="165">
        <f t="shared" si="1493"/>
        <v>0</v>
      </c>
      <c r="BG491" s="165">
        <f t="shared" si="1494"/>
        <v>0</v>
      </c>
      <c r="BH491" s="165">
        <f t="shared" si="1495"/>
        <v>0</v>
      </c>
      <c r="BI491" s="165">
        <f t="shared" si="1496"/>
        <v>0</v>
      </c>
      <c r="BJ491" s="165">
        <f t="shared" si="1497"/>
        <v>0</v>
      </c>
      <c r="BK491" s="171">
        <f t="shared" si="1466"/>
        <v>0</v>
      </c>
      <c r="BL491" s="303">
        <f t="shared" ref="BL491" si="1596">SUM(BK492:BK503)</f>
        <v>0</v>
      </c>
      <c r="BM491" s="451"/>
      <c r="BN491" s="282"/>
      <c r="BO491" s="267">
        <f>S491</f>
        <v>36</v>
      </c>
      <c r="BR491" s="14">
        <f>T491</f>
        <v>12345678910</v>
      </c>
      <c r="BS491" s="14">
        <v>100</v>
      </c>
    </row>
    <row r="492" spans="1:71" ht="9" customHeight="1">
      <c r="A492" s="5"/>
      <c r="B492" s="6"/>
      <c r="C492" s="7"/>
      <c r="D492" s="7"/>
      <c r="E492" s="7"/>
      <c r="F492" s="7"/>
      <c r="G492" s="7"/>
      <c r="H492" s="7"/>
      <c r="I492" s="8"/>
      <c r="J492" s="190" t="str">
        <f>IF(BS492=Kodlar!$B$2,Kodlar!$A$2,IF(BS492=Kodlar!$B$3,Kodlar!$A$3,IF(BS492=Kodlar!$B$4,Kodlar!$A$4,IF(BS492=Kodlar!$B$5,Kodlar!$A$5,IF(BS492=Kodlar!$B$6,Kodlar!$A$6,IF(BS492=Kodlar!$B$7,Kodlar!$A$7,IF(BS492=Kodlar!$B$8,Kodlar!$A$8,IF(BS492=Kodlar!$B$9,Kodlar!$A$9,IF(BS492=Kodlar!$B$10,Kodlar!$A$10,IF(BS492=Kodlar!$B$11,Kodlar!$A$11,IF(BS492=Kodlar!$B$12,Kodlar!$A$12,IF(BS492=Kodlar!$B$13,Kodlar!$A$13,IF(BS492=Kodlar!$B$14,Kodlar!$A$14,IF(BS492=Kodlar!$B$15,Kodlar!$A$15,IF(BS492=Kodlar!$B$16,Kodlar!$A$16,IF(BS492=Kodlar!$B$17,Kodlar!$A$17,IF(BS492=Kodlar!$B$18,Kodlar!$A$18,IF(BS492=Kodlar!$B$19,Kodlar!$A$19,IF(BS492=Kodlar!$B$20,Kodlar!$A$20,"Hata")))))))))))))))))))</f>
        <v>Gündüz</v>
      </c>
      <c r="K492" s="10"/>
      <c r="L492" s="11"/>
      <c r="M492" s="11"/>
      <c r="N492" s="11"/>
      <c r="O492" s="11"/>
      <c r="P492" s="11"/>
      <c r="Q492" s="83"/>
      <c r="R492" s="84"/>
      <c r="S492" s="273"/>
      <c r="T492" s="348"/>
      <c r="U492" s="325"/>
      <c r="V492" s="342"/>
      <c r="W492" s="375"/>
      <c r="X492" s="375"/>
      <c r="Y492" s="375"/>
      <c r="Z492" s="375"/>
      <c r="AA492" s="375"/>
      <c r="AB492" s="375"/>
      <c r="AC492" s="375"/>
      <c r="AD492" s="375"/>
      <c r="AE492" s="167" t="str">
        <f>IF(BS492=Kodlar!$B$2,Kodlar!$A$2,IF(BS492=Kodlar!$B$3,Kodlar!$A$3,IF(BS492=Kodlar!$B$4,Kodlar!$A$4,IF(BS492=Kodlar!$B$5,Kodlar!$A$5,IF(BS492=Kodlar!$B$6,Kodlar!$A$6,IF(BS492=Kodlar!$B$7,Kodlar!$A$7,IF(BS492=Kodlar!$B$8,Kodlar!$A$8,IF(BS492=Kodlar!$B$9,Kodlar!$A$9,IF(BS492=Kodlar!$B$10,Kodlar!$A$10,IF(BS492=Kodlar!$B$11,Kodlar!$A$11,IF(BS492=Kodlar!$B$12,Kodlar!$A$12,IF(BS492=Kodlar!$B$13,Kodlar!$A$13,IF(BS492=Kodlar!$B$14,Kodlar!$A$14,IF(BS492=Kodlar!$B$15,Kodlar!$A$15,IF(BS492=Kodlar!$B$16,Kodlar!$A$16,IF(BS492=Kodlar!$B$17,Kodlar!$A$17,IF(BS492=Kodlar!$B$18,Kodlar!$A$18,IF(BS492=Kodlar!$B$19,Kodlar!$A$19,IF(BS492=Kodlar!$B$20,Kodlar!$A$20,"Hata")))))))))))))))))))</f>
        <v>Gündüz</v>
      </c>
      <c r="AF492" s="36">
        <f t="shared" si="1467"/>
        <v>0</v>
      </c>
      <c r="AG492" s="36">
        <f t="shared" si="1468"/>
        <v>0</v>
      </c>
      <c r="AH492" s="36">
        <f t="shared" si="1469"/>
        <v>0</v>
      </c>
      <c r="AI492" s="36">
        <f t="shared" si="1470"/>
        <v>0</v>
      </c>
      <c r="AJ492" s="36">
        <f t="shared" si="1471"/>
        <v>0</v>
      </c>
      <c r="AK492" s="36">
        <f t="shared" si="1472"/>
        <v>0</v>
      </c>
      <c r="AL492" s="36">
        <f t="shared" si="1473"/>
        <v>0</v>
      </c>
      <c r="AM492" s="36">
        <f t="shared" si="1474"/>
        <v>0</v>
      </c>
      <c r="AN492" s="36">
        <f t="shared" si="1475"/>
        <v>0</v>
      </c>
      <c r="AO492" s="36">
        <f t="shared" si="1476"/>
        <v>0</v>
      </c>
      <c r="AP492" s="36">
        <f t="shared" si="1477"/>
        <v>0</v>
      </c>
      <c r="AQ492" s="36">
        <f t="shared" si="1478"/>
        <v>0</v>
      </c>
      <c r="AR492" s="36">
        <f t="shared" si="1479"/>
        <v>0</v>
      </c>
      <c r="AS492" s="36">
        <f t="shared" si="1480"/>
        <v>0</v>
      </c>
      <c r="AT492" s="36">
        <f t="shared" si="1481"/>
        <v>0</v>
      </c>
      <c r="AU492" s="36">
        <f t="shared" si="1482"/>
        <v>0</v>
      </c>
      <c r="AV492" s="36">
        <f t="shared" si="1483"/>
        <v>0</v>
      </c>
      <c r="AW492" s="36">
        <f t="shared" si="1484"/>
        <v>0</v>
      </c>
      <c r="AX492" s="36">
        <f t="shared" si="1485"/>
        <v>0</v>
      </c>
      <c r="AY492" s="36">
        <f t="shared" si="1486"/>
        <v>0</v>
      </c>
      <c r="AZ492" s="36">
        <f t="shared" si="1487"/>
        <v>0</v>
      </c>
      <c r="BA492" s="36">
        <f t="shared" si="1488"/>
        <v>0</v>
      </c>
      <c r="BB492" s="36">
        <f t="shared" si="1489"/>
        <v>0</v>
      </c>
      <c r="BC492" s="36">
        <f t="shared" si="1490"/>
        <v>0</v>
      </c>
      <c r="BD492" s="36">
        <f t="shared" si="1491"/>
        <v>0</v>
      </c>
      <c r="BE492" s="36">
        <f t="shared" si="1492"/>
        <v>0</v>
      </c>
      <c r="BF492" s="36">
        <f t="shared" si="1493"/>
        <v>0</v>
      </c>
      <c r="BG492" s="36">
        <f t="shared" si="1494"/>
        <v>0</v>
      </c>
      <c r="BH492" s="36">
        <f t="shared" si="1495"/>
        <v>0</v>
      </c>
      <c r="BI492" s="36">
        <f t="shared" si="1496"/>
        <v>0</v>
      </c>
      <c r="BJ492" s="36">
        <f t="shared" si="1497"/>
        <v>0</v>
      </c>
      <c r="BK492" s="37">
        <f t="shared" si="1466"/>
        <v>0</v>
      </c>
      <c r="BL492" s="304"/>
      <c r="BM492" s="450"/>
      <c r="BN492" s="283"/>
      <c r="BO492" s="268"/>
      <c r="BR492" s="14">
        <f>T491</f>
        <v>12345678910</v>
      </c>
      <c r="BS492" s="14">
        <v>101</v>
      </c>
    </row>
    <row r="493" spans="1:71" ht="9" customHeight="1">
      <c r="A493" s="5"/>
      <c r="B493" s="6"/>
      <c r="C493" s="7"/>
      <c r="D493" s="7"/>
      <c r="E493" s="7"/>
      <c r="F493" s="7"/>
      <c r="G493" s="7"/>
      <c r="H493" s="7"/>
      <c r="I493" s="8"/>
      <c r="J493" s="190" t="str">
        <f>IF(BS493=Kodlar!$B$2,Kodlar!$A$2,IF(BS493=Kodlar!$B$3,Kodlar!$A$3,IF(BS493=Kodlar!$B$4,Kodlar!$A$4,IF(BS493=Kodlar!$B$5,Kodlar!$A$5,IF(BS493=Kodlar!$B$6,Kodlar!$A$6,IF(BS493=Kodlar!$B$7,Kodlar!$A$7,IF(BS493=Kodlar!$B$8,Kodlar!$A$8,IF(BS493=Kodlar!$B$9,Kodlar!$A$9,IF(BS493=Kodlar!$B$10,Kodlar!$A$10,IF(BS493=Kodlar!$B$11,Kodlar!$A$11,IF(BS493=Kodlar!$B$12,Kodlar!$A$12,IF(BS493=Kodlar!$B$13,Kodlar!$A$13,IF(BS493=Kodlar!$B$14,Kodlar!$A$14,IF(BS493=Kodlar!$B$15,Kodlar!$A$15,IF(BS493=Kodlar!$B$16,Kodlar!$A$16,IF(BS493=Kodlar!$B$17,Kodlar!$A$17,IF(BS493=Kodlar!$B$18,Kodlar!$A$18,IF(BS493=Kodlar!$B$19,Kodlar!$A$19,IF(BS493=Kodlar!$B$20,Kodlar!$A$20,"Hata")))))))))))))))))))</f>
        <v>Gece/H.S.</v>
      </c>
      <c r="K493" s="10"/>
      <c r="L493" s="11"/>
      <c r="M493" s="11"/>
      <c r="N493" s="11"/>
      <c r="O493" s="11"/>
      <c r="P493" s="11"/>
      <c r="Q493" s="83"/>
      <c r="R493" s="84"/>
      <c r="S493" s="273"/>
      <c r="T493" s="348"/>
      <c r="U493" s="325"/>
      <c r="V493" s="342"/>
      <c r="W493" s="205">
        <v>2</v>
      </c>
      <c r="X493" s="205"/>
      <c r="Y493" s="205"/>
      <c r="Z493" s="205"/>
      <c r="AA493" s="205"/>
      <c r="AB493" s="205"/>
      <c r="AC493" s="205"/>
      <c r="AD493" s="205"/>
      <c r="AE493" s="167" t="str">
        <f>IF(BS493=Kodlar!$B$2,Kodlar!$A$2,IF(BS493=Kodlar!$B$3,Kodlar!$A$3,IF(BS493=Kodlar!$B$4,Kodlar!$A$4,IF(BS493=Kodlar!$B$5,Kodlar!$A$5,IF(BS493=Kodlar!$B$6,Kodlar!$A$6,IF(BS493=Kodlar!$B$7,Kodlar!$A$7,IF(BS493=Kodlar!$B$8,Kodlar!$A$8,IF(BS493=Kodlar!$B$9,Kodlar!$A$9,IF(BS493=Kodlar!$B$10,Kodlar!$A$10,IF(BS493=Kodlar!$B$11,Kodlar!$A$11,IF(BS493=Kodlar!$B$12,Kodlar!$A$12,IF(BS493=Kodlar!$B$13,Kodlar!$A$13,IF(BS493=Kodlar!$B$14,Kodlar!$A$14,IF(BS493=Kodlar!$B$15,Kodlar!$A$15,IF(BS493=Kodlar!$B$16,Kodlar!$A$16,IF(BS493=Kodlar!$B$17,Kodlar!$A$17,IF(BS493=Kodlar!$B$18,Kodlar!$A$18,IF(BS493=Kodlar!$B$19,Kodlar!$A$19,IF(BS493=Kodlar!$B$20,Kodlar!$A$20,"Hata")))))))))))))))))))</f>
        <v>Gece/H.S.</v>
      </c>
      <c r="AF493" s="36">
        <f t="shared" si="1467"/>
        <v>0</v>
      </c>
      <c r="AG493" s="36">
        <f t="shared" si="1468"/>
        <v>0</v>
      </c>
      <c r="AH493" s="36">
        <f t="shared" si="1469"/>
        <v>0</v>
      </c>
      <c r="AI493" s="36">
        <f t="shared" si="1470"/>
        <v>0</v>
      </c>
      <c r="AJ493" s="36">
        <f t="shared" si="1471"/>
        <v>0</v>
      </c>
      <c r="AK493" s="36">
        <f t="shared" si="1472"/>
        <v>0</v>
      </c>
      <c r="AL493" s="36">
        <f t="shared" si="1473"/>
        <v>0</v>
      </c>
      <c r="AM493" s="36">
        <f t="shared" si="1474"/>
        <v>0</v>
      </c>
      <c r="AN493" s="36">
        <f t="shared" si="1475"/>
        <v>0</v>
      </c>
      <c r="AO493" s="36">
        <f t="shared" si="1476"/>
        <v>0</v>
      </c>
      <c r="AP493" s="36">
        <f t="shared" si="1477"/>
        <v>0</v>
      </c>
      <c r="AQ493" s="36">
        <f t="shared" si="1478"/>
        <v>0</v>
      </c>
      <c r="AR493" s="36">
        <f t="shared" si="1479"/>
        <v>0</v>
      </c>
      <c r="AS493" s="36">
        <f t="shared" si="1480"/>
        <v>0</v>
      </c>
      <c r="AT493" s="36">
        <f t="shared" si="1481"/>
        <v>0</v>
      </c>
      <c r="AU493" s="36">
        <f t="shared" si="1482"/>
        <v>0</v>
      </c>
      <c r="AV493" s="36">
        <f t="shared" si="1483"/>
        <v>0</v>
      </c>
      <c r="AW493" s="36">
        <f t="shared" si="1484"/>
        <v>0</v>
      </c>
      <c r="AX493" s="36">
        <f t="shared" si="1485"/>
        <v>0</v>
      </c>
      <c r="AY493" s="36">
        <f t="shared" si="1486"/>
        <v>0</v>
      </c>
      <c r="AZ493" s="36">
        <f t="shared" si="1487"/>
        <v>0</v>
      </c>
      <c r="BA493" s="36">
        <f t="shared" si="1488"/>
        <v>0</v>
      </c>
      <c r="BB493" s="36">
        <f t="shared" si="1489"/>
        <v>0</v>
      </c>
      <c r="BC493" s="36">
        <f t="shared" si="1490"/>
        <v>0</v>
      </c>
      <c r="BD493" s="36">
        <f t="shared" si="1491"/>
        <v>0</v>
      </c>
      <c r="BE493" s="36">
        <f t="shared" si="1492"/>
        <v>0</v>
      </c>
      <c r="BF493" s="36">
        <f t="shared" si="1493"/>
        <v>0</v>
      </c>
      <c r="BG493" s="36">
        <f t="shared" si="1494"/>
        <v>0</v>
      </c>
      <c r="BH493" s="36">
        <f t="shared" si="1495"/>
        <v>0</v>
      </c>
      <c r="BI493" s="36">
        <f t="shared" si="1496"/>
        <v>0</v>
      </c>
      <c r="BJ493" s="36">
        <f t="shared" si="1497"/>
        <v>0</v>
      </c>
      <c r="BK493" s="37">
        <f t="shared" si="1466"/>
        <v>0</v>
      </c>
      <c r="BL493" s="304"/>
      <c r="BM493" s="450"/>
      <c r="BN493" s="283"/>
      <c r="BO493" s="268"/>
      <c r="BR493" s="14">
        <f>T491</f>
        <v>12345678910</v>
      </c>
      <c r="BS493" s="14">
        <v>102</v>
      </c>
    </row>
    <row r="494" spans="1:71" ht="9" customHeight="1">
      <c r="A494" s="5"/>
      <c r="B494" s="6"/>
      <c r="C494" s="7"/>
      <c r="D494" s="7"/>
      <c r="E494" s="7"/>
      <c r="F494" s="7"/>
      <c r="G494" s="7"/>
      <c r="H494" s="7"/>
      <c r="I494" s="8"/>
      <c r="J494" s="190" t="str">
        <f>IF(BS494=Kodlar!$B$2,Kodlar!$A$2,IF(BS494=Kodlar!$B$3,Kodlar!$A$3,IF(BS494=Kodlar!$B$4,Kodlar!$A$4,IF(BS494=Kodlar!$B$5,Kodlar!$A$5,IF(BS494=Kodlar!$B$6,Kodlar!$A$6,IF(BS494=Kodlar!$B$7,Kodlar!$A$7,IF(BS494=Kodlar!$B$8,Kodlar!$A$8,IF(BS494=Kodlar!$B$9,Kodlar!$A$9,IF(BS494=Kodlar!$B$10,Kodlar!$A$10,IF(BS494=Kodlar!$B$11,Kodlar!$A$11,IF(BS494=Kodlar!$B$12,Kodlar!$A$12,IF(BS494=Kodlar!$B$13,Kodlar!$A$13,IF(BS494=Kodlar!$B$14,Kodlar!$A$14,IF(BS494=Kodlar!$B$15,Kodlar!$A$15,IF(BS494=Kodlar!$B$16,Kodlar!$A$16,IF(BS494=Kodlar!$B$17,Kodlar!$A$17,IF(BS494=Kodlar!$B$18,Kodlar!$A$18,IF(BS494=Kodlar!$B$19,Kodlar!$A$19,IF(BS494=Kodlar!$B$20,Kodlar!$A$20,"Hata")))))))))))))))))))</f>
        <v>%25F.</v>
      </c>
      <c r="K494" s="10"/>
      <c r="L494" s="11"/>
      <c r="M494" s="11"/>
      <c r="N494" s="11"/>
      <c r="O494" s="11"/>
      <c r="P494" s="11"/>
      <c r="Q494" s="83"/>
      <c r="R494" s="84"/>
      <c r="S494" s="273"/>
      <c r="T494" s="348"/>
      <c r="U494" s="325"/>
      <c r="V494" s="342"/>
      <c r="W494" s="375"/>
      <c r="X494" s="375"/>
      <c r="Y494" s="375"/>
      <c r="Z494" s="375"/>
      <c r="AA494" s="375"/>
      <c r="AB494" s="375"/>
      <c r="AC494" s="375"/>
      <c r="AD494" s="375"/>
      <c r="AE494" s="167" t="str">
        <f>IF(BS494=Kodlar!$B$2,Kodlar!$A$2,IF(BS494=Kodlar!$B$3,Kodlar!$A$3,IF(BS494=Kodlar!$B$4,Kodlar!$A$4,IF(BS494=Kodlar!$B$5,Kodlar!$A$5,IF(BS494=Kodlar!$B$6,Kodlar!$A$6,IF(BS494=Kodlar!$B$7,Kodlar!$A$7,IF(BS494=Kodlar!$B$8,Kodlar!$A$8,IF(BS494=Kodlar!$B$9,Kodlar!$A$9,IF(BS494=Kodlar!$B$10,Kodlar!$A$10,IF(BS494=Kodlar!$B$11,Kodlar!$A$11,IF(BS494=Kodlar!$B$12,Kodlar!$A$12,IF(BS494=Kodlar!$B$13,Kodlar!$A$13,IF(BS494=Kodlar!$B$14,Kodlar!$A$14,IF(BS494=Kodlar!$B$15,Kodlar!$A$15,IF(BS494=Kodlar!$B$16,Kodlar!$A$16,IF(BS494=Kodlar!$B$17,Kodlar!$A$17,IF(BS494=Kodlar!$B$18,Kodlar!$A$18,IF(BS494=Kodlar!$B$19,Kodlar!$A$19,IF(BS494=Kodlar!$B$20,Kodlar!$A$20,"Hata")))))))))))))))))))</f>
        <v>%25F.</v>
      </c>
      <c r="AF494" s="36">
        <f t="shared" si="1467"/>
        <v>0</v>
      </c>
      <c r="AG494" s="36">
        <f t="shared" si="1468"/>
        <v>0</v>
      </c>
      <c r="AH494" s="36">
        <f t="shared" si="1469"/>
        <v>0</v>
      </c>
      <c r="AI494" s="36">
        <f t="shared" si="1470"/>
        <v>0</v>
      </c>
      <c r="AJ494" s="36">
        <f t="shared" si="1471"/>
        <v>0</v>
      </c>
      <c r="AK494" s="36">
        <f t="shared" si="1472"/>
        <v>0</v>
      </c>
      <c r="AL494" s="36">
        <f t="shared" si="1473"/>
        <v>0</v>
      </c>
      <c r="AM494" s="36">
        <f t="shared" si="1474"/>
        <v>0</v>
      </c>
      <c r="AN494" s="36">
        <f t="shared" si="1475"/>
        <v>0</v>
      </c>
      <c r="AO494" s="36">
        <f t="shared" si="1476"/>
        <v>0</v>
      </c>
      <c r="AP494" s="36">
        <f t="shared" si="1477"/>
        <v>0</v>
      </c>
      <c r="AQ494" s="36">
        <f t="shared" si="1478"/>
        <v>0</v>
      </c>
      <c r="AR494" s="36">
        <f t="shared" si="1479"/>
        <v>0</v>
      </c>
      <c r="AS494" s="36">
        <f t="shared" si="1480"/>
        <v>0</v>
      </c>
      <c r="AT494" s="36">
        <f t="shared" si="1481"/>
        <v>0</v>
      </c>
      <c r="AU494" s="36">
        <f t="shared" si="1482"/>
        <v>0</v>
      </c>
      <c r="AV494" s="36">
        <f t="shared" si="1483"/>
        <v>0</v>
      </c>
      <c r="AW494" s="36">
        <f t="shared" si="1484"/>
        <v>0</v>
      </c>
      <c r="AX494" s="36">
        <f t="shared" si="1485"/>
        <v>0</v>
      </c>
      <c r="AY494" s="36">
        <f t="shared" si="1486"/>
        <v>0</v>
      </c>
      <c r="AZ494" s="36">
        <f t="shared" si="1487"/>
        <v>0</v>
      </c>
      <c r="BA494" s="36">
        <f t="shared" si="1488"/>
        <v>0</v>
      </c>
      <c r="BB494" s="36">
        <f t="shared" si="1489"/>
        <v>0</v>
      </c>
      <c r="BC494" s="36">
        <f t="shared" si="1490"/>
        <v>0</v>
      </c>
      <c r="BD494" s="36">
        <f t="shared" si="1491"/>
        <v>0</v>
      </c>
      <c r="BE494" s="36">
        <f t="shared" si="1492"/>
        <v>0</v>
      </c>
      <c r="BF494" s="36">
        <f t="shared" si="1493"/>
        <v>0</v>
      </c>
      <c r="BG494" s="36">
        <f t="shared" si="1494"/>
        <v>0</v>
      </c>
      <c r="BH494" s="36">
        <f t="shared" si="1495"/>
        <v>0</v>
      </c>
      <c r="BI494" s="36">
        <f t="shared" si="1496"/>
        <v>0</v>
      </c>
      <c r="BJ494" s="36">
        <f t="shared" si="1497"/>
        <v>0</v>
      </c>
      <c r="BK494" s="37">
        <f t="shared" si="1466"/>
        <v>0</v>
      </c>
      <c r="BL494" s="304"/>
      <c r="BM494" s="450"/>
      <c r="BN494" s="283"/>
      <c r="BO494" s="268"/>
      <c r="BR494" s="14">
        <f>T491</f>
        <v>12345678910</v>
      </c>
      <c r="BS494" s="14">
        <v>103</v>
      </c>
    </row>
    <row r="495" spans="1:71" ht="9" customHeight="1">
      <c r="A495" s="5"/>
      <c r="B495" s="6"/>
      <c r="C495" s="7"/>
      <c r="D495" s="7"/>
      <c r="E495" s="7"/>
      <c r="F495" s="7"/>
      <c r="G495" s="7"/>
      <c r="H495" s="7"/>
      <c r="I495" s="8"/>
      <c r="J495" s="190" t="str">
        <f>IF(BS495=Kodlar!$B$2,Kodlar!$A$2,IF(BS495=Kodlar!$B$3,Kodlar!$A$3,IF(BS495=Kodlar!$B$4,Kodlar!$A$4,IF(BS495=Kodlar!$B$5,Kodlar!$A$5,IF(BS495=Kodlar!$B$6,Kodlar!$A$6,IF(BS495=Kodlar!$B$7,Kodlar!$A$7,IF(BS495=Kodlar!$B$8,Kodlar!$A$8,IF(BS495=Kodlar!$B$9,Kodlar!$A$9,IF(BS495=Kodlar!$B$10,Kodlar!$A$10,IF(BS495=Kodlar!$B$11,Kodlar!$A$11,IF(BS495=Kodlar!$B$12,Kodlar!$A$12,IF(BS495=Kodlar!$B$13,Kodlar!$A$13,IF(BS495=Kodlar!$B$14,Kodlar!$A$14,IF(BS495=Kodlar!$B$15,Kodlar!$A$15,IF(BS495=Kodlar!$B$16,Kodlar!$A$16,IF(BS495=Kodlar!$B$17,Kodlar!$A$17,IF(BS495=Kodlar!$B$18,Kodlar!$A$18,IF(BS495=Kodlar!$B$19,Kodlar!$A$19,IF(BS495=Kodlar!$B$20,Kodlar!$A$20,"Hata")))))))))))))))))))</f>
        <v>Bellet.</v>
      </c>
      <c r="K495" s="10"/>
      <c r="L495" s="11"/>
      <c r="M495" s="11"/>
      <c r="N495" s="11"/>
      <c r="O495" s="11"/>
      <c r="P495" s="11"/>
      <c r="Q495" s="83"/>
      <c r="R495" s="84"/>
      <c r="S495" s="273"/>
      <c r="T495" s="348"/>
      <c r="U495" s="325"/>
      <c r="V495" s="342"/>
      <c r="W495" s="205">
        <v>3</v>
      </c>
      <c r="X495" s="205"/>
      <c r="Y495" s="205"/>
      <c r="Z495" s="205"/>
      <c r="AA495" s="205"/>
      <c r="AB495" s="205"/>
      <c r="AC495" s="205"/>
      <c r="AD495" s="205"/>
      <c r="AE495" s="167" t="str">
        <f>IF(BS495=Kodlar!$B$2,Kodlar!$A$2,IF(BS495=Kodlar!$B$3,Kodlar!$A$3,IF(BS495=Kodlar!$B$4,Kodlar!$A$4,IF(BS495=Kodlar!$B$5,Kodlar!$A$5,IF(BS495=Kodlar!$B$6,Kodlar!$A$6,IF(BS495=Kodlar!$B$7,Kodlar!$A$7,IF(BS495=Kodlar!$B$8,Kodlar!$A$8,IF(BS495=Kodlar!$B$9,Kodlar!$A$9,IF(BS495=Kodlar!$B$10,Kodlar!$A$10,IF(BS495=Kodlar!$B$11,Kodlar!$A$11,IF(BS495=Kodlar!$B$12,Kodlar!$A$12,IF(BS495=Kodlar!$B$13,Kodlar!$A$13,IF(BS495=Kodlar!$B$14,Kodlar!$A$14,IF(BS495=Kodlar!$B$15,Kodlar!$A$15,IF(BS495=Kodlar!$B$16,Kodlar!$A$16,IF(BS495=Kodlar!$B$17,Kodlar!$A$17,IF(BS495=Kodlar!$B$18,Kodlar!$A$18,IF(BS495=Kodlar!$B$19,Kodlar!$A$19,IF(BS495=Kodlar!$B$20,Kodlar!$A$20,"Hata")))))))))))))))))))</f>
        <v>Bellet.</v>
      </c>
      <c r="AF495" s="36">
        <f t="shared" si="1467"/>
        <v>0</v>
      </c>
      <c r="AG495" s="36">
        <f t="shared" si="1468"/>
        <v>0</v>
      </c>
      <c r="AH495" s="36">
        <f t="shared" si="1469"/>
        <v>0</v>
      </c>
      <c r="AI495" s="36">
        <f t="shared" si="1470"/>
        <v>0</v>
      </c>
      <c r="AJ495" s="36">
        <f t="shared" si="1471"/>
        <v>0</v>
      </c>
      <c r="AK495" s="36">
        <f t="shared" si="1472"/>
        <v>0</v>
      </c>
      <c r="AL495" s="36">
        <f t="shared" si="1473"/>
        <v>0</v>
      </c>
      <c r="AM495" s="36">
        <f t="shared" si="1474"/>
        <v>0</v>
      </c>
      <c r="AN495" s="36">
        <f t="shared" si="1475"/>
        <v>0</v>
      </c>
      <c r="AO495" s="36">
        <f t="shared" si="1476"/>
        <v>0</v>
      </c>
      <c r="AP495" s="36">
        <f t="shared" si="1477"/>
        <v>0</v>
      </c>
      <c r="AQ495" s="36">
        <f t="shared" si="1478"/>
        <v>0</v>
      </c>
      <c r="AR495" s="36">
        <f t="shared" si="1479"/>
        <v>0</v>
      </c>
      <c r="AS495" s="36">
        <f t="shared" si="1480"/>
        <v>0</v>
      </c>
      <c r="AT495" s="36">
        <f t="shared" si="1481"/>
        <v>0</v>
      </c>
      <c r="AU495" s="36">
        <f t="shared" si="1482"/>
        <v>0</v>
      </c>
      <c r="AV495" s="36">
        <f t="shared" si="1483"/>
        <v>0</v>
      </c>
      <c r="AW495" s="36">
        <f t="shared" si="1484"/>
        <v>0</v>
      </c>
      <c r="AX495" s="36">
        <f t="shared" si="1485"/>
        <v>0</v>
      </c>
      <c r="AY495" s="36">
        <f t="shared" si="1486"/>
        <v>0</v>
      </c>
      <c r="AZ495" s="36">
        <f t="shared" si="1487"/>
        <v>0</v>
      </c>
      <c r="BA495" s="36">
        <f t="shared" si="1488"/>
        <v>0</v>
      </c>
      <c r="BB495" s="36">
        <f t="shared" si="1489"/>
        <v>0</v>
      </c>
      <c r="BC495" s="36">
        <f t="shared" si="1490"/>
        <v>0</v>
      </c>
      <c r="BD495" s="36">
        <f t="shared" si="1491"/>
        <v>0</v>
      </c>
      <c r="BE495" s="36">
        <f t="shared" si="1492"/>
        <v>0</v>
      </c>
      <c r="BF495" s="36">
        <f t="shared" si="1493"/>
        <v>0</v>
      </c>
      <c r="BG495" s="36">
        <f t="shared" si="1494"/>
        <v>0</v>
      </c>
      <c r="BH495" s="36">
        <f t="shared" si="1495"/>
        <v>0</v>
      </c>
      <c r="BI495" s="36">
        <f t="shared" si="1496"/>
        <v>0</v>
      </c>
      <c r="BJ495" s="36">
        <f t="shared" si="1497"/>
        <v>0</v>
      </c>
      <c r="BK495" s="37">
        <f t="shared" si="1466"/>
        <v>0</v>
      </c>
      <c r="BL495" s="304"/>
      <c r="BM495" s="450"/>
      <c r="BN495" s="283"/>
      <c r="BO495" s="268"/>
      <c r="BR495" s="14">
        <f>T491</f>
        <v>12345678910</v>
      </c>
      <c r="BS495" s="14">
        <v>106</v>
      </c>
    </row>
    <row r="496" spans="1:71" ht="9" customHeight="1">
      <c r="A496" s="5"/>
      <c r="B496" s="6"/>
      <c r="C496" s="7"/>
      <c r="D496" s="7"/>
      <c r="E496" s="7"/>
      <c r="F496" s="7"/>
      <c r="G496" s="7"/>
      <c r="H496" s="7"/>
      <c r="I496" s="8"/>
      <c r="J496" s="190" t="str">
        <f>IF(BS496=Kodlar!$B$2,Kodlar!$A$2,IF(BS496=Kodlar!$B$3,Kodlar!$A$3,IF(BS496=Kodlar!$B$4,Kodlar!$A$4,IF(BS496=Kodlar!$B$5,Kodlar!$A$5,IF(BS496=Kodlar!$B$6,Kodlar!$A$6,IF(BS496=Kodlar!$B$7,Kodlar!$A$7,IF(BS496=Kodlar!$B$8,Kodlar!$A$8,IF(BS496=Kodlar!$B$9,Kodlar!$A$9,IF(BS496=Kodlar!$B$10,Kodlar!$A$10,IF(BS496=Kodlar!$B$11,Kodlar!$A$11,IF(BS496=Kodlar!$B$12,Kodlar!$A$12,IF(BS496=Kodlar!$B$13,Kodlar!$A$13,IF(BS496=Kodlar!$B$14,Kodlar!$A$14,IF(BS496=Kodlar!$B$15,Kodlar!$A$15,IF(BS496=Kodlar!$B$16,Kodlar!$A$16,IF(BS496=Kodlar!$B$17,Kodlar!$A$17,IF(BS496=Kodlar!$B$18,Kodlar!$A$18,IF(BS496=Kodlar!$B$19,Kodlar!$A$19,IF(BS496=Kodlar!$B$20,Kodlar!$A$20,"Hata")))))))))))))))))))</f>
        <v>Sınav</v>
      </c>
      <c r="K496" s="10"/>
      <c r="L496" s="11"/>
      <c r="M496" s="11"/>
      <c r="N496" s="11"/>
      <c r="O496" s="11"/>
      <c r="P496" s="11"/>
      <c r="Q496" s="11"/>
      <c r="R496" s="43">
        <f t="shared" si="842"/>
        <v>0</v>
      </c>
      <c r="S496" s="274"/>
      <c r="T496" s="349"/>
      <c r="U496" s="326"/>
      <c r="V496" s="343"/>
      <c r="W496" s="375"/>
      <c r="X496" s="375"/>
      <c r="Y496" s="375"/>
      <c r="Z496" s="375"/>
      <c r="AA496" s="375"/>
      <c r="AB496" s="375"/>
      <c r="AC496" s="375"/>
      <c r="AD496" s="375"/>
      <c r="AE496" s="167" t="str">
        <f>IF(BS496=Kodlar!$B$2,Kodlar!$A$2,IF(BS496=Kodlar!$B$3,Kodlar!$A$3,IF(BS496=Kodlar!$B$4,Kodlar!$A$4,IF(BS496=Kodlar!$B$5,Kodlar!$A$5,IF(BS496=Kodlar!$B$6,Kodlar!$A$6,IF(BS496=Kodlar!$B$7,Kodlar!$A$7,IF(BS496=Kodlar!$B$8,Kodlar!$A$8,IF(BS496=Kodlar!$B$9,Kodlar!$A$9,IF(BS496=Kodlar!$B$10,Kodlar!$A$10,IF(BS496=Kodlar!$B$11,Kodlar!$A$11,IF(BS496=Kodlar!$B$12,Kodlar!$A$12,IF(BS496=Kodlar!$B$13,Kodlar!$A$13,IF(BS496=Kodlar!$B$14,Kodlar!$A$14,IF(BS496=Kodlar!$B$15,Kodlar!$A$15,IF(BS496=Kodlar!$B$16,Kodlar!$A$16,IF(BS496=Kodlar!$B$17,Kodlar!$A$17,IF(BS496=Kodlar!$B$18,Kodlar!$A$18,IF(BS496=Kodlar!$B$19,Kodlar!$A$19,IF(BS496=Kodlar!$B$20,Kodlar!$A$20,"Hata")))))))))))))))))))</f>
        <v>Sınav</v>
      </c>
      <c r="AF496" s="36">
        <f t="shared" si="1467"/>
        <v>0</v>
      </c>
      <c r="AG496" s="36">
        <f t="shared" si="1468"/>
        <v>0</v>
      </c>
      <c r="AH496" s="36">
        <f t="shared" si="1469"/>
        <v>0</v>
      </c>
      <c r="AI496" s="36">
        <f t="shared" si="1470"/>
        <v>0</v>
      </c>
      <c r="AJ496" s="36">
        <f t="shared" si="1471"/>
        <v>0</v>
      </c>
      <c r="AK496" s="36">
        <f t="shared" si="1472"/>
        <v>0</v>
      </c>
      <c r="AL496" s="36">
        <f t="shared" si="1473"/>
        <v>0</v>
      </c>
      <c r="AM496" s="36">
        <f t="shared" si="1474"/>
        <v>0</v>
      </c>
      <c r="AN496" s="36">
        <f t="shared" si="1475"/>
        <v>0</v>
      </c>
      <c r="AO496" s="36">
        <f t="shared" si="1476"/>
        <v>0</v>
      </c>
      <c r="AP496" s="36">
        <f t="shared" si="1477"/>
        <v>0</v>
      </c>
      <c r="AQ496" s="36">
        <f t="shared" si="1478"/>
        <v>0</v>
      </c>
      <c r="AR496" s="36">
        <f t="shared" si="1479"/>
        <v>0</v>
      </c>
      <c r="AS496" s="36">
        <f t="shared" si="1480"/>
        <v>0</v>
      </c>
      <c r="AT496" s="36">
        <f t="shared" si="1481"/>
        <v>0</v>
      </c>
      <c r="AU496" s="36">
        <f t="shared" si="1482"/>
        <v>0</v>
      </c>
      <c r="AV496" s="36">
        <f t="shared" si="1483"/>
        <v>0</v>
      </c>
      <c r="AW496" s="36">
        <f t="shared" si="1484"/>
        <v>0</v>
      </c>
      <c r="AX496" s="36">
        <f t="shared" si="1485"/>
        <v>0</v>
      </c>
      <c r="AY496" s="36">
        <f t="shared" si="1486"/>
        <v>0</v>
      </c>
      <c r="AZ496" s="36">
        <f t="shared" si="1487"/>
        <v>0</v>
      </c>
      <c r="BA496" s="36">
        <f t="shared" si="1488"/>
        <v>0</v>
      </c>
      <c r="BB496" s="36">
        <f t="shared" si="1489"/>
        <v>0</v>
      </c>
      <c r="BC496" s="36">
        <f t="shared" si="1490"/>
        <v>0</v>
      </c>
      <c r="BD496" s="36">
        <f t="shared" si="1491"/>
        <v>0</v>
      </c>
      <c r="BE496" s="36">
        <f t="shared" si="1492"/>
        <v>0</v>
      </c>
      <c r="BF496" s="36">
        <f t="shared" si="1493"/>
        <v>0</v>
      </c>
      <c r="BG496" s="36">
        <f t="shared" si="1494"/>
        <v>0</v>
      </c>
      <c r="BH496" s="36">
        <f t="shared" si="1495"/>
        <v>0</v>
      </c>
      <c r="BI496" s="36">
        <f t="shared" si="1496"/>
        <v>0</v>
      </c>
      <c r="BJ496" s="36">
        <f t="shared" si="1497"/>
        <v>0</v>
      </c>
      <c r="BK496" s="37">
        <f t="shared" si="1466"/>
        <v>0</v>
      </c>
      <c r="BL496" s="213"/>
      <c r="BM496" s="450"/>
      <c r="BN496" s="284"/>
      <c r="BO496" s="269"/>
      <c r="BR496" s="14">
        <f>T491</f>
        <v>12345678910</v>
      </c>
      <c r="BS496" s="14">
        <v>107</v>
      </c>
    </row>
    <row r="497" spans="1:71" ht="9" customHeight="1">
      <c r="A497" s="5"/>
      <c r="B497" s="6"/>
      <c r="C497" s="7"/>
      <c r="D497" s="7"/>
      <c r="E497" s="7"/>
      <c r="F497" s="7"/>
      <c r="G497" s="7"/>
      <c r="H497" s="7"/>
      <c r="I497" s="8"/>
      <c r="J497" s="190" t="str">
        <f>IF(BS497=Kodlar!$B$2,Kodlar!$A$2,IF(BS497=Kodlar!$B$3,Kodlar!$A$3,IF(BS497=Kodlar!$B$4,Kodlar!$A$4,IF(BS497=Kodlar!$B$5,Kodlar!$A$5,IF(BS497=Kodlar!$B$6,Kodlar!$A$6,IF(BS497=Kodlar!$B$7,Kodlar!$A$7,IF(BS497=Kodlar!$B$8,Kodlar!$A$8,IF(BS497=Kodlar!$B$9,Kodlar!$A$9,IF(BS497=Kodlar!$B$10,Kodlar!$A$10,IF(BS497=Kodlar!$B$11,Kodlar!$A$11,IF(BS497=Kodlar!$B$12,Kodlar!$A$12,IF(BS497=Kodlar!$B$13,Kodlar!$A$13,IF(BS497=Kodlar!$B$14,Kodlar!$A$14,IF(BS497=Kodlar!$B$15,Kodlar!$A$15,IF(BS497=Kodlar!$B$16,Kodlar!$A$16,IF(BS497=Kodlar!$B$17,Kodlar!$A$17,IF(BS497=Kodlar!$B$18,Kodlar!$A$18,IF(BS497=Kodlar!$B$19,Kodlar!$A$19,IF(BS497=Kodlar!$B$20,Kodlar!$A$20,"Hata")))))))))))))))))))</f>
        <v>Egzersiz</v>
      </c>
      <c r="K497" s="10"/>
      <c r="L497" s="11"/>
      <c r="M497" s="11"/>
      <c r="N497" s="11"/>
      <c r="O497" s="11"/>
      <c r="P497" s="11"/>
      <c r="Q497" s="11"/>
      <c r="R497" s="43">
        <f t="shared" si="842"/>
        <v>0</v>
      </c>
      <c r="S497" s="274"/>
      <c r="T497" s="429" t="str">
        <f>Personel!C37</f>
        <v>İSİM SOYİSİM36</v>
      </c>
      <c r="U497" s="205" t="str">
        <f>Personel!D37</f>
        <v>REHBER ÖĞRT.</v>
      </c>
      <c r="V497" s="344" t="str">
        <f>V15</f>
        <v>Saat</v>
      </c>
      <c r="W497" s="205">
        <v>4</v>
      </c>
      <c r="X497" s="205"/>
      <c r="Y497" s="205"/>
      <c r="Z497" s="205"/>
      <c r="AA497" s="205"/>
      <c r="AB497" s="205"/>
      <c r="AC497" s="205"/>
      <c r="AD497" s="205"/>
      <c r="AE497" s="167" t="str">
        <f>IF(BS497=Kodlar!$B$2,Kodlar!$A$2,IF(BS497=Kodlar!$B$3,Kodlar!$A$3,IF(BS497=Kodlar!$B$4,Kodlar!$A$4,IF(BS497=Kodlar!$B$5,Kodlar!$A$5,IF(BS497=Kodlar!$B$6,Kodlar!$A$6,IF(BS497=Kodlar!$B$7,Kodlar!$A$7,IF(BS497=Kodlar!$B$8,Kodlar!$A$8,IF(BS497=Kodlar!$B$9,Kodlar!$A$9,IF(BS497=Kodlar!$B$10,Kodlar!$A$10,IF(BS497=Kodlar!$B$11,Kodlar!$A$11,IF(BS497=Kodlar!$B$12,Kodlar!$A$12,IF(BS497=Kodlar!$B$13,Kodlar!$A$13,IF(BS497=Kodlar!$B$14,Kodlar!$A$14,IF(BS497=Kodlar!$B$15,Kodlar!$A$15,IF(BS497=Kodlar!$B$16,Kodlar!$A$16,IF(BS497=Kodlar!$B$17,Kodlar!$A$17,IF(BS497=Kodlar!$B$18,Kodlar!$A$18,IF(BS497=Kodlar!$B$19,Kodlar!$A$19,IF(BS497=Kodlar!$B$20,Kodlar!$A$20,"Hata")))))))))))))))))))</f>
        <v>Egzersiz</v>
      </c>
      <c r="AF497" s="36">
        <f t="shared" si="1467"/>
        <v>0</v>
      </c>
      <c r="AG497" s="36">
        <f t="shared" si="1468"/>
        <v>0</v>
      </c>
      <c r="AH497" s="36">
        <f t="shared" si="1469"/>
        <v>0</v>
      </c>
      <c r="AI497" s="36">
        <f t="shared" si="1470"/>
        <v>0</v>
      </c>
      <c r="AJ497" s="36">
        <f t="shared" si="1471"/>
        <v>0</v>
      </c>
      <c r="AK497" s="36">
        <f t="shared" si="1472"/>
        <v>0</v>
      </c>
      <c r="AL497" s="36">
        <f t="shared" si="1473"/>
        <v>0</v>
      </c>
      <c r="AM497" s="36">
        <f t="shared" si="1474"/>
        <v>0</v>
      </c>
      <c r="AN497" s="36">
        <f t="shared" si="1475"/>
        <v>0</v>
      </c>
      <c r="AO497" s="36">
        <f t="shared" si="1476"/>
        <v>0</v>
      </c>
      <c r="AP497" s="36">
        <f t="shared" si="1477"/>
        <v>0</v>
      </c>
      <c r="AQ497" s="36">
        <f t="shared" si="1478"/>
        <v>0</v>
      </c>
      <c r="AR497" s="36">
        <f t="shared" si="1479"/>
        <v>0</v>
      </c>
      <c r="AS497" s="36">
        <f t="shared" si="1480"/>
        <v>0</v>
      </c>
      <c r="AT497" s="36">
        <f t="shared" si="1481"/>
        <v>0</v>
      </c>
      <c r="AU497" s="36">
        <f t="shared" si="1482"/>
        <v>0</v>
      </c>
      <c r="AV497" s="36">
        <f t="shared" si="1483"/>
        <v>0</v>
      </c>
      <c r="AW497" s="36">
        <f t="shared" si="1484"/>
        <v>0</v>
      </c>
      <c r="AX497" s="36">
        <f t="shared" si="1485"/>
        <v>0</v>
      </c>
      <c r="AY497" s="36">
        <f t="shared" si="1486"/>
        <v>0</v>
      </c>
      <c r="AZ497" s="36">
        <f t="shared" si="1487"/>
        <v>0</v>
      </c>
      <c r="BA497" s="36">
        <f t="shared" si="1488"/>
        <v>0</v>
      </c>
      <c r="BB497" s="36">
        <f t="shared" si="1489"/>
        <v>0</v>
      </c>
      <c r="BC497" s="36">
        <f t="shared" si="1490"/>
        <v>0</v>
      </c>
      <c r="BD497" s="36">
        <f t="shared" si="1491"/>
        <v>0</v>
      </c>
      <c r="BE497" s="36">
        <f t="shared" si="1492"/>
        <v>0</v>
      </c>
      <c r="BF497" s="36">
        <f t="shared" si="1493"/>
        <v>0</v>
      </c>
      <c r="BG497" s="36">
        <f t="shared" si="1494"/>
        <v>0</v>
      </c>
      <c r="BH497" s="36">
        <f t="shared" si="1495"/>
        <v>0</v>
      </c>
      <c r="BI497" s="36">
        <f t="shared" si="1496"/>
        <v>0</v>
      </c>
      <c r="BJ497" s="36">
        <f t="shared" si="1497"/>
        <v>0</v>
      </c>
      <c r="BK497" s="37">
        <f t="shared" si="1466"/>
        <v>0</v>
      </c>
      <c r="BL497" s="213"/>
      <c r="BM497" s="450"/>
      <c r="BN497" s="284"/>
      <c r="BO497" s="269"/>
      <c r="BR497" s="14">
        <f>T491</f>
        <v>12345678910</v>
      </c>
      <c r="BS497" s="14">
        <v>108</v>
      </c>
    </row>
    <row r="498" spans="1:71" ht="9" customHeight="1">
      <c r="A498" s="5"/>
      <c r="B498" s="6"/>
      <c r="C498" s="7"/>
      <c r="D498" s="7"/>
      <c r="E498" s="7"/>
      <c r="F498" s="7"/>
      <c r="G498" s="7"/>
      <c r="H498" s="7"/>
      <c r="I498" s="8"/>
      <c r="J498" s="190" t="str">
        <f>IF(BS498=Kodlar!$B$2,Kodlar!$A$2,IF(BS498=Kodlar!$B$3,Kodlar!$A$3,IF(BS498=Kodlar!$B$4,Kodlar!$A$4,IF(BS498=Kodlar!$B$5,Kodlar!$A$5,IF(BS498=Kodlar!$B$6,Kodlar!$A$6,IF(BS498=Kodlar!$B$7,Kodlar!$A$7,IF(BS498=Kodlar!$B$8,Kodlar!$A$8,IF(BS498=Kodlar!$B$9,Kodlar!$A$9,IF(BS498=Kodlar!$B$10,Kodlar!$A$10,IF(BS498=Kodlar!$B$11,Kodlar!$A$11,IF(BS498=Kodlar!$B$12,Kodlar!$A$12,IF(BS498=Kodlar!$B$13,Kodlar!$A$13,IF(BS498=Kodlar!$B$14,Kodlar!$A$14,IF(BS498=Kodlar!$B$15,Kodlar!$A$15,IF(BS498=Kodlar!$B$16,Kodlar!$A$16,IF(BS498=Kodlar!$B$17,Kodlar!$A$17,IF(BS498=Kodlar!$B$18,Kodlar!$A$18,IF(BS498=Kodlar!$B$19,Kodlar!$A$19,IF(BS498=Kodlar!$B$20,Kodlar!$A$20,"Hata")))))))))))))))))))</f>
        <v>Rehberlik</v>
      </c>
      <c r="K498" s="10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43"/>
      <c r="S498" s="274"/>
      <c r="T498" s="348"/>
      <c r="U498" s="206"/>
      <c r="V498" s="345"/>
      <c r="W498" s="375"/>
      <c r="X498" s="375"/>
      <c r="Y498" s="375"/>
      <c r="Z498" s="375"/>
      <c r="AA498" s="375"/>
      <c r="AB498" s="375"/>
      <c r="AC498" s="375"/>
      <c r="AD498" s="375"/>
      <c r="AE498" s="167" t="str">
        <f>IF(BS498=Kodlar!$B$2,Kodlar!$A$2,IF(BS498=Kodlar!$B$3,Kodlar!$A$3,IF(BS498=Kodlar!$B$4,Kodlar!$A$4,IF(BS498=Kodlar!$B$5,Kodlar!$A$5,IF(BS498=Kodlar!$B$6,Kodlar!$A$6,IF(BS498=Kodlar!$B$7,Kodlar!$A$7,IF(BS498=Kodlar!$B$8,Kodlar!$A$8,IF(BS498=Kodlar!$B$9,Kodlar!$A$9,IF(BS498=Kodlar!$B$10,Kodlar!$A$10,IF(BS498=Kodlar!$B$11,Kodlar!$A$11,IF(BS498=Kodlar!$B$12,Kodlar!$A$12,IF(BS498=Kodlar!$B$13,Kodlar!$A$13,IF(BS498=Kodlar!$B$14,Kodlar!$A$14,IF(BS498=Kodlar!$B$15,Kodlar!$A$15,IF(BS498=Kodlar!$B$16,Kodlar!$A$16,IF(BS498=Kodlar!$B$17,Kodlar!$A$17,IF(BS498=Kodlar!$B$18,Kodlar!$A$18,IF(BS498=Kodlar!$B$19,Kodlar!$A$19,IF(BS498=Kodlar!$B$20,Kodlar!$A$20,"Hata")))))))))))))))))))</f>
        <v>Rehberlik</v>
      </c>
      <c r="AF498" s="36">
        <f t="shared" si="1467"/>
        <v>0</v>
      </c>
      <c r="AG498" s="36">
        <f t="shared" si="1468"/>
        <v>0</v>
      </c>
      <c r="AH498" s="36">
        <f t="shared" si="1469"/>
        <v>0</v>
      </c>
      <c r="AI498" s="36">
        <f t="shared" si="1470"/>
        <v>0</v>
      </c>
      <c r="AJ498" s="36">
        <f t="shared" si="1471"/>
        <v>0</v>
      </c>
      <c r="AK498" s="36">
        <f t="shared" si="1472"/>
        <v>0</v>
      </c>
      <c r="AL498" s="36">
        <f t="shared" si="1473"/>
        <v>0</v>
      </c>
      <c r="AM498" s="36">
        <f t="shared" si="1474"/>
        <v>0</v>
      </c>
      <c r="AN498" s="36">
        <f t="shared" si="1475"/>
        <v>0</v>
      </c>
      <c r="AO498" s="36">
        <f t="shared" si="1476"/>
        <v>0</v>
      </c>
      <c r="AP498" s="36">
        <f t="shared" si="1477"/>
        <v>0</v>
      </c>
      <c r="AQ498" s="36">
        <f t="shared" si="1478"/>
        <v>0</v>
      </c>
      <c r="AR498" s="36">
        <f t="shared" si="1479"/>
        <v>0</v>
      </c>
      <c r="AS498" s="36">
        <f t="shared" si="1480"/>
        <v>0</v>
      </c>
      <c r="AT498" s="36">
        <f t="shared" si="1481"/>
        <v>0</v>
      </c>
      <c r="AU498" s="36">
        <f t="shared" si="1482"/>
        <v>0</v>
      </c>
      <c r="AV498" s="36">
        <f t="shared" si="1483"/>
        <v>0</v>
      </c>
      <c r="AW498" s="36">
        <f t="shared" si="1484"/>
        <v>0</v>
      </c>
      <c r="AX498" s="36">
        <f t="shared" si="1485"/>
        <v>0</v>
      </c>
      <c r="AY498" s="36">
        <f t="shared" si="1486"/>
        <v>0</v>
      </c>
      <c r="AZ498" s="36">
        <f t="shared" si="1487"/>
        <v>0</v>
      </c>
      <c r="BA498" s="36">
        <f t="shared" si="1488"/>
        <v>0</v>
      </c>
      <c r="BB498" s="36">
        <f t="shared" si="1489"/>
        <v>0</v>
      </c>
      <c r="BC498" s="36">
        <f t="shared" si="1490"/>
        <v>0</v>
      </c>
      <c r="BD498" s="36">
        <f t="shared" si="1491"/>
        <v>0</v>
      </c>
      <c r="BE498" s="36">
        <f t="shared" si="1492"/>
        <v>0</v>
      </c>
      <c r="BF498" s="36">
        <f t="shared" si="1493"/>
        <v>0</v>
      </c>
      <c r="BG498" s="36">
        <f t="shared" si="1494"/>
        <v>0</v>
      </c>
      <c r="BH498" s="36">
        <f t="shared" si="1495"/>
        <v>0</v>
      </c>
      <c r="BI498" s="36">
        <f t="shared" si="1496"/>
        <v>0</v>
      </c>
      <c r="BJ498" s="36">
        <f t="shared" si="1497"/>
        <v>0</v>
      </c>
      <c r="BK498" s="37">
        <f t="shared" si="1466"/>
        <v>0</v>
      </c>
      <c r="BL498" s="213"/>
      <c r="BM498" s="450"/>
      <c r="BN498" s="284"/>
      <c r="BO498" s="269"/>
      <c r="BR498" s="14">
        <f>T491</f>
        <v>12345678910</v>
      </c>
      <c r="BS498" s="14">
        <v>110</v>
      </c>
    </row>
    <row r="499" spans="1:71" ht="9" customHeight="1">
      <c r="A499" s="5"/>
      <c r="B499" s="6"/>
      <c r="C499" s="7"/>
      <c r="D499" s="7"/>
      <c r="E499" s="7"/>
      <c r="F499" s="7"/>
      <c r="G499" s="7"/>
      <c r="H499" s="7"/>
      <c r="I499" s="8"/>
      <c r="J499" s="190" t="str">
        <f>IF(BS499=Kodlar!$B$2,Kodlar!$A$2,IF(BS499=Kodlar!$B$3,Kodlar!$A$3,IF(BS499=Kodlar!$B$4,Kodlar!$A$4,IF(BS499=Kodlar!$B$5,Kodlar!$A$5,IF(BS499=Kodlar!$B$6,Kodlar!$A$6,IF(BS499=Kodlar!$B$7,Kodlar!$A$7,IF(BS499=Kodlar!$B$8,Kodlar!$A$8,IF(BS499=Kodlar!$B$9,Kodlar!$A$9,IF(BS499=Kodlar!$B$10,Kodlar!$A$10,IF(BS499=Kodlar!$B$11,Kodlar!$A$11,IF(BS499=Kodlar!$B$12,Kodlar!$A$12,IF(BS499=Kodlar!$B$13,Kodlar!$A$13,IF(BS499=Kodlar!$B$14,Kodlar!$A$14,IF(BS499=Kodlar!$B$15,Kodlar!$A$15,IF(BS499=Kodlar!$B$16,Kodlar!$A$16,IF(BS499=Kodlar!$B$17,Kodlar!$A$17,IF(BS499=Kodlar!$B$18,Kodlar!$A$18,IF(BS499=Kodlar!$B$19,Kodlar!$A$19,IF(BS499=Kodlar!$B$20,Kodlar!$A$20,"Hata")))))))))))))))))))</f>
        <v>Kurs Günd.</v>
      </c>
      <c r="K499" s="10"/>
      <c r="L499" s="11"/>
      <c r="M499" s="11"/>
      <c r="N499" s="11"/>
      <c r="O499" s="11"/>
      <c r="P499" s="11"/>
      <c r="Q499" s="11"/>
      <c r="R499" s="43"/>
      <c r="S499" s="274"/>
      <c r="T499" s="348"/>
      <c r="U499" s="206"/>
      <c r="V499" s="345"/>
      <c r="W499" s="205">
        <v>5</v>
      </c>
      <c r="X499" s="205"/>
      <c r="Y499" s="205"/>
      <c r="Z499" s="205"/>
      <c r="AA499" s="205"/>
      <c r="AB499" s="205"/>
      <c r="AC499" s="205"/>
      <c r="AD499" s="205"/>
      <c r="AE499" s="167" t="str">
        <f>IF(BS499=Kodlar!$B$2,Kodlar!$A$2,IF(BS499=Kodlar!$B$3,Kodlar!$A$3,IF(BS499=Kodlar!$B$4,Kodlar!$A$4,IF(BS499=Kodlar!$B$5,Kodlar!$A$5,IF(BS499=Kodlar!$B$6,Kodlar!$A$6,IF(BS499=Kodlar!$B$7,Kodlar!$A$7,IF(BS499=Kodlar!$B$8,Kodlar!$A$8,IF(BS499=Kodlar!$B$9,Kodlar!$A$9,IF(BS499=Kodlar!$B$10,Kodlar!$A$10,IF(BS499=Kodlar!$B$11,Kodlar!$A$11,IF(BS499=Kodlar!$B$12,Kodlar!$A$12,IF(BS499=Kodlar!$B$13,Kodlar!$A$13,IF(BS499=Kodlar!$B$14,Kodlar!$A$14,IF(BS499=Kodlar!$B$15,Kodlar!$A$15,IF(BS499=Kodlar!$B$16,Kodlar!$A$16,IF(BS499=Kodlar!$B$17,Kodlar!$A$17,IF(BS499=Kodlar!$B$18,Kodlar!$A$18,IF(BS499=Kodlar!$B$19,Kodlar!$A$19,IF(BS499=Kodlar!$B$20,Kodlar!$A$20,"Hata")))))))))))))))))))</f>
        <v>Kurs Günd.</v>
      </c>
      <c r="AF499" s="36">
        <f t="shared" si="1467"/>
        <v>0</v>
      </c>
      <c r="AG499" s="36">
        <f t="shared" si="1468"/>
        <v>0</v>
      </c>
      <c r="AH499" s="36">
        <f t="shared" si="1469"/>
        <v>0</v>
      </c>
      <c r="AI499" s="36">
        <f t="shared" si="1470"/>
        <v>0</v>
      </c>
      <c r="AJ499" s="36">
        <f t="shared" si="1471"/>
        <v>0</v>
      </c>
      <c r="AK499" s="36">
        <f t="shared" si="1472"/>
        <v>0</v>
      </c>
      <c r="AL499" s="36">
        <f t="shared" si="1473"/>
        <v>0</v>
      </c>
      <c r="AM499" s="36">
        <f t="shared" si="1474"/>
        <v>0</v>
      </c>
      <c r="AN499" s="36">
        <f t="shared" si="1475"/>
        <v>0</v>
      </c>
      <c r="AO499" s="36">
        <f t="shared" si="1476"/>
        <v>0</v>
      </c>
      <c r="AP499" s="36">
        <f t="shared" si="1477"/>
        <v>0</v>
      </c>
      <c r="AQ499" s="36">
        <f t="shared" si="1478"/>
        <v>0</v>
      </c>
      <c r="AR499" s="36">
        <f t="shared" si="1479"/>
        <v>0</v>
      </c>
      <c r="AS499" s="36">
        <f t="shared" si="1480"/>
        <v>0</v>
      </c>
      <c r="AT499" s="36">
        <f t="shared" si="1481"/>
        <v>0</v>
      </c>
      <c r="AU499" s="36">
        <f t="shared" si="1482"/>
        <v>0</v>
      </c>
      <c r="AV499" s="36">
        <f t="shared" si="1483"/>
        <v>0</v>
      </c>
      <c r="AW499" s="36">
        <f t="shared" si="1484"/>
        <v>0</v>
      </c>
      <c r="AX499" s="36">
        <f t="shared" si="1485"/>
        <v>0</v>
      </c>
      <c r="AY499" s="36">
        <f t="shared" si="1486"/>
        <v>0</v>
      </c>
      <c r="AZ499" s="36">
        <f t="shared" si="1487"/>
        <v>0</v>
      </c>
      <c r="BA499" s="36">
        <f t="shared" si="1488"/>
        <v>0</v>
      </c>
      <c r="BB499" s="36">
        <f t="shared" si="1489"/>
        <v>0</v>
      </c>
      <c r="BC499" s="36">
        <f t="shared" si="1490"/>
        <v>0</v>
      </c>
      <c r="BD499" s="36">
        <f t="shared" si="1491"/>
        <v>0</v>
      </c>
      <c r="BE499" s="36">
        <f t="shared" si="1492"/>
        <v>0</v>
      </c>
      <c r="BF499" s="36">
        <f t="shared" si="1493"/>
        <v>0</v>
      </c>
      <c r="BG499" s="36">
        <f t="shared" si="1494"/>
        <v>0</v>
      </c>
      <c r="BH499" s="36">
        <f t="shared" si="1495"/>
        <v>0</v>
      </c>
      <c r="BI499" s="36">
        <f t="shared" si="1496"/>
        <v>0</v>
      </c>
      <c r="BJ499" s="36">
        <f t="shared" si="1497"/>
        <v>0</v>
      </c>
      <c r="BK499" s="37">
        <f t="shared" si="1466"/>
        <v>0</v>
      </c>
      <c r="BL499" s="213"/>
      <c r="BM499" s="450"/>
      <c r="BN499" s="284"/>
      <c r="BO499" s="269"/>
      <c r="BR499" s="14">
        <f>T491</f>
        <v>12345678910</v>
      </c>
      <c r="BS499" s="14">
        <v>116</v>
      </c>
    </row>
    <row r="500" spans="1:71" ht="9" customHeight="1">
      <c r="A500" s="5"/>
      <c r="B500" s="6"/>
      <c r="C500" s="7"/>
      <c r="D500" s="7"/>
      <c r="E500" s="7"/>
      <c r="F500" s="7"/>
      <c r="G500" s="7"/>
      <c r="H500" s="7"/>
      <c r="I500" s="8"/>
      <c r="J500" s="190" t="str">
        <f>IF(BS500=Kodlar!$B$2,Kodlar!$A$2,IF(BS500=Kodlar!$B$3,Kodlar!$A$3,IF(BS500=Kodlar!$B$4,Kodlar!$A$4,IF(BS500=Kodlar!$B$5,Kodlar!$A$5,IF(BS500=Kodlar!$B$6,Kodlar!$A$6,IF(BS500=Kodlar!$B$7,Kodlar!$A$7,IF(BS500=Kodlar!$B$8,Kodlar!$A$8,IF(BS500=Kodlar!$B$9,Kodlar!$A$9,IF(BS500=Kodlar!$B$10,Kodlar!$A$10,IF(BS500=Kodlar!$B$11,Kodlar!$A$11,IF(BS500=Kodlar!$B$12,Kodlar!$A$12,IF(BS500=Kodlar!$B$13,Kodlar!$A$13,IF(BS500=Kodlar!$B$14,Kodlar!$A$14,IF(BS500=Kodlar!$B$15,Kodlar!$A$15,IF(BS500=Kodlar!$B$16,Kodlar!$A$16,IF(BS500=Kodlar!$B$17,Kodlar!$A$17,IF(BS500=Kodlar!$B$18,Kodlar!$A$18,IF(BS500=Kodlar!$B$19,Kodlar!$A$19,IF(BS500=Kodlar!$B$20,Kodlar!$A$20,"Hata")))))))))))))))))))</f>
        <v>Kurs Gece</v>
      </c>
      <c r="K500" s="10"/>
      <c r="L500" s="11"/>
      <c r="M500" s="11"/>
      <c r="N500" s="11"/>
      <c r="O500" s="11"/>
      <c r="P500" s="11"/>
      <c r="Q500" s="11"/>
      <c r="R500" s="43"/>
      <c r="S500" s="274"/>
      <c r="T500" s="348"/>
      <c r="U500" s="206"/>
      <c r="V500" s="345"/>
      <c r="W500" s="375"/>
      <c r="X500" s="375"/>
      <c r="Y500" s="375"/>
      <c r="Z500" s="375"/>
      <c r="AA500" s="375"/>
      <c r="AB500" s="375"/>
      <c r="AC500" s="375"/>
      <c r="AD500" s="375"/>
      <c r="AE500" s="167" t="str">
        <f>IF(BS500=Kodlar!$B$2,Kodlar!$A$2,IF(BS500=Kodlar!$B$3,Kodlar!$A$3,IF(BS500=Kodlar!$B$4,Kodlar!$A$4,IF(BS500=Kodlar!$B$5,Kodlar!$A$5,IF(BS500=Kodlar!$B$6,Kodlar!$A$6,IF(BS500=Kodlar!$B$7,Kodlar!$A$7,IF(BS500=Kodlar!$B$8,Kodlar!$A$8,IF(BS500=Kodlar!$B$9,Kodlar!$A$9,IF(BS500=Kodlar!$B$10,Kodlar!$A$10,IF(BS500=Kodlar!$B$11,Kodlar!$A$11,IF(BS500=Kodlar!$B$12,Kodlar!$A$12,IF(BS500=Kodlar!$B$13,Kodlar!$A$13,IF(BS500=Kodlar!$B$14,Kodlar!$A$14,IF(BS500=Kodlar!$B$15,Kodlar!$A$15,IF(BS500=Kodlar!$B$16,Kodlar!$A$16,IF(BS500=Kodlar!$B$17,Kodlar!$A$17,IF(BS500=Kodlar!$B$18,Kodlar!$A$18,IF(BS500=Kodlar!$B$19,Kodlar!$A$19,IF(BS500=Kodlar!$B$20,Kodlar!$A$20,"Hata")))))))))))))))))))</f>
        <v>Kurs Gece</v>
      </c>
      <c r="AF500" s="36">
        <f t="shared" si="1467"/>
        <v>0</v>
      </c>
      <c r="AG500" s="36">
        <f t="shared" si="1468"/>
        <v>0</v>
      </c>
      <c r="AH500" s="36">
        <f t="shared" si="1469"/>
        <v>0</v>
      </c>
      <c r="AI500" s="36">
        <f t="shared" si="1470"/>
        <v>0</v>
      </c>
      <c r="AJ500" s="36">
        <f t="shared" si="1471"/>
        <v>0</v>
      </c>
      <c r="AK500" s="36">
        <f t="shared" si="1472"/>
        <v>0</v>
      </c>
      <c r="AL500" s="36">
        <f t="shared" si="1473"/>
        <v>0</v>
      </c>
      <c r="AM500" s="36">
        <f t="shared" si="1474"/>
        <v>0</v>
      </c>
      <c r="AN500" s="36">
        <f t="shared" si="1475"/>
        <v>0</v>
      </c>
      <c r="AO500" s="36">
        <f t="shared" si="1476"/>
        <v>0</v>
      </c>
      <c r="AP500" s="36">
        <f t="shared" si="1477"/>
        <v>0</v>
      </c>
      <c r="AQ500" s="36">
        <f t="shared" si="1478"/>
        <v>0</v>
      </c>
      <c r="AR500" s="36">
        <f t="shared" si="1479"/>
        <v>0</v>
      </c>
      <c r="AS500" s="36">
        <f t="shared" si="1480"/>
        <v>0</v>
      </c>
      <c r="AT500" s="36">
        <f t="shared" si="1481"/>
        <v>0</v>
      </c>
      <c r="AU500" s="36">
        <f t="shared" si="1482"/>
        <v>0</v>
      </c>
      <c r="AV500" s="36">
        <f t="shared" si="1483"/>
        <v>0</v>
      </c>
      <c r="AW500" s="36">
        <f t="shared" si="1484"/>
        <v>0</v>
      </c>
      <c r="AX500" s="36">
        <f t="shared" si="1485"/>
        <v>0</v>
      </c>
      <c r="AY500" s="36">
        <f t="shared" si="1486"/>
        <v>0</v>
      </c>
      <c r="AZ500" s="36">
        <f t="shared" si="1487"/>
        <v>0</v>
      </c>
      <c r="BA500" s="36">
        <f t="shared" si="1488"/>
        <v>0</v>
      </c>
      <c r="BB500" s="36">
        <f t="shared" si="1489"/>
        <v>0</v>
      </c>
      <c r="BC500" s="36">
        <f t="shared" si="1490"/>
        <v>0</v>
      </c>
      <c r="BD500" s="36">
        <f t="shared" si="1491"/>
        <v>0</v>
      </c>
      <c r="BE500" s="36">
        <f t="shared" si="1492"/>
        <v>0</v>
      </c>
      <c r="BF500" s="36">
        <f t="shared" si="1493"/>
        <v>0</v>
      </c>
      <c r="BG500" s="36">
        <f t="shared" si="1494"/>
        <v>0</v>
      </c>
      <c r="BH500" s="36">
        <f t="shared" si="1495"/>
        <v>0</v>
      </c>
      <c r="BI500" s="36">
        <f t="shared" si="1496"/>
        <v>0</v>
      </c>
      <c r="BJ500" s="36">
        <f t="shared" si="1497"/>
        <v>0</v>
      </c>
      <c r="BK500" s="37">
        <f t="shared" si="1466"/>
        <v>0</v>
      </c>
      <c r="BL500" s="213"/>
      <c r="BM500" s="450"/>
      <c r="BN500" s="284"/>
      <c r="BO500" s="269"/>
      <c r="BR500" s="14">
        <f>T491</f>
        <v>12345678910</v>
      </c>
      <c r="BS500" s="14">
        <v>117</v>
      </c>
    </row>
    <row r="501" spans="1:71" ht="9" customHeight="1">
      <c r="A501" s="5"/>
      <c r="B501" s="6"/>
      <c r="C501" s="7"/>
      <c r="D501" s="7"/>
      <c r="E501" s="7"/>
      <c r="F501" s="7"/>
      <c r="G501" s="7"/>
      <c r="H501" s="7"/>
      <c r="I501" s="8"/>
      <c r="J501" s="167" t="str">
        <f>IF(BS501=Kodlar!$B$2,Kodlar!$A$2,IF(BS501=Kodlar!$B$3,Kodlar!$A$3,IF(BS501=Kodlar!$B$4,Kodlar!$A$4,IF(BS501=Kodlar!$B$5,Kodlar!$A$5,IF(BS501=Kodlar!$B$6,Kodlar!$A$6,IF(BS501=Kodlar!$B$7,Kodlar!$A$7,IF(BS501=Kodlar!$B$8,Kodlar!$A$8,IF(BS501=Kodlar!$B$9,Kodlar!$A$9,IF(BS501=Kodlar!$B$10,Kodlar!$A$10,IF(BS501=Kodlar!$B$11,Kodlar!$A$11,IF(BS501=Kodlar!$B$12,Kodlar!$A$12,IF(BS501=Kodlar!$B$13,Kodlar!$A$13,IF(BS501=Kodlar!$B$14,Kodlar!$A$14,IF(BS501=Kodlar!$B$15,Kodlar!$A$15,IF(BS501=Kodlar!$B$16,Kodlar!$A$16,IF(BS501=Kodlar!$B$17,Kodlar!$A$17,IF(BS501=Kodlar!$B$18,Kodlar!$A$18,IF(BS501=Kodlar!$B$19,Kodlar!$A$19,IF(BS501=Kodlar!$B$20,Kodlar!$A$20,IF(BS501=Kodlar!$B$21,Kodlar!$A$21,"Hata"))))))))))))))))))))</f>
        <v>Nöbet</v>
      </c>
      <c r="K501" s="10"/>
      <c r="L501" s="11"/>
      <c r="M501" s="11"/>
      <c r="N501" s="11"/>
      <c r="O501" s="11"/>
      <c r="P501" s="11"/>
      <c r="Q501" s="11"/>
      <c r="R501" s="43"/>
      <c r="S501" s="274"/>
      <c r="T501" s="348"/>
      <c r="U501" s="206"/>
      <c r="V501" s="345"/>
      <c r="W501" s="205">
        <v>6</v>
      </c>
      <c r="X501" s="205"/>
      <c r="Y501" s="205"/>
      <c r="Z501" s="205"/>
      <c r="AA501" s="205"/>
      <c r="AB501" s="205"/>
      <c r="AC501" s="205"/>
      <c r="AD501" s="205"/>
      <c r="AE501" s="167" t="str">
        <f>IF(BS501=Kodlar!$B$2,Kodlar!$A$2,IF(BS501=Kodlar!$B$3,Kodlar!$A$3,IF(BS501=Kodlar!$B$4,Kodlar!$A$4,IF(BS501=Kodlar!$B$5,Kodlar!$A$5,IF(BS501=Kodlar!$B$6,Kodlar!$A$6,IF(BS501=Kodlar!$B$7,Kodlar!$A$7,IF(BS501=Kodlar!$B$8,Kodlar!$A$8,IF(BS501=Kodlar!$B$9,Kodlar!$A$9,IF(BS501=Kodlar!$B$10,Kodlar!$A$10,IF(BS501=Kodlar!$B$11,Kodlar!$A$11,IF(BS501=Kodlar!$B$12,Kodlar!$A$12,IF(BS501=Kodlar!$B$13,Kodlar!$A$13,IF(BS501=Kodlar!$B$14,Kodlar!$A$14,IF(BS501=Kodlar!$B$15,Kodlar!$A$15,IF(BS501=Kodlar!$B$16,Kodlar!$A$16,IF(BS501=Kodlar!$B$17,Kodlar!$A$17,IF(BS501=Kodlar!$B$18,Kodlar!$A$18,IF(BS501=Kodlar!$B$19,Kodlar!$A$19,IF(BS501=Kodlar!$B$20,Kodlar!$A$20,IF(BS501=Kodlar!$B$21,Kodlar!$A$21,"Hata"))))))))))))))))))))</f>
        <v>Nöbet</v>
      </c>
      <c r="AF501" s="36">
        <f t="shared" ref="AF501" si="1597">IF($AF$1=1,K501,IF($AF$1=2,L501,IF($AF$1=3,M501,IF($AF$1=4,N501,IF($AF$1=5,O501,IF($AF$1=6,P501,IF($AF$1=7,Q501)))))))</f>
        <v>0</v>
      </c>
      <c r="AG501" s="36">
        <f t="shared" ref="AG501" si="1598">IF($AG$1=1,K501,IF($AG$1=2,L501,IF($AG$1=3,M501,IF($AG$1=4,N501,IF($AG$1=5,O501,IF($AG$1=6,P501,IF($AG$1=7,Q501)))))))</f>
        <v>0</v>
      </c>
      <c r="AH501" s="36">
        <f t="shared" ref="AH501" si="1599">IF($AH$1=1,K501,IF($AH$1=2,L501,IF($AH$1=3,M501,IF($AH$1=4,N501,IF($AH$1=5,O501,IF($AH$1=6,P501,IF($AH$1=7,Q501)))))))</f>
        <v>0</v>
      </c>
      <c r="AI501" s="36">
        <f t="shared" ref="AI501" si="1600">IF($AI$1=1,K501,IF($AI$1=2,L501,IF($AI$1=3,M501,IF($AI$1=4,N501,IF($AI$1=5,O501,IF($AI$1=6,P501,IF($AI$1=7,Q501)))))))</f>
        <v>0</v>
      </c>
      <c r="AJ501" s="36">
        <f t="shared" ref="AJ501" si="1601">IF($AJ$1=1,K501,IF($AJ$1=2,L501,IF($AJ$1=3,M501,IF($AJ$1=4,N501,IF($AJ$1=5,O501,IF($AJ$1=6,P501,IF($AJ$1=7,Q501)))))))</f>
        <v>0</v>
      </c>
      <c r="AK501" s="36">
        <f t="shared" ref="AK501" si="1602">IF($AK$1=1,K501,IF($AK$1=2,L501,IF($AK$1=3,M501,IF($AK$1=4,N501,IF($AK$1=5,O501,IF($AK$1=6,P501,IF($AK$1=7,Q501)))))))</f>
        <v>0</v>
      </c>
      <c r="AL501" s="36">
        <f t="shared" ref="AL501" si="1603">IF($AL$1=1,K501,IF($AL$1=2,L501,IF($AL$1=3,M501,IF($AL$1=4,N501,IF($AL$1=5,O501,IF($AL$1=6,P501,IF($AL$1=7,Q501)))))))</f>
        <v>0</v>
      </c>
      <c r="AM501" s="36">
        <f t="shared" ref="AM501" si="1604">IF($AM$1=1,K501,IF($AM$1=2,L501,IF($AM$1=3,M501,IF($AM$1=4,N501,IF($AM$1=5,O501,IF($AM$1=6,P501,IF($AM$1=7,Q501)))))))</f>
        <v>0</v>
      </c>
      <c r="AN501" s="36">
        <f t="shared" ref="AN501" si="1605">IF($AN$1=1,K501,IF($AN$1=2,L501,IF($AN$1=3,M501,IF($AN$1=4,N501,IF($AN$1=5,O501,IF($AN$1=6,P501,IF($AN$1=7,Q501)))))))</f>
        <v>0</v>
      </c>
      <c r="AO501" s="36">
        <f t="shared" ref="AO501" si="1606">IF($AO$1=1,K501,IF($AO$1=2,L501,IF($AO$1=3,M501,IF($AO$1=4,N501,IF($AO$1=5,O501,IF($AO$1=6,P501,IF($AO$1=7,Q501)))))))</f>
        <v>0</v>
      </c>
      <c r="AP501" s="36">
        <f t="shared" ref="AP501" si="1607">IF($AP$1=1,K501,IF($AP$1=2,L501,IF($AP$1=3,M501,IF($AP$1=4,N501,IF($AP$1=5,O501,IF($AP$1=6,P501,IF($AP$1=7,Q501)))))))</f>
        <v>0</v>
      </c>
      <c r="AQ501" s="36">
        <f t="shared" ref="AQ501" si="1608">IF($AQ$1=1,K501,IF($AQ$1=2,L501,IF($AQ$1=3,M501,IF($AQ$1=4,N501,IF($AQ$1=5,O501,IF($AQ$1=6,P501,IF($AQ$1=7,Q501)))))))</f>
        <v>0</v>
      </c>
      <c r="AR501" s="36">
        <f t="shared" ref="AR501" si="1609">IF($AR$1=1,K501,IF($AR$1=2,L501,IF($AR$1=3,M501,IF($AR$1=4,N501,IF($AR$1=5,O501,IF($AR$1=6,P501,IF($AR$1=7,Q501)))))))</f>
        <v>0</v>
      </c>
      <c r="AS501" s="36">
        <f t="shared" ref="AS501" si="1610">IF($AS$1=1,K501,IF($AS$1=2,L501,IF($AS$1=3,M501,IF($AS$1=4,N501,IF($AS$1=5,O501,IF($AS$1=6,P501,IF($AS$1=7,Q501)))))))</f>
        <v>0</v>
      </c>
      <c r="AT501" s="36">
        <f t="shared" ref="AT501" si="1611">IF($AT$1=1,K501,IF($AT$1=2,L501,IF($AT$1=3,M501,IF($AT$1=4,N501,IF($AT$1=5,O501,IF($AT$1=6,P501,IF($AT$1=7,Q501)))))))</f>
        <v>0</v>
      </c>
      <c r="AU501" s="36">
        <f t="shared" ref="AU501" si="1612">IF($AU$1=1,K501,IF($AU$1=2,L501,IF($AU$1=3,M501,IF($AU$1=4,N501,IF($AU$1=5,O501,IF($AU$1=6,P501,IF($AU$1=7,Q501)))))))</f>
        <v>0</v>
      </c>
      <c r="AV501" s="36">
        <f t="shared" ref="AV501" si="1613">IF($AV$1=1,K501,IF($AV$1=2,L501,IF($AV$1=3,M501,IF($AV$1=4,N501,IF($AV$1=5,O501,IF($AV$1=6,P501,IF($AV$1=7,Q501)))))))</f>
        <v>0</v>
      </c>
      <c r="AW501" s="36">
        <f t="shared" ref="AW501" si="1614">IF($AW$1=1,K501,IF($AW$1=2,L501,IF($AW$1=3,M501,IF($AW$1=4,N501,IF($AW$1=5,O501,IF($AW$1=6,P501,IF($AW$1=7,Q501)))))))</f>
        <v>0</v>
      </c>
      <c r="AX501" s="36">
        <f t="shared" ref="AX501" si="1615">IF($AX$1=1,K501,IF($AX$1=2,L501,IF($AX$1=3,M501,IF($AX$1=4,N501,IF($AX$1=5,O501,IF($AX$1=6,P501,IF($AX$1=7,Q501)))))))</f>
        <v>0</v>
      </c>
      <c r="AY501" s="36">
        <f t="shared" ref="AY501" si="1616">IF($AY$1=1,K501,IF($AY$1=2,L501,IF($AY$1=3,M501,IF($AY$1=4,N501,IF($AY$1=5,O501,IF($AY$1=6,P501,IF($AY$1=7,Q501)))))))</f>
        <v>0</v>
      </c>
      <c r="AZ501" s="36">
        <f t="shared" ref="AZ501" si="1617">IF($AZ$1=1,K501,IF($AZ$1=2,L501,IF($AZ$1=3,M501,IF($AZ$1=4,N501,IF($AZ$1=5,O501,IF($AZ$1=6,P501,IF($AZ$1=7,Q501)))))))</f>
        <v>0</v>
      </c>
      <c r="BA501" s="36">
        <f t="shared" ref="BA501" si="1618">IF($BA$1=1,K501,IF($BA$1=2,L501,IF($BA$1=3,M501,IF($BA$1=4,N501,IF($BA$1=5,O501,IF($BA$1=6,P501,IF($BA$1=7,Q501)))))))</f>
        <v>0</v>
      </c>
      <c r="BB501" s="36">
        <f t="shared" ref="BB501" si="1619">IF(BB$1=1,K501,IF(BB$1=2,L501,IF(BB$1=3,M501,IF(BB$1=4,N501,IF(BB$1=5,O501,IF(BB$1=6,P501,IF(BB$1=7,Q501)))))))</f>
        <v>0</v>
      </c>
      <c r="BC501" s="36">
        <f t="shared" ref="BC501" si="1620">IF(BC$1=1,K501,IF(BC$1=2,L501,IF(BC$1=3,M501,IF(BC$1=4,N501,IF(BC$1=5,O501,IF(BC$1=6,P501,IF(BC$1=7,Q501)))))))</f>
        <v>0</v>
      </c>
      <c r="BD501" s="36">
        <f t="shared" ref="BD501" si="1621">IF(BD$1=1,K501,IF(BD$1=2,L501,IF(BD$1=3,M501,IF(BD$1=4,N501,IF(BD$1=5,O501,IF(BD$1=6,P501,IF(BD$1=7,Q501)))))))</f>
        <v>0</v>
      </c>
      <c r="BE501" s="36">
        <f t="shared" ref="BE501" si="1622">IF(BE$1=1,K501,IF(BE$1=2,L501,IF(BE$1=3,M501,IF(BE$1=4,N501,IF(BE$1=5,O501,IF(BE$1=6,P501,IF(BE$1=7,Q501)))))))</f>
        <v>0</v>
      </c>
      <c r="BF501" s="36">
        <f t="shared" ref="BF501" si="1623">IF(BF$1=1,K501,IF(BF$1=2,L501,IF(BF$1=3,M501,IF(BF$1=4,N501,IF(BF$1=5,O501,IF(BF$1=6,P501,IF(BF$1=7,Q501)))))))</f>
        <v>0</v>
      </c>
      <c r="BG501" s="36">
        <f t="shared" ref="BG501" si="1624">IF(BG$1=1,K501,IF(BG$1=2,L501,IF(BG$1=3,M501,IF(BG$1=4,N501,IF(BG$1=5,O501,IF(BG$1=6,P501,IF(BG$1=7,Q501)))))))</f>
        <v>0</v>
      </c>
      <c r="BH501" s="36">
        <f t="shared" ref="BH501" si="1625">IF($BH$1=1,K501,IF($BH$1=2,L501,IF($BH$1=3,M501,IF($BH$1=4,N501,IF($BH$1=5,O501,IF($BH$1=6,P501,IF($BH$1=7,Q501)))))))</f>
        <v>0</v>
      </c>
      <c r="BI501" s="36">
        <f t="shared" ref="BI501" si="1626">IF($BI$1=1,K501,IF($BI$1=2,L501,IF($BI$1=3,M501,IF($BI$1=4,N501,IF($BI$1=5,O501,IF($BI$1=6,P501,IF($BI$1=7,Q501)))))))</f>
        <v>0</v>
      </c>
      <c r="BJ501" s="36">
        <f t="shared" ref="BJ501" si="1627">IF($BJ$1=1,K501,IF($BJ$1=2,L501,IF($BJ$1=3,M501,IF($BJ$1=4,N501,IF($BJ$1=5,O501,IF($BJ$1=6,P501,IF($BJ$1=7,Q501)))))))</f>
        <v>0</v>
      </c>
      <c r="BK501" s="37">
        <f t="shared" ref="BK501" si="1628">SUM(AF501:BJ501)</f>
        <v>0</v>
      </c>
      <c r="BL501" s="213"/>
      <c r="BM501" s="450"/>
      <c r="BN501" s="284"/>
      <c r="BO501" s="269"/>
      <c r="BR501" s="14">
        <f>T491</f>
        <v>12345678910</v>
      </c>
      <c r="BS501" s="14">
        <v>119</v>
      </c>
    </row>
    <row r="502" spans="1:71" ht="9" customHeight="1">
      <c r="A502" s="5"/>
      <c r="B502" s="6"/>
      <c r="C502" s="7"/>
      <c r="D502" s="7"/>
      <c r="E502" s="7"/>
      <c r="F502" s="7"/>
      <c r="G502" s="7"/>
      <c r="H502" s="7"/>
      <c r="I502" s="8"/>
      <c r="J502" s="190" t="str">
        <f>IF(BS502=Kodlar!$B$2,Kodlar!$A$2,IF(BS502=Kodlar!$B$3,Kodlar!$A$3,IF(BS502=Kodlar!$B$4,Kodlar!$A$4,IF(BS502=Kodlar!$B$5,Kodlar!$A$5,IF(BS502=Kodlar!$B$6,Kodlar!$A$6,IF(BS502=Kodlar!$B$7,Kodlar!$A$7,IF(BS502=Kodlar!$B$8,Kodlar!$A$8,IF(BS502=Kodlar!$B$9,Kodlar!$A$9,IF(BS502=Kodlar!$B$10,Kodlar!$A$10,IF(BS502=Kodlar!$B$11,Kodlar!$A$11,IF(BS502=Kodlar!$B$12,Kodlar!$A$12,IF(BS502=Kodlar!$B$13,Kodlar!$A$13,IF(BS502=Kodlar!$B$14,Kodlar!$A$14,IF(BS502=Kodlar!$B$15,Kodlar!$A$15,IF(BS502=Kodlar!$B$16,Kodlar!$A$16,IF(BS502=Kodlar!$B$17,Kodlar!$A$17,IF(BS502=Kodlar!$B$18,Kodlar!$A$18,IF(BS502=Kodlar!$B$19,Kodlar!$A$19,IF(BS502=Kodlar!$B$20,Kodlar!$A$20,"Hata")))))))))))))))))))</f>
        <v>Planlama</v>
      </c>
      <c r="K502" s="10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43">
        <f t="shared" si="842"/>
        <v>0</v>
      </c>
      <c r="S502" s="274"/>
      <c r="T502" s="348"/>
      <c r="U502" s="206"/>
      <c r="V502" s="345"/>
      <c r="W502" s="206"/>
      <c r="X502" s="206"/>
      <c r="Y502" s="206"/>
      <c r="Z502" s="206"/>
      <c r="AA502" s="206"/>
      <c r="AB502" s="206"/>
      <c r="AC502" s="206"/>
      <c r="AD502" s="206"/>
      <c r="AE502" s="167" t="str">
        <f>IF(BS502=Kodlar!$B$2,Kodlar!$A$2,IF(BS502=Kodlar!$B$3,Kodlar!$A$3,IF(BS502=Kodlar!$B$4,Kodlar!$A$4,IF(BS502=Kodlar!$B$5,Kodlar!$A$5,IF(BS502=Kodlar!$B$6,Kodlar!$A$6,IF(BS502=Kodlar!$B$7,Kodlar!$A$7,IF(BS502=Kodlar!$B$8,Kodlar!$A$8,IF(BS502=Kodlar!$B$9,Kodlar!$A$9,IF(BS502=Kodlar!$B$10,Kodlar!$A$10,IF(BS502=Kodlar!$B$11,Kodlar!$A$11,IF(BS502=Kodlar!$B$12,Kodlar!$A$12,IF(BS502=Kodlar!$B$13,Kodlar!$A$13,IF(BS502=Kodlar!$B$14,Kodlar!$A$14,IF(BS502=Kodlar!$B$15,Kodlar!$A$15,IF(BS502=Kodlar!$B$16,Kodlar!$A$16,IF(BS502=Kodlar!$B$17,Kodlar!$A$17,IF(BS502=Kodlar!$B$18,Kodlar!$A$18,IF(BS502=Kodlar!$B$19,Kodlar!$A$19,IF(BS502=Kodlar!$B$20,Kodlar!$A$20,"Hata")))))))))))))))))))</f>
        <v>Planlama</v>
      </c>
      <c r="AF502" s="36">
        <f t="shared" si="1467"/>
        <v>0</v>
      </c>
      <c r="AG502" s="36">
        <f t="shared" si="1468"/>
        <v>0</v>
      </c>
      <c r="AH502" s="36">
        <f t="shared" si="1469"/>
        <v>0</v>
      </c>
      <c r="AI502" s="36">
        <f t="shared" si="1470"/>
        <v>0</v>
      </c>
      <c r="AJ502" s="36">
        <f t="shared" si="1471"/>
        <v>0</v>
      </c>
      <c r="AK502" s="36">
        <f t="shared" si="1472"/>
        <v>0</v>
      </c>
      <c r="AL502" s="36">
        <f t="shared" si="1473"/>
        <v>0</v>
      </c>
      <c r="AM502" s="36">
        <f t="shared" si="1474"/>
        <v>0</v>
      </c>
      <c r="AN502" s="36">
        <f t="shared" si="1475"/>
        <v>0</v>
      </c>
      <c r="AO502" s="36">
        <f t="shared" si="1476"/>
        <v>0</v>
      </c>
      <c r="AP502" s="36">
        <f t="shared" si="1477"/>
        <v>0</v>
      </c>
      <c r="AQ502" s="36">
        <f t="shared" si="1478"/>
        <v>0</v>
      </c>
      <c r="AR502" s="36">
        <f t="shared" si="1479"/>
        <v>0</v>
      </c>
      <c r="AS502" s="36">
        <f t="shared" si="1480"/>
        <v>0</v>
      </c>
      <c r="AT502" s="36">
        <f t="shared" si="1481"/>
        <v>0</v>
      </c>
      <c r="AU502" s="36">
        <f t="shared" si="1482"/>
        <v>0</v>
      </c>
      <c r="AV502" s="36">
        <f t="shared" si="1483"/>
        <v>0</v>
      </c>
      <c r="AW502" s="36">
        <f t="shared" si="1484"/>
        <v>0</v>
      </c>
      <c r="AX502" s="36">
        <f t="shared" si="1485"/>
        <v>0</v>
      </c>
      <c r="AY502" s="36">
        <f t="shared" si="1486"/>
        <v>0</v>
      </c>
      <c r="AZ502" s="36">
        <f t="shared" si="1487"/>
        <v>0</v>
      </c>
      <c r="BA502" s="36">
        <f t="shared" si="1488"/>
        <v>0</v>
      </c>
      <c r="BB502" s="36">
        <f t="shared" si="1489"/>
        <v>0</v>
      </c>
      <c r="BC502" s="36">
        <f t="shared" si="1490"/>
        <v>0</v>
      </c>
      <c r="BD502" s="36">
        <f t="shared" si="1491"/>
        <v>0</v>
      </c>
      <c r="BE502" s="36">
        <f t="shared" si="1492"/>
        <v>0</v>
      </c>
      <c r="BF502" s="36">
        <f t="shared" si="1493"/>
        <v>0</v>
      </c>
      <c r="BG502" s="36">
        <f t="shared" si="1494"/>
        <v>0</v>
      </c>
      <c r="BH502" s="36">
        <f t="shared" si="1495"/>
        <v>0</v>
      </c>
      <c r="BI502" s="36">
        <f t="shared" si="1496"/>
        <v>0</v>
      </c>
      <c r="BJ502" s="36">
        <f t="shared" si="1497"/>
        <v>0</v>
      </c>
      <c r="BK502" s="37">
        <f t="shared" si="1466"/>
        <v>0</v>
      </c>
      <c r="BL502" s="213"/>
      <c r="BM502" s="450"/>
      <c r="BN502" s="284"/>
      <c r="BO502" s="269"/>
      <c r="BR502" s="14">
        <f>T491</f>
        <v>12345678910</v>
      </c>
      <c r="BS502" s="14">
        <v>122</v>
      </c>
    </row>
    <row r="503" spans="1:71" ht="9" customHeight="1" thickBot="1">
      <c r="A503" s="5"/>
      <c r="B503" s="6"/>
      <c r="C503" s="7"/>
      <c r="D503" s="7"/>
      <c r="E503" s="7"/>
      <c r="F503" s="7"/>
      <c r="G503" s="7"/>
      <c r="H503" s="7"/>
      <c r="I503" s="8"/>
      <c r="J503" s="190" t="str">
        <f>IF(BS503=Kodlar!$B$2,Kodlar!$A$2,IF(BS503=Kodlar!$B$3,Kodlar!$A$3,IF(BS503=Kodlar!$B$4,Kodlar!$A$4,IF(BS503=Kodlar!$B$5,Kodlar!$A$5,IF(BS503=Kodlar!$B$6,Kodlar!$A$6,IF(BS503=Kodlar!$B$7,Kodlar!$A$7,IF(BS503=Kodlar!$B$8,Kodlar!$A$8,IF(BS503=Kodlar!$B$9,Kodlar!$A$9,IF(BS503=Kodlar!$B$10,Kodlar!$A$10,IF(BS503=Kodlar!$B$11,Kodlar!$A$11,IF(BS503=Kodlar!$B$12,Kodlar!$A$12,IF(BS503=Kodlar!$B$13,Kodlar!$A$13,IF(BS503=Kodlar!$B$14,Kodlar!$A$14,IF(BS503=Kodlar!$B$15,Kodlar!$A$15,IF(BS503=Kodlar!$B$16,Kodlar!$A$16,IF(BS503=Kodlar!$B$17,Kodlar!$A$17,IF(BS503=Kodlar!$B$18,Kodlar!$A$18,IF(BS503=Kodlar!$B$19,Kodlar!$A$19,IF(BS503=Kodlar!$B$20,Kodlar!$A$20,"Hata")))))))))))))))))))</f>
        <v>Koor.</v>
      </c>
      <c r="K503" s="17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44">
        <f t="shared" si="842"/>
        <v>0</v>
      </c>
      <c r="S503" s="275"/>
      <c r="T503" s="430"/>
      <c r="U503" s="207"/>
      <c r="V503" s="346"/>
      <c r="W503" s="207"/>
      <c r="X503" s="207"/>
      <c r="Y503" s="207"/>
      <c r="Z503" s="207"/>
      <c r="AA503" s="207"/>
      <c r="AB503" s="207"/>
      <c r="AC503" s="207"/>
      <c r="AD503" s="207"/>
      <c r="AE503" s="53" t="str">
        <f>IF(BS503=Kodlar!$B$2,Kodlar!$A$2,IF(BS503=Kodlar!$B$3,Kodlar!$A$3,IF(BS503=Kodlar!$B$4,Kodlar!$A$4,IF(BS503=Kodlar!$B$5,Kodlar!$A$5,IF(BS503=Kodlar!$B$6,Kodlar!$A$6,IF(BS503=Kodlar!$B$7,Kodlar!$A$7,IF(BS503=Kodlar!$B$8,Kodlar!$A$8,IF(BS503=Kodlar!$B$9,Kodlar!$A$9,IF(BS503=Kodlar!$B$10,Kodlar!$A$10,IF(BS503=Kodlar!$B$11,Kodlar!$A$11,IF(BS503=Kodlar!$B$12,Kodlar!$A$12,IF(BS503=Kodlar!$B$13,Kodlar!$A$13,IF(BS503=Kodlar!$B$14,Kodlar!$A$14,IF(BS503=Kodlar!$B$15,Kodlar!$A$15,IF(BS503=Kodlar!$B$16,Kodlar!$A$16,IF(BS503=Kodlar!$B$17,Kodlar!$A$17,IF(BS503=Kodlar!$B$18,Kodlar!$A$18,IF(BS503=Kodlar!$B$19,Kodlar!$A$19,IF(BS503=Kodlar!$B$20,Kodlar!$A$20,"Hata")))))))))))))))))))</f>
        <v>Koor.</v>
      </c>
      <c r="AF503" s="42">
        <f t="shared" si="1467"/>
        <v>0</v>
      </c>
      <c r="AG503" s="42">
        <f t="shared" si="1468"/>
        <v>0</v>
      </c>
      <c r="AH503" s="42">
        <f t="shared" si="1469"/>
        <v>0</v>
      </c>
      <c r="AI503" s="42">
        <f t="shared" si="1470"/>
        <v>0</v>
      </c>
      <c r="AJ503" s="42">
        <f t="shared" si="1471"/>
        <v>0</v>
      </c>
      <c r="AK503" s="42">
        <f t="shared" si="1472"/>
        <v>0</v>
      </c>
      <c r="AL503" s="42">
        <f t="shared" si="1473"/>
        <v>0</v>
      </c>
      <c r="AM503" s="42">
        <f t="shared" si="1474"/>
        <v>0</v>
      </c>
      <c r="AN503" s="42">
        <f t="shared" si="1475"/>
        <v>0</v>
      </c>
      <c r="AO503" s="42">
        <f t="shared" si="1476"/>
        <v>0</v>
      </c>
      <c r="AP503" s="42">
        <f t="shared" si="1477"/>
        <v>0</v>
      </c>
      <c r="AQ503" s="42">
        <f t="shared" si="1478"/>
        <v>0</v>
      </c>
      <c r="AR503" s="42">
        <f t="shared" si="1479"/>
        <v>0</v>
      </c>
      <c r="AS503" s="42">
        <f t="shared" si="1480"/>
        <v>0</v>
      </c>
      <c r="AT503" s="42">
        <f t="shared" si="1481"/>
        <v>0</v>
      </c>
      <c r="AU503" s="42">
        <f t="shared" si="1482"/>
        <v>0</v>
      </c>
      <c r="AV503" s="42">
        <f t="shared" si="1483"/>
        <v>0</v>
      </c>
      <c r="AW503" s="42">
        <f t="shared" si="1484"/>
        <v>0</v>
      </c>
      <c r="AX503" s="42">
        <f t="shared" si="1485"/>
        <v>0</v>
      </c>
      <c r="AY503" s="42">
        <f t="shared" si="1486"/>
        <v>0</v>
      </c>
      <c r="AZ503" s="42">
        <f t="shared" si="1487"/>
        <v>0</v>
      </c>
      <c r="BA503" s="42">
        <f t="shared" si="1488"/>
        <v>0</v>
      </c>
      <c r="BB503" s="42">
        <f t="shared" si="1489"/>
        <v>0</v>
      </c>
      <c r="BC503" s="42">
        <f t="shared" si="1490"/>
        <v>0</v>
      </c>
      <c r="BD503" s="42">
        <f t="shared" si="1491"/>
        <v>0</v>
      </c>
      <c r="BE503" s="42">
        <f t="shared" si="1492"/>
        <v>0</v>
      </c>
      <c r="BF503" s="42">
        <f t="shared" si="1493"/>
        <v>0</v>
      </c>
      <c r="BG503" s="42">
        <f t="shared" si="1494"/>
        <v>0</v>
      </c>
      <c r="BH503" s="42">
        <f t="shared" si="1495"/>
        <v>0</v>
      </c>
      <c r="BI503" s="42">
        <f t="shared" si="1496"/>
        <v>0</v>
      </c>
      <c r="BJ503" s="42">
        <f t="shared" si="1497"/>
        <v>0</v>
      </c>
      <c r="BK503" s="170">
        <f t="shared" si="1466"/>
        <v>0</v>
      </c>
      <c r="BL503" s="305"/>
      <c r="BM503" s="452"/>
      <c r="BN503" s="285"/>
      <c r="BO503" s="271"/>
      <c r="BR503" s="14">
        <f>T491</f>
        <v>12345678910</v>
      </c>
      <c r="BS503" s="14">
        <v>123</v>
      </c>
    </row>
    <row r="504" spans="1:71" ht="9" customHeight="1">
      <c r="A504" s="9" t="s">
        <v>19</v>
      </c>
      <c r="B504" s="19"/>
      <c r="C504" s="20"/>
      <c r="D504" s="20"/>
      <c r="E504" s="20"/>
      <c r="F504" s="20"/>
      <c r="G504" s="20"/>
      <c r="H504" s="20"/>
      <c r="I504" s="21"/>
      <c r="J504" s="190" t="str">
        <f>IF(BS504=Kodlar!$B$2,Kodlar!$A$2,IF(BS504=Kodlar!$B$3,Kodlar!$A$3,IF(BS504=Kodlar!$B$4,Kodlar!$A$4,IF(BS504=Kodlar!$B$5,Kodlar!$A$5,IF(BS504=Kodlar!$B$6,Kodlar!$A$6,IF(BS504=Kodlar!$B$7,Kodlar!$A$7,IF(BS504=Kodlar!$B$8,Kodlar!$A$8,IF(BS504=Kodlar!$B$9,Kodlar!$A$9,IF(BS504=Kodlar!$B$10,Kodlar!$A$10,IF(BS504=Kodlar!$B$11,Kodlar!$A$11,IF(BS504=Kodlar!$B$12,Kodlar!$A$12,IF(BS504=Kodlar!$B$13,Kodlar!$A$13,IF(BS504=Kodlar!$B$14,Kodlar!$A$14,IF(BS504=Kodlar!$B$15,Kodlar!$A$15,IF(BS504=Kodlar!$B$16,Kodlar!$A$16,IF(BS504=Kodlar!$B$17,Kodlar!$A$17,IF(BS504=Kodlar!$B$18,Kodlar!$A$18,IF(BS504=Kodlar!$B$19,Kodlar!$A$19,IF(BS504=Kodlar!$B$20,Kodlar!$A$20,"Hata")))))))))))))))))))</f>
        <v>MAAŞ</v>
      </c>
      <c r="K504" s="10"/>
      <c r="L504" s="11"/>
      <c r="M504" s="11"/>
      <c r="N504" s="11"/>
      <c r="O504" s="11"/>
      <c r="P504" s="11"/>
      <c r="Q504" s="12"/>
      <c r="R504" s="39">
        <f>SUM(K504:Q504)</f>
        <v>0</v>
      </c>
      <c r="S504" s="273">
        <v>37</v>
      </c>
      <c r="T504" s="347">
        <f>Personel!B38</f>
        <v>12345678910</v>
      </c>
      <c r="U504" s="322" t="str">
        <f>Personel!E38</f>
        <v>LİSANS</v>
      </c>
      <c r="V504" s="341">
        <f>Personel!F38</f>
        <v>15</v>
      </c>
      <c r="W504" s="406">
        <v>1</v>
      </c>
      <c r="X504" s="406"/>
      <c r="Y504" s="406"/>
      <c r="Z504" s="406"/>
      <c r="AA504" s="406"/>
      <c r="AB504" s="406"/>
      <c r="AC504" s="406"/>
      <c r="AD504" s="206"/>
      <c r="AE504" s="197" t="str">
        <f>IF(BS504=Kodlar!$B$2,Kodlar!$A$2,IF(BS504=Kodlar!$B$3,Kodlar!$A$3,IF(BS504=Kodlar!$B$4,Kodlar!$A$4,IF(BS504=Kodlar!$B$5,Kodlar!$A$5,IF(BS504=Kodlar!$B$6,Kodlar!$A$6,IF(BS504=Kodlar!$B$7,Kodlar!$A$7,IF(BS504=Kodlar!$B$8,Kodlar!$A$8,IF(BS504=Kodlar!$B$9,Kodlar!$A$9,IF(BS504=Kodlar!$B$10,Kodlar!$A$10,IF(BS504=Kodlar!$B$11,Kodlar!$A$11,IF(BS504=Kodlar!$B$12,Kodlar!$A$12,IF(BS504=Kodlar!$B$13,Kodlar!$A$13,IF(BS504=Kodlar!$B$14,Kodlar!$A$14,IF(BS504=Kodlar!$B$15,Kodlar!$A$15,IF(BS504=Kodlar!$B$16,Kodlar!$A$16,IF(BS504=Kodlar!$B$17,Kodlar!$A$17,IF(BS504=Kodlar!$B$18,Kodlar!$A$18,IF(BS504=Kodlar!$B$19,Kodlar!$A$19,IF(BS504=Kodlar!$B$20,Kodlar!$A$20,"Hata")))))))))))))))))))</f>
        <v>MAAŞ</v>
      </c>
      <c r="AF504" s="165">
        <f t="shared" si="1467"/>
        <v>0</v>
      </c>
      <c r="AG504" s="165">
        <f t="shared" si="1468"/>
        <v>0</v>
      </c>
      <c r="AH504" s="165">
        <f t="shared" si="1469"/>
        <v>0</v>
      </c>
      <c r="AI504" s="165">
        <f t="shared" si="1470"/>
        <v>0</v>
      </c>
      <c r="AJ504" s="165">
        <f t="shared" si="1471"/>
        <v>0</v>
      </c>
      <c r="AK504" s="165">
        <f t="shared" si="1472"/>
        <v>0</v>
      </c>
      <c r="AL504" s="165">
        <f t="shared" si="1473"/>
        <v>0</v>
      </c>
      <c r="AM504" s="165">
        <f t="shared" si="1474"/>
        <v>0</v>
      </c>
      <c r="AN504" s="165">
        <f t="shared" si="1475"/>
        <v>0</v>
      </c>
      <c r="AO504" s="165">
        <f t="shared" si="1476"/>
        <v>0</v>
      </c>
      <c r="AP504" s="165">
        <f t="shared" si="1477"/>
        <v>0</v>
      </c>
      <c r="AQ504" s="165">
        <f t="shared" si="1478"/>
        <v>0</v>
      </c>
      <c r="AR504" s="165">
        <f t="shared" si="1479"/>
        <v>0</v>
      </c>
      <c r="AS504" s="165">
        <f t="shared" si="1480"/>
        <v>0</v>
      </c>
      <c r="AT504" s="165">
        <f t="shared" si="1481"/>
        <v>0</v>
      </c>
      <c r="AU504" s="165">
        <f t="shared" si="1482"/>
        <v>0</v>
      </c>
      <c r="AV504" s="165">
        <f t="shared" si="1483"/>
        <v>0</v>
      </c>
      <c r="AW504" s="165">
        <f t="shared" si="1484"/>
        <v>0</v>
      </c>
      <c r="AX504" s="165">
        <f t="shared" si="1485"/>
        <v>0</v>
      </c>
      <c r="AY504" s="165">
        <f t="shared" si="1486"/>
        <v>0</v>
      </c>
      <c r="AZ504" s="165">
        <f t="shared" si="1487"/>
        <v>0</v>
      </c>
      <c r="BA504" s="165">
        <f t="shared" si="1488"/>
        <v>0</v>
      </c>
      <c r="BB504" s="165">
        <f t="shared" si="1489"/>
        <v>0</v>
      </c>
      <c r="BC504" s="165">
        <f t="shared" si="1490"/>
        <v>0</v>
      </c>
      <c r="BD504" s="165">
        <f t="shared" si="1491"/>
        <v>0</v>
      </c>
      <c r="BE504" s="165">
        <f t="shared" si="1492"/>
        <v>0</v>
      </c>
      <c r="BF504" s="165">
        <f t="shared" si="1493"/>
        <v>0</v>
      </c>
      <c r="BG504" s="165">
        <f t="shared" si="1494"/>
        <v>0</v>
      </c>
      <c r="BH504" s="165">
        <f t="shared" si="1495"/>
        <v>0</v>
      </c>
      <c r="BI504" s="165">
        <f t="shared" si="1496"/>
        <v>0</v>
      </c>
      <c r="BJ504" s="165">
        <f t="shared" si="1497"/>
        <v>0</v>
      </c>
      <c r="BK504" s="171">
        <f t="shared" si="1466"/>
        <v>0</v>
      </c>
      <c r="BL504" s="303">
        <f t="shared" ref="BL504" si="1629">SUM(BK505:BK516)</f>
        <v>0</v>
      </c>
      <c r="BM504" s="306"/>
      <c r="BN504" s="283"/>
      <c r="BO504" s="268">
        <f>S504</f>
        <v>37</v>
      </c>
      <c r="BR504" s="14">
        <f>T504</f>
        <v>12345678910</v>
      </c>
      <c r="BS504" s="14">
        <v>100</v>
      </c>
    </row>
    <row r="505" spans="1:71" ht="9" customHeight="1">
      <c r="A505" s="82"/>
      <c r="B505" s="85"/>
      <c r="C505" s="86"/>
      <c r="D505" s="86"/>
      <c r="E505" s="86"/>
      <c r="F505" s="86"/>
      <c r="G505" s="86"/>
      <c r="H505" s="86"/>
      <c r="I505" s="87"/>
      <c r="J505" s="190" t="str">
        <f>IF(BS505=Kodlar!$B$2,Kodlar!$A$2,IF(BS505=Kodlar!$B$3,Kodlar!$A$3,IF(BS505=Kodlar!$B$4,Kodlar!$A$4,IF(BS505=Kodlar!$B$5,Kodlar!$A$5,IF(BS505=Kodlar!$B$6,Kodlar!$A$6,IF(BS505=Kodlar!$B$7,Kodlar!$A$7,IF(BS505=Kodlar!$B$8,Kodlar!$A$8,IF(BS505=Kodlar!$B$9,Kodlar!$A$9,IF(BS505=Kodlar!$B$10,Kodlar!$A$10,IF(BS505=Kodlar!$B$11,Kodlar!$A$11,IF(BS505=Kodlar!$B$12,Kodlar!$A$12,IF(BS505=Kodlar!$B$13,Kodlar!$A$13,IF(BS505=Kodlar!$B$14,Kodlar!$A$14,IF(BS505=Kodlar!$B$15,Kodlar!$A$15,IF(BS505=Kodlar!$B$16,Kodlar!$A$16,IF(BS505=Kodlar!$B$17,Kodlar!$A$17,IF(BS505=Kodlar!$B$18,Kodlar!$A$18,IF(BS505=Kodlar!$B$19,Kodlar!$A$19,IF(BS505=Kodlar!$B$20,Kodlar!$A$20,"Hata")))))))))))))))))))</f>
        <v>Gündüz</v>
      </c>
      <c r="K505" s="10"/>
      <c r="L505" s="11"/>
      <c r="M505" s="11"/>
      <c r="N505" s="11"/>
      <c r="O505" s="11"/>
      <c r="P505" s="11"/>
      <c r="Q505" s="83"/>
      <c r="R505" s="84"/>
      <c r="S505" s="273"/>
      <c r="T505" s="348"/>
      <c r="U505" s="301"/>
      <c r="V505" s="342"/>
      <c r="W505" s="375"/>
      <c r="X505" s="375"/>
      <c r="Y505" s="375"/>
      <c r="Z505" s="375"/>
      <c r="AA505" s="375"/>
      <c r="AB505" s="375"/>
      <c r="AC505" s="375"/>
      <c r="AD505" s="375"/>
      <c r="AE505" s="167" t="str">
        <f>IF(BS505=Kodlar!$B$2,Kodlar!$A$2,IF(BS505=Kodlar!$B$3,Kodlar!$A$3,IF(BS505=Kodlar!$B$4,Kodlar!$A$4,IF(BS505=Kodlar!$B$5,Kodlar!$A$5,IF(BS505=Kodlar!$B$6,Kodlar!$A$6,IF(BS505=Kodlar!$B$7,Kodlar!$A$7,IF(BS505=Kodlar!$B$8,Kodlar!$A$8,IF(BS505=Kodlar!$B$9,Kodlar!$A$9,IF(BS505=Kodlar!$B$10,Kodlar!$A$10,IF(BS505=Kodlar!$B$11,Kodlar!$A$11,IF(BS505=Kodlar!$B$12,Kodlar!$A$12,IF(BS505=Kodlar!$B$13,Kodlar!$A$13,IF(BS505=Kodlar!$B$14,Kodlar!$A$14,IF(BS505=Kodlar!$B$15,Kodlar!$A$15,IF(BS505=Kodlar!$B$16,Kodlar!$A$16,IF(BS505=Kodlar!$B$17,Kodlar!$A$17,IF(BS505=Kodlar!$B$18,Kodlar!$A$18,IF(BS505=Kodlar!$B$19,Kodlar!$A$19,IF(BS505=Kodlar!$B$20,Kodlar!$A$20,"Hata")))))))))))))))))))</f>
        <v>Gündüz</v>
      </c>
      <c r="AF505" s="36">
        <f t="shared" si="1467"/>
        <v>0</v>
      </c>
      <c r="AG505" s="36">
        <f t="shared" si="1468"/>
        <v>0</v>
      </c>
      <c r="AH505" s="36">
        <f t="shared" si="1469"/>
        <v>0</v>
      </c>
      <c r="AI505" s="36">
        <f t="shared" si="1470"/>
        <v>0</v>
      </c>
      <c r="AJ505" s="36">
        <f t="shared" si="1471"/>
        <v>0</v>
      </c>
      <c r="AK505" s="36">
        <f t="shared" si="1472"/>
        <v>0</v>
      </c>
      <c r="AL505" s="36">
        <f t="shared" si="1473"/>
        <v>0</v>
      </c>
      <c r="AM505" s="36">
        <f t="shared" si="1474"/>
        <v>0</v>
      </c>
      <c r="AN505" s="36">
        <f t="shared" si="1475"/>
        <v>0</v>
      </c>
      <c r="AO505" s="36">
        <f t="shared" si="1476"/>
        <v>0</v>
      </c>
      <c r="AP505" s="36">
        <f t="shared" si="1477"/>
        <v>0</v>
      </c>
      <c r="AQ505" s="36">
        <f t="shared" si="1478"/>
        <v>0</v>
      </c>
      <c r="AR505" s="36">
        <f t="shared" si="1479"/>
        <v>0</v>
      </c>
      <c r="AS505" s="36">
        <f t="shared" si="1480"/>
        <v>0</v>
      </c>
      <c r="AT505" s="36">
        <f t="shared" si="1481"/>
        <v>0</v>
      </c>
      <c r="AU505" s="36">
        <f t="shared" si="1482"/>
        <v>0</v>
      </c>
      <c r="AV505" s="36">
        <f t="shared" si="1483"/>
        <v>0</v>
      </c>
      <c r="AW505" s="36">
        <f t="shared" si="1484"/>
        <v>0</v>
      </c>
      <c r="AX505" s="36">
        <f t="shared" si="1485"/>
        <v>0</v>
      </c>
      <c r="AY505" s="36">
        <f t="shared" si="1486"/>
        <v>0</v>
      </c>
      <c r="AZ505" s="36">
        <f t="shared" si="1487"/>
        <v>0</v>
      </c>
      <c r="BA505" s="36">
        <f t="shared" si="1488"/>
        <v>0</v>
      </c>
      <c r="BB505" s="36">
        <f t="shared" si="1489"/>
        <v>0</v>
      </c>
      <c r="BC505" s="36">
        <f t="shared" si="1490"/>
        <v>0</v>
      </c>
      <c r="BD505" s="36">
        <f t="shared" si="1491"/>
        <v>0</v>
      </c>
      <c r="BE505" s="36">
        <f t="shared" si="1492"/>
        <v>0</v>
      </c>
      <c r="BF505" s="36">
        <f t="shared" si="1493"/>
        <v>0</v>
      </c>
      <c r="BG505" s="36">
        <f t="shared" si="1494"/>
        <v>0</v>
      </c>
      <c r="BH505" s="36">
        <f t="shared" si="1495"/>
        <v>0</v>
      </c>
      <c r="BI505" s="36">
        <f t="shared" si="1496"/>
        <v>0</v>
      </c>
      <c r="BJ505" s="36">
        <f t="shared" si="1497"/>
        <v>0</v>
      </c>
      <c r="BK505" s="37">
        <f t="shared" si="1466"/>
        <v>0</v>
      </c>
      <c r="BL505" s="304"/>
      <c r="BM505" s="306"/>
      <c r="BN505" s="283"/>
      <c r="BO505" s="268"/>
      <c r="BR505" s="14">
        <f>T504</f>
        <v>12345678910</v>
      </c>
      <c r="BS505" s="14">
        <v>101</v>
      </c>
    </row>
    <row r="506" spans="1:71" ht="9" customHeight="1">
      <c r="A506" s="82"/>
      <c r="B506" s="85"/>
      <c r="C506" s="86"/>
      <c r="D506" s="86"/>
      <c r="E506" s="86"/>
      <c r="F506" s="86"/>
      <c r="G506" s="86"/>
      <c r="H506" s="86"/>
      <c r="I506" s="87"/>
      <c r="J506" s="190" t="str">
        <f>IF(BS506=Kodlar!$B$2,Kodlar!$A$2,IF(BS506=Kodlar!$B$3,Kodlar!$A$3,IF(BS506=Kodlar!$B$4,Kodlar!$A$4,IF(BS506=Kodlar!$B$5,Kodlar!$A$5,IF(BS506=Kodlar!$B$6,Kodlar!$A$6,IF(BS506=Kodlar!$B$7,Kodlar!$A$7,IF(BS506=Kodlar!$B$8,Kodlar!$A$8,IF(BS506=Kodlar!$B$9,Kodlar!$A$9,IF(BS506=Kodlar!$B$10,Kodlar!$A$10,IF(BS506=Kodlar!$B$11,Kodlar!$A$11,IF(BS506=Kodlar!$B$12,Kodlar!$A$12,IF(BS506=Kodlar!$B$13,Kodlar!$A$13,IF(BS506=Kodlar!$B$14,Kodlar!$A$14,IF(BS506=Kodlar!$B$15,Kodlar!$A$15,IF(BS506=Kodlar!$B$16,Kodlar!$A$16,IF(BS506=Kodlar!$B$17,Kodlar!$A$17,IF(BS506=Kodlar!$B$18,Kodlar!$A$18,IF(BS506=Kodlar!$B$19,Kodlar!$A$19,IF(BS506=Kodlar!$B$20,Kodlar!$A$20,"Hata")))))))))))))))))))</f>
        <v>Gece/H.S.</v>
      </c>
      <c r="K506" s="10"/>
      <c r="L506" s="11"/>
      <c r="M506" s="11"/>
      <c r="N506" s="11"/>
      <c r="O506" s="11"/>
      <c r="P506" s="11"/>
      <c r="Q506" s="83"/>
      <c r="R506" s="84"/>
      <c r="S506" s="273"/>
      <c r="T506" s="348"/>
      <c r="U506" s="301"/>
      <c r="V506" s="342"/>
      <c r="W506" s="205">
        <v>2</v>
      </c>
      <c r="X506" s="205"/>
      <c r="Y506" s="205"/>
      <c r="Z506" s="205"/>
      <c r="AA506" s="205"/>
      <c r="AB506" s="205"/>
      <c r="AC506" s="205"/>
      <c r="AD506" s="205"/>
      <c r="AE506" s="167" t="str">
        <f>IF(BS506=Kodlar!$B$2,Kodlar!$A$2,IF(BS506=Kodlar!$B$3,Kodlar!$A$3,IF(BS506=Kodlar!$B$4,Kodlar!$A$4,IF(BS506=Kodlar!$B$5,Kodlar!$A$5,IF(BS506=Kodlar!$B$6,Kodlar!$A$6,IF(BS506=Kodlar!$B$7,Kodlar!$A$7,IF(BS506=Kodlar!$B$8,Kodlar!$A$8,IF(BS506=Kodlar!$B$9,Kodlar!$A$9,IF(BS506=Kodlar!$B$10,Kodlar!$A$10,IF(BS506=Kodlar!$B$11,Kodlar!$A$11,IF(BS506=Kodlar!$B$12,Kodlar!$A$12,IF(BS506=Kodlar!$B$13,Kodlar!$A$13,IF(BS506=Kodlar!$B$14,Kodlar!$A$14,IF(BS506=Kodlar!$B$15,Kodlar!$A$15,IF(BS506=Kodlar!$B$16,Kodlar!$A$16,IF(BS506=Kodlar!$B$17,Kodlar!$A$17,IF(BS506=Kodlar!$B$18,Kodlar!$A$18,IF(BS506=Kodlar!$B$19,Kodlar!$A$19,IF(BS506=Kodlar!$B$20,Kodlar!$A$20,"Hata")))))))))))))))))))</f>
        <v>Gece/H.S.</v>
      </c>
      <c r="AF506" s="36">
        <f t="shared" si="1467"/>
        <v>0</v>
      </c>
      <c r="AG506" s="36">
        <f t="shared" si="1468"/>
        <v>0</v>
      </c>
      <c r="AH506" s="36">
        <f t="shared" si="1469"/>
        <v>0</v>
      </c>
      <c r="AI506" s="36">
        <f t="shared" si="1470"/>
        <v>0</v>
      </c>
      <c r="AJ506" s="36">
        <f t="shared" si="1471"/>
        <v>0</v>
      </c>
      <c r="AK506" s="36">
        <f t="shared" si="1472"/>
        <v>0</v>
      </c>
      <c r="AL506" s="36">
        <f t="shared" si="1473"/>
        <v>0</v>
      </c>
      <c r="AM506" s="36">
        <f t="shared" si="1474"/>
        <v>0</v>
      </c>
      <c r="AN506" s="36">
        <f t="shared" si="1475"/>
        <v>0</v>
      </c>
      <c r="AO506" s="36">
        <f t="shared" si="1476"/>
        <v>0</v>
      </c>
      <c r="AP506" s="36">
        <f t="shared" si="1477"/>
        <v>0</v>
      </c>
      <c r="AQ506" s="36">
        <f t="shared" si="1478"/>
        <v>0</v>
      </c>
      <c r="AR506" s="36">
        <f t="shared" si="1479"/>
        <v>0</v>
      </c>
      <c r="AS506" s="36">
        <f t="shared" si="1480"/>
        <v>0</v>
      </c>
      <c r="AT506" s="36">
        <f t="shared" si="1481"/>
        <v>0</v>
      </c>
      <c r="AU506" s="36">
        <f t="shared" si="1482"/>
        <v>0</v>
      </c>
      <c r="AV506" s="36">
        <f t="shared" si="1483"/>
        <v>0</v>
      </c>
      <c r="AW506" s="36">
        <f t="shared" si="1484"/>
        <v>0</v>
      </c>
      <c r="AX506" s="36">
        <f t="shared" si="1485"/>
        <v>0</v>
      </c>
      <c r="AY506" s="36">
        <f t="shared" si="1486"/>
        <v>0</v>
      </c>
      <c r="AZ506" s="36">
        <f t="shared" si="1487"/>
        <v>0</v>
      </c>
      <c r="BA506" s="36">
        <f t="shared" si="1488"/>
        <v>0</v>
      </c>
      <c r="BB506" s="36">
        <f t="shared" si="1489"/>
        <v>0</v>
      </c>
      <c r="BC506" s="36">
        <f t="shared" si="1490"/>
        <v>0</v>
      </c>
      <c r="BD506" s="36">
        <f t="shared" si="1491"/>
        <v>0</v>
      </c>
      <c r="BE506" s="36">
        <f t="shared" si="1492"/>
        <v>0</v>
      </c>
      <c r="BF506" s="36">
        <f t="shared" si="1493"/>
        <v>0</v>
      </c>
      <c r="BG506" s="36">
        <f t="shared" si="1494"/>
        <v>0</v>
      </c>
      <c r="BH506" s="36">
        <f t="shared" si="1495"/>
        <v>0</v>
      </c>
      <c r="BI506" s="36">
        <f t="shared" si="1496"/>
        <v>0</v>
      </c>
      <c r="BJ506" s="36">
        <f t="shared" si="1497"/>
        <v>0</v>
      </c>
      <c r="BK506" s="37">
        <f t="shared" si="1466"/>
        <v>0</v>
      </c>
      <c r="BL506" s="304"/>
      <c r="BM506" s="306"/>
      <c r="BN506" s="283"/>
      <c r="BO506" s="268"/>
      <c r="BR506" s="14">
        <f>T504</f>
        <v>12345678910</v>
      </c>
      <c r="BS506" s="14">
        <v>102</v>
      </c>
    </row>
    <row r="507" spans="1:71" ht="9" customHeight="1">
      <c r="A507" s="82"/>
      <c r="B507" s="85"/>
      <c r="C507" s="86"/>
      <c r="D507" s="86"/>
      <c r="E507" s="86"/>
      <c r="F507" s="86"/>
      <c r="G507" s="86"/>
      <c r="H507" s="86"/>
      <c r="I507" s="87"/>
      <c r="J507" s="190" t="str">
        <f>IF(BS507=Kodlar!$B$2,Kodlar!$A$2,IF(BS507=Kodlar!$B$3,Kodlar!$A$3,IF(BS507=Kodlar!$B$4,Kodlar!$A$4,IF(BS507=Kodlar!$B$5,Kodlar!$A$5,IF(BS507=Kodlar!$B$6,Kodlar!$A$6,IF(BS507=Kodlar!$B$7,Kodlar!$A$7,IF(BS507=Kodlar!$B$8,Kodlar!$A$8,IF(BS507=Kodlar!$B$9,Kodlar!$A$9,IF(BS507=Kodlar!$B$10,Kodlar!$A$10,IF(BS507=Kodlar!$B$11,Kodlar!$A$11,IF(BS507=Kodlar!$B$12,Kodlar!$A$12,IF(BS507=Kodlar!$B$13,Kodlar!$A$13,IF(BS507=Kodlar!$B$14,Kodlar!$A$14,IF(BS507=Kodlar!$B$15,Kodlar!$A$15,IF(BS507=Kodlar!$B$16,Kodlar!$A$16,IF(BS507=Kodlar!$B$17,Kodlar!$A$17,IF(BS507=Kodlar!$B$18,Kodlar!$A$18,IF(BS507=Kodlar!$B$19,Kodlar!$A$19,IF(BS507=Kodlar!$B$20,Kodlar!$A$20,"Hata")))))))))))))))))))</f>
        <v>%25F.</v>
      </c>
      <c r="K507" s="10"/>
      <c r="L507" s="11"/>
      <c r="M507" s="11"/>
      <c r="N507" s="11"/>
      <c r="O507" s="11"/>
      <c r="P507" s="11"/>
      <c r="Q507" s="83"/>
      <c r="R507" s="84"/>
      <c r="S507" s="273"/>
      <c r="T507" s="348"/>
      <c r="U507" s="301"/>
      <c r="V507" s="342"/>
      <c r="W507" s="375"/>
      <c r="X507" s="375"/>
      <c r="Y507" s="375"/>
      <c r="Z507" s="375"/>
      <c r="AA507" s="375"/>
      <c r="AB507" s="375"/>
      <c r="AC507" s="375"/>
      <c r="AD507" s="375"/>
      <c r="AE507" s="167" t="str">
        <f>IF(BS507=Kodlar!$B$2,Kodlar!$A$2,IF(BS507=Kodlar!$B$3,Kodlar!$A$3,IF(BS507=Kodlar!$B$4,Kodlar!$A$4,IF(BS507=Kodlar!$B$5,Kodlar!$A$5,IF(BS507=Kodlar!$B$6,Kodlar!$A$6,IF(BS507=Kodlar!$B$7,Kodlar!$A$7,IF(BS507=Kodlar!$B$8,Kodlar!$A$8,IF(BS507=Kodlar!$B$9,Kodlar!$A$9,IF(BS507=Kodlar!$B$10,Kodlar!$A$10,IF(BS507=Kodlar!$B$11,Kodlar!$A$11,IF(BS507=Kodlar!$B$12,Kodlar!$A$12,IF(BS507=Kodlar!$B$13,Kodlar!$A$13,IF(BS507=Kodlar!$B$14,Kodlar!$A$14,IF(BS507=Kodlar!$B$15,Kodlar!$A$15,IF(BS507=Kodlar!$B$16,Kodlar!$A$16,IF(BS507=Kodlar!$B$17,Kodlar!$A$17,IF(BS507=Kodlar!$B$18,Kodlar!$A$18,IF(BS507=Kodlar!$B$19,Kodlar!$A$19,IF(BS507=Kodlar!$B$20,Kodlar!$A$20,"Hata")))))))))))))))))))</f>
        <v>%25F.</v>
      </c>
      <c r="AF507" s="36">
        <f t="shared" si="1467"/>
        <v>0</v>
      </c>
      <c r="AG507" s="36">
        <f t="shared" si="1468"/>
        <v>0</v>
      </c>
      <c r="AH507" s="36">
        <f t="shared" si="1469"/>
        <v>0</v>
      </c>
      <c r="AI507" s="36">
        <f t="shared" si="1470"/>
        <v>0</v>
      </c>
      <c r="AJ507" s="36">
        <f t="shared" si="1471"/>
        <v>0</v>
      </c>
      <c r="AK507" s="36">
        <f t="shared" si="1472"/>
        <v>0</v>
      </c>
      <c r="AL507" s="36">
        <f t="shared" si="1473"/>
        <v>0</v>
      </c>
      <c r="AM507" s="36">
        <f t="shared" si="1474"/>
        <v>0</v>
      </c>
      <c r="AN507" s="36">
        <f t="shared" si="1475"/>
        <v>0</v>
      </c>
      <c r="AO507" s="36">
        <f t="shared" si="1476"/>
        <v>0</v>
      </c>
      <c r="AP507" s="36">
        <f t="shared" si="1477"/>
        <v>0</v>
      </c>
      <c r="AQ507" s="36">
        <f t="shared" si="1478"/>
        <v>0</v>
      </c>
      <c r="AR507" s="36">
        <f t="shared" si="1479"/>
        <v>0</v>
      </c>
      <c r="AS507" s="36">
        <f t="shared" si="1480"/>
        <v>0</v>
      </c>
      <c r="AT507" s="36">
        <f t="shared" si="1481"/>
        <v>0</v>
      </c>
      <c r="AU507" s="36">
        <f t="shared" si="1482"/>
        <v>0</v>
      </c>
      <c r="AV507" s="36">
        <f t="shared" si="1483"/>
        <v>0</v>
      </c>
      <c r="AW507" s="36">
        <f t="shared" si="1484"/>
        <v>0</v>
      </c>
      <c r="AX507" s="36">
        <f t="shared" si="1485"/>
        <v>0</v>
      </c>
      <c r="AY507" s="36">
        <f t="shared" si="1486"/>
        <v>0</v>
      </c>
      <c r="AZ507" s="36">
        <f t="shared" si="1487"/>
        <v>0</v>
      </c>
      <c r="BA507" s="36">
        <f t="shared" si="1488"/>
        <v>0</v>
      </c>
      <c r="BB507" s="36">
        <f t="shared" si="1489"/>
        <v>0</v>
      </c>
      <c r="BC507" s="36">
        <f t="shared" si="1490"/>
        <v>0</v>
      </c>
      <c r="BD507" s="36">
        <f t="shared" si="1491"/>
        <v>0</v>
      </c>
      <c r="BE507" s="36">
        <f t="shared" si="1492"/>
        <v>0</v>
      </c>
      <c r="BF507" s="36">
        <f t="shared" si="1493"/>
        <v>0</v>
      </c>
      <c r="BG507" s="36">
        <f t="shared" si="1494"/>
        <v>0</v>
      </c>
      <c r="BH507" s="36">
        <f t="shared" si="1495"/>
        <v>0</v>
      </c>
      <c r="BI507" s="36">
        <f t="shared" si="1496"/>
        <v>0</v>
      </c>
      <c r="BJ507" s="36">
        <f t="shared" si="1497"/>
        <v>0</v>
      </c>
      <c r="BK507" s="37">
        <f t="shared" ref="BK507:BK555" si="1630">SUM(AF507:BJ507)</f>
        <v>0</v>
      </c>
      <c r="BL507" s="304"/>
      <c r="BM507" s="306"/>
      <c r="BN507" s="283"/>
      <c r="BO507" s="268"/>
      <c r="BR507" s="14">
        <f>T504</f>
        <v>12345678910</v>
      </c>
      <c r="BS507" s="14">
        <v>103</v>
      </c>
    </row>
    <row r="508" spans="1:71" ht="9" customHeight="1">
      <c r="A508" s="82"/>
      <c r="B508" s="85"/>
      <c r="C508" s="86"/>
      <c r="D508" s="86"/>
      <c r="E508" s="86"/>
      <c r="F508" s="86"/>
      <c r="G508" s="86"/>
      <c r="H508" s="86"/>
      <c r="I508" s="87"/>
      <c r="J508" s="190" t="str">
        <f>IF(BS508=Kodlar!$B$2,Kodlar!$A$2,IF(BS508=Kodlar!$B$3,Kodlar!$A$3,IF(BS508=Kodlar!$B$4,Kodlar!$A$4,IF(BS508=Kodlar!$B$5,Kodlar!$A$5,IF(BS508=Kodlar!$B$6,Kodlar!$A$6,IF(BS508=Kodlar!$B$7,Kodlar!$A$7,IF(BS508=Kodlar!$B$8,Kodlar!$A$8,IF(BS508=Kodlar!$B$9,Kodlar!$A$9,IF(BS508=Kodlar!$B$10,Kodlar!$A$10,IF(BS508=Kodlar!$B$11,Kodlar!$A$11,IF(BS508=Kodlar!$B$12,Kodlar!$A$12,IF(BS508=Kodlar!$B$13,Kodlar!$A$13,IF(BS508=Kodlar!$B$14,Kodlar!$A$14,IF(BS508=Kodlar!$B$15,Kodlar!$A$15,IF(BS508=Kodlar!$B$16,Kodlar!$A$16,IF(BS508=Kodlar!$B$17,Kodlar!$A$17,IF(BS508=Kodlar!$B$18,Kodlar!$A$18,IF(BS508=Kodlar!$B$19,Kodlar!$A$19,IF(BS508=Kodlar!$B$20,Kodlar!$A$20,"Hata")))))))))))))))))))</f>
        <v>Bellet.</v>
      </c>
      <c r="K508" s="10"/>
      <c r="L508" s="11"/>
      <c r="M508" s="11"/>
      <c r="N508" s="11"/>
      <c r="O508" s="11"/>
      <c r="P508" s="11"/>
      <c r="Q508" s="83"/>
      <c r="R508" s="84"/>
      <c r="S508" s="273"/>
      <c r="T508" s="348"/>
      <c r="U508" s="301"/>
      <c r="V508" s="342"/>
      <c r="W508" s="205">
        <v>3</v>
      </c>
      <c r="X508" s="205"/>
      <c r="Y508" s="205"/>
      <c r="Z508" s="205"/>
      <c r="AA508" s="205"/>
      <c r="AB508" s="205"/>
      <c r="AC508" s="205"/>
      <c r="AD508" s="205"/>
      <c r="AE508" s="167" t="str">
        <f>IF(BS508=Kodlar!$B$2,Kodlar!$A$2,IF(BS508=Kodlar!$B$3,Kodlar!$A$3,IF(BS508=Kodlar!$B$4,Kodlar!$A$4,IF(BS508=Kodlar!$B$5,Kodlar!$A$5,IF(BS508=Kodlar!$B$6,Kodlar!$A$6,IF(BS508=Kodlar!$B$7,Kodlar!$A$7,IF(BS508=Kodlar!$B$8,Kodlar!$A$8,IF(BS508=Kodlar!$B$9,Kodlar!$A$9,IF(BS508=Kodlar!$B$10,Kodlar!$A$10,IF(BS508=Kodlar!$B$11,Kodlar!$A$11,IF(BS508=Kodlar!$B$12,Kodlar!$A$12,IF(BS508=Kodlar!$B$13,Kodlar!$A$13,IF(BS508=Kodlar!$B$14,Kodlar!$A$14,IF(BS508=Kodlar!$B$15,Kodlar!$A$15,IF(BS508=Kodlar!$B$16,Kodlar!$A$16,IF(BS508=Kodlar!$B$17,Kodlar!$A$17,IF(BS508=Kodlar!$B$18,Kodlar!$A$18,IF(BS508=Kodlar!$B$19,Kodlar!$A$19,IF(BS508=Kodlar!$B$20,Kodlar!$A$20,"Hata")))))))))))))))))))</f>
        <v>Bellet.</v>
      </c>
      <c r="AF508" s="36">
        <f t="shared" si="1467"/>
        <v>0</v>
      </c>
      <c r="AG508" s="36">
        <f t="shared" si="1468"/>
        <v>0</v>
      </c>
      <c r="AH508" s="36">
        <f t="shared" si="1469"/>
        <v>0</v>
      </c>
      <c r="AI508" s="36">
        <f t="shared" si="1470"/>
        <v>0</v>
      </c>
      <c r="AJ508" s="36">
        <f t="shared" si="1471"/>
        <v>0</v>
      </c>
      <c r="AK508" s="36">
        <f t="shared" si="1472"/>
        <v>0</v>
      </c>
      <c r="AL508" s="36">
        <f t="shared" si="1473"/>
        <v>0</v>
      </c>
      <c r="AM508" s="36">
        <f t="shared" si="1474"/>
        <v>0</v>
      </c>
      <c r="AN508" s="36">
        <f t="shared" si="1475"/>
        <v>0</v>
      </c>
      <c r="AO508" s="36">
        <f t="shared" si="1476"/>
        <v>0</v>
      </c>
      <c r="AP508" s="36">
        <f t="shared" si="1477"/>
        <v>0</v>
      </c>
      <c r="AQ508" s="36">
        <f t="shared" si="1478"/>
        <v>0</v>
      </c>
      <c r="AR508" s="36">
        <f t="shared" si="1479"/>
        <v>0</v>
      </c>
      <c r="AS508" s="36">
        <f t="shared" si="1480"/>
        <v>0</v>
      </c>
      <c r="AT508" s="36">
        <f t="shared" si="1481"/>
        <v>0</v>
      </c>
      <c r="AU508" s="36">
        <f t="shared" si="1482"/>
        <v>0</v>
      </c>
      <c r="AV508" s="36">
        <f t="shared" si="1483"/>
        <v>0</v>
      </c>
      <c r="AW508" s="36">
        <f t="shared" si="1484"/>
        <v>0</v>
      </c>
      <c r="AX508" s="36">
        <f t="shared" si="1485"/>
        <v>0</v>
      </c>
      <c r="AY508" s="36">
        <f t="shared" si="1486"/>
        <v>0</v>
      </c>
      <c r="AZ508" s="36">
        <f t="shared" si="1487"/>
        <v>0</v>
      </c>
      <c r="BA508" s="36">
        <f t="shared" si="1488"/>
        <v>0</v>
      </c>
      <c r="BB508" s="36">
        <f t="shared" si="1489"/>
        <v>0</v>
      </c>
      <c r="BC508" s="36">
        <f t="shared" si="1490"/>
        <v>0</v>
      </c>
      <c r="BD508" s="36">
        <f t="shared" si="1491"/>
        <v>0</v>
      </c>
      <c r="BE508" s="36">
        <f t="shared" si="1492"/>
        <v>0</v>
      </c>
      <c r="BF508" s="36">
        <f t="shared" si="1493"/>
        <v>0</v>
      </c>
      <c r="BG508" s="36">
        <f t="shared" si="1494"/>
        <v>0</v>
      </c>
      <c r="BH508" s="36">
        <f t="shared" si="1495"/>
        <v>0</v>
      </c>
      <c r="BI508" s="36">
        <f t="shared" si="1496"/>
        <v>0</v>
      </c>
      <c r="BJ508" s="36">
        <f t="shared" si="1497"/>
        <v>0</v>
      </c>
      <c r="BK508" s="37">
        <f t="shared" si="1630"/>
        <v>0</v>
      </c>
      <c r="BL508" s="304"/>
      <c r="BM508" s="306"/>
      <c r="BN508" s="283"/>
      <c r="BO508" s="268"/>
      <c r="BR508" s="14">
        <f>T504</f>
        <v>12345678910</v>
      </c>
      <c r="BS508" s="14">
        <v>106</v>
      </c>
    </row>
    <row r="509" spans="1:71" ht="9" customHeight="1">
      <c r="A509" s="15" t="s">
        <v>20</v>
      </c>
      <c r="B509" s="22"/>
      <c r="C509" s="23"/>
      <c r="D509" s="23"/>
      <c r="E509" s="23"/>
      <c r="F509" s="23"/>
      <c r="G509" s="23"/>
      <c r="H509" s="23"/>
      <c r="I509" s="24"/>
      <c r="J509" s="190" t="str">
        <f>IF(BS509=Kodlar!$B$2,Kodlar!$A$2,IF(BS509=Kodlar!$B$3,Kodlar!$A$3,IF(BS509=Kodlar!$B$4,Kodlar!$A$4,IF(BS509=Kodlar!$B$5,Kodlar!$A$5,IF(BS509=Kodlar!$B$6,Kodlar!$A$6,IF(BS509=Kodlar!$B$7,Kodlar!$A$7,IF(BS509=Kodlar!$B$8,Kodlar!$A$8,IF(BS509=Kodlar!$B$9,Kodlar!$A$9,IF(BS509=Kodlar!$B$10,Kodlar!$A$10,IF(BS509=Kodlar!$B$11,Kodlar!$A$11,IF(BS509=Kodlar!$B$12,Kodlar!$A$12,IF(BS509=Kodlar!$B$13,Kodlar!$A$13,IF(BS509=Kodlar!$B$14,Kodlar!$A$14,IF(BS509=Kodlar!$B$15,Kodlar!$A$15,IF(BS509=Kodlar!$B$16,Kodlar!$A$16,IF(BS509=Kodlar!$B$17,Kodlar!$A$17,IF(BS509=Kodlar!$B$18,Kodlar!$A$18,IF(BS509=Kodlar!$B$19,Kodlar!$A$19,IF(BS509=Kodlar!$B$20,Kodlar!$A$20,"Hata")))))))))))))))))))</f>
        <v>Sınav</v>
      </c>
      <c r="K509" s="10"/>
      <c r="L509" s="11"/>
      <c r="M509" s="11"/>
      <c r="N509" s="11"/>
      <c r="O509" s="11"/>
      <c r="P509" s="11"/>
      <c r="Q509" s="11"/>
      <c r="R509" s="43">
        <f>SUM(K509:Q509)</f>
        <v>0</v>
      </c>
      <c r="S509" s="274"/>
      <c r="T509" s="349"/>
      <c r="U509" s="323"/>
      <c r="V509" s="343"/>
      <c r="W509" s="375"/>
      <c r="X509" s="375"/>
      <c r="Y509" s="375"/>
      <c r="Z509" s="375"/>
      <c r="AA509" s="375"/>
      <c r="AB509" s="375"/>
      <c r="AC509" s="375"/>
      <c r="AD509" s="375"/>
      <c r="AE509" s="167" t="str">
        <f>IF(BS509=Kodlar!$B$2,Kodlar!$A$2,IF(BS509=Kodlar!$B$3,Kodlar!$A$3,IF(BS509=Kodlar!$B$4,Kodlar!$A$4,IF(BS509=Kodlar!$B$5,Kodlar!$A$5,IF(BS509=Kodlar!$B$6,Kodlar!$A$6,IF(BS509=Kodlar!$B$7,Kodlar!$A$7,IF(BS509=Kodlar!$B$8,Kodlar!$A$8,IF(BS509=Kodlar!$B$9,Kodlar!$A$9,IF(BS509=Kodlar!$B$10,Kodlar!$A$10,IF(BS509=Kodlar!$B$11,Kodlar!$A$11,IF(BS509=Kodlar!$B$12,Kodlar!$A$12,IF(BS509=Kodlar!$B$13,Kodlar!$A$13,IF(BS509=Kodlar!$B$14,Kodlar!$A$14,IF(BS509=Kodlar!$B$15,Kodlar!$A$15,IF(BS509=Kodlar!$B$16,Kodlar!$A$16,IF(BS509=Kodlar!$B$17,Kodlar!$A$17,IF(BS509=Kodlar!$B$18,Kodlar!$A$18,IF(BS509=Kodlar!$B$19,Kodlar!$A$19,IF(BS509=Kodlar!$B$20,Kodlar!$A$20,"Hata")))))))))))))))))))</f>
        <v>Sınav</v>
      </c>
      <c r="AF509" s="36">
        <f t="shared" si="1467"/>
        <v>0</v>
      </c>
      <c r="AG509" s="36">
        <f t="shared" si="1468"/>
        <v>0</v>
      </c>
      <c r="AH509" s="36">
        <f t="shared" si="1469"/>
        <v>0</v>
      </c>
      <c r="AI509" s="36">
        <f t="shared" si="1470"/>
        <v>0</v>
      </c>
      <c r="AJ509" s="36">
        <f t="shared" si="1471"/>
        <v>0</v>
      </c>
      <c r="AK509" s="36">
        <f t="shared" si="1472"/>
        <v>0</v>
      </c>
      <c r="AL509" s="36">
        <f t="shared" si="1473"/>
        <v>0</v>
      </c>
      <c r="AM509" s="36">
        <f t="shared" si="1474"/>
        <v>0</v>
      </c>
      <c r="AN509" s="36">
        <f t="shared" si="1475"/>
        <v>0</v>
      </c>
      <c r="AO509" s="36">
        <f t="shared" si="1476"/>
        <v>0</v>
      </c>
      <c r="AP509" s="36">
        <f t="shared" si="1477"/>
        <v>0</v>
      </c>
      <c r="AQ509" s="36">
        <f t="shared" si="1478"/>
        <v>0</v>
      </c>
      <c r="AR509" s="36">
        <f t="shared" si="1479"/>
        <v>0</v>
      </c>
      <c r="AS509" s="36">
        <f t="shared" si="1480"/>
        <v>0</v>
      </c>
      <c r="AT509" s="36">
        <f t="shared" si="1481"/>
        <v>0</v>
      </c>
      <c r="AU509" s="36">
        <f t="shared" si="1482"/>
        <v>0</v>
      </c>
      <c r="AV509" s="36">
        <f t="shared" si="1483"/>
        <v>0</v>
      </c>
      <c r="AW509" s="36">
        <f t="shared" si="1484"/>
        <v>0</v>
      </c>
      <c r="AX509" s="36">
        <f t="shared" si="1485"/>
        <v>0</v>
      </c>
      <c r="AY509" s="36">
        <f t="shared" si="1486"/>
        <v>0</v>
      </c>
      <c r="AZ509" s="36">
        <f t="shared" si="1487"/>
        <v>0</v>
      </c>
      <c r="BA509" s="36">
        <f t="shared" si="1488"/>
        <v>0</v>
      </c>
      <c r="BB509" s="36">
        <f t="shared" si="1489"/>
        <v>0</v>
      </c>
      <c r="BC509" s="36">
        <f t="shared" si="1490"/>
        <v>0</v>
      </c>
      <c r="BD509" s="36">
        <f t="shared" si="1491"/>
        <v>0</v>
      </c>
      <c r="BE509" s="36">
        <f t="shared" si="1492"/>
        <v>0</v>
      </c>
      <c r="BF509" s="36">
        <f t="shared" si="1493"/>
        <v>0</v>
      </c>
      <c r="BG509" s="36">
        <f t="shared" si="1494"/>
        <v>0</v>
      </c>
      <c r="BH509" s="36">
        <f t="shared" si="1495"/>
        <v>0</v>
      </c>
      <c r="BI509" s="36">
        <f t="shared" si="1496"/>
        <v>0</v>
      </c>
      <c r="BJ509" s="36">
        <f t="shared" si="1497"/>
        <v>0</v>
      </c>
      <c r="BK509" s="37">
        <f t="shared" si="1630"/>
        <v>0</v>
      </c>
      <c r="BL509" s="213"/>
      <c r="BM509" s="306"/>
      <c r="BN509" s="284"/>
      <c r="BO509" s="269"/>
      <c r="BR509" s="14">
        <f>T504</f>
        <v>12345678910</v>
      </c>
      <c r="BS509" s="14">
        <v>107</v>
      </c>
    </row>
    <row r="510" spans="1:71" ht="9" customHeight="1">
      <c r="A510" s="15"/>
      <c r="B510" s="22"/>
      <c r="C510" s="22"/>
      <c r="D510" s="22"/>
      <c r="E510" s="22"/>
      <c r="F510" s="22"/>
      <c r="G510" s="23"/>
      <c r="H510" s="23"/>
      <c r="I510" s="24"/>
      <c r="J510" s="190" t="str">
        <f>IF(BS510=Kodlar!$B$2,Kodlar!$A$2,IF(BS510=Kodlar!$B$3,Kodlar!$A$3,IF(BS510=Kodlar!$B$4,Kodlar!$A$4,IF(BS510=Kodlar!$B$5,Kodlar!$A$5,IF(BS510=Kodlar!$B$6,Kodlar!$A$6,IF(BS510=Kodlar!$B$7,Kodlar!$A$7,IF(BS510=Kodlar!$B$8,Kodlar!$A$8,IF(BS510=Kodlar!$B$9,Kodlar!$A$9,IF(BS510=Kodlar!$B$10,Kodlar!$A$10,IF(BS510=Kodlar!$B$11,Kodlar!$A$11,IF(BS510=Kodlar!$B$12,Kodlar!$A$12,IF(BS510=Kodlar!$B$13,Kodlar!$A$13,IF(BS510=Kodlar!$B$14,Kodlar!$A$14,IF(BS510=Kodlar!$B$15,Kodlar!$A$15,IF(BS510=Kodlar!$B$16,Kodlar!$A$16,IF(BS510=Kodlar!$B$17,Kodlar!$A$17,IF(BS510=Kodlar!$B$18,Kodlar!$A$18,IF(BS510=Kodlar!$B$19,Kodlar!$A$19,IF(BS510=Kodlar!$B$20,Kodlar!$A$20,"Hata")))))))))))))))))))</f>
        <v>Egzersiz</v>
      </c>
      <c r="K510" s="10"/>
      <c r="L510" s="11"/>
      <c r="M510" s="11"/>
      <c r="N510" s="11"/>
      <c r="O510" s="11"/>
      <c r="P510" s="11"/>
      <c r="Q510" s="11"/>
      <c r="R510" s="43">
        <f>SUM(K510:Q510)</f>
        <v>0</v>
      </c>
      <c r="S510" s="274"/>
      <c r="T510" s="300" t="str">
        <f>Personel!C38</f>
        <v>İSİM SOYİSİM37</v>
      </c>
      <c r="U510" s="205" t="str">
        <f>Personel!D38</f>
        <v>ÖĞRT.</v>
      </c>
      <c r="V510" s="344" t="str">
        <f>V15</f>
        <v>Saat</v>
      </c>
      <c r="W510" s="205">
        <v>4</v>
      </c>
      <c r="X510" s="205"/>
      <c r="Y510" s="205"/>
      <c r="Z510" s="205"/>
      <c r="AA510" s="205"/>
      <c r="AB510" s="205"/>
      <c r="AC510" s="205"/>
      <c r="AD510" s="205"/>
      <c r="AE510" s="167" t="str">
        <f>IF(BS510=Kodlar!$B$2,Kodlar!$A$2,IF(BS510=Kodlar!$B$3,Kodlar!$A$3,IF(BS510=Kodlar!$B$4,Kodlar!$A$4,IF(BS510=Kodlar!$B$5,Kodlar!$A$5,IF(BS510=Kodlar!$B$6,Kodlar!$A$6,IF(BS510=Kodlar!$B$7,Kodlar!$A$7,IF(BS510=Kodlar!$B$8,Kodlar!$A$8,IF(BS510=Kodlar!$B$9,Kodlar!$A$9,IF(BS510=Kodlar!$B$10,Kodlar!$A$10,IF(BS510=Kodlar!$B$11,Kodlar!$A$11,IF(BS510=Kodlar!$B$12,Kodlar!$A$12,IF(BS510=Kodlar!$B$13,Kodlar!$A$13,IF(BS510=Kodlar!$B$14,Kodlar!$A$14,IF(BS510=Kodlar!$B$15,Kodlar!$A$15,IF(BS510=Kodlar!$B$16,Kodlar!$A$16,IF(BS510=Kodlar!$B$17,Kodlar!$A$17,IF(BS510=Kodlar!$B$18,Kodlar!$A$18,IF(BS510=Kodlar!$B$19,Kodlar!$A$19,IF(BS510=Kodlar!$B$20,Kodlar!$A$20,"Hata")))))))))))))))))))</f>
        <v>Egzersiz</v>
      </c>
      <c r="AF510" s="36">
        <f t="shared" si="1467"/>
        <v>0</v>
      </c>
      <c r="AG510" s="36">
        <f t="shared" si="1468"/>
        <v>0</v>
      </c>
      <c r="AH510" s="36">
        <f t="shared" si="1469"/>
        <v>0</v>
      </c>
      <c r="AI510" s="36">
        <f t="shared" si="1470"/>
        <v>0</v>
      </c>
      <c r="AJ510" s="36">
        <f t="shared" si="1471"/>
        <v>0</v>
      </c>
      <c r="AK510" s="36">
        <f t="shared" si="1472"/>
        <v>0</v>
      </c>
      <c r="AL510" s="36">
        <f t="shared" si="1473"/>
        <v>0</v>
      </c>
      <c r="AM510" s="36">
        <f t="shared" si="1474"/>
        <v>0</v>
      </c>
      <c r="AN510" s="36">
        <f t="shared" si="1475"/>
        <v>0</v>
      </c>
      <c r="AO510" s="36">
        <f t="shared" si="1476"/>
        <v>0</v>
      </c>
      <c r="AP510" s="36">
        <f t="shared" si="1477"/>
        <v>0</v>
      </c>
      <c r="AQ510" s="36">
        <f t="shared" si="1478"/>
        <v>0</v>
      </c>
      <c r="AR510" s="36">
        <f t="shared" si="1479"/>
        <v>0</v>
      </c>
      <c r="AS510" s="36">
        <f t="shared" si="1480"/>
        <v>0</v>
      </c>
      <c r="AT510" s="36">
        <f t="shared" si="1481"/>
        <v>0</v>
      </c>
      <c r="AU510" s="36">
        <f t="shared" si="1482"/>
        <v>0</v>
      </c>
      <c r="AV510" s="36">
        <f t="shared" si="1483"/>
        <v>0</v>
      </c>
      <c r="AW510" s="36">
        <f t="shared" si="1484"/>
        <v>0</v>
      </c>
      <c r="AX510" s="36">
        <f t="shared" si="1485"/>
        <v>0</v>
      </c>
      <c r="AY510" s="36">
        <f t="shared" si="1486"/>
        <v>0</v>
      </c>
      <c r="AZ510" s="36">
        <f t="shared" si="1487"/>
        <v>0</v>
      </c>
      <c r="BA510" s="36">
        <f t="shared" si="1488"/>
        <v>0</v>
      </c>
      <c r="BB510" s="36">
        <f t="shared" si="1489"/>
        <v>0</v>
      </c>
      <c r="BC510" s="36">
        <f t="shared" si="1490"/>
        <v>0</v>
      </c>
      <c r="BD510" s="36">
        <f t="shared" si="1491"/>
        <v>0</v>
      </c>
      <c r="BE510" s="36">
        <f t="shared" si="1492"/>
        <v>0</v>
      </c>
      <c r="BF510" s="36">
        <f t="shared" si="1493"/>
        <v>0</v>
      </c>
      <c r="BG510" s="36">
        <f t="shared" si="1494"/>
        <v>0</v>
      </c>
      <c r="BH510" s="36">
        <f t="shared" si="1495"/>
        <v>0</v>
      </c>
      <c r="BI510" s="36">
        <f t="shared" si="1496"/>
        <v>0</v>
      </c>
      <c r="BJ510" s="36">
        <f t="shared" si="1497"/>
        <v>0</v>
      </c>
      <c r="BK510" s="37">
        <f t="shared" si="1630"/>
        <v>0</v>
      </c>
      <c r="BL510" s="213"/>
      <c r="BM510" s="306"/>
      <c r="BN510" s="284"/>
      <c r="BO510" s="269"/>
      <c r="BR510" s="14">
        <f>T504</f>
        <v>12345678910</v>
      </c>
      <c r="BS510" s="14">
        <v>108</v>
      </c>
    </row>
    <row r="511" spans="1:71" ht="9" customHeight="1">
      <c r="A511" s="15"/>
      <c r="B511" s="22"/>
      <c r="C511" s="22"/>
      <c r="D511" s="22"/>
      <c r="E511" s="22"/>
      <c r="F511" s="22"/>
      <c r="G511" s="23"/>
      <c r="H511" s="23"/>
      <c r="I511" s="24"/>
      <c r="J511" s="190" t="str">
        <f>IF(BS511=Kodlar!$B$2,Kodlar!$A$2,IF(BS511=Kodlar!$B$3,Kodlar!$A$3,IF(BS511=Kodlar!$B$4,Kodlar!$A$4,IF(BS511=Kodlar!$B$5,Kodlar!$A$5,IF(BS511=Kodlar!$B$6,Kodlar!$A$6,IF(BS511=Kodlar!$B$7,Kodlar!$A$7,IF(BS511=Kodlar!$B$8,Kodlar!$A$8,IF(BS511=Kodlar!$B$9,Kodlar!$A$9,IF(BS511=Kodlar!$B$10,Kodlar!$A$10,IF(BS511=Kodlar!$B$11,Kodlar!$A$11,IF(BS511=Kodlar!$B$12,Kodlar!$A$12,IF(BS511=Kodlar!$B$13,Kodlar!$A$13,IF(BS511=Kodlar!$B$14,Kodlar!$A$14,IF(BS511=Kodlar!$B$15,Kodlar!$A$15,IF(BS511=Kodlar!$B$16,Kodlar!$A$16,IF(BS511=Kodlar!$B$17,Kodlar!$A$17,IF(BS511=Kodlar!$B$18,Kodlar!$A$18,IF(BS511=Kodlar!$B$19,Kodlar!$A$19,IF(BS511=Kodlar!$B$20,Kodlar!$A$20,"Hata")))))))))))))))))))</f>
        <v>Rehberlik</v>
      </c>
      <c r="K511" s="10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43"/>
      <c r="S511" s="274"/>
      <c r="T511" s="301"/>
      <c r="U511" s="206"/>
      <c r="V511" s="345"/>
      <c r="W511" s="375"/>
      <c r="X511" s="375"/>
      <c r="Y511" s="375"/>
      <c r="Z511" s="375"/>
      <c r="AA511" s="375"/>
      <c r="AB511" s="375"/>
      <c r="AC511" s="375"/>
      <c r="AD511" s="375"/>
      <c r="AE511" s="167" t="str">
        <f>IF(BS511=Kodlar!$B$2,Kodlar!$A$2,IF(BS511=Kodlar!$B$3,Kodlar!$A$3,IF(BS511=Kodlar!$B$4,Kodlar!$A$4,IF(BS511=Kodlar!$B$5,Kodlar!$A$5,IF(BS511=Kodlar!$B$6,Kodlar!$A$6,IF(BS511=Kodlar!$B$7,Kodlar!$A$7,IF(BS511=Kodlar!$B$8,Kodlar!$A$8,IF(BS511=Kodlar!$B$9,Kodlar!$A$9,IF(BS511=Kodlar!$B$10,Kodlar!$A$10,IF(BS511=Kodlar!$B$11,Kodlar!$A$11,IF(BS511=Kodlar!$B$12,Kodlar!$A$12,IF(BS511=Kodlar!$B$13,Kodlar!$A$13,IF(BS511=Kodlar!$B$14,Kodlar!$A$14,IF(BS511=Kodlar!$B$15,Kodlar!$A$15,IF(BS511=Kodlar!$B$16,Kodlar!$A$16,IF(BS511=Kodlar!$B$17,Kodlar!$A$17,IF(BS511=Kodlar!$B$18,Kodlar!$A$18,IF(BS511=Kodlar!$B$19,Kodlar!$A$19,IF(BS511=Kodlar!$B$20,Kodlar!$A$20,"Hata")))))))))))))))))))</f>
        <v>Rehberlik</v>
      </c>
      <c r="AF511" s="36">
        <f t="shared" si="1467"/>
        <v>0</v>
      </c>
      <c r="AG511" s="36">
        <f t="shared" si="1468"/>
        <v>0</v>
      </c>
      <c r="AH511" s="36">
        <f t="shared" si="1469"/>
        <v>0</v>
      </c>
      <c r="AI511" s="36">
        <f t="shared" si="1470"/>
        <v>0</v>
      </c>
      <c r="AJ511" s="36">
        <f t="shared" si="1471"/>
        <v>0</v>
      </c>
      <c r="AK511" s="36">
        <f t="shared" si="1472"/>
        <v>0</v>
      </c>
      <c r="AL511" s="36">
        <f t="shared" si="1473"/>
        <v>0</v>
      </c>
      <c r="AM511" s="36">
        <f t="shared" si="1474"/>
        <v>0</v>
      </c>
      <c r="AN511" s="36">
        <f t="shared" si="1475"/>
        <v>0</v>
      </c>
      <c r="AO511" s="36">
        <f t="shared" si="1476"/>
        <v>0</v>
      </c>
      <c r="AP511" s="36">
        <f t="shared" si="1477"/>
        <v>0</v>
      </c>
      <c r="AQ511" s="36">
        <f t="shared" si="1478"/>
        <v>0</v>
      </c>
      <c r="AR511" s="36">
        <f t="shared" si="1479"/>
        <v>0</v>
      </c>
      <c r="AS511" s="36">
        <f t="shared" si="1480"/>
        <v>0</v>
      </c>
      <c r="AT511" s="36">
        <f t="shared" si="1481"/>
        <v>0</v>
      </c>
      <c r="AU511" s="36">
        <f t="shared" si="1482"/>
        <v>0</v>
      </c>
      <c r="AV511" s="36">
        <f t="shared" si="1483"/>
        <v>0</v>
      </c>
      <c r="AW511" s="36">
        <f t="shared" si="1484"/>
        <v>0</v>
      </c>
      <c r="AX511" s="36">
        <f t="shared" si="1485"/>
        <v>0</v>
      </c>
      <c r="AY511" s="36">
        <f t="shared" si="1486"/>
        <v>0</v>
      </c>
      <c r="AZ511" s="36">
        <f t="shared" si="1487"/>
        <v>0</v>
      </c>
      <c r="BA511" s="36">
        <f t="shared" si="1488"/>
        <v>0</v>
      </c>
      <c r="BB511" s="36">
        <f t="shared" si="1489"/>
        <v>0</v>
      </c>
      <c r="BC511" s="36">
        <f t="shared" si="1490"/>
        <v>0</v>
      </c>
      <c r="BD511" s="36">
        <f t="shared" si="1491"/>
        <v>0</v>
      </c>
      <c r="BE511" s="36">
        <f t="shared" si="1492"/>
        <v>0</v>
      </c>
      <c r="BF511" s="36">
        <f t="shared" si="1493"/>
        <v>0</v>
      </c>
      <c r="BG511" s="36">
        <f t="shared" si="1494"/>
        <v>0</v>
      </c>
      <c r="BH511" s="36">
        <f t="shared" si="1495"/>
        <v>0</v>
      </c>
      <c r="BI511" s="36">
        <f t="shared" si="1496"/>
        <v>0</v>
      </c>
      <c r="BJ511" s="36">
        <f t="shared" si="1497"/>
        <v>0</v>
      </c>
      <c r="BK511" s="37">
        <f t="shared" si="1630"/>
        <v>0</v>
      </c>
      <c r="BL511" s="213"/>
      <c r="BM511" s="306"/>
      <c r="BN511" s="284"/>
      <c r="BO511" s="269"/>
      <c r="BR511" s="14">
        <f>T504</f>
        <v>12345678910</v>
      </c>
      <c r="BS511" s="14">
        <v>110</v>
      </c>
    </row>
    <row r="512" spans="1:71" ht="9" customHeight="1">
      <c r="A512" s="15"/>
      <c r="B512" s="22"/>
      <c r="C512" s="22"/>
      <c r="D512" s="22"/>
      <c r="E512" s="22"/>
      <c r="F512" s="22"/>
      <c r="G512" s="23"/>
      <c r="H512" s="23"/>
      <c r="I512" s="24"/>
      <c r="J512" s="190" t="str">
        <f>IF(BS512=Kodlar!$B$2,Kodlar!$A$2,IF(BS512=Kodlar!$B$3,Kodlar!$A$3,IF(BS512=Kodlar!$B$4,Kodlar!$A$4,IF(BS512=Kodlar!$B$5,Kodlar!$A$5,IF(BS512=Kodlar!$B$6,Kodlar!$A$6,IF(BS512=Kodlar!$B$7,Kodlar!$A$7,IF(BS512=Kodlar!$B$8,Kodlar!$A$8,IF(BS512=Kodlar!$B$9,Kodlar!$A$9,IF(BS512=Kodlar!$B$10,Kodlar!$A$10,IF(BS512=Kodlar!$B$11,Kodlar!$A$11,IF(BS512=Kodlar!$B$12,Kodlar!$A$12,IF(BS512=Kodlar!$B$13,Kodlar!$A$13,IF(BS512=Kodlar!$B$14,Kodlar!$A$14,IF(BS512=Kodlar!$B$15,Kodlar!$A$15,IF(BS512=Kodlar!$B$16,Kodlar!$A$16,IF(BS512=Kodlar!$B$17,Kodlar!$A$17,IF(BS512=Kodlar!$B$18,Kodlar!$A$18,IF(BS512=Kodlar!$B$19,Kodlar!$A$19,IF(BS512=Kodlar!$B$20,Kodlar!$A$20,"Hata")))))))))))))))))))</f>
        <v>Kurs Günd.</v>
      </c>
      <c r="K512" s="10"/>
      <c r="L512" s="11"/>
      <c r="M512" s="11"/>
      <c r="N512" s="11"/>
      <c r="O512" s="11"/>
      <c r="P512" s="11"/>
      <c r="Q512" s="11"/>
      <c r="R512" s="43"/>
      <c r="S512" s="274"/>
      <c r="T512" s="301"/>
      <c r="U512" s="206"/>
      <c r="V512" s="345"/>
      <c r="W512" s="205">
        <v>5</v>
      </c>
      <c r="X512" s="205"/>
      <c r="Y512" s="205"/>
      <c r="Z512" s="205"/>
      <c r="AA512" s="205"/>
      <c r="AB512" s="205"/>
      <c r="AC512" s="205"/>
      <c r="AD512" s="205"/>
      <c r="AE512" s="167" t="str">
        <f>IF(BS512=Kodlar!$B$2,Kodlar!$A$2,IF(BS512=Kodlar!$B$3,Kodlar!$A$3,IF(BS512=Kodlar!$B$4,Kodlar!$A$4,IF(BS512=Kodlar!$B$5,Kodlar!$A$5,IF(BS512=Kodlar!$B$6,Kodlar!$A$6,IF(BS512=Kodlar!$B$7,Kodlar!$A$7,IF(BS512=Kodlar!$B$8,Kodlar!$A$8,IF(BS512=Kodlar!$B$9,Kodlar!$A$9,IF(BS512=Kodlar!$B$10,Kodlar!$A$10,IF(BS512=Kodlar!$B$11,Kodlar!$A$11,IF(BS512=Kodlar!$B$12,Kodlar!$A$12,IF(BS512=Kodlar!$B$13,Kodlar!$A$13,IF(BS512=Kodlar!$B$14,Kodlar!$A$14,IF(BS512=Kodlar!$B$15,Kodlar!$A$15,IF(BS512=Kodlar!$B$16,Kodlar!$A$16,IF(BS512=Kodlar!$B$17,Kodlar!$A$17,IF(BS512=Kodlar!$B$18,Kodlar!$A$18,IF(BS512=Kodlar!$B$19,Kodlar!$A$19,IF(BS512=Kodlar!$B$20,Kodlar!$A$20,"Hata")))))))))))))))))))</f>
        <v>Kurs Günd.</v>
      </c>
      <c r="AF512" s="36">
        <f t="shared" si="1467"/>
        <v>0</v>
      </c>
      <c r="AG512" s="36">
        <f t="shared" si="1468"/>
        <v>0</v>
      </c>
      <c r="AH512" s="36">
        <f t="shared" si="1469"/>
        <v>0</v>
      </c>
      <c r="AI512" s="36">
        <f t="shared" si="1470"/>
        <v>0</v>
      </c>
      <c r="AJ512" s="36">
        <f t="shared" si="1471"/>
        <v>0</v>
      </c>
      <c r="AK512" s="36">
        <f t="shared" si="1472"/>
        <v>0</v>
      </c>
      <c r="AL512" s="36">
        <f t="shared" si="1473"/>
        <v>0</v>
      </c>
      <c r="AM512" s="36">
        <f t="shared" si="1474"/>
        <v>0</v>
      </c>
      <c r="AN512" s="36">
        <f t="shared" si="1475"/>
        <v>0</v>
      </c>
      <c r="AO512" s="36">
        <f t="shared" si="1476"/>
        <v>0</v>
      </c>
      <c r="AP512" s="36">
        <f t="shared" si="1477"/>
        <v>0</v>
      </c>
      <c r="AQ512" s="36">
        <f t="shared" si="1478"/>
        <v>0</v>
      </c>
      <c r="AR512" s="36">
        <f t="shared" si="1479"/>
        <v>0</v>
      </c>
      <c r="AS512" s="36">
        <f t="shared" si="1480"/>
        <v>0</v>
      </c>
      <c r="AT512" s="36">
        <f t="shared" si="1481"/>
        <v>0</v>
      </c>
      <c r="AU512" s="36">
        <f t="shared" si="1482"/>
        <v>0</v>
      </c>
      <c r="AV512" s="36">
        <f t="shared" si="1483"/>
        <v>0</v>
      </c>
      <c r="AW512" s="36">
        <f t="shared" si="1484"/>
        <v>0</v>
      </c>
      <c r="AX512" s="36">
        <f t="shared" si="1485"/>
        <v>0</v>
      </c>
      <c r="AY512" s="36">
        <f t="shared" si="1486"/>
        <v>0</v>
      </c>
      <c r="AZ512" s="36">
        <f t="shared" si="1487"/>
        <v>0</v>
      </c>
      <c r="BA512" s="36">
        <f t="shared" si="1488"/>
        <v>0</v>
      </c>
      <c r="BB512" s="36">
        <f t="shared" si="1489"/>
        <v>0</v>
      </c>
      <c r="BC512" s="36">
        <f t="shared" si="1490"/>
        <v>0</v>
      </c>
      <c r="BD512" s="36">
        <f t="shared" si="1491"/>
        <v>0</v>
      </c>
      <c r="BE512" s="36">
        <f t="shared" si="1492"/>
        <v>0</v>
      </c>
      <c r="BF512" s="36">
        <f t="shared" si="1493"/>
        <v>0</v>
      </c>
      <c r="BG512" s="36">
        <f t="shared" si="1494"/>
        <v>0</v>
      </c>
      <c r="BH512" s="36">
        <f t="shared" si="1495"/>
        <v>0</v>
      </c>
      <c r="BI512" s="36">
        <f t="shared" si="1496"/>
        <v>0</v>
      </c>
      <c r="BJ512" s="36">
        <f t="shared" si="1497"/>
        <v>0</v>
      </c>
      <c r="BK512" s="37">
        <f t="shared" si="1630"/>
        <v>0</v>
      </c>
      <c r="BL512" s="213"/>
      <c r="BM512" s="306"/>
      <c r="BN512" s="284"/>
      <c r="BO512" s="269"/>
      <c r="BR512" s="14">
        <f>T504</f>
        <v>12345678910</v>
      </c>
      <c r="BS512" s="14">
        <v>116</v>
      </c>
    </row>
    <row r="513" spans="1:71" ht="9" customHeight="1">
      <c r="A513" s="15"/>
      <c r="B513" s="22"/>
      <c r="C513" s="22"/>
      <c r="D513" s="22"/>
      <c r="E513" s="22"/>
      <c r="F513" s="22"/>
      <c r="G513" s="23"/>
      <c r="H513" s="23"/>
      <c r="I513" s="24"/>
      <c r="J513" s="190" t="str">
        <f>IF(BS513=Kodlar!$B$2,Kodlar!$A$2,IF(BS513=Kodlar!$B$3,Kodlar!$A$3,IF(BS513=Kodlar!$B$4,Kodlar!$A$4,IF(BS513=Kodlar!$B$5,Kodlar!$A$5,IF(BS513=Kodlar!$B$6,Kodlar!$A$6,IF(BS513=Kodlar!$B$7,Kodlar!$A$7,IF(BS513=Kodlar!$B$8,Kodlar!$A$8,IF(BS513=Kodlar!$B$9,Kodlar!$A$9,IF(BS513=Kodlar!$B$10,Kodlar!$A$10,IF(BS513=Kodlar!$B$11,Kodlar!$A$11,IF(BS513=Kodlar!$B$12,Kodlar!$A$12,IF(BS513=Kodlar!$B$13,Kodlar!$A$13,IF(BS513=Kodlar!$B$14,Kodlar!$A$14,IF(BS513=Kodlar!$B$15,Kodlar!$A$15,IF(BS513=Kodlar!$B$16,Kodlar!$A$16,IF(BS513=Kodlar!$B$17,Kodlar!$A$17,IF(BS513=Kodlar!$B$18,Kodlar!$A$18,IF(BS513=Kodlar!$B$19,Kodlar!$A$19,IF(BS513=Kodlar!$B$20,Kodlar!$A$20,"Hata")))))))))))))))))))</f>
        <v>Kurs Gece</v>
      </c>
      <c r="K513" s="10"/>
      <c r="L513" s="11"/>
      <c r="M513" s="11"/>
      <c r="N513" s="11"/>
      <c r="O513" s="11"/>
      <c r="P513" s="11"/>
      <c r="Q513" s="11"/>
      <c r="R513" s="43"/>
      <c r="S513" s="274"/>
      <c r="T513" s="301"/>
      <c r="U513" s="206"/>
      <c r="V513" s="345"/>
      <c r="W513" s="375"/>
      <c r="X513" s="375"/>
      <c r="Y513" s="375"/>
      <c r="Z513" s="375"/>
      <c r="AA513" s="375"/>
      <c r="AB513" s="375"/>
      <c r="AC513" s="375"/>
      <c r="AD513" s="375"/>
      <c r="AE513" s="167" t="str">
        <f>IF(BS513=Kodlar!$B$2,Kodlar!$A$2,IF(BS513=Kodlar!$B$3,Kodlar!$A$3,IF(BS513=Kodlar!$B$4,Kodlar!$A$4,IF(BS513=Kodlar!$B$5,Kodlar!$A$5,IF(BS513=Kodlar!$B$6,Kodlar!$A$6,IF(BS513=Kodlar!$B$7,Kodlar!$A$7,IF(BS513=Kodlar!$B$8,Kodlar!$A$8,IF(BS513=Kodlar!$B$9,Kodlar!$A$9,IF(BS513=Kodlar!$B$10,Kodlar!$A$10,IF(BS513=Kodlar!$B$11,Kodlar!$A$11,IF(BS513=Kodlar!$B$12,Kodlar!$A$12,IF(BS513=Kodlar!$B$13,Kodlar!$A$13,IF(BS513=Kodlar!$B$14,Kodlar!$A$14,IF(BS513=Kodlar!$B$15,Kodlar!$A$15,IF(BS513=Kodlar!$B$16,Kodlar!$A$16,IF(BS513=Kodlar!$B$17,Kodlar!$A$17,IF(BS513=Kodlar!$B$18,Kodlar!$A$18,IF(BS513=Kodlar!$B$19,Kodlar!$A$19,IF(BS513=Kodlar!$B$20,Kodlar!$A$20,"Hata")))))))))))))))))))</f>
        <v>Kurs Gece</v>
      </c>
      <c r="AF513" s="36">
        <f t="shared" si="1467"/>
        <v>0</v>
      </c>
      <c r="AG513" s="36">
        <f t="shared" si="1468"/>
        <v>0</v>
      </c>
      <c r="AH513" s="36">
        <f t="shared" si="1469"/>
        <v>0</v>
      </c>
      <c r="AI513" s="36">
        <f t="shared" si="1470"/>
        <v>0</v>
      </c>
      <c r="AJ513" s="36">
        <f t="shared" si="1471"/>
        <v>0</v>
      </c>
      <c r="AK513" s="36">
        <f t="shared" si="1472"/>
        <v>0</v>
      </c>
      <c r="AL513" s="36">
        <f t="shared" si="1473"/>
        <v>0</v>
      </c>
      <c r="AM513" s="36">
        <f t="shared" si="1474"/>
        <v>0</v>
      </c>
      <c r="AN513" s="36">
        <f t="shared" si="1475"/>
        <v>0</v>
      </c>
      <c r="AO513" s="36">
        <f t="shared" si="1476"/>
        <v>0</v>
      </c>
      <c r="AP513" s="36">
        <f t="shared" si="1477"/>
        <v>0</v>
      </c>
      <c r="AQ513" s="36">
        <f t="shared" si="1478"/>
        <v>0</v>
      </c>
      <c r="AR513" s="36">
        <f t="shared" si="1479"/>
        <v>0</v>
      </c>
      <c r="AS513" s="36">
        <f t="shared" si="1480"/>
        <v>0</v>
      </c>
      <c r="AT513" s="36">
        <f t="shared" si="1481"/>
        <v>0</v>
      </c>
      <c r="AU513" s="36">
        <f t="shared" si="1482"/>
        <v>0</v>
      </c>
      <c r="AV513" s="36">
        <f t="shared" si="1483"/>
        <v>0</v>
      </c>
      <c r="AW513" s="36">
        <f t="shared" si="1484"/>
        <v>0</v>
      </c>
      <c r="AX513" s="36">
        <f t="shared" si="1485"/>
        <v>0</v>
      </c>
      <c r="AY513" s="36">
        <f t="shared" si="1486"/>
        <v>0</v>
      </c>
      <c r="AZ513" s="36">
        <f t="shared" si="1487"/>
        <v>0</v>
      </c>
      <c r="BA513" s="36">
        <f t="shared" si="1488"/>
        <v>0</v>
      </c>
      <c r="BB513" s="36">
        <f t="shared" si="1489"/>
        <v>0</v>
      </c>
      <c r="BC513" s="36">
        <f t="shared" si="1490"/>
        <v>0</v>
      </c>
      <c r="BD513" s="36">
        <f t="shared" si="1491"/>
        <v>0</v>
      </c>
      <c r="BE513" s="36">
        <f t="shared" si="1492"/>
        <v>0</v>
      </c>
      <c r="BF513" s="36">
        <f t="shared" si="1493"/>
        <v>0</v>
      </c>
      <c r="BG513" s="36">
        <f t="shared" si="1494"/>
        <v>0</v>
      </c>
      <c r="BH513" s="36">
        <f t="shared" si="1495"/>
        <v>0</v>
      </c>
      <c r="BI513" s="36">
        <f t="shared" si="1496"/>
        <v>0</v>
      </c>
      <c r="BJ513" s="36">
        <f t="shared" si="1497"/>
        <v>0</v>
      </c>
      <c r="BK513" s="37">
        <f t="shared" si="1630"/>
        <v>0</v>
      </c>
      <c r="BL513" s="213"/>
      <c r="BM513" s="306"/>
      <c r="BN513" s="284"/>
      <c r="BO513" s="269"/>
      <c r="BR513" s="14">
        <f>T504</f>
        <v>12345678910</v>
      </c>
      <c r="BS513" s="14">
        <v>117</v>
      </c>
    </row>
    <row r="514" spans="1:71" ht="9" customHeight="1">
      <c r="A514" s="15"/>
      <c r="B514" s="22"/>
      <c r="C514" s="22"/>
      <c r="D514" s="22"/>
      <c r="E514" s="22"/>
      <c r="F514" s="22"/>
      <c r="G514" s="23"/>
      <c r="H514" s="23"/>
      <c r="I514" s="24"/>
      <c r="J514" s="167" t="str">
        <f>IF(BS514=Kodlar!$B$2,Kodlar!$A$2,IF(BS514=Kodlar!$B$3,Kodlar!$A$3,IF(BS514=Kodlar!$B$4,Kodlar!$A$4,IF(BS514=Kodlar!$B$5,Kodlar!$A$5,IF(BS514=Kodlar!$B$6,Kodlar!$A$6,IF(BS514=Kodlar!$B$7,Kodlar!$A$7,IF(BS514=Kodlar!$B$8,Kodlar!$A$8,IF(BS514=Kodlar!$B$9,Kodlar!$A$9,IF(BS514=Kodlar!$B$10,Kodlar!$A$10,IF(BS514=Kodlar!$B$11,Kodlar!$A$11,IF(BS514=Kodlar!$B$12,Kodlar!$A$12,IF(BS514=Kodlar!$B$13,Kodlar!$A$13,IF(BS514=Kodlar!$B$14,Kodlar!$A$14,IF(BS514=Kodlar!$B$15,Kodlar!$A$15,IF(BS514=Kodlar!$B$16,Kodlar!$A$16,IF(BS514=Kodlar!$B$17,Kodlar!$A$17,IF(BS514=Kodlar!$B$18,Kodlar!$A$18,IF(BS514=Kodlar!$B$19,Kodlar!$A$19,IF(BS514=Kodlar!$B$20,Kodlar!$A$20,IF(BS514=Kodlar!$B$21,Kodlar!$A$21,"Hata"))))))))))))))))))))</f>
        <v>Nöbet</v>
      </c>
      <c r="K514" s="10"/>
      <c r="L514" s="11"/>
      <c r="M514" s="11"/>
      <c r="N514" s="11"/>
      <c r="O514" s="11"/>
      <c r="P514" s="11"/>
      <c r="Q514" s="11"/>
      <c r="R514" s="43"/>
      <c r="S514" s="274"/>
      <c r="T514" s="301"/>
      <c r="U514" s="206"/>
      <c r="V514" s="345"/>
      <c r="W514" s="205">
        <v>6</v>
      </c>
      <c r="X514" s="205"/>
      <c r="Y514" s="205"/>
      <c r="Z514" s="205"/>
      <c r="AA514" s="205"/>
      <c r="AB514" s="205"/>
      <c r="AC514" s="205"/>
      <c r="AD514" s="205"/>
      <c r="AE514" s="167" t="str">
        <f>IF(BS514=Kodlar!$B$2,Kodlar!$A$2,IF(BS514=Kodlar!$B$3,Kodlar!$A$3,IF(BS514=Kodlar!$B$4,Kodlar!$A$4,IF(BS514=Kodlar!$B$5,Kodlar!$A$5,IF(BS514=Kodlar!$B$6,Kodlar!$A$6,IF(BS514=Kodlar!$B$7,Kodlar!$A$7,IF(BS514=Kodlar!$B$8,Kodlar!$A$8,IF(BS514=Kodlar!$B$9,Kodlar!$A$9,IF(BS514=Kodlar!$B$10,Kodlar!$A$10,IF(BS514=Kodlar!$B$11,Kodlar!$A$11,IF(BS514=Kodlar!$B$12,Kodlar!$A$12,IF(BS514=Kodlar!$B$13,Kodlar!$A$13,IF(BS514=Kodlar!$B$14,Kodlar!$A$14,IF(BS514=Kodlar!$B$15,Kodlar!$A$15,IF(BS514=Kodlar!$B$16,Kodlar!$A$16,IF(BS514=Kodlar!$B$17,Kodlar!$A$17,IF(BS514=Kodlar!$B$18,Kodlar!$A$18,IF(BS514=Kodlar!$B$19,Kodlar!$A$19,IF(BS514=Kodlar!$B$20,Kodlar!$A$20,IF(BS514=Kodlar!$B$21,Kodlar!$A$21,"Hata"))))))))))))))))))))</f>
        <v>Nöbet</v>
      </c>
      <c r="AF514" s="36">
        <f t="shared" ref="AF514" si="1631">IF($AF$1=1,K514,IF($AF$1=2,L514,IF($AF$1=3,M514,IF($AF$1=4,N514,IF($AF$1=5,O514,IF($AF$1=6,P514,IF($AF$1=7,Q514)))))))</f>
        <v>0</v>
      </c>
      <c r="AG514" s="36">
        <f t="shared" ref="AG514" si="1632">IF($AG$1=1,K514,IF($AG$1=2,L514,IF($AG$1=3,M514,IF($AG$1=4,N514,IF($AG$1=5,O514,IF($AG$1=6,P514,IF($AG$1=7,Q514)))))))</f>
        <v>0</v>
      </c>
      <c r="AH514" s="36">
        <f t="shared" ref="AH514" si="1633">IF($AH$1=1,K514,IF($AH$1=2,L514,IF($AH$1=3,M514,IF($AH$1=4,N514,IF($AH$1=5,O514,IF($AH$1=6,P514,IF($AH$1=7,Q514)))))))</f>
        <v>0</v>
      </c>
      <c r="AI514" s="36">
        <f t="shared" ref="AI514" si="1634">IF($AI$1=1,K514,IF($AI$1=2,L514,IF($AI$1=3,M514,IF($AI$1=4,N514,IF($AI$1=5,O514,IF($AI$1=6,P514,IF($AI$1=7,Q514)))))))</f>
        <v>0</v>
      </c>
      <c r="AJ514" s="36">
        <f t="shared" ref="AJ514" si="1635">IF($AJ$1=1,K514,IF($AJ$1=2,L514,IF($AJ$1=3,M514,IF($AJ$1=4,N514,IF($AJ$1=5,O514,IF($AJ$1=6,P514,IF($AJ$1=7,Q514)))))))</f>
        <v>0</v>
      </c>
      <c r="AK514" s="36">
        <f t="shared" ref="AK514" si="1636">IF($AK$1=1,K514,IF($AK$1=2,L514,IF($AK$1=3,M514,IF($AK$1=4,N514,IF($AK$1=5,O514,IF($AK$1=6,P514,IF($AK$1=7,Q514)))))))</f>
        <v>0</v>
      </c>
      <c r="AL514" s="36">
        <f t="shared" ref="AL514" si="1637">IF($AL$1=1,K514,IF($AL$1=2,L514,IF($AL$1=3,M514,IF($AL$1=4,N514,IF($AL$1=5,O514,IF($AL$1=6,P514,IF($AL$1=7,Q514)))))))</f>
        <v>0</v>
      </c>
      <c r="AM514" s="36">
        <f t="shared" ref="AM514" si="1638">IF($AM$1=1,K514,IF($AM$1=2,L514,IF($AM$1=3,M514,IF($AM$1=4,N514,IF($AM$1=5,O514,IF($AM$1=6,P514,IF($AM$1=7,Q514)))))))</f>
        <v>0</v>
      </c>
      <c r="AN514" s="36">
        <f t="shared" ref="AN514" si="1639">IF($AN$1=1,K514,IF($AN$1=2,L514,IF($AN$1=3,M514,IF($AN$1=4,N514,IF($AN$1=5,O514,IF($AN$1=6,P514,IF($AN$1=7,Q514)))))))</f>
        <v>0</v>
      </c>
      <c r="AO514" s="36">
        <f t="shared" ref="AO514" si="1640">IF($AO$1=1,K514,IF($AO$1=2,L514,IF($AO$1=3,M514,IF($AO$1=4,N514,IF($AO$1=5,O514,IF($AO$1=6,P514,IF($AO$1=7,Q514)))))))</f>
        <v>0</v>
      </c>
      <c r="AP514" s="36">
        <f t="shared" ref="AP514" si="1641">IF($AP$1=1,K514,IF($AP$1=2,L514,IF($AP$1=3,M514,IF($AP$1=4,N514,IF($AP$1=5,O514,IF($AP$1=6,P514,IF($AP$1=7,Q514)))))))</f>
        <v>0</v>
      </c>
      <c r="AQ514" s="36">
        <f t="shared" ref="AQ514" si="1642">IF($AQ$1=1,K514,IF($AQ$1=2,L514,IF($AQ$1=3,M514,IF($AQ$1=4,N514,IF($AQ$1=5,O514,IF($AQ$1=6,P514,IF($AQ$1=7,Q514)))))))</f>
        <v>0</v>
      </c>
      <c r="AR514" s="36">
        <f t="shared" ref="AR514" si="1643">IF($AR$1=1,K514,IF($AR$1=2,L514,IF($AR$1=3,M514,IF($AR$1=4,N514,IF($AR$1=5,O514,IF($AR$1=6,P514,IF($AR$1=7,Q514)))))))</f>
        <v>0</v>
      </c>
      <c r="AS514" s="36">
        <f t="shared" ref="AS514" si="1644">IF($AS$1=1,K514,IF($AS$1=2,L514,IF($AS$1=3,M514,IF($AS$1=4,N514,IF($AS$1=5,O514,IF($AS$1=6,P514,IF($AS$1=7,Q514)))))))</f>
        <v>0</v>
      </c>
      <c r="AT514" s="36">
        <f t="shared" ref="AT514" si="1645">IF($AT$1=1,K514,IF($AT$1=2,L514,IF($AT$1=3,M514,IF($AT$1=4,N514,IF($AT$1=5,O514,IF($AT$1=6,P514,IF($AT$1=7,Q514)))))))</f>
        <v>0</v>
      </c>
      <c r="AU514" s="36">
        <f t="shared" ref="AU514" si="1646">IF($AU$1=1,K514,IF($AU$1=2,L514,IF($AU$1=3,M514,IF($AU$1=4,N514,IF($AU$1=5,O514,IF($AU$1=6,P514,IF($AU$1=7,Q514)))))))</f>
        <v>0</v>
      </c>
      <c r="AV514" s="36">
        <f t="shared" ref="AV514" si="1647">IF($AV$1=1,K514,IF($AV$1=2,L514,IF($AV$1=3,M514,IF($AV$1=4,N514,IF($AV$1=5,O514,IF($AV$1=6,P514,IF($AV$1=7,Q514)))))))</f>
        <v>0</v>
      </c>
      <c r="AW514" s="36">
        <f t="shared" ref="AW514" si="1648">IF($AW$1=1,K514,IF($AW$1=2,L514,IF($AW$1=3,M514,IF($AW$1=4,N514,IF($AW$1=5,O514,IF($AW$1=6,P514,IF($AW$1=7,Q514)))))))</f>
        <v>0</v>
      </c>
      <c r="AX514" s="36">
        <f t="shared" ref="AX514" si="1649">IF($AX$1=1,K514,IF($AX$1=2,L514,IF($AX$1=3,M514,IF($AX$1=4,N514,IF($AX$1=5,O514,IF($AX$1=6,P514,IF($AX$1=7,Q514)))))))</f>
        <v>0</v>
      </c>
      <c r="AY514" s="36">
        <f t="shared" ref="AY514" si="1650">IF($AY$1=1,K514,IF($AY$1=2,L514,IF($AY$1=3,M514,IF($AY$1=4,N514,IF($AY$1=5,O514,IF($AY$1=6,P514,IF($AY$1=7,Q514)))))))</f>
        <v>0</v>
      </c>
      <c r="AZ514" s="36">
        <f t="shared" ref="AZ514" si="1651">IF($AZ$1=1,K514,IF($AZ$1=2,L514,IF($AZ$1=3,M514,IF($AZ$1=4,N514,IF($AZ$1=5,O514,IF($AZ$1=6,P514,IF($AZ$1=7,Q514)))))))</f>
        <v>0</v>
      </c>
      <c r="BA514" s="36">
        <f t="shared" ref="BA514" si="1652">IF($BA$1=1,K514,IF($BA$1=2,L514,IF($BA$1=3,M514,IF($BA$1=4,N514,IF($BA$1=5,O514,IF($BA$1=6,P514,IF($BA$1=7,Q514)))))))</f>
        <v>0</v>
      </c>
      <c r="BB514" s="36">
        <f t="shared" ref="BB514" si="1653">IF(BB$1=1,K514,IF(BB$1=2,L514,IF(BB$1=3,M514,IF(BB$1=4,N514,IF(BB$1=5,O514,IF(BB$1=6,P514,IF(BB$1=7,Q514)))))))</f>
        <v>0</v>
      </c>
      <c r="BC514" s="36">
        <f t="shared" ref="BC514" si="1654">IF(BC$1=1,K514,IF(BC$1=2,L514,IF(BC$1=3,M514,IF(BC$1=4,N514,IF(BC$1=5,O514,IF(BC$1=6,P514,IF(BC$1=7,Q514)))))))</f>
        <v>0</v>
      </c>
      <c r="BD514" s="36">
        <f t="shared" ref="BD514" si="1655">IF(BD$1=1,K514,IF(BD$1=2,L514,IF(BD$1=3,M514,IF(BD$1=4,N514,IF(BD$1=5,O514,IF(BD$1=6,P514,IF(BD$1=7,Q514)))))))</f>
        <v>0</v>
      </c>
      <c r="BE514" s="36">
        <f t="shared" ref="BE514" si="1656">IF(BE$1=1,K514,IF(BE$1=2,L514,IF(BE$1=3,M514,IF(BE$1=4,N514,IF(BE$1=5,O514,IF(BE$1=6,P514,IF(BE$1=7,Q514)))))))</f>
        <v>0</v>
      </c>
      <c r="BF514" s="36">
        <f t="shared" ref="BF514" si="1657">IF(BF$1=1,K514,IF(BF$1=2,L514,IF(BF$1=3,M514,IF(BF$1=4,N514,IF(BF$1=5,O514,IF(BF$1=6,P514,IF(BF$1=7,Q514)))))))</f>
        <v>0</v>
      </c>
      <c r="BG514" s="36">
        <f t="shared" ref="BG514" si="1658">IF(BG$1=1,K514,IF(BG$1=2,L514,IF(BG$1=3,M514,IF(BG$1=4,N514,IF(BG$1=5,O514,IF(BG$1=6,P514,IF(BG$1=7,Q514)))))))</f>
        <v>0</v>
      </c>
      <c r="BH514" s="36">
        <f t="shared" ref="BH514" si="1659">IF($BH$1=1,K514,IF($BH$1=2,L514,IF($BH$1=3,M514,IF($BH$1=4,N514,IF($BH$1=5,O514,IF($BH$1=6,P514,IF($BH$1=7,Q514)))))))</f>
        <v>0</v>
      </c>
      <c r="BI514" s="36">
        <f t="shared" ref="BI514" si="1660">IF($BI$1=1,K514,IF($BI$1=2,L514,IF($BI$1=3,M514,IF($BI$1=4,N514,IF($BI$1=5,O514,IF($BI$1=6,P514,IF($BI$1=7,Q514)))))))</f>
        <v>0</v>
      </c>
      <c r="BJ514" s="36">
        <f t="shared" ref="BJ514" si="1661">IF($BJ$1=1,K514,IF($BJ$1=2,L514,IF($BJ$1=3,M514,IF($BJ$1=4,N514,IF($BJ$1=5,O514,IF($BJ$1=6,P514,IF($BJ$1=7,Q514)))))))</f>
        <v>0</v>
      </c>
      <c r="BK514" s="37">
        <f t="shared" ref="BK514" si="1662">SUM(AF514:BJ514)</f>
        <v>0</v>
      </c>
      <c r="BL514" s="213"/>
      <c r="BM514" s="306"/>
      <c r="BN514" s="284"/>
      <c r="BO514" s="269"/>
      <c r="BR514" s="14">
        <f>T504</f>
        <v>12345678910</v>
      </c>
      <c r="BS514" s="14">
        <v>119</v>
      </c>
    </row>
    <row r="515" spans="1:71" ht="9" customHeight="1">
      <c r="A515" s="15" t="s">
        <v>21</v>
      </c>
      <c r="B515" s="22">
        <v>4</v>
      </c>
      <c r="C515" s="22">
        <v>4</v>
      </c>
      <c r="D515" s="22">
        <v>4</v>
      </c>
      <c r="E515" s="22">
        <v>4</v>
      </c>
      <c r="F515" s="22">
        <v>4</v>
      </c>
      <c r="G515" s="23"/>
      <c r="H515" s="23"/>
      <c r="I515" s="25">
        <f>SUM(B515:H515)</f>
        <v>20</v>
      </c>
      <c r="J515" s="190" t="str">
        <f>IF(BS515=Kodlar!$B$2,Kodlar!$A$2,IF(BS515=Kodlar!$B$3,Kodlar!$A$3,IF(BS515=Kodlar!$B$4,Kodlar!$A$4,IF(BS515=Kodlar!$B$5,Kodlar!$A$5,IF(BS515=Kodlar!$B$6,Kodlar!$A$6,IF(BS515=Kodlar!$B$7,Kodlar!$A$7,IF(BS515=Kodlar!$B$8,Kodlar!$A$8,IF(BS515=Kodlar!$B$9,Kodlar!$A$9,IF(BS515=Kodlar!$B$10,Kodlar!$A$10,IF(BS515=Kodlar!$B$11,Kodlar!$A$11,IF(BS515=Kodlar!$B$12,Kodlar!$A$12,IF(BS515=Kodlar!$B$13,Kodlar!$A$13,IF(BS515=Kodlar!$B$14,Kodlar!$A$14,IF(BS515=Kodlar!$B$15,Kodlar!$A$15,IF(BS515=Kodlar!$B$16,Kodlar!$A$16,IF(BS515=Kodlar!$B$17,Kodlar!$A$17,IF(BS515=Kodlar!$B$18,Kodlar!$A$18,IF(BS515=Kodlar!$B$19,Kodlar!$A$19,IF(BS515=Kodlar!$B$20,Kodlar!$A$20,"Hata")))))))))))))))))))</f>
        <v>Planlama</v>
      </c>
      <c r="K515" s="10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43">
        <f>SUM(K515:Q515)</f>
        <v>0</v>
      </c>
      <c r="S515" s="274"/>
      <c r="T515" s="301"/>
      <c r="U515" s="206"/>
      <c r="V515" s="345"/>
      <c r="W515" s="206"/>
      <c r="X515" s="206"/>
      <c r="Y515" s="206"/>
      <c r="Z515" s="206"/>
      <c r="AA515" s="206"/>
      <c r="AB515" s="206"/>
      <c r="AC515" s="206"/>
      <c r="AD515" s="206"/>
      <c r="AE515" s="167" t="str">
        <f>IF(BS515=Kodlar!$B$2,Kodlar!$A$2,IF(BS515=Kodlar!$B$3,Kodlar!$A$3,IF(BS515=Kodlar!$B$4,Kodlar!$A$4,IF(BS515=Kodlar!$B$5,Kodlar!$A$5,IF(BS515=Kodlar!$B$6,Kodlar!$A$6,IF(BS515=Kodlar!$B$7,Kodlar!$A$7,IF(BS515=Kodlar!$B$8,Kodlar!$A$8,IF(BS515=Kodlar!$B$9,Kodlar!$A$9,IF(BS515=Kodlar!$B$10,Kodlar!$A$10,IF(BS515=Kodlar!$B$11,Kodlar!$A$11,IF(BS515=Kodlar!$B$12,Kodlar!$A$12,IF(BS515=Kodlar!$B$13,Kodlar!$A$13,IF(BS515=Kodlar!$B$14,Kodlar!$A$14,IF(BS515=Kodlar!$B$15,Kodlar!$A$15,IF(BS515=Kodlar!$B$16,Kodlar!$A$16,IF(BS515=Kodlar!$B$17,Kodlar!$A$17,IF(BS515=Kodlar!$B$18,Kodlar!$A$18,IF(BS515=Kodlar!$B$19,Kodlar!$A$19,IF(BS515=Kodlar!$B$20,Kodlar!$A$20,"Hata")))))))))))))))))))</f>
        <v>Planlama</v>
      </c>
      <c r="AF515" s="36">
        <f t="shared" si="1467"/>
        <v>0</v>
      </c>
      <c r="AG515" s="36">
        <f t="shared" si="1468"/>
        <v>0</v>
      </c>
      <c r="AH515" s="36">
        <f t="shared" si="1469"/>
        <v>0</v>
      </c>
      <c r="AI515" s="36">
        <f t="shared" si="1470"/>
        <v>0</v>
      </c>
      <c r="AJ515" s="36">
        <f t="shared" si="1471"/>
        <v>0</v>
      </c>
      <c r="AK515" s="36">
        <f t="shared" si="1472"/>
        <v>0</v>
      </c>
      <c r="AL515" s="36">
        <f t="shared" si="1473"/>
        <v>0</v>
      </c>
      <c r="AM515" s="36">
        <f t="shared" si="1474"/>
        <v>0</v>
      </c>
      <c r="AN515" s="36">
        <f t="shared" si="1475"/>
        <v>0</v>
      </c>
      <c r="AO515" s="36">
        <f t="shared" si="1476"/>
        <v>0</v>
      </c>
      <c r="AP515" s="36">
        <f t="shared" si="1477"/>
        <v>0</v>
      </c>
      <c r="AQ515" s="36">
        <f t="shared" si="1478"/>
        <v>0</v>
      </c>
      <c r="AR515" s="36">
        <f t="shared" si="1479"/>
        <v>0</v>
      </c>
      <c r="AS515" s="36">
        <f t="shared" si="1480"/>
        <v>0</v>
      </c>
      <c r="AT515" s="36">
        <f t="shared" si="1481"/>
        <v>0</v>
      </c>
      <c r="AU515" s="36">
        <f t="shared" si="1482"/>
        <v>0</v>
      </c>
      <c r="AV515" s="36">
        <f t="shared" si="1483"/>
        <v>0</v>
      </c>
      <c r="AW515" s="36">
        <f t="shared" si="1484"/>
        <v>0</v>
      </c>
      <c r="AX515" s="36">
        <f t="shared" si="1485"/>
        <v>0</v>
      </c>
      <c r="AY515" s="36">
        <f t="shared" si="1486"/>
        <v>0</v>
      </c>
      <c r="AZ515" s="36">
        <f t="shared" si="1487"/>
        <v>0</v>
      </c>
      <c r="BA515" s="36">
        <f t="shared" si="1488"/>
        <v>0</v>
      </c>
      <c r="BB515" s="36">
        <f t="shared" si="1489"/>
        <v>0</v>
      </c>
      <c r="BC515" s="36">
        <f t="shared" si="1490"/>
        <v>0</v>
      </c>
      <c r="BD515" s="36">
        <f t="shared" si="1491"/>
        <v>0</v>
      </c>
      <c r="BE515" s="36">
        <f t="shared" si="1492"/>
        <v>0</v>
      </c>
      <c r="BF515" s="36">
        <f t="shared" si="1493"/>
        <v>0</v>
      </c>
      <c r="BG515" s="36">
        <f t="shared" si="1494"/>
        <v>0</v>
      </c>
      <c r="BH515" s="36">
        <f t="shared" si="1495"/>
        <v>0</v>
      </c>
      <c r="BI515" s="36">
        <f t="shared" si="1496"/>
        <v>0</v>
      </c>
      <c r="BJ515" s="36">
        <f t="shared" si="1497"/>
        <v>0</v>
      </c>
      <c r="BK515" s="37">
        <f t="shared" si="1630"/>
        <v>0</v>
      </c>
      <c r="BL515" s="213"/>
      <c r="BM515" s="306"/>
      <c r="BN515" s="284"/>
      <c r="BO515" s="269"/>
      <c r="BR515" s="14">
        <f>T504</f>
        <v>12345678910</v>
      </c>
      <c r="BS515" s="14">
        <v>122</v>
      </c>
    </row>
    <row r="516" spans="1:71" ht="9" customHeight="1" thickBot="1">
      <c r="A516" s="16"/>
      <c r="B516" s="26"/>
      <c r="C516" s="27"/>
      <c r="D516" s="27"/>
      <c r="E516" s="27"/>
      <c r="F516" s="27"/>
      <c r="G516" s="27"/>
      <c r="H516" s="27"/>
      <c r="I516" s="28"/>
      <c r="J516" s="190" t="str">
        <f>IF(BS516=Kodlar!$B$2,Kodlar!$A$2,IF(BS516=Kodlar!$B$3,Kodlar!$A$3,IF(BS516=Kodlar!$B$4,Kodlar!$A$4,IF(BS516=Kodlar!$B$5,Kodlar!$A$5,IF(BS516=Kodlar!$B$6,Kodlar!$A$6,IF(BS516=Kodlar!$B$7,Kodlar!$A$7,IF(BS516=Kodlar!$B$8,Kodlar!$A$8,IF(BS516=Kodlar!$B$9,Kodlar!$A$9,IF(BS516=Kodlar!$B$10,Kodlar!$A$10,IF(BS516=Kodlar!$B$11,Kodlar!$A$11,IF(BS516=Kodlar!$B$12,Kodlar!$A$12,IF(BS516=Kodlar!$B$13,Kodlar!$A$13,IF(BS516=Kodlar!$B$14,Kodlar!$A$14,IF(BS516=Kodlar!$B$15,Kodlar!$A$15,IF(BS516=Kodlar!$B$16,Kodlar!$A$16,IF(BS516=Kodlar!$B$17,Kodlar!$A$17,IF(BS516=Kodlar!$B$18,Kodlar!$A$18,IF(BS516=Kodlar!$B$19,Kodlar!$A$19,IF(BS516=Kodlar!$B$20,Kodlar!$A$20,"Hata")))))))))))))))))))</f>
        <v>Koor.</v>
      </c>
      <c r="K516" s="17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44">
        <f>SUM(K516:Q516)</f>
        <v>0</v>
      </c>
      <c r="S516" s="286"/>
      <c r="T516" s="302"/>
      <c r="U516" s="207"/>
      <c r="V516" s="346"/>
      <c r="W516" s="207"/>
      <c r="X516" s="207"/>
      <c r="Y516" s="207"/>
      <c r="Z516" s="207"/>
      <c r="AA516" s="207"/>
      <c r="AB516" s="207"/>
      <c r="AC516" s="207"/>
      <c r="AD516" s="207"/>
      <c r="AE516" s="53" t="str">
        <f>IF(BS516=Kodlar!$B$2,Kodlar!$A$2,IF(BS516=Kodlar!$B$3,Kodlar!$A$3,IF(BS516=Kodlar!$B$4,Kodlar!$A$4,IF(BS516=Kodlar!$B$5,Kodlar!$A$5,IF(BS516=Kodlar!$B$6,Kodlar!$A$6,IF(BS516=Kodlar!$B$7,Kodlar!$A$7,IF(BS516=Kodlar!$B$8,Kodlar!$A$8,IF(BS516=Kodlar!$B$9,Kodlar!$A$9,IF(BS516=Kodlar!$B$10,Kodlar!$A$10,IF(BS516=Kodlar!$B$11,Kodlar!$A$11,IF(BS516=Kodlar!$B$12,Kodlar!$A$12,IF(BS516=Kodlar!$B$13,Kodlar!$A$13,IF(BS516=Kodlar!$B$14,Kodlar!$A$14,IF(BS516=Kodlar!$B$15,Kodlar!$A$15,IF(BS516=Kodlar!$B$16,Kodlar!$A$16,IF(BS516=Kodlar!$B$17,Kodlar!$A$17,IF(BS516=Kodlar!$B$18,Kodlar!$A$18,IF(BS516=Kodlar!$B$19,Kodlar!$A$19,IF(BS516=Kodlar!$B$20,Kodlar!$A$20,"Hata")))))))))))))))))))</f>
        <v>Koor.</v>
      </c>
      <c r="AF516" s="42">
        <f t="shared" si="1467"/>
        <v>0</v>
      </c>
      <c r="AG516" s="42">
        <f t="shared" si="1468"/>
        <v>0</v>
      </c>
      <c r="AH516" s="42">
        <f t="shared" si="1469"/>
        <v>0</v>
      </c>
      <c r="AI516" s="42">
        <f t="shared" si="1470"/>
        <v>0</v>
      </c>
      <c r="AJ516" s="42">
        <f t="shared" si="1471"/>
        <v>0</v>
      </c>
      <c r="AK516" s="42">
        <f t="shared" si="1472"/>
        <v>0</v>
      </c>
      <c r="AL516" s="42">
        <f t="shared" si="1473"/>
        <v>0</v>
      </c>
      <c r="AM516" s="42">
        <f t="shared" si="1474"/>
        <v>0</v>
      </c>
      <c r="AN516" s="42">
        <f t="shared" si="1475"/>
        <v>0</v>
      </c>
      <c r="AO516" s="42">
        <f t="shared" si="1476"/>
        <v>0</v>
      </c>
      <c r="AP516" s="42">
        <f t="shared" si="1477"/>
        <v>0</v>
      </c>
      <c r="AQ516" s="42">
        <f t="shared" si="1478"/>
        <v>0</v>
      </c>
      <c r="AR516" s="42">
        <f t="shared" si="1479"/>
        <v>0</v>
      </c>
      <c r="AS516" s="42">
        <f t="shared" si="1480"/>
        <v>0</v>
      </c>
      <c r="AT516" s="42">
        <f t="shared" si="1481"/>
        <v>0</v>
      </c>
      <c r="AU516" s="42">
        <f t="shared" si="1482"/>
        <v>0</v>
      </c>
      <c r="AV516" s="42">
        <f t="shared" si="1483"/>
        <v>0</v>
      </c>
      <c r="AW516" s="42">
        <f t="shared" si="1484"/>
        <v>0</v>
      </c>
      <c r="AX516" s="42">
        <f t="shared" si="1485"/>
        <v>0</v>
      </c>
      <c r="AY516" s="42">
        <f t="shared" si="1486"/>
        <v>0</v>
      </c>
      <c r="AZ516" s="42">
        <f t="shared" si="1487"/>
        <v>0</v>
      </c>
      <c r="BA516" s="42">
        <f t="shared" si="1488"/>
        <v>0</v>
      </c>
      <c r="BB516" s="42">
        <f t="shared" si="1489"/>
        <v>0</v>
      </c>
      <c r="BC516" s="42">
        <f t="shared" si="1490"/>
        <v>0</v>
      </c>
      <c r="BD516" s="42">
        <f t="shared" si="1491"/>
        <v>0</v>
      </c>
      <c r="BE516" s="42">
        <f t="shared" si="1492"/>
        <v>0</v>
      </c>
      <c r="BF516" s="42">
        <f t="shared" si="1493"/>
        <v>0</v>
      </c>
      <c r="BG516" s="42">
        <f t="shared" si="1494"/>
        <v>0</v>
      </c>
      <c r="BH516" s="42">
        <f t="shared" si="1495"/>
        <v>0</v>
      </c>
      <c r="BI516" s="42">
        <f t="shared" si="1496"/>
        <v>0</v>
      </c>
      <c r="BJ516" s="42">
        <f t="shared" si="1497"/>
        <v>0</v>
      </c>
      <c r="BK516" s="170">
        <f t="shared" si="1630"/>
        <v>0</v>
      </c>
      <c r="BL516" s="305"/>
      <c r="BM516" s="306"/>
      <c r="BN516" s="287"/>
      <c r="BO516" s="270"/>
      <c r="BP516" s="1" t="e">
        <f>SUM(#REF!)</f>
        <v>#REF!</v>
      </c>
      <c r="BQ516" s="1" t="e">
        <f>SUM(#REF!)</f>
        <v>#REF!</v>
      </c>
      <c r="BR516" s="14">
        <f>T504</f>
        <v>12345678910</v>
      </c>
      <c r="BS516" s="14">
        <v>123</v>
      </c>
    </row>
    <row r="517" spans="1:71" ht="9" customHeight="1">
      <c r="A517" s="9" t="s">
        <v>19</v>
      </c>
      <c r="B517" s="19"/>
      <c r="C517" s="20"/>
      <c r="D517" s="20"/>
      <c r="E517" s="20"/>
      <c r="F517" s="20"/>
      <c r="G517" s="20"/>
      <c r="H517" s="20"/>
      <c r="I517" s="21"/>
      <c r="J517" s="190" t="str">
        <f>IF(BS517=Kodlar!$B$2,Kodlar!$A$2,IF(BS517=Kodlar!$B$3,Kodlar!$A$3,IF(BS517=Kodlar!$B$4,Kodlar!$A$4,IF(BS517=Kodlar!$B$5,Kodlar!$A$5,IF(BS517=Kodlar!$B$6,Kodlar!$A$6,IF(BS517=Kodlar!$B$7,Kodlar!$A$7,IF(BS517=Kodlar!$B$8,Kodlar!$A$8,IF(BS517=Kodlar!$B$9,Kodlar!$A$9,IF(BS517=Kodlar!$B$10,Kodlar!$A$10,IF(BS517=Kodlar!$B$11,Kodlar!$A$11,IF(BS517=Kodlar!$B$12,Kodlar!$A$12,IF(BS517=Kodlar!$B$13,Kodlar!$A$13,IF(BS517=Kodlar!$B$14,Kodlar!$A$14,IF(BS517=Kodlar!$B$15,Kodlar!$A$15,IF(BS517=Kodlar!$B$16,Kodlar!$A$16,IF(BS517=Kodlar!$B$17,Kodlar!$A$17,IF(BS517=Kodlar!$B$18,Kodlar!$A$18,IF(BS517=Kodlar!$B$19,Kodlar!$A$19,IF(BS517=Kodlar!$B$20,Kodlar!$A$20,"Hata")))))))))))))))))))</f>
        <v>MAAŞ</v>
      </c>
      <c r="K517" s="10"/>
      <c r="L517" s="11"/>
      <c r="M517" s="11"/>
      <c r="N517" s="11"/>
      <c r="O517" s="11"/>
      <c r="P517" s="11"/>
      <c r="Q517" s="12"/>
      <c r="R517" s="39">
        <f t="shared" ref="R517:R711" si="1663">SUM(K517:Q517)</f>
        <v>0</v>
      </c>
      <c r="S517" s="272">
        <v>38</v>
      </c>
      <c r="T517" s="347">
        <f>Personel!B39</f>
        <v>12345678910</v>
      </c>
      <c r="U517" s="322" t="str">
        <f>Personel!E39</f>
        <v>LİSANS</v>
      </c>
      <c r="V517" s="341">
        <f>Personel!F39</f>
        <v>6</v>
      </c>
      <c r="W517" s="406">
        <v>1</v>
      </c>
      <c r="X517" s="406"/>
      <c r="Y517" s="406"/>
      <c r="Z517" s="406"/>
      <c r="AA517" s="406"/>
      <c r="AB517" s="406"/>
      <c r="AC517" s="406"/>
      <c r="AD517" s="206"/>
      <c r="AE517" s="197" t="str">
        <f>IF(BS517=Kodlar!$B$2,Kodlar!$A$2,IF(BS517=Kodlar!$B$3,Kodlar!$A$3,IF(BS517=Kodlar!$B$4,Kodlar!$A$4,IF(BS517=Kodlar!$B$5,Kodlar!$A$5,IF(BS517=Kodlar!$B$6,Kodlar!$A$6,IF(BS517=Kodlar!$B$7,Kodlar!$A$7,IF(BS517=Kodlar!$B$8,Kodlar!$A$8,IF(BS517=Kodlar!$B$9,Kodlar!$A$9,IF(BS517=Kodlar!$B$10,Kodlar!$A$10,IF(BS517=Kodlar!$B$11,Kodlar!$A$11,IF(BS517=Kodlar!$B$12,Kodlar!$A$12,IF(BS517=Kodlar!$B$13,Kodlar!$A$13,IF(BS517=Kodlar!$B$14,Kodlar!$A$14,IF(BS517=Kodlar!$B$15,Kodlar!$A$15,IF(BS517=Kodlar!$B$16,Kodlar!$A$16,IF(BS517=Kodlar!$B$17,Kodlar!$A$17,IF(BS517=Kodlar!$B$18,Kodlar!$A$18,IF(BS517=Kodlar!$B$19,Kodlar!$A$19,IF(BS517=Kodlar!$B$20,Kodlar!$A$20,"Hata")))))))))))))))))))</f>
        <v>MAAŞ</v>
      </c>
      <c r="AF517" s="165">
        <f t="shared" si="1467"/>
        <v>0</v>
      </c>
      <c r="AG517" s="165">
        <f t="shared" si="1468"/>
        <v>0</v>
      </c>
      <c r="AH517" s="165">
        <f t="shared" si="1469"/>
        <v>0</v>
      </c>
      <c r="AI517" s="165">
        <f t="shared" si="1470"/>
        <v>0</v>
      </c>
      <c r="AJ517" s="165">
        <f t="shared" si="1471"/>
        <v>0</v>
      </c>
      <c r="AK517" s="165">
        <f t="shared" si="1472"/>
        <v>0</v>
      </c>
      <c r="AL517" s="165">
        <f t="shared" si="1473"/>
        <v>0</v>
      </c>
      <c r="AM517" s="165">
        <f t="shared" si="1474"/>
        <v>0</v>
      </c>
      <c r="AN517" s="165">
        <f t="shared" si="1475"/>
        <v>0</v>
      </c>
      <c r="AO517" s="165">
        <f t="shared" si="1476"/>
        <v>0</v>
      </c>
      <c r="AP517" s="165">
        <f t="shared" si="1477"/>
        <v>0</v>
      </c>
      <c r="AQ517" s="165">
        <f t="shared" si="1478"/>
        <v>0</v>
      </c>
      <c r="AR517" s="165">
        <f t="shared" si="1479"/>
        <v>0</v>
      </c>
      <c r="AS517" s="165">
        <f t="shared" si="1480"/>
        <v>0</v>
      </c>
      <c r="AT517" s="165">
        <f t="shared" si="1481"/>
        <v>0</v>
      </c>
      <c r="AU517" s="165">
        <f t="shared" si="1482"/>
        <v>0</v>
      </c>
      <c r="AV517" s="165">
        <f t="shared" si="1483"/>
        <v>0</v>
      </c>
      <c r="AW517" s="165">
        <f t="shared" si="1484"/>
        <v>0</v>
      </c>
      <c r="AX517" s="165">
        <f t="shared" si="1485"/>
        <v>0</v>
      </c>
      <c r="AY517" s="165">
        <f t="shared" si="1486"/>
        <v>0</v>
      </c>
      <c r="AZ517" s="165">
        <f t="shared" si="1487"/>
        <v>0</v>
      </c>
      <c r="BA517" s="165">
        <f t="shared" si="1488"/>
        <v>0</v>
      </c>
      <c r="BB517" s="165">
        <f t="shared" si="1489"/>
        <v>0</v>
      </c>
      <c r="BC517" s="165">
        <f t="shared" si="1490"/>
        <v>0</v>
      </c>
      <c r="BD517" s="165">
        <f t="shared" si="1491"/>
        <v>0</v>
      </c>
      <c r="BE517" s="165">
        <f t="shared" si="1492"/>
        <v>0</v>
      </c>
      <c r="BF517" s="165">
        <f t="shared" si="1493"/>
        <v>0</v>
      </c>
      <c r="BG517" s="165">
        <f t="shared" si="1494"/>
        <v>0</v>
      </c>
      <c r="BH517" s="165">
        <f t="shared" si="1495"/>
        <v>0</v>
      </c>
      <c r="BI517" s="165">
        <f t="shared" si="1496"/>
        <v>0</v>
      </c>
      <c r="BJ517" s="165">
        <f t="shared" si="1497"/>
        <v>0</v>
      </c>
      <c r="BK517" s="171">
        <f t="shared" si="1630"/>
        <v>0</v>
      </c>
      <c r="BL517" s="303">
        <f t="shared" ref="BL517" si="1664">SUM(BK518:BK529)</f>
        <v>0</v>
      </c>
      <c r="BM517" s="307"/>
      <c r="BN517" s="282"/>
      <c r="BO517" s="267">
        <f>S517</f>
        <v>38</v>
      </c>
      <c r="BP517" s="29"/>
      <c r="BR517" s="14">
        <f>T517</f>
        <v>12345678910</v>
      </c>
      <c r="BS517" s="14">
        <v>100</v>
      </c>
    </row>
    <row r="518" spans="1:71" ht="9" customHeight="1">
      <c r="A518" s="82"/>
      <c r="B518" s="85"/>
      <c r="C518" s="86"/>
      <c r="D518" s="86"/>
      <c r="E518" s="86"/>
      <c r="F518" s="86"/>
      <c r="G518" s="86"/>
      <c r="H518" s="86"/>
      <c r="I518" s="87"/>
      <c r="J518" s="190" t="str">
        <f>IF(BS518=Kodlar!$B$2,Kodlar!$A$2,IF(BS518=Kodlar!$B$3,Kodlar!$A$3,IF(BS518=Kodlar!$B$4,Kodlar!$A$4,IF(BS518=Kodlar!$B$5,Kodlar!$A$5,IF(BS518=Kodlar!$B$6,Kodlar!$A$6,IF(BS518=Kodlar!$B$7,Kodlar!$A$7,IF(BS518=Kodlar!$B$8,Kodlar!$A$8,IF(BS518=Kodlar!$B$9,Kodlar!$A$9,IF(BS518=Kodlar!$B$10,Kodlar!$A$10,IF(BS518=Kodlar!$B$11,Kodlar!$A$11,IF(BS518=Kodlar!$B$12,Kodlar!$A$12,IF(BS518=Kodlar!$B$13,Kodlar!$A$13,IF(BS518=Kodlar!$B$14,Kodlar!$A$14,IF(BS518=Kodlar!$B$15,Kodlar!$A$15,IF(BS518=Kodlar!$B$16,Kodlar!$A$16,IF(BS518=Kodlar!$B$17,Kodlar!$A$17,IF(BS518=Kodlar!$B$18,Kodlar!$A$18,IF(BS518=Kodlar!$B$19,Kodlar!$A$19,IF(BS518=Kodlar!$B$20,Kodlar!$A$20,"Hata")))))))))))))))))))</f>
        <v>Gündüz</v>
      </c>
      <c r="K518" s="10"/>
      <c r="L518" s="11"/>
      <c r="M518" s="11"/>
      <c r="N518" s="11"/>
      <c r="O518" s="11"/>
      <c r="P518" s="11"/>
      <c r="Q518" s="83"/>
      <c r="R518" s="84"/>
      <c r="S518" s="273"/>
      <c r="T518" s="348"/>
      <c r="U518" s="301"/>
      <c r="V518" s="342"/>
      <c r="W518" s="375"/>
      <c r="X518" s="375"/>
      <c r="Y518" s="375"/>
      <c r="Z518" s="375"/>
      <c r="AA518" s="375"/>
      <c r="AB518" s="375"/>
      <c r="AC518" s="375"/>
      <c r="AD518" s="375"/>
      <c r="AE518" s="167" t="str">
        <f>IF(BS518=Kodlar!$B$2,Kodlar!$A$2,IF(BS518=Kodlar!$B$3,Kodlar!$A$3,IF(BS518=Kodlar!$B$4,Kodlar!$A$4,IF(BS518=Kodlar!$B$5,Kodlar!$A$5,IF(BS518=Kodlar!$B$6,Kodlar!$A$6,IF(BS518=Kodlar!$B$7,Kodlar!$A$7,IF(BS518=Kodlar!$B$8,Kodlar!$A$8,IF(BS518=Kodlar!$B$9,Kodlar!$A$9,IF(BS518=Kodlar!$B$10,Kodlar!$A$10,IF(BS518=Kodlar!$B$11,Kodlar!$A$11,IF(BS518=Kodlar!$B$12,Kodlar!$A$12,IF(BS518=Kodlar!$B$13,Kodlar!$A$13,IF(BS518=Kodlar!$B$14,Kodlar!$A$14,IF(BS518=Kodlar!$B$15,Kodlar!$A$15,IF(BS518=Kodlar!$B$16,Kodlar!$A$16,IF(BS518=Kodlar!$B$17,Kodlar!$A$17,IF(BS518=Kodlar!$B$18,Kodlar!$A$18,IF(BS518=Kodlar!$B$19,Kodlar!$A$19,IF(BS518=Kodlar!$B$20,Kodlar!$A$20,"Hata")))))))))))))))))))</f>
        <v>Gündüz</v>
      </c>
      <c r="AF518" s="36">
        <f t="shared" si="1467"/>
        <v>0</v>
      </c>
      <c r="AG518" s="36">
        <f t="shared" si="1468"/>
        <v>0</v>
      </c>
      <c r="AH518" s="36">
        <f t="shared" si="1469"/>
        <v>0</v>
      </c>
      <c r="AI518" s="36">
        <f t="shared" si="1470"/>
        <v>0</v>
      </c>
      <c r="AJ518" s="36">
        <f t="shared" si="1471"/>
        <v>0</v>
      </c>
      <c r="AK518" s="36">
        <f t="shared" si="1472"/>
        <v>0</v>
      </c>
      <c r="AL518" s="36">
        <f t="shared" si="1473"/>
        <v>0</v>
      </c>
      <c r="AM518" s="36">
        <f t="shared" si="1474"/>
        <v>0</v>
      </c>
      <c r="AN518" s="36">
        <f t="shared" si="1475"/>
        <v>0</v>
      </c>
      <c r="AO518" s="36">
        <f t="shared" si="1476"/>
        <v>0</v>
      </c>
      <c r="AP518" s="36">
        <f t="shared" si="1477"/>
        <v>0</v>
      </c>
      <c r="AQ518" s="36">
        <f t="shared" si="1478"/>
        <v>0</v>
      </c>
      <c r="AR518" s="36">
        <f t="shared" si="1479"/>
        <v>0</v>
      </c>
      <c r="AS518" s="36">
        <f t="shared" si="1480"/>
        <v>0</v>
      </c>
      <c r="AT518" s="36">
        <f t="shared" si="1481"/>
        <v>0</v>
      </c>
      <c r="AU518" s="36">
        <f t="shared" si="1482"/>
        <v>0</v>
      </c>
      <c r="AV518" s="36">
        <f t="shared" si="1483"/>
        <v>0</v>
      </c>
      <c r="AW518" s="36">
        <f t="shared" si="1484"/>
        <v>0</v>
      </c>
      <c r="AX518" s="36">
        <f t="shared" si="1485"/>
        <v>0</v>
      </c>
      <c r="AY518" s="36">
        <f t="shared" si="1486"/>
        <v>0</v>
      </c>
      <c r="AZ518" s="36">
        <f t="shared" si="1487"/>
        <v>0</v>
      </c>
      <c r="BA518" s="36">
        <f t="shared" si="1488"/>
        <v>0</v>
      </c>
      <c r="BB518" s="36">
        <f t="shared" si="1489"/>
        <v>0</v>
      </c>
      <c r="BC518" s="36">
        <f t="shared" si="1490"/>
        <v>0</v>
      </c>
      <c r="BD518" s="36">
        <f t="shared" si="1491"/>
        <v>0</v>
      </c>
      <c r="BE518" s="36">
        <f t="shared" si="1492"/>
        <v>0</v>
      </c>
      <c r="BF518" s="36">
        <f t="shared" si="1493"/>
        <v>0</v>
      </c>
      <c r="BG518" s="36">
        <f t="shared" si="1494"/>
        <v>0</v>
      </c>
      <c r="BH518" s="36">
        <f t="shared" si="1495"/>
        <v>0</v>
      </c>
      <c r="BI518" s="36">
        <f t="shared" si="1496"/>
        <v>0</v>
      </c>
      <c r="BJ518" s="36">
        <f t="shared" si="1497"/>
        <v>0</v>
      </c>
      <c r="BK518" s="37">
        <f t="shared" si="1630"/>
        <v>0</v>
      </c>
      <c r="BL518" s="304"/>
      <c r="BM518" s="306"/>
      <c r="BN518" s="283"/>
      <c r="BO518" s="268"/>
      <c r="BP518" s="29"/>
      <c r="BR518" s="14">
        <f>T517</f>
        <v>12345678910</v>
      </c>
      <c r="BS518" s="14">
        <v>101</v>
      </c>
    </row>
    <row r="519" spans="1:71" ht="9" customHeight="1">
      <c r="A519" s="82"/>
      <c r="B519" s="85"/>
      <c r="C519" s="86"/>
      <c r="D519" s="86"/>
      <c r="E519" s="86"/>
      <c r="F519" s="86"/>
      <c r="G519" s="86"/>
      <c r="H519" s="86"/>
      <c r="I519" s="87"/>
      <c r="J519" s="190" t="str">
        <f>IF(BS519=Kodlar!$B$2,Kodlar!$A$2,IF(BS519=Kodlar!$B$3,Kodlar!$A$3,IF(BS519=Kodlar!$B$4,Kodlar!$A$4,IF(BS519=Kodlar!$B$5,Kodlar!$A$5,IF(BS519=Kodlar!$B$6,Kodlar!$A$6,IF(BS519=Kodlar!$B$7,Kodlar!$A$7,IF(BS519=Kodlar!$B$8,Kodlar!$A$8,IF(BS519=Kodlar!$B$9,Kodlar!$A$9,IF(BS519=Kodlar!$B$10,Kodlar!$A$10,IF(BS519=Kodlar!$B$11,Kodlar!$A$11,IF(BS519=Kodlar!$B$12,Kodlar!$A$12,IF(BS519=Kodlar!$B$13,Kodlar!$A$13,IF(BS519=Kodlar!$B$14,Kodlar!$A$14,IF(BS519=Kodlar!$B$15,Kodlar!$A$15,IF(BS519=Kodlar!$B$16,Kodlar!$A$16,IF(BS519=Kodlar!$B$17,Kodlar!$A$17,IF(BS519=Kodlar!$B$18,Kodlar!$A$18,IF(BS519=Kodlar!$B$19,Kodlar!$A$19,IF(BS519=Kodlar!$B$20,Kodlar!$A$20,"Hata")))))))))))))))))))</f>
        <v>Gece/H.S.</v>
      </c>
      <c r="K519" s="10"/>
      <c r="L519" s="11"/>
      <c r="M519" s="11"/>
      <c r="N519" s="11"/>
      <c r="O519" s="11"/>
      <c r="P519" s="11"/>
      <c r="Q519" s="83"/>
      <c r="R519" s="84"/>
      <c r="S519" s="273"/>
      <c r="T519" s="348"/>
      <c r="U519" s="301"/>
      <c r="V519" s="342"/>
      <c r="W519" s="205">
        <v>2</v>
      </c>
      <c r="X519" s="205"/>
      <c r="Y519" s="205"/>
      <c r="Z519" s="205"/>
      <c r="AA519" s="205"/>
      <c r="AB519" s="205"/>
      <c r="AC519" s="205"/>
      <c r="AD519" s="205"/>
      <c r="AE519" s="167" t="str">
        <f>IF(BS519=Kodlar!$B$2,Kodlar!$A$2,IF(BS519=Kodlar!$B$3,Kodlar!$A$3,IF(BS519=Kodlar!$B$4,Kodlar!$A$4,IF(BS519=Kodlar!$B$5,Kodlar!$A$5,IF(BS519=Kodlar!$B$6,Kodlar!$A$6,IF(BS519=Kodlar!$B$7,Kodlar!$A$7,IF(BS519=Kodlar!$B$8,Kodlar!$A$8,IF(BS519=Kodlar!$B$9,Kodlar!$A$9,IF(BS519=Kodlar!$B$10,Kodlar!$A$10,IF(BS519=Kodlar!$B$11,Kodlar!$A$11,IF(BS519=Kodlar!$B$12,Kodlar!$A$12,IF(BS519=Kodlar!$B$13,Kodlar!$A$13,IF(BS519=Kodlar!$B$14,Kodlar!$A$14,IF(BS519=Kodlar!$B$15,Kodlar!$A$15,IF(BS519=Kodlar!$B$16,Kodlar!$A$16,IF(BS519=Kodlar!$B$17,Kodlar!$A$17,IF(BS519=Kodlar!$B$18,Kodlar!$A$18,IF(BS519=Kodlar!$B$19,Kodlar!$A$19,IF(BS519=Kodlar!$B$20,Kodlar!$A$20,"Hata")))))))))))))))))))</f>
        <v>Gece/H.S.</v>
      </c>
      <c r="AF519" s="36">
        <f t="shared" si="1467"/>
        <v>0</v>
      </c>
      <c r="AG519" s="36">
        <f t="shared" si="1468"/>
        <v>0</v>
      </c>
      <c r="AH519" s="36">
        <f t="shared" si="1469"/>
        <v>0</v>
      </c>
      <c r="AI519" s="36">
        <f t="shared" si="1470"/>
        <v>0</v>
      </c>
      <c r="AJ519" s="36">
        <f t="shared" si="1471"/>
        <v>0</v>
      </c>
      <c r="AK519" s="36">
        <f t="shared" si="1472"/>
        <v>0</v>
      </c>
      <c r="AL519" s="36">
        <f t="shared" si="1473"/>
        <v>0</v>
      </c>
      <c r="AM519" s="36">
        <f t="shared" si="1474"/>
        <v>0</v>
      </c>
      <c r="AN519" s="36">
        <f t="shared" si="1475"/>
        <v>0</v>
      </c>
      <c r="AO519" s="36">
        <f t="shared" si="1476"/>
        <v>0</v>
      </c>
      <c r="AP519" s="36">
        <f t="shared" si="1477"/>
        <v>0</v>
      </c>
      <c r="AQ519" s="36">
        <f t="shared" si="1478"/>
        <v>0</v>
      </c>
      <c r="AR519" s="36">
        <f t="shared" si="1479"/>
        <v>0</v>
      </c>
      <c r="AS519" s="36">
        <f t="shared" si="1480"/>
        <v>0</v>
      </c>
      <c r="AT519" s="36">
        <f t="shared" si="1481"/>
        <v>0</v>
      </c>
      <c r="AU519" s="36">
        <f t="shared" si="1482"/>
        <v>0</v>
      </c>
      <c r="AV519" s="36">
        <f t="shared" si="1483"/>
        <v>0</v>
      </c>
      <c r="AW519" s="36">
        <f t="shared" si="1484"/>
        <v>0</v>
      </c>
      <c r="AX519" s="36">
        <f t="shared" si="1485"/>
        <v>0</v>
      </c>
      <c r="AY519" s="36">
        <f t="shared" si="1486"/>
        <v>0</v>
      </c>
      <c r="AZ519" s="36">
        <f t="shared" si="1487"/>
        <v>0</v>
      </c>
      <c r="BA519" s="36">
        <f t="shared" si="1488"/>
        <v>0</v>
      </c>
      <c r="BB519" s="36">
        <f t="shared" si="1489"/>
        <v>0</v>
      </c>
      <c r="BC519" s="36">
        <f t="shared" si="1490"/>
        <v>0</v>
      </c>
      <c r="BD519" s="36">
        <f t="shared" si="1491"/>
        <v>0</v>
      </c>
      <c r="BE519" s="36">
        <f t="shared" si="1492"/>
        <v>0</v>
      </c>
      <c r="BF519" s="36">
        <f t="shared" si="1493"/>
        <v>0</v>
      </c>
      <c r="BG519" s="36">
        <f t="shared" si="1494"/>
        <v>0</v>
      </c>
      <c r="BH519" s="36">
        <f t="shared" si="1495"/>
        <v>0</v>
      </c>
      <c r="BI519" s="36">
        <f t="shared" si="1496"/>
        <v>0</v>
      </c>
      <c r="BJ519" s="36">
        <f t="shared" si="1497"/>
        <v>0</v>
      </c>
      <c r="BK519" s="37">
        <f t="shared" si="1630"/>
        <v>0</v>
      </c>
      <c r="BL519" s="304"/>
      <c r="BM519" s="306"/>
      <c r="BN519" s="283"/>
      <c r="BO519" s="268"/>
      <c r="BP519" s="29"/>
      <c r="BR519" s="14">
        <f>T517</f>
        <v>12345678910</v>
      </c>
      <c r="BS519" s="14">
        <v>102</v>
      </c>
    </row>
    <row r="520" spans="1:71" ht="9" customHeight="1">
      <c r="A520" s="82"/>
      <c r="B520" s="85"/>
      <c r="C520" s="86"/>
      <c r="D520" s="86"/>
      <c r="E520" s="86"/>
      <c r="F520" s="86"/>
      <c r="G520" s="86"/>
      <c r="H520" s="86"/>
      <c r="I520" s="87"/>
      <c r="J520" s="190" t="str">
        <f>IF(BS520=Kodlar!$B$2,Kodlar!$A$2,IF(BS520=Kodlar!$B$3,Kodlar!$A$3,IF(BS520=Kodlar!$B$4,Kodlar!$A$4,IF(BS520=Kodlar!$B$5,Kodlar!$A$5,IF(BS520=Kodlar!$B$6,Kodlar!$A$6,IF(BS520=Kodlar!$B$7,Kodlar!$A$7,IF(BS520=Kodlar!$B$8,Kodlar!$A$8,IF(BS520=Kodlar!$B$9,Kodlar!$A$9,IF(BS520=Kodlar!$B$10,Kodlar!$A$10,IF(BS520=Kodlar!$B$11,Kodlar!$A$11,IF(BS520=Kodlar!$B$12,Kodlar!$A$12,IF(BS520=Kodlar!$B$13,Kodlar!$A$13,IF(BS520=Kodlar!$B$14,Kodlar!$A$14,IF(BS520=Kodlar!$B$15,Kodlar!$A$15,IF(BS520=Kodlar!$B$16,Kodlar!$A$16,IF(BS520=Kodlar!$B$17,Kodlar!$A$17,IF(BS520=Kodlar!$B$18,Kodlar!$A$18,IF(BS520=Kodlar!$B$19,Kodlar!$A$19,IF(BS520=Kodlar!$B$20,Kodlar!$A$20,"Hata")))))))))))))))))))</f>
        <v>%25F.</v>
      </c>
      <c r="K520" s="10"/>
      <c r="L520" s="11"/>
      <c r="M520" s="11"/>
      <c r="N520" s="11"/>
      <c r="O520" s="11"/>
      <c r="P520" s="11"/>
      <c r="Q520" s="83"/>
      <c r="R520" s="84"/>
      <c r="S520" s="273"/>
      <c r="T520" s="348"/>
      <c r="U520" s="301"/>
      <c r="V520" s="342"/>
      <c r="W520" s="375"/>
      <c r="X520" s="375"/>
      <c r="Y520" s="375"/>
      <c r="Z520" s="375"/>
      <c r="AA520" s="375"/>
      <c r="AB520" s="375"/>
      <c r="AC520" s="375"/>
      <c r="AD520" s="375"/>
      <c r="AE520" s="167" t="str">
        <f>IF(BS520=Kodlar!$B$2,Kodlar!$A$2,IF(BS520=Kodlar!$B$3,Kodlar!$A$3,IF(BS520=Kodlar!$B$4,Kodlar!$A$4,IF(BS520=Kodlar!$B$5,Kodlar!$A$5,IF(BS520=Kodlar!$B$6,Kodlar!$A$6,IF(BS520=Kodlar!$B$7,Kodlar!$A$7,IF(BS520=Kodlar!$B$8,Kodlar!$A$8,IF(BS520=Kodlar!$B$9,Kodlar!$A$9,IF(BS520=Kodlar!$B$10,Kodlar!$A$10,IF(BS520=Kodlar!$B$11,Kodlar!$A$11,IF(BS520=Kodlar!$B$12,Kodlar!$A$12,IF(BS520=Kodlar!$B$13,Kodlar!$A$13,IF(BS520=Kodlar!$B$14,Kodlar!$A$14,IF(BS520=Kodlar!$B$15,Kodlar!$A$15,IF(BS520=Kodlar!$B$16,Kodlar!$A$16,IF(BS520=Kodlar!$B$17,Kodlar!$A$17,IF(BS520=Kodlar!$B$18,Kodlar!$A$18,IF(BS520=Kodlar!$B$19,Kodlar!$A$19,IF(BS520=Kodlar!$B$20,Kodlar!$A$20,"Hata")))))))))))))))))))</f>
        <v>%25F.</v>
      </c>
      <c r="AF520" s="36">
        <f t="shared" si="1467"/>
        <v>0</v>
      </c>
      <c r="AG520" s="36">
        <f t="shared" si="1468"/>
        <v>0</v>
      </c>
      <c r="AH520" s="36">
        <f t="shared" si="1469"/>
        <v>0</v>
      </c>
      <c r="AI520" s="36">
        <f t="shared" si="1470"/>
        <v>0</v>
      </c>
      <c r="AJ520" s="36">
        <f t="shared" si="1471"/>
        <v>0</v>
      </c>
      <c r="AK520" s="36">
        <f t="shared" si="1472"/>
        <v>0</v>
      </c>
      <c r="AL520" s="36">
        <f t="shared" si="1473"/>
        <v>0</v>
      </c>
      <c r="AM520" s="36">
        <f t="shared" si="1474"/>
        <v>0</v>
      </c>
      <c r="AN520" s="36">
        <f t="shared" si="1475"/>
        <v>0</v>
      </c>
      <c r="AO520" s="36">
        <f t="shared" si="1476"/>
        <v>0</v>
      </c>
      <c r="AP520" s="36">
        <f t="shared" si="1477"/>
        <v>0</v>
      </c>
      <c r="AQ520" s="36">
        <f t="shared" si="1478"/>
        <v>0</v>
      </c>
      <c r="AR520" s="36">
        <f t="shared" si="1479"/>
        <v>0</v>
      </c>
      <c r="AS520" s="36">
        <f t="shared" si="1480"/>
        <v>0</v>
      </c>
      <c r="AT520" s="36">
        <f t="shared" si="1481"/>
        <v>0</v>
      </c>
      <c r="AU520" s="36">
        <f t="shared" si="1482"/>
        <v>0</v>
      </c>
      <c r="AV520" s="36">
        <f t="shared" si="1483"/>
        <v>0</v>
      </c>
      <c r="AW520" s="36">
        <f t="shared" si="1484"/>
        <v>0</v>
      </c>
      <c r="AX520" s="36">
        <f t="shared" si="1485"/>
        <v>0</v>
      </c>
      <c r="AY520" s="36">
        <f t="shared" si="1486"/>
        <v>0</v>
      </c>
      <c r="AZ520" s="36">
        <f t="shared" si="1487"/>
        <v>0</v>
      </c>
      <c r="BA520" s="36">
        <f t="shared" si="1488"/>
        <v>0</v>
      </c>
      <c r="BB520" s="36">
        <f t="shared" si="1489"/>
        <v>0</v>
      </c>
      <c r="BC520" s="36">
        <f t="shared" si="1490"/>
        <v>0</v>
      </c>
      <c r="BD520" s="36">
        <f t="shared" si="1491"/>
        <v>0</v>
      </c>
      <c r="BE520" s="36">
        <f t="shared" si="1492"/>
        <v>0</v>
      </c>
      <c r="BF520" s="36">
        <f t="shared" si="1493"/>
        <v>0</v>
      </c>
      <c r="BG520" s="36">
        <f t="shared" si="1494"/>
        <v>0</v>
      </c>
      <c r="BH520" s="36">
        <f t="shared" si="1495"/>
        <v>0</v>
      </c>
      <c r="BI520" s="36">
        <f t="shared" si="1496"/>
        <v>0</v>
      </c>
      <c r="BJ520" s="36">
        <f t="shared" si="1497"/>
        <v>0</v>
      </c>
      <c r="BK520" s="37">
        <f t="shared" si="1630"/>
        <v>0</v>
      </c>
      <c r="BL520" s="304"/>
      <c r="BM520" s="306"/>
      <c r="BN520" s="283"/>
      <c r="BO520" s="268"/>
      <c r="BP520" s="29"/>
      <c r="BR520" s="14">
        <f>T517</f>
        <v>12345678910</v>
      </c>
      <c r="BS520" s="14">
        <v>103</v>
      </c>
    </row>
    <row r="521" spans="1:71" ht="9" customHeight="1">
      <c r="A521" s="82"/>
      <c r="B521" s="85"/>
      <c r="C521" s="86"/>
      <c r="D521" s="86"/>
      <c r="E521" s="86"/>
      <c r="F521" s="86"/>
      <c r="G521" s="86"/>
      <c r="H521" s="86"/>
      <c r="I521" s="87"/>
      <c r="J521" s="190" t="str">
        <f>IF(BS521=Kodlar!$B$2,Kodlar!$A$2,IF(BS521=Kodlar!$B$3,Kodlar!$A$3,IF(BS521=Kodlar!$B$4,Kodlar!$A$4,IF(BS521=Kodlar!$B$5,Kodlar!$A$5,IF(BS521=Kodlar!$B$6,Kodlar!$A$6,IF(BS521=Kodlar!$B$7,Kodlar!$A$7,IF(BS521=Kodlar!$B$8,Kodlar!$A$8,IF(BS521=Kodlar!$B$9,Kodlar!$A$9,IF(BS521=Kodlar!$B$10,Kodlar!$A$10,IF(BS521=Kodlar!$B$11,Kodlar!$A$11,IF(BS521=Kodlar!$B$12,Kodlar!$A$12,IF(BS521=Kodlar!$B$13,Kodlar!$A$13,IF(BS521=Kodlar!$B$14,Kodlar!$A$14,IF(BS521=Kodlar!$B$15,Kodlar!$A$15,IF(BS521=Kodlar!$B$16,Kodlar!$A$16,IF(BS521=Kodlar!$B$17,Kodlar!$A$17,IF(BS521=Kodlar!$B$18,Kodlar!$A$18,IF(BS521=Kodlar!$B$19,Kodlar!$A$19,IF(BS521=Kodlar!$B$20,Kodlar!$A$20,"Hata")))))))))))))))))))</f>
        <v>Bellet.</v>
      </c>
      <c r="K521" s="10"/>
      <c r="L521" s="11"/>
      <c r="M521" s="11"/>
      <c r="N521" s="11"/>
      <c r="O521" s="11"/>
      <c r="P521" s="11"/>
      <c r="Q521" s="83"/>
      <c r="R521" s="84"/>
      <c r="S521" s="273"/>
      <c r="T521" s="348"/>
      <c r="U521" s="301"/>
      <c r="V521" s="342"/>
      <c r="W521" s="205">
        <v>3</v>
      </c>
      <c r="X521" s="205"/>
      <c r="Y521" s="205"/>
      <c r="Z521" s="205"/>
      <c r="AA521" s="205"/>
      <c r="AB521" s="205"/>
      <c r="AC521" s="205"/>
      <c r="AD521" s="205"/>
      <c r="AE521" s="167" t="str">
        <f>IF(BS521=Kodlar!$B$2,Kodlar!$A$2,IF(BS521=Kodlar!$B$3,Kodlar!$A$3,IF(BS521=Kodlar!$B$4,Kodlar!$A$4,IF(BS521=Kodlar!$B$5,Kodlar!$A$5,IF(BS521=Kodlar!$B$6,Kodlar!$A$6,IF(BS521=Kodlar!$B$7,Kodlar!$A$7,IF(BS521=Kodlar!$B$8,Kodlar!$A$8,IF(BS521=Kodlar!$B$9,Kodlar!$A$9,IF(BS521=Kodlar!$B$10,Kodlar!$A$10,IF(BS521=Kodlar!$B$11,Kodlar!$A$11,IF(BS521=Kodlar!$B$12,Kodlar!$A$12,IF(BS521=Kodlar!$B$13,Kodlar!$A$13,IF(BS521=Kodlar!$B$14,Kodlar!$A$14,IF(BS521=Kodlar!$B$15,Kodlar!$A$15,IF(BS521=Kodlar!$B$16,Kodlar!$A$16,IF(BS521=Kodlar!$B$17,Kodlar!$A$17,IF(BS521=Kodlar!$B$18,Kodlar!$A$18,IF(BS521=Kodlar!$B$19,Kodlar!$A$19,IF(BS521=Kodlar!$B$20,Kodlar!$A$20,"Hata")))))))))))))))))))</f>
        <v>Bellet.</v>
      </c>
      <c r="AF521" s="36">
        <f t="shared" si="1467"/>
        <v>0</v>
      </c>
      <c r="AG521" s="36">
        <f t="shared" si="1468"/>
        <v>0</v>
      </c>
      <c r="AH521" s="36">
        <f t="shared" si="1469"/>
        <v>0</v>
      </c>
      <c r="AI521" s="36">
        <f t="shared" si="1470"/>
        <v>0</v>
      </c>
      <c r="AJ521" s="36">
        <f t="shared" si="1471"/>
        <v>0</v>
      </c>
      <c r="AK521" s="36">
        <f t="shared" si="1472"/>
        <v>0</v>
      </c>
      <c r="AL521" s="36">
        <f t="shared" si="1473"/>
        <v>0</v>
      </c>
      <c r="AM521" s="36">
        <f t="shared" si="1474"/>
        <v>0</v>
      </c>
      <c r="AN521" s="36">
        <f t="shared" si="1475"/>
        <v>0</v>
      </c>
      <c r="AO521" s="36">
        <f t="shared" si="1476"/>
        <v>0</v>
      </c>
      <c r="AP521" s="36">
        <f t="shared" si="1477"/>
        <v>0</v>
      </c>
      <c r="AQ521" s="36">
        <f t="shared" si="1478"/>
        <v>0</v>
      </c>
      <c r="AR521" s="36">
        <f t="shared" si="1479"/>
        <v>0</v>
      </c>
      <c r="AS521" s="36">
        <f t="shared" si="1480"/>
        <v>0</v>
      </c>
      <c r="AT521" s="36">
        <f t="shared" si="1481"/>
        <v>0</v>
      </c>
      <c r="AU521" s="36">
        <f t="shared" si="1482"/>
        <v>0</v>
      </c>
      <c r="AV521" s="36">
        <f t="shared" si="1483"/>
        <v>0</v>
      </c>
      <c r="AW521" s="36">
        <f t="shared" si="1484"/>
        <v>0</v>
      </c>
      <c r="AX521" s="36">
        <f t="shared" si="1485"/>
        <v>0</v>
      </c>
      <c r="AY521" s="36">
        <f t="shared" si="1486"/>
        <v>0</v>
      </c>
      <c r="AZ521" s="36">
        <f t="shared" si="1487"/>
        <v>0</v>
      </c>
      <c r="BA521" s="36">
        <f t="shared" si="1488"/>
        <v>0</v>
      </c>
      <c r="BB521" s="36">
        <f t="shared" si="1489"/>
        <v>0</v>
      </c>
      <c r="BC521" s="36">
        <f t="shared" si="1490"/>
        <v>0</v>
      </c>
      <c r="BD521" s="36">
        <f t="shared" si="1491"/>
        <v>0</v>
      </c>
      <c r="BE521" s="36">
        <f t="shared" si="1492"/>
        <v>0</v>
      </c>
      <c r="BF521" s="36">
        <f t="shared" si="1493"/>
        <v>0</v>
      </c>
      <c r="BG521" s="36">
        <f t="shared" si="1494"/>
        <v>0</v>
      </c>
      <c r="BH521" s="36">
        <f t="shared" si="1495"/>
        <v>0</v>
      </c>
      <c r="BI521" s="36">
        <f t="shared" si="1496"/>
        <v>0</v>
      </c>
      <c r="BJ521" s="36">
        <f t="shared" si="1497"/>
        <v>0</v>
      </c>
      <c r="BK521" s="37">
        <f t="shared" si="1630"/>
        <v>0</v>
      </c>
      <c r="BL521" s="304"/>
      <c r="BM521" s="306"/>
      <c r="BN521" s="283"/>
      <c r="BO521" s="268"/>
      <c r="BP521" s="29"/>
      <c r="BR521" s="14">
        <f>T517</f>
        <v>12345678910</v>
      </c>
      <c r="BS521" s="14">
        <v>106</v>
      </c>
    </row>
    <row r="522" spans="1:71" ht="9" customHeight="1">
      <c r="A522" s="15" t="s">
        <v>20</v>
      </c>
      <c r="B522" s="22"/>
      <c r="C522" s="23"/>
      <c r="D522" s="23"/>
      <c r="E522" s="23"/>
      <c r="F522" s="23"/>
      <c r="G522" s="23"/>
      <c r="H522" s="23"/>
      <c r="I522" s="24"/>
      <c r="J522" s="190" t="str">
        <f>IF(BS522=Kodlar!$B$2,Kodlar!$A$2,IF(BS522=Kodlar!$B$3,Kodlar!$A$3,IF(BS522=Kodlar!$B$4,Kodlar!$A$4,IF(BS522=Kodlar!$B$5,Kodlar!$A$5,IF(BS522=Kodlar!$B$6,Kodlar!$A$6,IF(BS522=Kodlar!$B$7,Kodlar!$A$7,IF(BS522=Kodlar!$B$8,Kodlar!$A$8,IF(BS522=Kodlar!$B$9,Kodlar!$A$9,IF(BS522=Kodlar!$B$10,Kodlar!$A$10,IF(BS522=Kodlar!$B$11,Kodlar!$A$11,IF(BS522=Kodlar!$B$12,Kodlar!$A$12,IF(BS522=Kodlar!$B$13,Kodlar!$A$13,IF(BS522=Kodlar!$B$14,Kodlar!$A$14,IF(BS522=Kodlar!$B$15,Kodlar!$A$15,IF(BS522=Kodlar!$B$16,Kodlar!$A$16,IF(BS522=Kodlar!$B$17,Kodlar!$A$17,IF(BS522=Kodlar!$B$18,Kodlar!$A$18,IF(BS522=Kodlar!$B$19,Kodlar!$A$19,IF(BS522=Kodlar!$B$20,Kodlar!$A$20,"Hata")))))))))))))))))))</f>
        <v>Sınav</v>
      </c>
      <c r="K522" s="10"/>
      <c r="L522" s="11"/>
      <c r="M522" s="11"/>
      <c r="N522" s="11"/>
      <c r="O522" s="11"/>
      <c r="P522" s="11"/>
      <c r="Q522" s="11"/>
      <c r="R522" s="43">
        <f t="shared" si="1663"/>
        <v>0</v>
      </c>
      <c r="S522" s="274"/>
      <c r="T522" s="349"/>
      <c r="U522" s="323"/>
      <c r="V522" s="343"/>
      <c r="W522" s="375"/>
      <c r="X522" s="375"/>
      <c r="Y522" s="375"/>
      <c r="Z522" s="375"/>
      <c r="AA522" s="375"/>
      <c r="AB522" s="375"/>
      <c r="AC522" s="375"/>
      <c r="AD522" s="375"/>
      <c r="AE522" s="167" t="str">
        <f>IF(BS522=Kodlar!$B$2,Kodlar!$A$2,IF(BS522=Kodlar!$B$3,Kodlar!$A$3,IF(BS522=Kodlar!$B$4,Kodlar!$A$4,IF(BS522=Kodlar!$B$5,Kodlar!$A$5,IF(BS522=Kodlar!$B$6,Kodlar!$A$6,IF(BS522=Kodlar!$B$7,Kodlar!$A$7,IF(BS522=Kodlar!$B$8,Kodlar!$A$8,IF(BS522=Kodlar!$B$9,Kodlar!$A$9,IF(BS522=Kodlar!$B$10,Kodlar!$A$10,IF(BS522=Kodlar!$B$11,Kodlar!$A$11,IF(BS522=Kodlar!$B$12,Kodlar!$A$12,IF(BS522=Kodlar!$B$13,Kodlar!$A$13,IF(BS522=Kodlar!$B$14,Kodlar!$A$14,IF(BS522=Kodlar!$B$15,Kodlar!$A$15,IF(BS522=Kodlar!$B$16,Kodlar!$A$16,IF(BS522=Kodlar!$B$17,Kodlar!$A$17,IF(BS522=Kodlar!$B$18,Kodlar!$A$18,IF(BS522=Kodlar!$B$19,Kodlar!$A$19,IF(BS522=Kodlar!$B$20,Kodlar!$A$20,"Hata")))))))))))))))))))</f>
        <v>Sınav</v>
      </c>
      <c r="AF522" s="36">
        <f t="shared" ref="AF522:AF555" si="1665">IF($AF$1=1,K522,IF($AF$1=2,L522,IF($AF$1=3,M522,IF($AF$1=4,N522,IF($AF$1=5,O522,IF($AF$1=6,P522,IF($AF$1=7,Q522)))))))</f>
        <v>0</v>
      </c>
      <c r="AG522" s="36">
        <f t="shared" ref="AG522:AG555" si="1666">IF($AG$1=1,K522,IF($AG$1=2,L522,IF($AG$1=3,M522,IF($AG$1=4,N522,IF($AG$1=5,O522,IF($AG$1=6,P522,IF($AG$1=7,Q522)))))))</f>
        <v>0</v>
      </c>
      <c r="AH522" s="36">
        <f t="shared" ref="AH522:AH555" si="1667">IF($AH$1=1,K522,IF($AH$1=2,L522,IF($AH$1=3,M522,IF($AH$1=4,N522,IF($AH$1=5,O522,IF($AH$1=6,P522,IF($AH$1=7,Q522)))))))</f>
        <v>0</v>
      </c>
      <c r="AI522" s="36">
        <f t="shared" ref="AI522:AI555" si="1668">IF($AI$1=1,K522,IF($AI$1=2,L522,IF($AI$1=3,M522,IF($AI$1=4,N522,IF($AI$1=5,O522,IF($AI$1=6,P522,IF($AI$1=7,Q522)))))))</f>
        <v>0</v>
      </c>
      <c r="AJ522" s="36">
        <f t="shared" ref="AJ522:AJ555" si="1669">IF($AJ$1=1,K522,IF($AJ$1=2,L522,IF($AJ$1=3,M522,IF($AJ$1=4,N522,IF($AJ$1=5,O522,IF($AJ$1=6,P522,IF($AJ$1=7,Q522)))))))</f>
        <v>0</v>
      </c>
      <c r="AK522" s="36">
        <f t="shared" ref="AK522:AK555" si="1670">IF($AK$1=1,K522,IF($AK$1=2,L522,IF($AK$1=3,M522,IF($AK$1=4,N522,IF($AK$1=5,O522,IF($AK$1=6,P522,IF($AK$1=7,Q522)))))))</f>
        <v>0</v>
      </c>
      <c r="AL522" s="36">
        <f t="shared" ref="AL522:AL555" si="1671">IF($AL$1=1,K522,IF($AL$1=2,L522,IF($AL$1=3,M522,IF($AL$1=4,N522,IF($AL$1=5,O522,IF($AL$1=6,P522,IF($AL$1=7,Q522)))))))</f>
        <v>0</v>
      </c>
      <c r="AM522" s="36">
        <f t="shared" ref="AM522:AM555" si="1672">IF($AM$1=1,K522,IF($AM$1=2,L522,IF($AM$1=3,M522,IF($AM$1=4,N522,IF($AM$1=5,O522,IF($AM$1=6,P522,IF($AM$1=7,Q522)))))))</f>
        <v>0</v>
      </c>
      <c r="AN522" s="36">
        <f t="shared" ref="AN522:AN555" si="1673">IF($AN$1=1,K522,IF($AN$1=2,L522,IF($AN$1=3,M522,IF($AN$1=4,N522,IF($AN$1=5,O522,IF($AN$1=6,P522,IF($AN$1=7,Q522)))))))</f>
        <v>0</v>
      </c>
      <c r="AO522" s="36">
        <f t="shared" ref="AO522:AO555" si="1674">IF($AO$1=1,K522,IF($AO$1=2,L522,IF($AO$1=3,M522,IF($AO$1=4,N522,IF($AO$1=5,O522,IF($AO$1=6,P522,IF($AO$1=7,Q522)))))))</f>
        <v>0</v>
      </c>
      <c r="AP522" s="36">
        <f t="shared" ref="AP522:AP555" si="1675">IF($AP$1=1,K522,IF($AP$1=2,L522,IF($AP$1=3,M522,IF($AP$1=4,N522,IF($AP$1=5,O522,IF($AP$1=6,P522,IF($AP$1=7,Q522)))))))</f>
        <v>0</v>
      </c>
      <c r="AQ522" s="36">
        <f t="shared" ref="AQ522:AQ555" si="1676">IF($AQ$1=1,K522,IF($AQ$1=2,L522,IF($AQ$1=3,M522,IF($AQ$1=4,N522,IF($AQ$1=5,O522,IF($AQ$1=6,P522,IF($AQ$1=7,Q522)))))))</f>
        <v>0</v>
      </c>
      <c r="AR522" s="36">
        <f t="shared" ref="AR522:AR555" si="1677">IF($AR$1=1,K522,IF($AR$1=2,L522,IF($AR$1=3,M522,IF($AR$1=4,N522,IF($AR$1=5,O522,IF($AR$1=6,P522,IF($AR$1=7,Q522)))))))</f>
        <v>0</v>
      </c>
      <c r="AS522" s="36">
        <f t="shared" ref="AS522:AS555" si="1678">IF($AS$1=1,K522,IF($AS$1=2,L522,IF($AS$1=3,M522,IF($AS$1=4,N522,IF($AS$1=5,O522,IF($AS$1=6,P522,IF($AS$1=7,Q522)))))))</f>
        <v>0</v>
      </c>
      <c r="AT522" s="36">
        <f t="shared" ref="AT522:AT555" si="1679">IF($AT$1=1,K522,IF($AT$1=2,L522,IF($AT$1=3,M522,IF($AT$1=4,N522,IF($AT$1=5,O522,IF($AT$1=6,P522,IF($AT$1=7,Q522)))))))</f>
        <v>0</v>
      </c>
      <c r="AU522" s="36">
        <f t="shared" ref="AU522:AU555" si="1680">IF($AU$1=1,K522,IF($AU$1=2,L522,IF($AU$1=3,M522,IF($AU$1=4,N522,IF($AU$1=5,O522,IF($AU$1=6,P522,IF($AU$1=7,Q522)))))))</f>
        <v>0</v>
      </c>
      <c r="AV522" s="36">
        <f t="shared" ref="AV522:AV555" si="1681">IF($AV$1=1,K522,IF($AV$1=2,L522,IF($AV$1=3,M522,IF($AV$1=4,N522,IF($AV$1=5,O522,IF($AV$1=6,P522,IF($AV$1=7,Q522)))))))</f>
        <v>0</v>
      </c>
      <c r="AW522" s="36">
        <f t="shared" ref="AW522:AW555" si="1682">IF($AW$1=1,K522,IF($AW$1=2,L522,IF($AW$1=3,M522,IF($AW$1=4,N522,IF($AW$1=5,O522,IF($AW$1=6,P522,IF($AW$1=7,Q522)))))))</f>
        <v>0</v>
      </c>
      <c r="AX522" s="36">
        <f t="shared" ref="AX522:AX555" si="1683">IF($AX$1=1,K522,IF($AX$1=2,L522,IF($AX$1=3,M522,IF($AX$1=4,N522,IF($AX$1=5,O522,IF($AX$1=6,P522,IF($AX$1=7,Q522)))))))</f>
        <v>0</v>
      </c>
      <c r="AY522" s="36">
        <f t="shared" ref="AY522:AY555" si="1684">IF($AY$1=1,K522,IF($AY$1=2,L522,IF($AY$1=3,M522,IF($AY$1=4,N522,IF($AY$1=5,O522,IF($AY$1=6,P522,IF($AY$1=7,Q522)))))))</f>
        <v>0</v>
      </c>
      <c r="AZ522" s="36">
        <f t="shared" ref="AZ522:AZ555" si="1685">IF($AZ$1=1,K522,IF($AZ$1=2,L522,IF($AZ$1=3,M522,IF($AZ$1=4,N522,IF($AZ$1=5,O522,IF($AZ$1=6,P522,IF($AZ$1=7,Q522)))))))</f>
        <v>0</v>
      </c>
      <c r="BA522" s="36">
        <f t="shared" ref="BA522:BA555" si="1686">IF($BA$1=1,K522,IF($BA$1=2,L522,IF($BA$1=3,M522,IF($BA$1=4,N522,IF($BA$1=5,O522,IF($BA$1=6,P522,IF($BA$1=7,Q522)))))))</f>
        <v>0</v>
      </c>
      <c r="BB522" s="36">
        <f t="shared" ref="BB522:BB555" si="1687">IF(BB$1=1,K522,IF(BB$1=2,L522,IF(BB$1=3,M522,IF(BB$1=4,N522,IF(BB$1=5,O522,IF(BB$1=6,P522,IF(BB$1=7,Q522)))))))</f>
        <v>0</v>
      </c>
      <c r="BC522" s="36">
        <f t="shared" ref="BC522:BC555" si="1688">IF(BC$1=1,K522,IF(BC$1=2,L522,IF(BC$1=3,M522,IF(BC$1=4,N522,IF(BC$1=5,O522,IF(BC$1=6,P522,IF(BC$1=7,Q522)))))))</f>
        <v>0</v>
      </c>
      <c r="BD522" s="36">
        <f t="shared" ref="BD522:BD555" si="1689">IF(BD$1=1,K522,IF(BD$1=2,L522,IF(BD$1=3,M522,IF(BD$1=4,N522,IF(BD$1=5,O522,IF(BD$1=6,P522,IF(BD$1=7,Q522)))))))</f>
        <v>0</v>
      </c>
      <c r="BE522" s="36">
        <f t="shared" ref="BE522:BE555" si="1690">IF(BE$1=1,K522,IF(BE$1=2,L522,IF(BE$1=3,M522,IF(BE$1=4,N522,IF(BE$1=5,O522,IF(BE$1=6,P522,IF(BE$1=7,Q522)))))))</f>
        <v>0</v>
      </c>
      <c r="BF522" s="36">
        <f t="shared" ref="BF522:BF555" si="1691">IF(BF$1=1,K522,IF(BF$1=2,L522,IF(BF$1=3,M522,IF(BF$1=4,N522,IF(BF$1=5,O522,IF(BF$1=6,P522,IF(BF$1=7,Q522)))))))</f>
        <v>0</v>
      </c>
      <c r="BG522" s="36">
        <f t="shared" ref="BG522:BG555" si="1692">IF(BG$1=1,K522,IF(BG$1=2,L522,IF(BG$1=3,M522,IF(BG$1=4,N522,IF(BG$1=5,O522,IF(BG$1=6,P522,IF(BG$1=7,Q522)))))))</f>
        <v>0</v>
      </c>
      <c r="BH522" s="36">
        <f t="shared" ref="BH522:BH555" si="1693">IF($BH$1=1,K522,IF($BH$1=2,L522,IF($BH$1=3,M522,IF($BH$1=4,N522,IF($BH$1=5,O522,IF($BH$1=6,P522,IF($BH$1=7,Q522)))))))</f>
        <v>0</v>
      </c>
      <c r="BI522" s="36">
        <f t="shared" ref="BI522:BI555" si="1694">IF($BI$1=1,K522,IF($BI$1=2,L522,IF($BI$1=3,M522,IF($BI$1=4,N522,IF($BI$1=5,O522,IF($BI$1=6,P522,IF($BI$1=7,Q522)))))))</f>
        <v>0</v>
      </c>
      <c r="BJ522" s="36">
        <f t="shared" ref="BJ522:BJ555" si="1695">IF($BJ$1=1,K522,IF($BJ$1=2,L522,IF($BJ$1=3,M522,IF($BJ$1=4,N522,IF($BJ$1=5,O522,IF($BJ$1=6,P522,IF($BJ$1=7,Q522)))))))</f>
        <v>0</v>
      </c>
      <c r="BK522" s="37">
        <f t="shared" si="1630"/>
        <v>0</v>
      </c>
      <c r="BL522" s="213"/>
      <c r="BM522" s="306"/>
      <c r="BN522" s="284"/>
      <c r="BO522" s="269"/>
      <c r="BR522" s="14">
        <f>T517</f>
        <v>12345678910</v>
      </c>
      <c r="BS522" s="14">
        <v>107</v>
      </c>
    </row>
    <row r="523" spans="1:71" ht="9" customHeight="1">
      <c r="A523" s="15"/>
      <c r="B523" s="22"/>
      <c r="C523" s="22"/>
      <c r="D523" s="22"/>
      <c r="E523" s="22"/>
      <c r="F523" s="22"/>
      <c r="G523" s="23"/>
      <c r="H523" s="23"/>
      <c r="I523" s="24"/>
      <c r="J523" s="190" t="str">
        <f>IF(BS523=Kodlar!$B$2,Kodlar!$A$2,IF(BS523=Kodlar!$B$3,Kodlar!$A$3,IF(BS523=Kodlar!$B$4,Kodlar!$A$4,IF(BS523=Kodlar!$B$5,Kodlar!$A$5,IF(BS523=Kodlar!$B$6,Kodlar!$A$6,IF(BS523=Kodlar!$B$7,Kodlar!$A$7,IF(BS523=Kodlar!$B$8,Kodlar!$A$8,IF(BS523=Kodlar!$B$9,Kodlar!$A$9,IF(BS523=Kodlar!$B$10,Kodlar!$A$10,IF(BS523=Kodlar!$B$11,Kodlar!$A$11,IF(BS523=Kodlar!$B$12,Kodlar!$A$12,IF(BS523=Kodlar!$B$13,Kodlar!$A$13,IF(BS523=Kodlar!$B$14,Kodlar!$A$14,IF(BS523=Kodlar!$B$15,Kodlar!$A$15,IF(BS523=Kodlar!$B$16,Kodlar!$A$16,IF(BS523=Kodlar!$B$17,Kodlar!$A$17,IF(BS523=Kodlar!$B$18,Kodlar!$A$18,IF(BS523=Kodlar!$B$19,Kodlar!$A$19,IF(BS523=Kodlar!$B$20,Kodlar!$A$20,"Hata")))))))))))))))))))</f>
        <v>Egzersiz</v>
      </c>
      <c r="K523" s="10"/>
      <c r="L523" s="11"/>
      <c r="M523" s="11"/>
      <c r="N523" s="11"/>
      <c r="O523" s="11"/>
      <c r="P523" s="11"/>
      <c r="Q523" s="11"/>
      <c r="R523" s="43">
        <f t="shared" si="1663"/>
        <v>0</v>
      </c>
      <c r="S523" s="274"/>
      <c r="T523" s="300" t="str">
        <f>Personel!C39</f>
        <v>İSİM SOYİSİM38</v>
      </c>
      <c r="U523" s="453" t="str">
        <f>Personel!D39</f>
        <v>MÜD. YARD.</v>
      </c>
      <c r="V523" s="350" t="str">
        <f>V15</f>
        <v>Saat</v>
      </c>
      <c r="W523" s="205">
        <v>4</v>
      </c>
      <c r="X523" s="205"/>
      <c r="Y523" s="205"/>
      <c r="Z523" s="205"/>
      <c r="AA523" s="205"/>
      <c r="AB523" s="205"/>
      <c r="AC523" s="205"/>
      <c r="AD523" s="205"/>
      <c r="AE523" s="167" t="str">
        <f>IF(BS523=Kodlar!$B$2,Kodlar!$A$2,IF(BS523=Kodlar!$B$3,Kodlar!$A$3,IF(BS523=Kodlar!$B$4,Kodlar!$A$4,IF(BS523=Kodlar!$B$5,Kodlar!$A$5,IF(BS523=Kodlar!$B$6,Kodlar!$A$6,IF(BS523=Kodlar!$B$7,Kodlar!$A$7,IF(BS523=Kodlar!$B$8,Kodlar!$A$8,IF(BS523=Kodlar!$B$9,Kodlar!$A$9,IF(BS523=Kodlar!$B$10,Kodlar!$A$10,IF(BS523=Kodlar!$B$11,Kodlar!$A$11,IF(BS523=Kodlar!$B$12,Kodlar!$A$12,IF(BS523=Kodlar!$B$13,Kodlar!$A$13,IF(BS523=Kodlar!$B$14,Kodlar!$A$14,IF(BS523=Kodlar!$B$15,Kodlar!$A$15,IF(BS523=Kodlar!$B$16,Kodlar!$A$16,IF(BS523=Kodlar!$B$17,Kodlar!$A$17,IF(BS523=Kodlar!$B$18,Kodlar!$A$18,IF(BS523=Kodlar!$B$19,Kodlar!$A$19,IF(BS523=Kodlar!$B$20,Kodlar!$A$20,"Hata")))))))))))))))))))</f>
        <v>Egzersiz</v>
      </c>
      <c r="AF523" s="36">
        <f t="shared" si="1665"/>
        <v>0</v>
      </c>
      <c r="AG523" s="36">
        <f t="shared" si="1666"/>
        <v>0</v>
      </c>
      <c r="AH523" s="36">
        <f t="shared" si="1667"/>
        <v>0</v>
      </c>
      <c r="AI523" s="36">
        <f t="shared" si="1668"/>
        <v>0</v>
      </c>
      <c r="AJ523" s="36">
        <f t="shared" si="1669"/>
        <v>0</v>
      </c>
      <c r="AK523" s="36">
        <f t="shared" si="1670"/>
        <v>0</v>
      </c>
      <c r="AL523" s="36">
        <f t="shared" si="1671"/>
        <v>0</v>
      </c>
      <c r="AM523" s="36">
        <f t="shared" si="1672"/>
        <v>0</v>
      </c>
      <c r="AN523" s="36">
        <f t="shared" si="1673"/>
        <v>0</v>
      </c>
      <c r="AO523" s="36">
        <f t="shared" si="1674"/>
        <v>0</v>
      </c>
      <c r="AP523" s="36">
        <f t="shared" si="1675"/>
        <v>0</v>
      </c>
      <c r="AQ523" s="36">
        <f t="shared" si="1676"/>
        <v>0</v>
      </c>
      <c r="AR523" s="36">
        <f t="shared" si="1677"/>
        <v>0</v>
      </c>
      <c r="AS523" s="36">
        <f t="shared" si="1678"/>
        <v>0</v>
      </c>
      <c r="AT523" s="36">
        <f t="shared" si="1679"/>
        <v>0</v>
      </c>
      <c r="AU523" s="36">
        <f t="shared" si="1680"/>
        <v>0</v>
      </c>
      <c r="AV523" s="36">
        <f t="shared" si="1681"/>
        <v>0</v>
      </c>
      <c r="AW523" s="36">
        <f t="shared" si="1682"/>
        <v>0</v>
      </c>
      <c r="AX523" s="36">
        <f t="shared" si="1683"/>
        <v>0</v>
      </c>
      <c r="AY523" s="36">
        <f t="shared" si="1684"/>
        <v>0</v>
      </c>
      <c r="AZ523" s="36">
        <f t="shared" si="1685"/>
        <v>0</v>
      </c>
      <c r="BA523" s="36">
        <f t="shared" si="1686"/>
        <v>0</v>
      </c>
      <c r="BB523" s="36">
        <f t="shared" si="1687"/>
        <v>0</v>
      </c>
      <c r="BC523" s="36">
        <f t="shared" si="1688"/>
        <v>0</v>
      </c>
      <c r="BD523" s="36">
        <f t="shared" si="1689"/>
        <v>0</v>
      </c>
      <c r="BE523" s="36">
        <f t="shared" si="1690"/>
        <v>0</v>
      </c>
      <c r="BF523" s="36">
        <f t="shared" si="1691"/>
        <v>0</v>
      </c>
      <c r="BG523" s="36">
        <f t="shared" si="1692"/>
        <v>0</v>
      </c>
      <c r="BH523" s="36">
        <f t="shared" si="1693"/>
        <v>0</v>
      </c>
      <c r="BI523" s="36">
        <f t="shared" si="1694"/>
        <v>0</v>
      </c>
      <c r="BJ523" s="36">
        <f t="shared" si="1695"/>
        <v>0</v>
      </c>
      <c r="BK523" s="37">
        <f t="shared" si="1630"/>
        <v>0</v>
      </c>
      <c r="BL523" s="213"/>
      <c r="BM523" s="306"/>
      <c r="BN523" s="284"/>
      <c r="BO523" s="269"/>
      <c r="BR523" s="14">
        <f>T517</f>
        <v>12345678910</v>
      </c>
      <c r="BS523" s="14">
        <v>108</v>
      </c>
    </row>
    <row r="524" spans="1:71" ht="9" customHeight="1">
      <c r="A524" s="15"/>
      <c r="B524" s="22"/>
      <c r="C524" s="22"/>
      <c r="D524" s="22"/>
      <c r="E524" s="22"/>
      <c r="F524" s="22"/>
      <c r="G524" s="23"/>
      <c r="H524" s="23"/>
      <c r="I524" s="24"/>
      <c r="J524" s="190" t="str">
        <f>IF(BS524=Kodlar!$B$2,Kodlar!$A$2,IF(BS524=Kodlar!$B$3,Kodlar!$A$3,IF(BS524=Kodlar!$B$4,Kodlar!$A$4,IF(BS524=Kodlar!$B$5,Kodlar!$A$5,IF(BS524=Kodlar!$B$6,Kodlar!$A$6,IF(BS524=Kodlar!$B$7,Kodlar!$A$7,IF(BS524=Kodlar!$B$8,Kodlar!$A$8,IF(BS524=Kodlar!$B$9,Kodlar!$A$9,IF(BS524=Kodlar!$B$10,Kodlar!$A$10,IF(BS524=Kodlar!$B$11,Kodlar!$A$11,IF(BS524=Kodlar!$B$12,Kodlar!$A$12,IF(BS524=Kodlar!$B$13,Kodlar!$A$13,IF(BS524=Kodlar!$B$14,Kodlar!$A$14,IF(BS524=Kodlar!$B$15,Kodlar!$A$15,IF(BS524=Kodlar!$B$16,Kodlar!$A$16,IF(BS524=Kodlar!$B$17,Kodlar!$A$17,IF(BS524=Kodlar!$B$18,Kodlar!$A$18,IF(BS524=Kodlar!$B$19,Kodlar!$A$19,IF(BS524=Kodlar!$B$20,Kodlar!$A$20,"Hata")))))))))))))))))))</f>
        <v>Rehberlik</v>
      </c>
      <c r="K524" s="10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43"/>
      <c r="S524" s="274"/>
      <c r="T524" s="301"/>
      <c r="U524" s="453"/>
      <c r="V524" s="351"/>
      <c r="W524" s="375"/>
      <c r="X524" s="375"/>
      <c r="Y524" s="375"/>
      <c r="Z524" s="375"/>
      <c r="AA524" s="375"/>
      <c r="AB524" s="375"/>
      <c r="AC524" s="375"/>
      <c r="AD524" s="375"/>
      <c r="AE524" s="167" t="str">
        <f>IF(BS524=Kodlar!$B$2,Kodlar!$A$2,IF(BS524=Kodlar!$B$3,Kodlar!$A$3,IF(BS524=Kodlar!$B$4,Kodlar!$A$4,IF(BS524=Kodlar!$B$5,Kodlar!$A$5,IF(BS524=Kodlar!$B$6,Kodlar!$A$6,IF(BS524=Kodlar!$B$7,Kodlar!$A$7,IF(BS524=Kodlar!$B$8,Kodlar!$A$8,IF(BS524=Kodlar!$B$9,Kodlar!$A$9,IF(BS524=Kodlar!$B$10,Kodlar!$A$10,IF(BS524=Kodlar!$B$11,Kodlar!$A$11,IF(BS524=Kodlar!$B$12,Kodlar!$A$12,IF(BS524=Kodlar!$B$13,Kodlar!$A$13,IF(BS524=Kodlar!$B$14,Kodlar!$A$14,IF(BS524=Kodlar!$B$15,Kodlar!$A$15,IF(BS524=Kodlar!$B$16,Kodlar!$A$16,IF(BS524=Kodlar!$B$17,Kodlar!$A$17,IF(BS524=Kodlar!$B$18,Kodlar!$A$18,IF(BS524=Kodlar!$B$19,Kodlar!$A$19,IF(BS524=Kodlar!$B$20,Kodlar!$A$20,"Hata")))))))))))))))))))</f>
        <v>Rehberlik</v>
      </c>
      <c r="AF524" s="36">
        <f t="shared" si="1665"/>
        <v>0</v>
      </c>
      <c r="AG524" s="36">
        <f t="shared" si="1666"/>
        <v>0</v>
      </c>
      <c r="AH524" s="36">
        <f t="shared" si="1667"/>
        <v>0</v>
      </c>
      <c r="AI524" s="36">
        <f t="shared" si="1668"/>
        <v>0</v>
      </c>
      <c r="AJ524" s="36">
        <f t="shared" si="1669"/>
        <v>0</v>
      </c>
      <c r="AK524" s="36">
        <f t="shared" si="1670"/>
        <v>0</v>
      </c>
      <c r="AL524" s="36">
        <f t="shared" si="1671"/>
        <v>0</v>
      </c>
      <c r="AM524" s="36">
        <f t="shared" si="1672"/>
        <v>0</v>
      </c>
      <c r="AN524" s="36">
        <f t="shared" si="1673"/>
        <v>0</v>
      </c>
      <c r="AO524" s="36">
        <f t="shared" si="1674"/>
        <v>0</v>
      </c>
      <c r="AP524" s="36">
        <f t="shared" si="1675"/>
        <v>0</v>
      </c>
      <c r="AQ524" s="36">
        <f t="shared" si="1676"/>
        <v>0</v>
      </c>
      <c r="AR524" s="36">
        <f t="shared" si="1677"/>
        <v>0</v>
      </c>
      <c r="AS524" s="36">
        <f t="shared" si="1678"/>
        <v>0</v>
      </c>
      <c r="AT524" s="36">
        <f t="shared" si="1679"/>
        <v>0</v>
      </c>
      <c r="AU524" s="36">
        <f t="shared" si="1680"/>
        <v>0</v>
      </c>
      <c r="AV524" s="36">
        <f t="shared" si="1681"/>
        <v>0</v>
      </c>
      <c r="AW524" s="36">
        <f t="shared" si="1682"/>
        <v>0</v>
      </c>
      <c r="AX524" s="36">
        <f t="shared" si="1683"/>
        <v>0</v>
      </c>
      <c r="AY524" s="36">
        <f t="shared" si="1684"/>
        <v>0</v>
      </c>
      <c r="AZ524" s="36">
        <f t="shared" si="1685"/>
        <v>0</v>
      </c>
      <c r="BA524" s="36">
        <f t="shared" si="1686"/>
        <v>0</v>
      </c>
      <c r="BB524" s="36">
        <f t="shared" si="1687"/>
        <v>0</v>
      </c>
      <c r="BC524" s="36">
        <f t="shared" si="1688"/>
        <v>0</v>
      </c>
      <c r="BD524" s="36">
        <f t="shared" si="1689"/>
        <v>0</v>
      </c>
      <c r="BE524" s="36">
        <f t="shared" si="1690"/>
        <v>0</v>
      </c>
      <c r="BF524" s="36">
        <f t="shared" si="1691"/>
        <v>0</v>
      </c>
      <c r="BG524" s="36">
        <f t="shared" si="1692"/>
        <v>0</v>
      </c>
      <c r="BH524" s="36">
        <f t="shared" si="1693"/>
        <v>0</v>
      </c>
      <c r="BI524" s="36">
        <f t="shared" si="1694"/>
        <v>0</v>
      </c>
      <c r="BJ524" s="36">
        <f t="shared" si="1695"/>
        <v>0</v>
      </c>
      <c r="BK524" s="37">
        <f t="shared" si="1630"/>
        <v>0</v>
      </c>
      <c r="BL524" s="213"/>
      <c r="BM524" s="306"/>
      <c r="BN524" s="284"/>
      <c r="BO524" s="269"/>
      <c r="BR524" s="14">
        <f>T517</f>
        <v>12345678910</v>
      </c>
      <c r="BS524" s="14">
        <v>110</v>
      </c>
    </row>
    <row r="525" spans="1:71" ht="9" customHeight="1">
      <c r="A525" s="15"/>
      <c r="B525" s="22"/>
      <c r="C525" s="22"/>
      <c r="D525" s="22"/>
      <c r="E525" s="22"/>
      <c r="F525" s="22"/>
      <c r="G525" s="23"/>
      <c r="H525" s="23"/>
      <c r="I525" s="24"/>
      <c r="J525" s="190" t="str">
        <f>IF(BS525=Kodlar!$B$2,Kodlar!$A$2,IF(BS525=Kodlar!$B$3,Kodlar!$A$3,IF(BS525=Kodlar!$B$4,Kodlar!$A$4,IF(BS525=Kodlar!$B$5,Kodlar!$A$5,IF(BS525=Kodlar!$B$6,Kodlar!$A$6,IF(BS525=Kodlar!$B$7,Kodlar!$A$7,IF(BS525=Kodlar!$B$8,Kodlar!$A$8,IF(BS525=Kodlar!$B$9,Kodlar!$A$9,IF(BS525=Kodlar!$B$10,Kodlar!$A$10,IF(BS525=Kodlar!$B$11,Kodlar!$A$11,IF(BS525=Kodlar!$B$12,Kodlar!$A$12,IF(BS525=Kodlar!$B$13,Kodlar!$A$13,IF(BS525=Kodlar!$B$14,Kodlar!$A$14,IF(BS525=Kodlar!$B$15,Kodlar!$A$15,IF(BS525=Kodlar!$B$16,Kodlar!$A$16,IF(BS525=Kodlar!$B$17,Kodlar!$A$17,IF(BS525=Kodlar!$B$18,Kodlar!$A$18,IF(BS525=Kodlar!$B$19,Kodlar!$A$19,IF(BS525=Kodlar!$B$20,Kodlar!$A$20,"Hata")))))))))))))))))))</f>
        <v>Kurs Günd.</v>
      </c>
      <c r="K525" s="10"/>
      <c r="L525" s="11"/>
      <c r="M525" s="11"/>
      <c r="N525" s="11"/>
      <c r="O525" s="11"/>
      <c r="P525" s="11"/>
      <c r="Q525" s="11"/>
      <c r="R525" s="43"/>
      <c r="S525" s="274"/>
      <c r="T525" s="301"/>
      <c r="U525" s="453"/>
      <c r="V525" s="351"/>
      <c r="W525" s="205">
        <v>5</v>
      </c>
      <c r="X525" s="205"/>
      <c r="Y525" s="205"/>
      <c r="Z525" s="205"/>
      <c r="AA525" s="205"/>
      <c r="AB525" s="205"/>
      <c r="AC525" s="205"/>
      <c r="AD525" s="205"/>
      <c r="AE525" s="167" t="str">
        <f>IF(BS525=Kodlar!$B$2,Kodlar!$A$2,IF(BS525=Kodlar!$B$3,Kodlar!$A$3,IF(BS525=Kodlar!$B$4,Kodlar!$A$4,IF(BS525=Kodlar!$B$5,Kodlar!$A$5,IF(BS525=Kodlar!$B$6,Kodlar!$A$6,IF(BS525=Kodlar!$B$7,Kodlar!$A$7,IF(BS525=Kodlar!$B$8,Kodlar!$A$8,IF(BS525=Kodlar!$B$9,Kodlar!$A$9,IF(BS525=Kodlar!$B$10,Kodlar!$A$10,IF(BS525=Kodlar!$B$11,Kodlar!$A$11,IF(BS525=Kodlar!$B$12,Kodlar!$A$12,IF(BS525=Kodlar!$B$13,Kodlar!$A$13,IF(BS525=Kodlar!$B$14,Kodlar!$A$14,IF(BS525=Kodlar!$B$15,Kodlar!$A$15,IF(BS525=Kodlar!$B$16,Kodlar!$A$16,IF(BS525=Kodlar!$B$17,Kodlar!$A$17,IF(BS525=Kodlar!$B$18,Kodlar!$A$18,IF(BS525=Kodlar!$B$19,Kodlar!$A$19,IF(BS525=Kodlar!$B$20,Kodlar!$A$20,"Hata")))))))))))))))))))</f>
        <v>Kurs Günd.</v>
      </c>
      <c r="AF525" s="36">
        <f t="shared" si="1665"/>
        <v>0</v>
      </c>
      <c r="AG525" s="36">
        <f t="shared" si="1666"/>
        <v>0</v>
      </c>
      <c r="AH525" s="36">
        <f t="shared" si="1667"/>
        <v>0</v>
      </c>
      <c r="AI525" s="36">
        <f t="shared" si="1668"/>
        <v>0</v>
      </c>
      <c r="AJ525" s="36">
        <f t="shared" si="1669"/>
        <v>0</v>
      </c>
      <c r="AK525" s="36">
        <f t="shared" si="1670"/>
        <v>0</v>
      </c>
      <c r="AL525" s="36">
        <f t="shared" si="1671"/>
        <v>0</v>
      </c>
      <c r="AM525" s="36">
        <f t="shared" si="1672"/>
        <v>0</v>
      </c>
      <c r="AN525" s="36">
        <f t="shared" si="1673"/>
        <v>0</v>
      </c>
      <c r="AO525" s="36">
        <f t="shared" si="1674"/>
        <v>0</v>
      </c>
      <c r="AP525" s="36">
        <f t="shared" si="1675"/>
        <v>0</v>
      </c>
      <c r="AQ525" s="36">
        <f t="shared" si="1676"/>
        <v>0</v>
      </c>
      <c r="AR525" s="36">
        <f t="shared" si="1677"/>
        <v>0</v>
      </c>
      <c r="AS525" s="36">
        <f t="shared" si="1678"/>
        <v>0</v>
      </c>
      <c r="AT525" s="36">
        <f t="shared" si="1679"/>
        <v>0</v>
      </c>
      <c r="AU525" s="36">
        <f t="shared" si="1680"/>
        <v>0</v>
      </c>
      <c r="AV525" s="36">
        <f t="shared" si="1681"/>
        <v>0</v>
      </c>
      <c r="AW525" s="36">
        <f t="shared" si="1682"/>
        <v>0</v>
      </c>
      <c r="AX525" s="36">
        <f t="shared" si="1683"/>
        <v>0</v>
      </c>
      <c r="AY525" s="36">
        <f t="shared" si="1684"/>
        <v>0</v>
      </c>
      <c r="AZ525" s="36">
        <f t="shared" si="1685"/>
        <v>0</v>
      </c>
      <c r="BA525" s="36">
        <f t="shared" si="1686"/>
        <v>0</v>
      </c>
      <c r="BB525" s="36">
        <f t="shared" si="1687"/>
        <v>0</v>
      </c>
      <c r="BC525" s="36">
        <f t="shared" si="1688"/>
        <v>0</v>
      </c>
      <c r="BD525" s="36">
        <f t="shared" si="1689"/>
        <v>0</v>
      </c>
      <c r="BE525" s="36">
        <f t="shared" si="1690"/>
        <v>0</v>
      </c>
      <c r="BF525" s="36">
        <f t="shared" si="1691"/>
        <v>0</v>
      </c>
      <c r="BG525" s="36">
        <f t="shared" si="1692"/>
        <v>0</v>
      </c>
      <c r="BH525" s="36">
        <f t="shared" si="1693"/>
        <v>0</v>
      </c>
      <c r="BI525" s="36">
        <f t="shared" si="1694"/>
        <v>0</v>
      </c>
      <c r="BJ525" s="36">
        <f t="shared" si="1695"/>
        <v>0</v>
      </c>
      <c r="BK525" s="37">
        <f t="shared" si="1630"/>
        <v>0</v>
      </c>
      <c r="BL525" s="213"/>
      <c r="BM525" s="306"/>
      <c r="BN525" s="284"/>
      <c r="BO525" s="269"/>
      <c r="BR525" s="14">
        <f>T517</f>
        <v>12345678910</v>
      </c>
      <c r="BS525" s="14">
        <v>116</v>
      </c>
    </row>
    <row r="526" spans="1:71" ht="9" customHeight="1">
      <c r="A526" s="15"/>
      <c r="B526" s="22"/>
      <c r="C526" s="22"/>
      <c r="D526" s="22"/>
      <c r="E526" s="22"/>
      <c r="F526" s="22"/>
      <c r="G526" s="23"/>
      <c r="H526" s="23"/>
      <c r="I526" s="24"/>
      <c r="J526" s="190" t="str">
        <f>IF(BS526=Kodlar!$B$2,Kodlar!$A$2,IF(BS526=Kodlar!$B$3,Kodlar!$A$3,IF(BS526=Kodlar!$B$4,Kodlar!$A$4,IF(BS526=Kodlar!$B$5,Kodlar!$A$5,IF(BS526=Kodlar!$B$6,Kodlar!$A$6,IF(BS526=Kodlar!$B$7,Kodlar!$A$7,IF(BS526=Kodlar!$B$8,Kodlar!$A$8,IF(BS526=Kodlar!$B$9,Kodlar!$A$9,IF(BS526=Kodlar!$B$10,Kodlar!$A$10,IF(BS526=Kodlar!$B$11,Kodlar!$A$11,IF(BS526=Kodlar!$B$12,Kodlar!$A$12,IF(BS526=Kodlar!$B$13,Kodlar!$A$13,IF(BS526=Kodlar!$B$14,Kodlar!$A$14,IF(BS526=Kodlar!$B$15,Kodlar!$A$15,IF(BS526=Kodlar!$B$16,Kodlar!$A$16,IF(BS526=Kodlar!$B$17,Kodlar!$A$17,IF(BS526=Kodlar!$B$18,Kodlar!$A$18,IF(BS526=Kodlar!$B$19,Kodlar!$A$19,IF(BS526=Kodlar!$B$20,Kodlar!$A$20,"Hata")))))))))))))))))))</f>
        <v>Kurs Gece</v>
      </c>
      <c r="K526" s="10"/>
      <c r="L526" s="11"/>
      <c r="M526" s="11"/>
      <c r="N526" s="11"/>
      <c r="O526" s="11"/>
      <c r="P526" s="11"/>
      <c r="Q526" s="11"/>
      <c r="R526" s="43"/>
      <c r="S526" s="274"/>
      <c r="T526" s="301"/>
      <c r="U526" s="453"/>
      <c r="V526" s="351"/>
      <c r="W526" s="375"/>
      <c r="X526" s="375"/>
      <c r="Y526" s="375"/>
      <c r="Z526" s="375"/>
      <c r="AA526" s="375"/>
      <c r="AB526" s="375"/>
      <c r="AC526" s="375"/>
      <c r="AD526" s="375"/>
      <c r="AE526" s="167" t="str">
        <f>IF(BS526=Kodlar!$B$2,Kodlar!$A$2,IF(BS526=Kodlar!$B$3,Kodlar!$A$3,IF(BS526=Kodlar!$B$4,Kodlar!$A$4,IF(BS526=Kodlar!$B$5,Kodlar!$A$5,IF(BS526=Kodlar!$B$6,Kodlar!$A$6,IF(BS526=Kodlar!$B$7,Kodlar!$A$7,IF(BS526=Kodlar!$B$8,Kodlar!$A$8,IF(BS526=Kodlar!$B$9,Kodlar!$A$9,IF(BS526=Kodlar!$B$10,Kodlar!$A$10,IF(BS526=Kodlar!$B$11,Kodlar!$A$11,IF(BS526=Kodlar!$B$12,Kodlar!$A$12,IF(BS526=Kodlar!$B$13,Kodlar!$A$13,IF(BS526=Kodlar!$B$14,Kodlar!$A$14,IF(BS526=Kodlar!$B$15,Kodlar!$A$15,IF(BS526=Kodlar!$B$16,Kodlar!$A$16,IF(BS526=Kodlar!$B$17,Kodlar!$A$17,IF(BS526=Kodlar!$B$18,Kodlar!$A$18,IF(BS526=Kodlar!$B$19,Kodlar!$A$19,IF(BS526=Kodlar!$B$20,Kodlar!$A$20,"Hata")))))))))))))))))))</f>
        <v>Kurs Gece</v>
      </c>
      <c r="AF526" s="36">
        <f t="shared" si="1665"/>
        <v>0</v>
      </c>
      <c r="AG526" s="36">
        <f t="shared" si="1666"/>
        <v>0</v>
      </c>
      <c r="AH526" s="36">
        <f t="shared" si="1667"/>
        <v>0</v>
      </c>
      <c r="AI526" s="36">
        <f t="shared" si="1668"/>
        <v>0</v>
      </c>
      <c r="AJ526" s="36">
        <f t="shared" si="1669"/>
        <v>0</v>
      </c>
      <c r="AK526" s="36">
        <f t="shared" si="1670"/>
        <v>0</v>
      </c>
      <c r="AL526" s="36">
        <f t="shared" si="1671"/>
        <v>0</v>
      </c>
      <c r="AM526" s="36">
        <f t="shared" si="1672"/>
        <v>0</v>
      </c>
      <c r="AN526" s="36">
        <f t="shared" si="1673"/>
        <v>0</v>
      </c>
      <c r="AO526" s="36">
        <f t="shared" si="1674"/>
        <v>0</v>
      </c>
      <c r="AP526" s="36">
        <f t="shared" si="1675"/>
        <v>0</v>
      </c>
      <c r="AQ526" s="36">
        <f t="shared" si="1676"/>
        <v>0</v>
      </c>
      <c r="AR526" s="36">
        <f t="shared" si="1677"/>
        <v>0</v>
      </c>
      <c r="AS526" s="36">
        <f t="shared" si="1678"/>
        <v>0</v>
      </c>
      <c r="AT526" s="36">
        <f t="shared" si="1679"/>
        <v>0</v>
      </c>
      <c r="AU526" s="36">
        <f t="shared" si="1680"/>
        <v>0</v>
      </c>
      <c r="AV526" s="36">
        <f t="shared" si="1681"/>
        <v>0</v>
      </c>
      <c r="AW526" s="36">
        <f t="shared" si="1682"/>
        <v>0</v>
      </c>
      <c r="AX526" s="36">
        <f t="shared" si="1683"/>
        <v>0</v>
      </c>
      <c r="AY526" s="36">
        <f t="shared" si="1684"/>
        <v>0</v>
      </c>
      <c r="AZ526" s="36">
        <f t="shared" si="1685"/>
        <v>0</v>
      </c>
      <c r="BA526" s="36">
        <f t="shared" si="1686"/>
        <v>0</v>
      </c>
      <c r="BB526" s="36">
        <f t="shared" si="1687"/>
        <v>0</v>
      </c>
      <c r="BC526" s="36">
        <f t="shared" si="1688"/>
        <v>0</v>
      </c>
      <c r="BD526" s="36">
        <f t="shared" si="1689"/>
        <v>0</v>
      </c>
      <c r="BE526" s="36">
        <f t="shared" si="1690"/>
        <v>0</v>
      </c>
      <c r="BF526" s="36">
        <f t="shared" si="1691"/>
        <v>0</v>
      </c>
      <c r="BG526" s="36">
        <f t="shared" si="1692"/>
        <v>0</v>
      </c>
      <c r="BH526" s="36">
        <f t="shared" si="1693"/>
        <v>0</v>
      </c>
      <c r="BI526" s="36">
        <f t="shared" si="1694"/>
        <v>0</v>
      </c>
      <c r="BJ526" s="36">
        <f t="shared" si="1695"/>
        <v>0</v>
      </c>
      <c r="BK526" s="37">
        <f t="shared" si="1630"/>
        <v>0</v>
      </c>
      <c r="BL526" s="213"/>
      <c r="BM526" s="306"/>
      <c r="BN526" s="284"/>
      <c r="BO526" s="269"/>
      <c r="BR526" s="14">
        <f>T517</f>
        <v>12345678910</v>
      </c>
      <c r="BS526" s="14">
        <v>117</v>
      </c>
    </row>
    <row r="527" spans="1:71" ht="9" customHeight="1">
      <c r="A527" s="15"/>
      <c r="B527" s="22"/>
      <c r="C527" s="22"/>
      <c r="D527" s="22"/>
      <c r="E527" s="22"/>
      <c r="F527" s="22"/>
      <c r="G527" s="23"/>
      <c r="H527" s="23"/>
      <c r="I527" s="24"/>
      <c r="J527" s="167" t="str">
        <f>IF(BS527=Kodlar!$B$2,Kodlar!$A$2,IF(BS527=Kodlar!$B$3,Kodlar!$A$3,IF(BS527=Kodlar!$B$4,Kodlar!$A$4,IF(BS527=Kodlar!$B$5,Kodlar!$A$5,IF(BS527=Kodlar!$B$6,Kodlar!$A$6,IF(BS527=Kodlar!$B$7,Kodlar!$A$7,IF(BS527=Kodlar!$B$8,Kodlar!$A$8,IF(BS527=Kodlar!$B$9,Kodlar!$A$9,IF(BS527=Kodlar!$B$10,Kodlar!$A$10,IF(BS527=Kodlar!$B$11,Kodlar!$A$11,IF(BS527=Kodlar!$B$12,Kodlar!$A$12,IF(BS527=Kodlar!$B$13,Kodlar!$A$13,IF(BS527=Kodlar!$B$14,Kodlar!$A$14,IF(BS527=Kodlar!$B$15,Kodlar!$A$15,IF(BS527=Kodlar!$B$16,Kodlar!$A$16,IF(BS527=Kodlar!$B$17,Kodlar!$A$17,IF(BS527=Kodlar!$B$18,Kodlar!$A$18,IF(BS527=Kodlar!$B$19,Kodlar!$A$19,IF(BS527=Kodlar!$B$20,Kodlar!$A$20,IF(BS527=Kodlar!$B$21,Kodlar!$A$21,"Hata"))))))))))))))))))))</f>
        <v>Nöbet</v>
      </c>
      <c r="K527" s="10"/>
      <c r="L527" s="11"/>
      <c r="M527" s="11"/>
      <c r="N527" s="11"/>
      <c r="O527" s="11"/>
      <c r="P527" s="11"/>
      <c r="Q527" s="11"/>
      <c r="R527" s="43"/>
      <c r="S527" s="274"/>
      <c r="T527" s="301"/>
      <c r="U527" s="453"/>
      <c r="V527" s="351"/>
      <c r="W527" s="205">
        <v>6</v>
      </c>
      <c r="X527" s="205"/>
      <c r="Y527" s="205"/>
      <c r="Z527" s="205"/>
      <c r="AA527" s="205"/>
      <c r="AB527" s="205"/>
      <c r="AC527" s="205"/>
      <c r="AD527" s="205"/>
      <c r="AE527" s="167" t="str">
        <f>IF(BS527=Kodlar!$B$2,Kodlar!$A$2,IF(BS527=Kodlar!$B$3,Kodlar!$A$3,IF(BS527=Kodlar!$B$4,Kodlar!$A$4,IF(BS527=Kodlar!$B$5,Kodlar!$A$5,IF(BS527=Kodlar!$B$6,Kodlar!$A$6,IF(BS527=Kodlar!$B$7,Kodlar!$A$7,IF(BS527=Kodlar!$B$8,Kodlar!$A$8,IF(BS527=Kodlar!$B$9,Kodlar!$A$9,IF(BS527=Kodlar!$B$10,Kodlar!$A$10,IF(BS527=Kodlar!$B$11,Kodlar!$A$11,IF(BS527=Kodlar!$B$12,Kodlar!$A$12,IF(BS527=Kodlar!$B$13,Kodlar!$A$13,IF(BS527=Kodlar!$B$14,Kodlar!$A$14,IF(BS527=Kodlar!$B$15,Kodlar!$A$15,IF(BS527=Kodlar!$B$16,Kodlar!$A$16,IF(BS527=Kodlar!$B$17,Kodlar!$A$17,IF(BS527=Kodlar!$B$18,Kodlar!$A$18,IF(BS527=Kodlar!$B$19,Kodlar!$A$19,IF(BS527=Kodlar!$B$20,Kodlar!$A$20,IF(BS527=Kodlar!$B$21,Kodlar!$A$21,"Hata"))))))))))))))))))))</f>
        <v>Nöbet</v>
      </c>
      <c r="AF527" s="36">
        <f t="shared" ref="AF527" si="1696">IF($AF$1=1,K527,IF($AF$1=2,L527,IF($AF$1=3,M527,IF($AF$1=4,N527,IF($AF$1=5,O527,IF($AF$1=6,P527,IF($AF$1=7,Q527)))))))</f>
        <v>0</v>
      </c>
      <c r="AG527" s="36">
        <f t="shared" ref="AG527" si="1697">IF($AG$1=1,K527,IF($AG$1=2,L527,IF($AG$1=3,M527,IF($AG$1=4,N527,IF($AG$1=5,O527,IF($AG$1=6,P527,IF($AG$1=7,Q527)))))))</f>
        <v>0</v>
      </c>
      <c r="AH527" s="36">
        <f t="shared" ref="AH527" si="1698">IF($AH$1=1,K527,IF($AH$1=2,L527,IF($AH$1=3,M527,IF($AH$1=4,N527,IF($AH$1=5,O527,IF($AH$1=6,P527,IF($AH$1=7,Q527)))))))</f>
        <v>0</v>
      </c>
      <c r="AI527" s="36">
        <f t="shared" ref="AI527" si="1699">IF($AI$1=1,K527,IF($AI$1=2,L527,IF($AI$1=3,M527,IF($AI$1=4,N527,IF($AI$1=5,O527,IF($AI$1=6,P527,IF($AI$1=7,Q527)))))))</f>
        <v>0</v>
      </c>
      <c r="AJ527" s="36">
        <f t="shared" ref="AJ527" si="1700">IF($AJ$1=1,K527,IF($AJ$1=2,L527,IF($AJ$1=3,M527,IF($AJ$1=4,N527,IF($AJ$1=5,O527,IF($AJ$1=6,P527,IF($AJ$1=7,Q527)))))))</f>
        <v>0</v>
      </c>
      <c r="AK527" s="36">
        <f t="shared" ref="AK527" si="1701">IF($AK$1=1,K527,IF($AK$1=2,L527,IF($AK$1=3,M527,IF($AK$1=4,N527,IF($AK$1=5,O527,IF($AK$1=6,P527,IF($AK$1=7,Q527)))))))</f>
        <v>0</v>
      </c>
      <c r="AL527" s="36">
        <f t="shared" ref="AL527" si="1702">IF($AL$1=1,K527,IF($AL$1=2,L527,IF($AL$1=3,M527,IF($AL$1=4,N527,IF($AL$1=5,O527,IF($AL$1=6,P527,IF($AL$1=7,Q527)))))))</f>
        <v>0</v>
      </c>
      <c r="AM527" s="36">
        <f t="shared" ref="AM527" si="1703">IF($AM$1=1,K527,IF($AM$1=2,L527,IF($AM$1=3,M527,IF($AM$1=4,N527,IF($AM$1=5,O527,IF($AM$1=6,P527,IF($AM$1=7,Q527)))))))</f>
        <v>0</v>
      </c>
      <c r="AN527" s="36">
        <f t="shared" ref="AN527" si="1704">IF($AN$1=1,K527,IF($AN$1=2,L527,IF($AN$1=3,M527,IF($AN$1=4,N527,IF($AN$1=5,O527,IF($AN$1=6,P527,IF($AN$1=7,Q527)))))))</f>
        <v>0</v>
      </c>
      <c r="AO527" s="36">
        <f t="shared" ref="AO527" si="1705">IF($AO$1=1,K527,IF($AO$1=2,L527,IF($AO$1=3,M527,IF($AO$1=4,N527,IF($AO$1=5,O527,IF($AO$1=6,P527,IF($AO$1=7,Q527)))))))</f>
        <v>0</v>
      </c>
      <c r="AP527" s="36">
        <f t="shared" ref="AP527" si="1706">IF($AP$1=1,K527,IF($AP$1=2,L527,IF($AP$1=3,M527,IF($AP$1=4,N527,IF($AP$1=5,O527,IF($AP$1=6,P527,IF($AP$1=7,Q527)))))))</f>
        <v>0</v>
      </c>
      <c r="AQ527" s="36">
        <f t="shared" ref="AQ527" si="1707">IF($AQ$1=1,K527,IF($AQ$1=2,L527,IF($AQ$1=3,M527,IF($AQ$1=4,N527,IF($AQ$1=5,O527,IF($AQ$1=6,P527,IF($AQ$1=7,Q527)))))))</f>
        <v>0</v>
      </c>
      <c r="AR527" s="36">
        <f t="shared" ref="AR527" si="1708">IF($AR$1=1,K527,IF($AR$1=2,L527,IF($AR$1=3,M527,IF($AR$1=4,N527,IF($AR$1=5,O527,IF($AR$1=6,P527,IF($AR$1=7,Q527)))))))</f>
        <v>0</v>
      </c>
      <c r="AS527" s="36">
        <f t="shared" ref="AS527" si="1709">IF($AS$1=1,K527,IF($AS$1=2,L527,IF($AS$1=3,M527,IF($AS$1=4,N527,IF($AS$1=5,O527,IF($AS$1=6,P527,IF($AS$1=7,Q527)))))))</f>
        <v>0</v>
      </c>
      <c r="AT527" s="36">
        <f t="shared" ref="AT527" si="1710">IF($AT$1=1,K527,IF($AT$1=2,L527,IF($AT$1=3,M527,IF($AT$1=4,N527,IF($AT$1=5,O527,IF($AT$1=6,P527,IF($AT$1=7,Q527)))))))</f>
        <v>0</v>
      </c>
      <c r="AU527" s="36">
        <f t="shared" ref="AU527" si="1711">IF($AU$1=1,K527,IF($AU$1=2,L527,IF($AU$1=3,M527,IF($AU$1=4,N527,IF($AU$1=5,O527,IF($AU$1=6,P527,IF($AU$1=7,Q527)))))))</f>
        <v>0</v>
      </c>
      <c r="AV527" s="36">
        <f t="shared" ref="AV527" si="1712">IF($AV$1=1,K527,IF($AV$1=2,L527,IF($AV$1=3,M527,IF($AV$1=4,N527,IF($AV$1=5,O527,IF($AV$1=6,P527,IF($AV$1=7,Q527)))))))</f>
        <v>0</v>
      </c>
      <c r="AW527" s="36">
        <f t="shared" ref="AW527" si="1713">IF($AW$1=1,K527,IF($AW$1=2,L527,IF($AW$1=3,M527,IF($AW$1=4,N527,IF($AW$1=5,O527,IF($AW$1=6,P527,IF($AW$1=7,Q527)))))))</f>
        <v>0</v>
      </c>
      <c r="AX527" s="36">
        <f t="shared" ref="AX527" si="1714">IF($AX$1=1,K527,IF($AX$1=2,L527,IF($AX$1=3,M527,IF($AX$1=4,N527,IF($AX$1=5,O527,IF($AX$1=6,P527,IF($AX$1=7,Q527)))))))</f>
        <v>0</v>
      </c>
      <c r="AY527" s="36">
        <f t="shared" ref="AY527" si="1715">IF($AY$1=1,K527,IF($AY$1=2,L527,IF($AY$1=3,M527,IF($AY$1=4,N527,IF($AY$1=5,O527,IF($AY$1=6,P527,IF($AY$1=7,Q527)))))))</f>
        <v>0</v>
      </c>
      <c r="AZ527" s="36">
        <f t="shared" ref="AZ527" si="1716">IF($AZ$1=1,K527,IF($AZ$1=2,L527,IF($AZ$1=3,M527,IF($AZ$1=4,N527,IF($AZ$1=5,O527,IF($AZ$1=6,P527,IF($AZ$1=7,Q527)))))))</f>
        <v>0</v>
      </c>
      <c r="BA527" s="36">
        <f t="shared" ref="BA527" si="1717">IF($BA$1=1,K527,IF($BA$1=2,L527,IF($BA$1=3,M527,IF($BA$1=4,N527,IF($BA$1=5,O527,IF($BA$1=6,P527,IF($BA$1=7,Q527)))))))</f>
        <v>0</v>
      </c>
      <c r="BB527" s="36">
        <f t="shared" ref="BB527" si="1718">IF(BB$1=1,K527,IF(BB$1=2,L527,IF(BB$1=3,M527,IF(BB$1=4,N527,IF(BB$1=5,O527,IF(BB$1=6,P527,IF(BB$1=7,Q527)))))))</f>
        <v>0</v>
      </c>
      <c r="BC527" s="36">
        <f t="shared" ref="BC527" si="1719">IF(BC$1=1,K527,IF(BC$1=2,L527,IF(BC$1=3,M527,IF(BC$1=4,N527,IF(BC$1=5,O527,IF(BC$1=6,P527,IF(BC$1=7,Q527)))))))</f>
        <v>0</v>
      </c>
      <c r="BD527" s="36">
        <f t="shared" ref="BD527" si="1720">IF(BD$1=1,K527,IF(BD$1=2,L527,IF(BD$1=3,M527,IF(BD$1=4,N527,IF(BD$1=5,O527,IF(BD$1=6,P527,IF(BD$1=7,Q527)))))))</f>
        <v>0</v>
      </c>
      <c r="BE527" s="36">
        <f t="shared" ref="BE527" si="1721">IF(BE$1=1,K527,IF(BE$1=2,L527,IF(BE$1=3,M527,IF(BE$1=4,N527,IF(BE$1=5,O527,IF(BE$1=6,P527,IF(BE$1=7,Q527)))))))</f>
        <v>0</v>
      </c>
      <c r="BF527" s="36">
        <f t="shared" ref="BF527" si="1722">IF(BF$1=1,K527,IF(BF$1=2,L527,IF(BF$1=3,M527,IF(BF$1=4,N527,IF(BF$1=5,O527,IF(BF$1=6,P527,IF(BF$1=7,Q527)))))))</f>
        <v>0</v>
      </c>
      <c r="BG527" s="36">
        <f t="shared" ref="BG527" si="1723">IF(BG$1=1,K527,IF(BG$1=2,L527,IF(BG$1=3,M527,IF(BG$1=4,N527,IF(BG$1=5,O527,IF(BG$1=6,P527,IF(BG$1=7,Q527)))))))</f>
        <v>0</v>
      </c>
      <c r="BH527" s="36">
        <f t="shared" ref="BH527" si="1724">IF($BH$1=1,K527,IF($BH$1=2,L527,IF($BH$1=3,M527,IF($BH$1=4,N527,IF($BH$1=5,O527,IF($BH$1=6,P527,IF($BH$1=7,Q527)))))))</f>
        <v>0</v>
      </c>
      <c r="BI527" s="36">
        <f t="shared" ref="BI527" si="1725">IF($BI$1=1,K527,IF($BI$1=2,L527,IF($BI$1=3,M527,IF($BI$1=4,N527,IF($BI$1=5,O527,IF($BI$1=6,P527,IF($BI$1=7,Q527)))))))</f>
        <v>0</v>
      </c>
      <c r="BJ527" s="36">
        <f t="shared" ref="BJ527" si="1726">IF($BJ$1=1,K527,IF($BJ$1=2,L527,IF($BJ$1=3,M527,IF($BJ$1=4,N527,IF($BJ$1=5,O527,IF($BJ$1=6,P527,IF($BJ$1=7,Q527)))))))</f>
        <v>0</v>
      </c>
      <c r="BK527" s="37">
        <f t="shared" ref="BK527" si="1727">SUM(AF527:BJ527)</f>
        <v>0</v>
      </c>
      <c r="BL527" s="213"/>
      <c r="BM527" s="306"/>
      <c r="BN527" s="284"/>
      <c r="BO527" s="269"/>
      <c r="BR527" s="14">
        <f>T517</f>
        <v>12345678910</v>
      </c>
      <c r="BS527" s="14">
        <v>119</v>
      </c>
    </row>
    <row r="528" spans="1:71" ht="9" customHeight="1">
      <c r="A528" s="15" t="s">
        <v>21</v>
      </c>
      <c r="B528" s="22">
        <v>3</v>
      </c>
      <c r="C528" s="22">
        <v>4</v>
      </c>
      <c r="D528" s="22">
        <v>5</v>
      </c>
      <c r="E528" s="22">
        <v>4</v>
      </c>
      <c r="F528" s="22">
        <v>4</v>
      </c>
      <c r="G528" s="23"/>
      <c r="H528" s="23"/>
      <c r="I528" s="25">
        <f>SUM(B528:H528)</f>
        <v>20</v>
      </c>
      <c r="J528" s="190" t="str">
        <f>IF(BS528=Kodlar!$B$2,Kodlar!$A$2,IF(BS528=Kodlar!$B$3,Kodlar!$A$3,IF(BS528=Kodlar!$B$4,Kodlar!$A$4,IF(BS528=Kodlar!$B$5,Kodlar!$A$5,IF(BS528=Kodlar!$B$6,Kodlar!$A$6,IF(BS528=Kodlar!$B$7,Kodlar!$A$7,IF(BS528=Kodlar!$B$8,Kodlar!$A$8,IF(BS528=Kodlar!$B$9,Kodlar!$A$9,IF(BS528=Kodlar!$B$10,Kodlar!$A$10,IF(BS528=Kodlar!$B$11,Kodlar!$A$11,IF(BS528=Kodlar!$B$12,Kodlar!$A$12,IF(BS528=Kodlar!$B$13,Kodlar!$A$13,IF(BS528=Kodlar!$B$14,Kodlar!$A$14,IF(BS528=Kodlar!$B$15,Kodlar!$A$15,IF(BS528=Kodlar!$B$16,Kodlar!$A$16,IF(BS528=Kodlar!$B$17,Kodlar!$A$17,IF(BS528=Kodlar!$B$18,Kodlar!$A$18,IF(BS528=Kodlar!$B$19,Kodlar!$A$19,IF(BS528=Kodlar!$B$20,Kodlar!$A$20,"Hata")))))))))))))))))))</f>
        <v>Planlama</v>
      </c>
      <c r="K528" s="10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43">
        <f t="shared" si="1663"/>
        <v>0</v>
      </c>
      <c r="S528" s="274"/>
      <c r="T528" s="301"/>
      <c r="U528" s="453"/>
      <c r="V528" s="351"/>
      <c r="W528" s="206"/>
      <c r="X528" s="206"/>
      <c r="Y528" s="206"/>
      <c r="Z528" s="206"/>
      <c r="AA528" s="206"/>
      <c r="AB528" s="206"/>
      <c r="AC528" s="206"/>
      <c r="AD528" s="206"/>
      <c r="AE528" s="167" t="str">
        <f>IF(BS528=Kodlar!$B$2,Kodlar!$A$2,IF(BS528=Kodlar!$B$3,Kodlar!$A$3,IF(BS528=Kodlar!$B$4,Kodlar!$A$4,IF(BS528=Kodlar!$B$5,Kodlar!$A$5,IF(BS528=Kodlar!$B$6,Kodlar!$A$6,IF(BS528=Kodlar!$B$7,Kodlar!$A$7,IF(BS528=Kodlar!$B$8,Kodlar!$A$8,IF(BS528=Kodlar!$B$9,Kodlar!$A$9,IF(BS528=Kodlar!$B$10,Kodlar!$A$10,IF(BS528=Kodlar!$B$11,Kodlar!$A$11,IF(BS528=Kodlar!$B$12,Kodlar!$A$12,IF(BS528=Kodlar!$B$13,Kodlar!$A$13,IF(BS528=Kodlar!$B$14,Kodlar!$A$14,IF(BS528=Kodlar!$B$15,Kodlar!$A$15,IF(BS528=Kodlar!$B$16,Kodlar!$A$16,IF(BS528=Kodlar!$B$17,Kodlar!$A$17,IF(BS528=Kodlar!$B$18,Kodlar!$A$18,IF(BS528=Kodlar!$B$19,Kodlar!$A$19,IF(BS528=Kodlar!$B$20,Kodlar!$A$20,"Hata")))))))))))))))))))</f>
        <v>Planlama</v>
      </c>
      <c r="AF528" s="36">
        <f t="shared" si="1665"/>
        <v>0</v>
      </c>
      <c r="AG528" s="36">
        <f t="shared" si="1666"/>
        <v>0</v>
      </c>
      <c r="AH528" s="36">
        <f t="shared" si="1667"/>
        <v>0</v>
      </c>
      <c r="AI528" s="36">
        <f t="shared" si="1668"/>
        <v>0</v>
      </c>
      <c r="AJ528" s="36">
        <f t="shared" si="1669"/>
        <v>0</v>
      </c>
      <c r="AK528" s="36">
        <f t="shared" si="1670"/>
        <v>0</v>
      </c>
      <c r="AL528" s="36">
        <f t="shared" si="1671"/>
        <v>0</v>
      </c>
      <c r="AM528" s="36">
        <f t="shared" si="1672"/>
        <v>0</v>
      </c>
      <c r="AN528" s="36">
        <f t="shared" si="1673"/>
        <v>0</v>
      </c>
      <c r="AO528" s="36">
        <f t="shared" si="1674"/>
        <v>0</v>
      </c>
      <c r="AP528" s="36">
        <f t="shared" si="1675"/>
        <v>0</v>
      </c>
      <c r="AQ528" s="36">
        <f t="shared" si="1676"/>
        <v>0</v>
      </c>
      <c r="AR528" s="36">
        <f t="shared" si="1677"/>
        <v>0</v>
      </c>
      <c r="AS528" s="36">
        <f t="shared" si="1678"/>
        <v>0</v>
      </c>
      <c r="AT528" s="36">
        <f t="shared" si="1679"/>
        <v>0</v>
      </c>
      <c r="AU528" s="36">
        <f t="shared" si="1680"/>
        <v>0</v>
      </c>
      <c r="AV528" s="36">
        <f t="shared" si="1681"/>
        <v>0</v>
      </c>
      <c r="AW528" s="36">
        <f t="shared" si="1682"/>
        <v>0</v>
      </c>
      <c r="AX528" s="36">
        <f t="shared" si="1683"/>
        <v>0</v>
      </c>
      <c r="AY528" s="36">
        <f t="shared" si="1684"/>
        <v>0</v>
      </c>
      <c r="AZ528" s="36">
        <f t="shared" si="1685"/>
        <v>0</v>
      </c>
      <c r="BA528" s="36">
        <f t="shared" si="1686"/>
        <v>0</v>
      </c>
      <c r="BB528" s="36">
        <f t="shared" si="1687"/>
        <v>0</v>
      </c>
      <c r="BC528" s="36">
        <f t="shared" si="1688"/>
        <v>0</v>
      </c>
      <c r="BD528" s="36">
        <f t="shared" si="1689"/>
        <v>0</v>
      </c>
      <c r="BE528" s="36">
        <f t="shared" si="1690"/>
        <v>0</v>
      </c>
      <c r="BF528" s="36">
        <f t="shared" si="1691"/>
        <v>0</v>
      </c>
      <c r="BG528" s="36">
        <f t="shared" si="1692"/>
        <v>0</v>
      </c>
      <c r="BH528" s="36">
        <f t="shared" si="1693"/>
        <v>0</v>
      </c>
      <c r="BI528" s="36">
        <f t="shared" si="1694"/>
        <v>0</v>
      </c>
      <c r="BJ528" s="36">
        <f t="shared" si="1695"/>
        <v>0</v>
      </c>
      <c r="BK528" s="37">
        <f t="shared" si="1630"/>
        <v>0</v>
      </c>
      <c r="BL528" s="213"/>
      <c r="BM528" s="306"/>
      <c r="BN528" s="284"/>
      <c r="BO528" s="269"/>
      <c r="BR528" s="14">
        <f>T517</f>
        <v>12345678910</v>
      </c>
      <c r="BS528" s="14">
        <v>122</v>
      </c>
    </row>
    <row r="529" spans="1:71" ht="9" customHeight="1" thickBot="1">
      <c r="A529" s="16"/>
      <c r="B529" s="26"/>
      <c r="C529" s="27"/>
      <c r="D529" s="27"/>
      <c r="E529" s="27"/>
      <c r="F529" s="27"/>
      <c r="G529" s="27"/>
      <c r="H529" s="27"/>
      <c r="I529" s="28"/>
      <c r="J529" s="190" t="str">
        <f>IF(BS529=Kodlar!$B$2,Kodlar!$A$2,IF(BS529=Kodlar!$B$3,Kodlar!$A$3,IF(BS529=Kodlar!$B$4,Kodlar!$A$4,IF(BS529=Kodlar!$B$5,Kodlar!$A$5,IF(BS529=Kodlar!$B$6,Kodlar!$A$6,IF(BS529=Kodlar!$B$7,Kodlar!$A$7,IF(BS529=Kodlar!$B$8,Kodlar!$A$8,IF(BS529=Kodlar!$B$9,Kodlar!$A$9,IF(BS529=Kodlar!$B$10,Kodlar!$A$10,IF(BS529=Kodlar!$B$11,Kodlar!$A$11,IF(BS529=Kodlar!$B$12,Kodlar!$A$12,IF(BS529=Kodlar!$B$13,Kodlar!$A$13,IF(BS529=Kodlar!$B$14,Kodlar!$A$14,IF(BS529=Kodlar!$B$15,Kodlar!$A$15,IF(BS529=Kodlar!$B$16,Kodlar!$A$16,IF(BS529=Kodlar!$B$17,Kodlar!$A$17,IF(BS529=Kodlar!$B$18,Kodlar!$A$18,IF(BS529=Kodlar!$B$19,Kodlar!$A$19,IF(BS529=Kodlar!$B$20,Kodlar!$A$20,"Hata")))))))))))))))))))</f>
        <v>Koor.</v>
      </c>
      <c r="K529" s="17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44">
        <f t="shared" si="1663"/>
        <v>0</v>
      </c>
      <c r="S529" s="275"/>
      <c r="T529" s="302"/>
      <c r="U529" s="454"/>
      <c r="V529" s="352"/>
      <c r="W529" s="207"/>
      <c r="X529" s="207"/>
      <c r="Y529" s="207"/>
      <c r="Z529" s="207"/>
      <c r="AA529" s="207"/>
      <c r="AB529" s="207"/>
      <c r="AC529" s="207"/>
      <c r="AD529" s="207"/>
      <c r="AE529" s="53" t="str">
        <f>IF(BS529=Kodlar!$B$2,Kodlar!$A$2,IF(BS529=Kodlar!$B$3,Kodlar!$A$3,IF(BS529=Kodlar!$B$4,Kodlar!$A$4,IF(BS529=Kodlar!$B$5,Kodlar!$A$5,IF(BS529=Kodlar!$B$6,Kodlar!$A$6,IF(BS529=Kodlar!$B$7,Kodlar!$A$7,IF(BS529=Kodlar!$B$8,Kodlar!$A$8,IF(BS529=Kodlar!$B$9,Kodlar!$A$9,IF(BS529=Kodlar!$B$10,Kodlar!$A$10,IF(BS529=Kodlar!$B$11,Kodlar!$A$11,IF(BS529=Kodlar!$B$12,Kodlar!$A$12,IF(BS529=Kodlar!$B$13,Kodlar!$A$13,IF(BS529=Kodlar!$B$14,Kodlar!$A$14,IF(BS529=Kodlar!$B$15,Kodlar!$A$15,IF(BS529=Kodlar!$B$16,Kodlar!$A$16,IF(BS529=Kodlar!$B$17,Kodlar!$A$17,IF(BS529=Kodlar!$B$18,Kodlar!$A$18,IF(BS529=Kodlar!$B$19,Kodlar!$A$19,IF(BS529=Kodlar!$B$20,Kodlar!$A$20,"Hata")))))))))))))))))))</f>
        <v>Koor.</v>
      </c>
      <c r="AF529" s="42">
        <f t="shared" si="1665"/>
        <v>0</v>
      </c>
      <c r="AG529" s="42">
        <f t="shared" si="1666"/>
        <v>0</v>
      </c>
      <c r="AH529" s="42">
        <f t="shared" si="1667"/>
        <v>0</v>
      </c>
      <c r="AI529" s="42">
        <f t="shared" si="1668"/>
        <v>0</v>
      </c>
      <c r="AJ529" s="42">
        <f t="shared" si="1669"/>
        <v>0</v>
      </c>
      <c r="AK529" s="42">
        <f t="shared" si="1670"/>
        <v>0</v>
      </c>
      <c r="AL529" s="42">
        <f t="shared" si="1671"/>
        <v>0</v>
      </c>
      <c r="AM529" s="42">
        <f t="shared" si="1672"/>
        <v>0</v>
      </c>
      <c r="AN529" s="42">
        <f t="shared" si="1673"/>
        <v>0</v>
      </c>
      <c r="AO529" s="42">
        <f t="shared" si="1674"/>
        <v>0</v>
      </c>
      <c r="AP529" s="42">
        <f t="shared" si="1675"/>
        <v>0</v>
      </c>
      <c r="AQ529" s="42">
        <f t="shared" si="1676"/>
        <v>0</v>
      </c>
      <c r="AR529" s="42">
        <f t="shared" si="1677"/>
        <v>0</v>
      </c>
      <c r="AS529" s="42">
        <f t="shared" si="1678"/>
        <v>0</v>
      </c>
      <c r="AT529" s="42">
        <f t="shared" si="1679"/>
        <v>0</v>
      </c>
      <c r="AU529" s="42">
        <f t="shared" si="1680"/>
        <v>0</v>
      </c>
      <c r="AV529" s="42">
        <f t="shared" si="1681"/>
        <v>0</v>
      </c>
      <c r="AW529" s="42">
        <f t="shared" si="1682"/>
        <v>0</v>
      </c>
      <c r="AX529" s="42">
        <f t="shared" si="1683"/>
        <v>0</v>
      </c>
      <c r="AY529" s="42">
        <f t="shared" si="1684"/>
        <v>0</v>
      </c>
      <c r="AZ529" s="42">
        <f t="shared" si="1685"/>
        <v>0</v>
      </c>
      <c r="BA529" s="42">
        <f t="shared" si="1686"/>
        <v>0</v>
      </c>
      <c r="BB529" s="42">
        <f t="shared" si="1687"/>
        <v>0</v>
      </c>
      <c r="BC529" s="42">
        <f t="shared" si="1688"/>
        <v>0</v>
      </c>
      <c r="BD529" s="42">
        <f t="shared" si="1689"/>
        <v>0</v>
      </c>
      <c r="BE529" s="42">
        <f t="shared" si="1690"/>
        <v>0</v>
      </c>
      <c r="BF529" s="42">
        <f t="shared" si="1691"/>
        <v>0</v>
      </c>
      <c r="BG529" s="42">
        <f t="shared" si="1692"/>
        <v>0</v>
      </c>
      <c r="BH529" s="42">
        <f t="shared" si="1693"/>
        <v>0</v>
      </c>
      <c r="BI529" s="42">
        <f t="shared" si="1694"/>
        <v>0</v>
      </c>
      <c r="BJ529" s="42">
        <f t="shared" si="1695"/>
        <v>0</v>
      </c>
      <c r="BK529" s="170">
        <f t="shared" si="1630"/>
        <v>0</v>
      </c>
      <c r="BL529" s="305"/>
      <c r="BM529" s="308"/>
      <c r="BN529" s="285"/>
      <c r="BO529" s="271"/>
      <c r="BR529" s="14">
        <f>T517</f>
        <v>12345678910</v>
      </c>
      <c r="BS529" s="14">
        <v>123</v>
      </c>
    </row>
    <row r="530" spans="1:71" ht="9" customHeight="1">
      <c r="A530" s="9" t="s">
        <v>19</v>
      </c>
      <c r="B530" s="19"/>
      <c r="C530" s="20"/>
      <c r="D530" s="20"/>
      <c r="E530" s="20"/>
      <c r="F530" s="20"/>
      <c r="G530" s="20"/>
      <c r="H530" s="20"/>
      <c r="I530" s="21"/>
      <c r="J530" s="190" t="str">
        <f>IF(BS530=Kodlar!$B$2,Kodlar!$A$2,IF(BS530=Kodlar!$B$3,Kodlar!$A$3,IF(BS530=Kodlar!$B$4,Kodlar!$A$4,IF(BS530=Kodlar!$B$5,Kodlar!$A$5,IF(BS530=Kodlar!$B$6,Kodlar!$A$6,IF(BS530=Kodlar!$B$7,Kodlar!$A$7,IF(BS530=Kodlar!$B$8,Kodlar!$A$8,IF(BS530=Kodlar!$B$9,Kodlar!$A$9,IF(BS530=Kodlar!$B$10,Kodlar!$A$10,IF(BS530=Kodlar!$B$11,Kodlar!$A$11,IF(BS530=Kodlar!$B$12,Kodlar!$A$12,IF(BS530=Kodlar!$B$13,Kodlar!$A$13,IF(BS530=Kodlar!$B$14,Kodlar!$A$14,IF(BS530=Kodlar!$B$15,Kodlar!$A$15,IF(BS530=Kodlar!$B$16,Kodlar!$A$16,IF(BS530=Kodlar!$B$17,Kodlar!$A$17,IF(BS530=Kodlar!$B$18,Kodlar!$A$18,IF(BS530=Kodlar!$B$19,Kodlar!$A$19,IF(BS530=Kodlar!$B$20,Kodlar!$A$20,"Hata")))))))))))))))))))</f>
        <v>MAAŞ</v>
      </c>
      <c r="K530" s="10"/>
      <c r="L530" s="11"/>
      <c r="M530" s="11"/>
      <c r="N530" s="11"/>
      <c r="O530" s="11"/>
      <c r="P530" s="11"/>
      <c r="Q530" s="12"/>
      <c r="R530" s="39">
        <f t="shared" si="1663"/>
        <v>0</v>
      </c>
      <c r="S530" s="273">
        <v>39</v>
      </c>
      <c r="T530" s="347">
        <f>Personel!B40</f>
        <v>12345678910</v>
      </c>
      <c r="U530" s="322" t="str">
        <f>Personel!E40</f>
        <v>YÜKSEK LİSANS</v>
      </c>
      <c r="V530" s="341">
        <f>Personel!F40</f>
        <v>15</v>
      </c>
      <c r="W530" s="406">
        <v>1</v>
      </c>
      <c r="X530" s="406"/>
      <c r="Y530" s="406"/>
      <c r="Z530" s="406"/>
      <c r="AA530" s="406"/>
      <c r="AB530" s="406"/>
      <c r="AC530" s="406"/>
      <c r="AD530" s="206"/>
      <c r="AE530" s="197" t="str">
        <f>IF(BS530=Kodlar!$B$2,Kodlar!$A$2,IF(BS530=Kodlar!$B$3,Kodlar!$A$3,IF(BS530=Kodlar!$B$4,Kodlar!$A$4,IF(BS530=Kodlar!$B$5,Kodlar!$A$5,IF(BS530=Kodlar!$B$6,Kodlar!$A$6,IF(BS530=Kodlar!$B$7,Kodlar!$A$7,IF(BS530=Kodlar!$B$8,Kodlar!$A$8,IF(BS530=Kodlar!$B$9,Kodlar!$A$9,IF(BS530=Kodlar!$B$10,Kodlar!$A$10,IF(BS530=Kodlar!$B$11,Kodlar!$A$11,IF(BS530=Kodlar!$B$12,Kodlar!$A$12,IF(BS530=Kodlar!$B$13,Kodlar!$A$13,IF(BS530=Kodlar!$B$14,Kodlar!$A$14,IF(BS530=Kodlar!$B$15,Kodlar!$A$15,IF(BS530=Kodlar!$B$16,Kodlar!$A$16,IF(BS530=Kodlar!$B$17,Kodlar!$A$17,IF(BS530=Kodlar!$B$18,Kodlar!$A$18,IF(BS530=Kodlar!$B$19,Kodlar!$A$19,IF(BS530=Kodlar!$B$20,Kodlar!$A$20,"Hata")))))))))))))))))))</f>
        <v>MAAŞ</v>
      </c>
      <c r="AF530" s="165">
        <f t="shared" si="1665"/>
        <v>0</v>
      </c>
      <c r="AG530" s="165">
        <f t="shared" si="1666"/>
        <v>0</v>
      </c>
      <c r="AH530" s="165">
        <f t="shared" si="1667"/>
        <v>0</v>
      </c>
      <c r="AI530" s="165">
        <f t="shared" si="1668"/>
        <v>0</v>
      </c>
      <c r="AJ530" s="165">
        <f t="shared" si="1669"/>
        <v>0</v>
      </c>
      <c r="AK530" s="165">
        <f t="shared" si="1670"/>
        <v>0</v>
      </c>
      <c r="AL530" s="165">
        <f t="shared" si="1671"/>
        <v>0</v>
      </c>
      <c r="AM530" s="165">
        <f t="shared" si="1672"/>
        <v>0</v>
      </c>
      <c r="AN530" s="165">
        <f t="shared" si="1673"/>
        <v>0</v>
      </c>
      <c r="AO530" s="165">
        <f t="shared" si="1674"/>
        <v>0</v>
      </c>
      <c r="AP530" s="165">
        <f t="shared" si="1675"/>
        <v>0</v>
      </c>
      <c r="AQ530" s="165">
        <f t="shared" si="1676"/>
        <v>0</v>
      </c>
      <c r="AR530" s="165">
        <f t="shared" si="1677"/>
        <v>0</v>
      </c>
      <c r="AS530" s="165">
        <f t="shared" si="1678"/>
        <v>0</v>
      </c>
      <c r="AT530" s="165">
        <f t="shared" si="1679"/>
        <v>0</v>
      </c>
      <c r="AU530" s="165">
        <f t="shared" si="1680"/>
        <v>0</v>
      </c>
      <c r="AV530" s="165">
        <f t="shared" si="1681"/>
        <v>0</v>
      </c>
      <c r="AW530" s="165">
        <f t="shared" si="1682"/>
        <v>0</v>
      </c>
      <c r="AX530" s="165">
        <f t="shared" si="1683"/>
        <v>0</v>
      </c>
      <c r="AY530" s="165">
        <f t="shared" si="1684"/>
        <v>0</v>
      </c>
      <c r="AZ530" s="165">
        <f t="shared" si="1685"/>
        <v>0</v>
      </c>
      <c r="BA530" s="165">
        <f t="shared" si="1686"/>
        <v>0</v>
      </c>
      <c r="BB530" s="165">
        <f t="shared" si="1687"/>
        <v>0</v>
      </c>
      <c r="BC530" s="165">
        <f t="shared" si="1688"/>
        <v>0</v>
      </c>
      <c r="BD530" s="165">
        <f t="shared" si="1689"/>
        <v>0</v>
      </c>
      <c r="BE530" s="165">
        <f t="shared" si="1690"/>
        <v>0</v>
      </c>
      <c r="BF530" s="165">
        <f t="shared" si="1691"/>
        <v>0</v>
      </c>
      <c r="BG530" s="165">
        <f t="shared" si="1692"/>
        <v>0</v>
      </c>
      <c r="BH530" s="165">
        <f t="shared" si="1693"/>
        <v>0</v>
      </c>
      <c r="BI530" s="165">
        <f t="shared" si="1694"/>
        <v>0</v>
      </c>
      <c r="BJ530" s="165">
        <f t="shared" si="1695"/>
        <v>0</v>
      </c>
      <c r="BK530" s="171">
        <f t="shared" si="1630"/>
        <v>0</v>
      </c>
      <c r="BL530" s="303">
        <f t="shared" ref="BL530" si="1728">SUM(BK531:BK542)</f>
        <v>0</v>
      </c>
      <c r="BM530" s="306"/>
      <c r="BN530" s="283"/>
      <c r="BO530" s="268">
        <f>S530</f>
        <v>39</v>
      </c>
      <c r="BR530" s="14">
        <f>T530</f>
        <v>12345678910</v>
      </c>
      <c r="BS530" s="14">
        <v>100</v>
      </c>
    </row>
    <row r="531" spans="1:71" ht="9" customHeight="1">
      <c r="A531" s="82"/>
      <c r="B531" s="85"/>
      <c r="C531" s="86"/>
      <c r="D531" s="86"/>
      <c r="E531" s="86"/>
      <c r="F531" s="86"/>
      <c r="G531" s="86"/>
      <c r="H531" s="86"/>
      <c r="I531" s="87"/>
      <c r="J531" s="190" t="str">
        <f>IF(BS531=Kodlar!$B$2,Kodlar!$A$2,IF(BS531=Kodlar!$B$3,Kodlar!$A$3,IF(BS531=Kodlar!$B$4,Kodlar!$A$4,IF(BS531=Kodlar!$B$5,Kodlar!$A$5,IF(BS531=Kodlar!$B$6,Kodlar!$A$6,IF(BS531=Kodlar!$B$7,Kodlar!$A$7,IF(BS531=Kodlar!$B$8,Kodlar!$A$8,IF(BS531=Kodlar!$B$9,Kodlar!$A$9,IF(BS531=Kodlar!$B$10,Kodlar!$A$10,IF(BS531=Kodlar!$B$11,Kodlar!$A$11,IF(BS531=Kodlar!$B$12,Kodlar!$A$12,IF(BS531=Kodlar!$B$13,Kodlar!$A$13,IF(BS531=Kodlar!$B$14,Kodlar!$A$14,IF(BS531=Kodlar!$B$15,Kodlar!$A$15,IF(BS531=Kodlar!$B$16,Kodlar!$A$16,IF(BS531=Kodlar!$B$17,Kodlar!$A$17,IF(BS531=Kodlar!$B$18,Kodlar!$A$18,IF(BS531=Kodlar!$B$19,Kodlar!$A$19,IF(BS531=Kodlar!$B$20,Kodlar!$A$20,"Hata")))))))))))))))))))</f>
        <v>Gündüz</v>
      </c>
      <c r="K531" s="10"/>
      <c r="L531" s="11"/>
      <c r="M531" s="11"/>
      <c r="N531" s="11"/>
      <c r="O531" s="11"/>
      <c r="P531" s="11"/>
      <c r="Q531" s="83"/>
      <c r="R531" s="84"/>
      <c r="S531" s="273"/>
      <c r="T531" s="348"/>
      <c r="U531" s="301"/>
      <c r="V531" s="342"/>
      <c r="W531" s="375"/>
      <c r="X531" s="375"/>
      <c r="Y531" s="375"/>
      <c r="Z531" s="375"/>
      <c r="AA531" s="375"/>
      <c r="AB531" s="375"/>
      <c r="AC531" s="375"/>
      <c r="AD531" s="375"/>
      <c r="AE531" s="167" t="str">
        <f>IF(BS531=Kodlar!$B$2,Kodlar!$A$2,IF(BS531=Kodlar!$B$3,Kodlar!$A$3,IF(BS531=Kodlar!$B$4,Kodlar!$A$4,IF(BS531=Kodlar!$B$5,Kodlar!$A$5,IF(BS531=Kodlar!$B$6,Kodlar!$A$6,IF(BS531=Kodlar!$B$7,Kodlar!$A$7,IF(BS531=Kodlar!$B$8,Kodlar!$A$8,IF(BS531=Kodlar!$B$9,Kodlar!$A$9,IF(BS531=Kodlar!$B$10,Kodlar!$A$10,IF(BS531=Kodlar!$B$11,Kodlar!$A$11,IF(BS531=Kodlar!$B$12,Kodlar!$A$12,IF(BS531=Kodlar!$B$13,Kodlar!$A$13,IF(BS531=Kodlar!$B$14,Kodlar!$A$14,IF(BS531=Kodlar!$B$15,Kodlar!$A$15,IF(BS531=Kodlar!$B$16,Kodlar!$A$16,IF(BS531=Kodlar!$B$17,Kodlar!$A$17,IF(BS531=Kodlar!$B$18,Kodlar!$A$18,IF(BS531=Kodlar!$B$19,Kodlar!$A$19,IF(BS531=Kodlar!$B$20,Kodlar!$A$20,"Hata")))))))))))))))))))</f>
        <v>Gündüz</v>
      </c>
      <c r="AF531" s="36">
        <f t="shared" si="1665"/>
        <v>0</v>
      </c>
      <c r="AG531" s="36">
        <f t="shared" si="1666"/>
        <v>0</v>
      </c>
      <c r="AH531" s="36">
        <f t="shared" si="1667"/>
        <v>0</v>
      </c>
      <c r="AI531" s="36">
        <f t="shared" si="1668"/>
        <v>0</v>
      </c>
      <c r="AJ531" s="36">
        <f t="shared" si="1669"/>
        <v>0</v>
      </c>
      <c r="AK531" s="36">
        <f t="shared" si="1670"/>
        <v>0</v>
      </c>
      <c r="AL531" s="36">
        <f t="shared" si="1671"/>
        <v>0</v>
      </c>
      <c r="AM531" s="36">
        <f t="shared" si="1672"/>
        <v>0</v>
      </c>
      <c r="AN531" s="36">
        <f t="shared" si="1673"/>
        <v>0</v>
      </c>
      <c r="AO531" s="36">
        <f t="shared" si="1674"/>
        <v>0</v>
      </c>
      <c r="AP531" s="36">
        <f t="shared" si="1675"/>
        <v>0</v>
      </c>
      <c r="AQ531" s="36">
        <f t="shared" si="1676"/>
        <v>0</v>
      </c>
      <c r="AR531" s="36">
        <f t="shared" si="1677"/>
        <v>0</v>
      </c>
      <c r="AS531" s="36">
        <f t="shared" si="1678"/>
        <v>0</v>
      </c>
      <c r="AT531" s="36">
        <f t="shared" si="1679"/>
        <v>0</v>
      </c>
      <c r="AU531" s="36">
        <f t="shared" si="1680"/>
        <v>0</v>
      </c>
      <c r="AV531" s="36">
        <f t="shared" si="1681"/>
        <v>0</v>
      </c>
      <c r="AW531" s="36">
        <f t="shared" si="1682"/>
        <v>0</v>
      </c>
      <c r="AX531" s="36">
        <f t="shared" si="1683"/>
        <v>0</v>
      </c>
      <c r="AY531" s="36">
        <f t="shared" si="1684"/>
        <v>0</v>
      </c>
      <c r="AZ531" s="36">
        <f t="shared" si="1685"/>
        <v>0</v>
      </c>
      <c r="BA531" s="36">
        <f t="shared" si="1686"/>
        <v>0</v>
      </c>
      <c r="BB531" s="36">
        <f t="shared" si="1687"/>
        <v>0</v>
      </c>
      <c r="BC531" s="36">
        <f t="shared" si="1688"/>
        <v>0</v>
      </c>
      <c r="BD531" s="36">
        <f t="shared" si="1689"/>
        <v>0</v>
      </c>
      <c r="BE531" s="36">
        <f t="shared" si="1690"/>
        <v>0</v>
      </c>
      <c r="BF531" s="36">
        <f t="shared" si="1691"/>
        <v>0</v>
      </c>
      <c r="BG531" s="36">
        <f t="shared" si="1692"/>
        <v>0</v>
      </c>
      <c r="BH531" s="36">
        <f t="shared" si="1693"/>
        <v>0</v>
      </c>
      <c r="BI531" s="36">
        <f t="shared" si="1694"/>
        <v>0</v>
      </c>
      <c r="BJ531" s="36">
        <f t="shared" si="1695"/>
        <v>0</v>
      </c>
      <c r="BK531" s="37">
        <f t="shared" si="1630"/>
        <v>0</v>
      </c>
      <c r="BL531" s="304"/>
      <c r="BM531" s="306"/>
      <c r="BN531" s="283"/>
      <c r="BO531" s="268"/>
      <c r="BR531" s="14">
        <f>T530</f>
        <v>12345678910</v>
      </c>
      <c r="BS531" s="14">
        <v>101</v>
      </c>
    </row>
    <row r="532" spans="1:71" ht="9" customHeight="1">
      <c r="A532" s="82"/>
      <c r="B532" s="85"/>
      <c r="C532" s="86"/>
      <c r="D532" s="86"/>
      <c r="E532" s="86"/>
      <c r="F532" s="86"/>
      <c r="G532" s="86"/>
      <c r="H532" s="86"/>
      <c r="I532" s="87"/>
      <c r="J532" s="190" t="str">
        <f>IF(BS532=Kodlar!$B$2,Kodlar!$A$2,IF(BS532=Kodlar!$B$3,Kodlar!$A$3,IF(BS532=Kodlar!$B$4,Kodlar!$A$4,IF(BS532=Kodlar!$B$5,Kodlar!$A$5,IF(BS532=Kodlar!$B$6,Kodlar!$A$6,IF(BS532=Kodlar!$B$7,Kodlar!$A$7,IF(BS532=Kodlar!$B$8,Kodlar!$A$8,IF(BS532=Kodlar!$B$9,Kodlar!$A$9,IF(BS532=Kodlar!$B$10,Kodlar!$A$10,IF(BS532=Kodlar!$B$11,Kodlar!$A$11,IF(BS532=Kodlar!$B$12,Kodlar!$A$12,IF(BS532=Kodlar!$B$13,Kodlar!$A$13,IF(BS532=Kodlar!$B$14,Kodlar!$A$14,IF(BS532=Kodlar!$B$15,Kodlar!$A$15,IF(BS532=Kodlar!$B$16,Kodlar!$A$16,IF(BS532=Kodlar!$B$17,Kodlar!$A$17,IF(BS532=Kodlar!$B$18,Kodlar!$A$18,IF(BS532=Kodlar!$B$19,Kodlar!$A$19,IF(BS532=Kodlar!$B$20,Kodlar!$A$20,"Hata")))))))))))))))))))</f>
        <v>Gece/H.S.</v>
      </c>
      <c r="K532" s="10"/>
      <c r="L532" s="11"/>
      <c r="M532" s="11"/>
      <c r="N532" s="11"/>
      <c r="O532" s="11"/>
      <c r="P532" s="11"/>
      <c r="Q532" s="83"/>
      <c r="R532" s="84"/>
      <c r="S532" s="273"/>
      <c r="T532" s="348"/>
      <c r="U532" s="301"/>
      <c r="V532" s="342"/>
      <c r="W532" s="205">
        <v>2</v>
      </c>
      <c r="X532" s="205"/>
      <c r="Y532" s="205"/>
      <c r="Z532" s="205"/>
      <c r="AA532" s="205"/>
      <c r="AB532" s="205"/>
      <c r="AC532" s="205"/>
      <c r="AD532" s="205"/>
      <c r="AE532" s="167" t="str">
        <f>IF(BS532=Kodlar!$B$2,Kodlar!$A$2,IF(BS532=Kodlar!$B$3,Kodlar!$A$3,IF(BS532=Kodlar!$B$4,Kodlar!$A$4,IF(BS532=Kodlar!$B$5,Kodlar!$A$5,IF(BS532=Kodlar!$B$6,Kodlar!$A$6,IF(BS532=Kodlar!$B$7,Kodlar!$A$7,IF(BS532=Kodlar!$B$8,Kodlar!$A$8,IF(BS532=Kodlar!$B$9,Kodlar!$A$9,IF(BS532=Kodlar!$B$10,Kodlar!$A$10,IF(BS532=Kodlar!$B$11,Kodlar!$A$11,IF(BS532=Kodlar!$B$12,Kodlar!$A$12,IF(BS532=Kodlar!$B$13,Kodlar!$A$13,IF(BS532=Kodlar!$B$14,Kodlar!$A$14,IF(BS532=Kodlar!$B$15,Kodlar!$A$15,IF(BS532=Kodlar!$B$16,Kodlar!$A$16,IF(BS532=Kodlar!$B$17,Kodlar!$A$17,IF(BS532=Kodlar!$B$18,Kodlar!$A$18,IF(BS532=Kodlar!$B$19,Kodlar!$A$19,IF(BS532=Kodlar!$B$20,Kodlar!$A$20,"Hata")))))))))))))))))))</f>
        <v>Gece/H.S.</v>
      </c>
      <c r="AF532" s="36">
        <f t="shared" si="1665"/>
        <v>0</v>
      </c>
      <c r="AG532" s="36">
        <f t="shared" si="1666"/>
        <v>0</v>
      </c>
      <c r="AH532" s="36">
        <f t="shared" si="1667"/>
        <v>0</v>
      </c>
      <c r="AI532" s="36">
        <f t="shared" si="1668"/>
        <v>0</v>
      </c>
      <c r="AJ532" s="36">
        <f t="shared" si="1669"/>
        <v>0</v>
      </c>
      <c r="AK532" s="36">
        <f t="shared" si="1670"/>
        <v>0</v>
      </c>
      <c r="AL532" s="36">
        <f t="shared" si="1671"/>
        <v>0</v>
      </c>
      <c r="AM532" s="36">
        <f t="shared" si="1672"/>
        <v>0</v>
      </c>
      <c r="AN532" s="36">
        <f t="shared" si="1673"/>
        <v>0</v>
      </c>
      <c r="AO532" s="36">
        <f t="shared" si="1674"/>
        <v>0</v>
      </c>
      <c r="AP532" s="36">
        <f t="shared" si="1675"/>
        <v>0</v>
      </c>
      <c r="AQ532" s="36">
        <f t="shared" si="1676"/>
        <v>0</v>
      </c>
      <c r="AR532" s="36">
        <f t="shared" si="1677"/>
        <v>0</v>
      </c>
      <c r="AS532" s="36">
        <f t="shared" si="1678"/>
        <v>0</v>
      </c>
      <c r="AT532" s="36">
        <f t="shared" si="1679"/>
        <v>0</v>
      </c>
      <c r="AU532" s="36">
        <f t="shared" si="1680"/>
        <v>0</v>
      </c>
      <c r="AV532" s="36">
        <f t="shared" si="1681"/>
        <v>0</v>
      </c>
      <c r="AW532" s="36">
        <f t="shared" si="1682"/>
        <v>0</v>
      </c>
      <c r="AX532" s="36">
        <f t="shared" si="1683"/>
        <v>0</v>
      </c>
      <c r="AY532" s="36">
        <f t="shared" si="1684"/>
        <v>0</v>
      </c>
      <c r="AZ532" s="36">
        <f t="shared" si="1685"/>
        <v>0</v>
      </c>
      <c r="BA532" s="36">
        <f t="shared" si="1686"/>
        <v>0</v>
      </c>
      <c r="BB532" s="36">
        <f t="shared" si="1687"/>
        <v>0</v>
      </c>
      <c r="BC532" s="36">
        <f t="shared" si="1688"/>
        <v>0</v>
      </c>
      <c r="BD532" s="36">
        <f t="shared" si="1689"/>
        <v>0</v>
      </c>
      <c r="BE532" s="36">
        <f t="shared" si="1690"/>
        <v>0</v>
      </c>
      <c r="BF532" s="36">
        <f t="shared" si="1691"/>
        <v>0</v>
      </c>
      <c r="BG532" s="36">
        <f t="shared" si="1692"/>
        <v>0</v>
      </c>
      <c r="BH532" s="36">
        <f t="shared" si="1693"/>
        <v>0</v>
      </c>
      <c r="BI532" s="36">
        <f t="shared" si="1694"/>
        <v>0</v>
      </c>
      <c r="BJ532" s="36">
        <f t="shared" si="1695"/>
        <v>0</v>
      </c>
      <c r="BK532" s="37">
        <f t="shared" si="1630"/>
        <v>0</v>
      </c>
      <c r="BL532" s="304"/>
      <c r="BM532" s="306"/>
      <c r="BN532" s="283"/>
      <c r="BO532" s="268"/>
      <c r="BR532" s="14">
        <f>T530</f>
        <v>12345678910</v>
      </c>
      <c r="BS532" s="14">
        <v>102</v>
      </c>
    </row>
    <row r="533" spans="1:71" ht="9" customHeight="1">
      <c r="A533" s="82"/>
      <c r="B533" s="85"/>
      <c r="C533" s="86"/>
      <c r="D533" s="86"/>
      <c r="E533" s="86"/>
      <c r="F533" s="86"/>
      <c r="G533" s="86"/>
      <c r="H533" s="86"/>
      <c r="I533" s="87"/>
      <c r="J533" s="190" t="str">
        <f>IF(BS533=Kodlar!$B$2,Kodlar!$A$2,IF(BS533=Kodlar!$B$3,Kodlar!$A$3,IF(BS533=Kodlar!$B$4,Kodlar!$A$4,IF(BS533=Kodlar!$B$5,Kodlar!$A$5,IF(BS533=Kodlar!$B$6,Kodlar!$A$6,IF(BS533=Kodlar!$B$7,Kodlar!$A$7,IF(BS533=Kodlar!$B$8,Kodlar!$A$8,IF(BS533=Kodlar!$B$9,Kodlar!$A$9,IF(BS533=Kodlar!$B$10,Kodlar!$A$10,IF(BS533=Kodlar!$B$11,Kodlar!$A$11,IF(BS533=Kodlar!$B$12,Kodlar!$A$12,IF(BS533=Kodlar!$B$13,Kodlar!$A$13,IF(BS533=Kodlar!$B$14,Kodlar!$A$14,IF(BS533=Kodlar!$B$15,Kodlar!$A$15,IF(BS533=Kodlar!$B$16,Kodlar!$A$16,IF(BS533=Kodlar!$B$17,Kodlar!$A$17,IF(BS533=Kodlar!$B$18,Kodlar!$A$18,IF(BS533=Kodlar!$B$19,Kodlar!$A$19,IF(BS533=Kodlar!$B$20,Kodlar!$A$20,"Hata")))))))))))))))))))</f>
        <v>%25F.</v>
      </c>
      <c r="K533" s="10"/>
      <c r="L533" s="11"/>
      <c r="M533" s="11"/>
      <c r="N533" s="11"/>
      <c r="O533" s="11"/>
      <c r="P533" s="11"/>
      <c r="Q533" s="83"/>
      <c r="R533" s="84"/>
      <c r="S533" s="273"/>
      <c r="T533" s="348"/>
      <c r="U533" s="301"/>
      <c r="V533" s="342"/>
      <c r="W533" s="375"/>
      <c r="X533" s="375"/>
      <c r="Y533" s="375"/>
      <c r="Z533" s="375"/>
      <c r="AA533" s="375"/>
      <c r="AB533" s="375"/>
      <c r="AC533" s="375"/>
      <c r="AD533" s="375"/>
      <c r="AE533" s="167" t="str">
        <f>IF(BS533=Kodlar!$B$2,Kodlar!$A$2,IF(BS533=Kodlar!$B$3,Kodlar!$A$3,IF(BS533=Kodlar!$B$4,Kodlar!$A$4,IF(BS533=Kodlar!$B$5,Kodlar!$A$5,IF(BS533=Kodlar!$B$6,Kodlar!$A$6,IF(BS533=Kodlar!$B$7,Kodlar!$A$7,IF(BS533=Kodlar!$B$8,Kodlar!$A$8,IF(BS533=Kodlar!$B$9,Kodlar!$A$9,IF(BS533=Kodlar!$B$10,Kodlar!$A$10,IF(BS533=Kodlar!$B$11,Kodlar!$A$11,IF(BS533=Kodlar!$B$12,Kodlar!$A$12,IF(BS533=Kodlar!$B$13,Kodlar!$A$13,IF(BS533=Kodlar!$B$14,Kodlar!$A$14,IF(BS533=Kodlar!$B$15,Kodlar!$A$15,IF(BS533=Kodlar!$B$16,Kodlar!$A$16,IF(BS533=Kodlar!$B$17,Kodlar!$A$17,IF(BS533=Kodlar!$B$18,Kodlar!$A$18,IF(BS533=Kodlar!$B$19,Kodlar!$A$19,IF(BS533=Kodlar!$B$20,Kodlar!$A$20,"Hata")))))))))))))))))))</f>
        <v>%25F.</v>
      </c>
      <c r="AF533" s="36">
        <f t="shared" si="1665"/>
        <v>0</v>
      </c>
      <c r="AG533" s="36">
        <f t="shared" si="1666"/>
        <v>0</v>
      </c>
      <c r="AH533" s="36">
        <f t="shared" si="1667"/>
        <v>0</v>
      </c>
      <c r="AI533" s="36">
        <f t="shared" si="1668"/>
        <v>0</v>
      </c>
      <c r="AJ533" s="36">
        <f t="shared" si="1669"/>
        <v>0</v>
      </c>
      <c r="AK533" s="36">
        <f t="shared" si="1670"/>
        <v>0</v>
      </c>
      <c r="AL533" s="36">
        <f t="shared" si="1671"/>
        <v>0</v>
      </c>
      <c r="AM533" s="36">
        <f t="shared" si="1672"/>
        <v>0</v>
      </c>
      <c r="AN533" s="36">
        <f t="shared" si="1673"/>
        <v>0</v>
      </c>
      <c r="AO533" s="36">
        <f t="shared" si="1674"/>
        <v>0</v>
      </c>
      <c r="AP533" s="36">
        <f t="shared" si="1675"/>
        <v>0</v>
      </c>
      <c r="AQ533" s="36">
        <f t="shared" si="1676"/>
        <v>0</v>
      </c>
      <c r="AR533" s="36">
        <f t="shared" si="1677"/>
        <v>0</v>
      </c>
      <c r="AS533" s="36">
        <f t="shared" si="1678"/>
        <v>0</v>
      </c>
      <c r="AT533" s="36">
        <f t="shared" si="1679"/>
        <v>0</v>
      </c>
      <c r="AU533" s="36">
        <f t="shared" si="1680"/>
        <v>0</v>
      </c>
      <c r="AV533" s="36">
        <f t="shared" si="1681"/>
        <v>0</v>
      </c>
      <c r="AW533" s="36">
        <f t="shared" si="1682"/>
        <v>0</v>
      </c>
      <c r="AX533" s="36">
        <f t="shared" si="1683"/>
        <v>0</v>
      </c>
      <c r="AY533" s="36">
        <f t="shared" si="1684"/>
        <v>0</v>
      </c>
      <c r="AZ533" s="36">
        <f t="shared" si="1685"/>
        <v>0</v>
      </c>
      <c r="BA533" s="36">
        <f t="shared" si="1686"/>
        <v>0</v>
      </c>
      <c r="BB533" s="36">
        <f t="shared" si="1687"/>
        <v>0</v>
      </c>
      <c r="BC533" s="36">
        <f t="shared" si="1688"/>
        <v>0</v>
      </c>
      <c r="BD533" s="36">
        <f t="shared" si="1689"/>
        <v>0</v>
      </c>
      <c r="BE533" s="36">
        <f t="shared" si="1690"/>
        <v>0</v>
      </c>
      <c r="BF533" s="36">
        <f t="shared" si="1691"/>
        <v>0</v>
      </c>
      <c r="BG533" s="36">
        <f t="shared" si="1692"/>
        <v>0</v>
      </c>
      <c r="BH533" s="36">
        <f t="shared" si="1693"/>
        <v>0</v>
      </c>
      <c r="BI533" s="36">
        <f t="shared" si="1694"/>
        <v>0</v>
      </c>
      <c r="BJ533" s="36">
        <f t="shared" si="1695"/>
        <v>0</v>
      </c>
      <c r="BK533" s="37">
        <f t="shared" si="1630"/>
        <v>0</v>
      </c>
      <c r="BL533" s="304"/>
      <c r="BM533" s="306"/>
      <c r="BN533" s="283"/>
      <c r="BO533" s="268"/>
      <c r="BR533" s="14">
        <f>T530</f>
        <v>12345678910</v>
      </c>
      <c r="BS533" s="14">
        <v>103</v>
      </c>
    </row>
    <row r="534" spans="1:71" ht="9" customHeight="1">
      <c r="A534" s="82"/>
      <c r="B534" s="85"/>
      <c r="C534" s="86"/>
      <c r="D534" s="86"/>
      <c r="E534" s="86"/>
      <c r="F534" s="86"/>
      <c r="G534" s="86"/>
      <c r="H534" s="86"/>
      <c r="I534" s="87"/>
      <c r="J534" s="190" t="str">
        <f>IF(BS534=Kodlar!$B$2,Kodlar!$A$2,IF(BS534=Kodlar!$B$3,Kodlar!$A$3,IF(BS534=Kodlar!$B$4,Kodlar!$A$4,IF(BS534=Kodlar!$B$5,Kodlar!$A$5,IF(BS534=Kodlar!$B$6,Kodlar!$A$6,IF(BS534=Kodlar!$B$7,Kodlar!$A$7,IF(BS534=Kodlar!$B$8,Kodlar!$A$8,IF(BS534=Kodlar!$B$9,Kodlar!$A$9,IF(BS534=Kodlar!$B$10,Kodlar!$A$10,IF(BS534=Kodlar!$B$11,Kodlar!$A$11,IF(BS534=Kodlar!$B$12,Kodlar!$A$12,IF(BS534=Kodlar!$B$13,Kodlar!$A$13,IF(BS534=Kodlar!$B$14,Kodlar!$A$14,IF(BS534=Kodlar!$B$15,Kodlar!$A$15,IF(BS534=Kodlar!$B$16,Kodlar!$A$16,IF(BS534=Kodlar!$B$17,Kodlar!$A$17,IF(BS534=Kodlar!$B$18,Kodlar!$A$18,IF(BS534=Kodlar!$B$19,Kodlar!$A$19,IF(BS534=Kodlar!$B$20,Kodlar!$A$20,"Hata")))))))))))))))))))</f>
        <v>Bellet.</v>
      </c>
      <c r="K534" s="10"/>
      <c r="L534" s="11"/>
      <c r="M534" s="11"/>
      <c r="N534" s="11"/>
      <c r="O534" s="11"/>
      <c r="P534" s="11"/>
      <c r="Q534" s="83"/>
      <c r="R534" s="84"/>
      <c r="S534" s="273"/>
      <c r="T534" s="348"/>
      <c r="U534" s="301"/>
      <c r="V534" s="342"/>
      <c r="W534" s="205">
        <v>3</v>
      </c>
      <c r="X534" s="205"/>
      <c r="Y534" s="205"/>
      <c r="Z534" s="205"/>
      <c r="AA534" s="205"/>
      <c r="AB534" s="205"/>
      <c r="AC534" s="205"/>
      <c r="AD534" s="205"/>
      <c r="AE534" s="167" t="str">
        <f>IF(BS534=Kodlar!$B$2,Kodlar!$A$2,IF(BS534=Kodlar!$B$3,Kodlar!$A$3,IF(BS534=Kodlar!$B$4,Kodlar!$A$4,IF(BS534=Kodlar!$B$5,Kodlar!$A$5,IF(BS534=Kodlar!$B$6,Kodlar!$A$6,IF(BS534=Kodlar!$B$7,Kodlar!$A$7,IF(BS534=Kodlar!$B$8,Kodlar!$A$8,IF(BS534=Kodlar!$B$9,Kodlar!$A$9,IF(BS534=Kodlar!$B$10,Kodlar!$A$10,IF(BS534=Kodlar!$B$11,Kodlar!$A$11,IF(BS534=Kodlar!$B$12,Kodlar!$A$12,IF(BS534=Kodlar!$B$13,Kodlar!$A$13,IF(BS534=Kodlar!$B$14,Kodlar!$A$14,IF(BS534=Kodlar!$B$15,Kodlar!$A$15,IF(BS534=Kodlar!$B$16,Kodlar!$A$16,IF(BS534=Kodlar!$B$17,Kodlar!$A$17,IF(BS534=Kodlar!$B$18,Kodlar!$A$18,IF(BS534=Kodlar!$B$19,Kodlar!$A$19,IF(BS534=Kodlar!$B$20,Kodlar!$A$20,"Hata")))))))))))))))))))</f>
        <v>Bellet.</v>
      </c>
      <c r="AF534" s="36">
        <f t="shared" si="1665"/>
        <v>0</v>
      </c>
      <c r="AG534" s="36">
        <f t="shared" si="1666"/>
        <v>0</v>
      </c>
      <c r="AH534" s="36">
        <f t="shared" si="1667"/>
        <v>0</v>
      </c>
      <c r="AI534" s="36">
        <f t="shared" si="1668"/>
        <v>0</v>
      </c>
      <c r="AJ534" s="36">
        <f t="shared" si="1669"/>
        <v>0</v>
      </c>
      <c r="AK534" s="36">
        <f t="shared" si="1670"/>
        <v>0</v>
      </c>
      <c r="AL534" s="36">
        <f t="shared" si="1671"/>
        <v>0</v>
      </c>
      <c r="AM534" s="36">
        <f t="shared" si="1672"/>
        <v>0</v>
      </c>
      <c r="AN534" s="36">
        <f t="shared" si="1673"/>
        <v>0</v>
      </c>
      <c r="AO534" s="36">
        <f t="shared" si="1674"/>
        <v>0</v>
      </c>
      <c r="AP534" s="36">
        <f t="shared" si="1675"/>
        <v>0</v>
      </c>
      <c r="AQ534" s="36">
        <f t="shared" si="1676"/>
        <v>0</v>
      </c>
      <c r="AR534" s="36">
        <f t="shared" si="1677"/>
        <v>0</v>
      </c>
      <c r="AS534" s="36">
        <f t="shared" si="1678"/>
        <v>0</v>
      </c>
      <c r="AT534" s="36">
        <f t="shared" si="1679"/>
        <v>0</v>
      </c>
      <c r="AU534" s="36">
        <f t="shared" si="1680"/>
        <v>0</v>
      </c>
      <c r="AV534" s="36">
        <f t="shared" si="1681"/>
        <v>0</v>
      </c>
      <c r="AW534" s="36">
        <f t="shared" si="1682"/>
        <v>0</v>
      </c>
      <c r="AX534" s="36">
        <f t="shared" si="1683"/>
        <v>0</v>
      </c>
      <c r="AY534" s="36">
        <f t="shared" si="1684"/>
        <v>0</v>
      </c>
      <c r="AZ534" s="36">
        <f t="shared" si="1685"/>
        <v>0</v>
      </c>
      <c r="BA534" s="36">
        <f t="shared" si="1686"/>
        <v>0</v>
      </c>
      <c r="BB534" s="36">
        <f t="shared" si="1687"/>
        <v>0</v>
      </c>
      <c r="BC534" s="36">
        <f t="shared" si="1688"/>
        <v>0</v>
      </c>
      <c r="BD534" s="36">
        <f t="shared" si="1689"/>
        <v>0</v>
      </c>
      <c r="BE534" s="36">
        <f t="shared" si="1690"/>
        <v>0</v>
      </c>
      <c r="BF534" s="36">
        <f t="shared" si="1691"/>
        <v>0</v>
      </c>
      <c r="BG534" s="36">
        <f t="shared" si="1692"/>
        <v>0</v>
      </c>
      <c r="BH534" s="36">
        <f t="shared" si="1693"/>
        <v>0</v>
      </c>
      <c r="BI534" s="36">
        <f t="shared" si="1694"/>
        <v>0</v>
      </c>
      <c r="BJ534" s="36">
        <f t="shared" si="1695"/>
        <v>0</v>
      </c>
      <c r="BK534" s="37">
        <f t="shared" si="1630"/>
        <v>0</v>
      </c>
      <c r="BL534" s="304"/>
      <c r="BM534" s="306"/>
      <c r="BN534" s="283"/>
      <c r="BO534" s="268"/>
      <c r="BR534" s="14">
        <f>T530</f>
        <v>12345678910</v>
      </c>
      <c r="BS534" s="14">
        <v>106</v>
      </c>
    </row>
    <row r="535" spans="1:71" ht="9" customHeight="1">
      <c r="A535" s="15" t="s">
        <v>20</v>
      </c>
      <c r="B535" s="22"/>
      <c r="C535" s="23"/>
      <c r="D535" s="23"/>
      <c r="E535" s="23"/>
      <c r="F535" s="23"/>
      <c r="G535" s="23"/>
      <c r="H535" s="23"/>
      <c r="I535" s="24"/>
      <c r="J535" s="190" t="str">
        <f>IF(BS535=Kodlar!$B$2,Kodlar!$A$2,IF(BS535=Kodlar!$B$3,Kodlar!$A$3,IF(BS535=Kodlar!$B$4,Kodlar!$A$4,IF(BS535=Kodlar!$B$5,Kodlar!$A$5,IF(BS535=Kodlar!$B$6,Kodlar!$A$6,IF(BS535=Kodlar!$B$7,Kodlar!$A$7,IF(BS535=Kodlar!$B$8,Kodlar!$A$8,IF(BS535=Kodlar!$B$9,Kodlar!$A$9,IF(BS535=Kodlar!$B$10,Kodlar!$A$10,IF(BS535=Kodlar!$B$11,Kodlar!$A$11,IF(BS535=Kodlar!$B$12,Kodlar!$A$12,IF(BS535=Kodlar!$B$13,Kodlar!$A$13,IF(BS535=Kodlar!$B$14,Kodlar!$A$14,IF(BS535=Kodlar!$B$15,Kodlar!$A$15,IF(BS535=Kodlar!$B$16,Kodlar!$A$16,IF(BS535=Kodlar!$B$17,Kodlar!$A$17,IF(BS535=Kodlar!$B$18,Kodlar!$A$18,IF(BS535=Kodlar!$B$19,Kodlar!$A$19,IF(BS535=Kodlar!$B$20,Kodlar!$A$20,"Hata")))))))))))))))))))</f>
        <v>Sınav</v>
      </c>
      <c r="K535" s="10"/>
      <c r="L535" s="11"/>
      <c r="M535" s="11"/>
      <c r="N535" s="11"/>
      <c r="O535" s="11"/>
      <c r="P535" s="11"/>
      <c r="Q535" s="11"/>
      <c r="R535" s="43">
        <f t="shared" si="1663"/>
        <v>0</v>
      </c>
      <c r="S535" s="274"/>
      <c r="T535" s="349"/>
      <c r="U535" s="323"/>
      <c r="V535" s="343"/>
      <c r="W535" s="375"/>
      <c r="X535" s="375"/>
      <c r="Y535" s="375"/>
      <c r="Z535" s="375"/>
      <c r="AA535" s="375"/>
      <c r="AB535" s="375"/>
      <c r="AC535" s="375"/>
      <c r="AD535" s="375"/>
      <c r="AE535" s="167" t="str">
        <f>IF(BS535=Kodlar!$B$2,Kodlar!$A$2,IF(BS535=Kodlar!$B$3,Kodlar!$A$3,IF(BS535=Kodlar!$B$4,Kodlar!$A$4,IF(BS535=Kodlar!$B$5,Kodlar!$A$5,IF(BS535=Kodlar!$B$6,Kodlar!$A$6,IF(BS535=Kodlar!$B$7,Kodlar!$A$7,IF(BS535=Kodlar!$B$8,Kodlar!$A$8,IF(BS535=Kodlar!$B$9,Kodlar!$A$9,IF(BS535=Kodlar!$B$10,Kodlar!$A$10,IF(BS535=Kodlar!$B$11,Kodlar!$A$11,IF(BS535=Kodlar!$B$12,Kodlar!$A$12,IF(BS535=Kodlar!$B$13,Kodlar!$A$13,IF(BS535=Kodlar!$B$14,Kodlar!$A$14,IF(BS535=Kodlar!$B$15,Kodlar!$A$15,IF(BS535=Kodlar!$B$16,Kodlar!$A$16,IF(BS535=Kodlar!$B$17,Kodlar!$A$17,IF(BS535=Kodlar!$B$18,Kodlar!$A$18,IF(BS535=Kodlar!$B$19,Kodlar!$A$19,IF(BS535=Kodlar!$B$20,Kodlar!$A$20,"Hata")))))))))))))))))))</f>
        <v>Sınav</v>
      </c>
      <c r="AF535" s="36">
        <f t="shared" si="1665"/>
        <v>0</v>
      </c>
      <c r="AG535" s="36">
        <f t="shared" si="1666"/>
        <v>0</v>
      </c>
      <c r="AH535" s="36">
        <f t="shared" si="1667"/>
        <v>0</v>
      </c>
      <c r="AI535" s="36">
        <f t="shared" si="1668"/>
        <v>0</v>
      </c>
      <c r="AJ535" s="36">
        <f t="shared" si="1669"/>
        <v>0</v>
      </c>
      <c r="AK535" s="36">
        <f t="shared" si="1670"/>
        <v>0</v>
      </c>
      <c r="AL535" s="36">
        <f t="shared" si="1671"/>
        <v>0</v>
      </c>
      <c r="AM535" s="36">
        <f t="shared" si="1672"/>
        <v>0</v>
      </c>
      <c r="AN535" s="36">
        <f t="shared" si="1673"/>
        <v>0</v>
      </c>
      <c r="AO535" s="36">
        <f t="shared" si="1674"/>
        <v>0</v>
      </c>
      <c r="AP535" s="36">
        <f t="shared" si="1675"/>
        <v>0</v>
      </c>
      <c r="AQ535" s="36">
        <f t="shared" si="1676"/>
        <v>0</v>
      </c>
      <c r="AR535" s="36">
        <f t="shared" si="1677"/>
        <v>0</v>
      </c>
      <c r="AS535" s="36">
        <f t="shared" si="1678"/>
        <v>0</v>
      </c>
      <c r="AT535" s="36">
        <f t="shared" si="1679"/>
        <v>0</v>
      </c>
      <c r="AU535" s="36">
        <f t="shared" si="1680"/>
        <v>0</v>
      </c>
      <c r="AV535" s="36">
        <f t="shared" si="1681"/>
        <v>0</v>
      </c>
      <c r="AW535" s="36">
        <f t="shared" si="1682"/>
        <v>0</v>
      </c>
      <c r="AX535" s="36">
        <f t="shared" si="1683"/>
        <v>0</v>
      </c>
      <c r="AY535" s="36">
        <f t="shared" si="1684"/>
        <v>0</v>
      </c>
      <c r="AZ535" s="36">
        <f t="shared" si="1685"/>
        <v>0</v>
      </c>
      <c r="BA535" s="36">
        <f t="shared" si="1686"/>
        <v>0</v>
      </c>
      <c r="BB535" s="36">
        <f t="shared" si="1687"/>
        <v>0</v>
      </c>
      <c r="BC535" s="36">
        <f t="shared" si="1688"/>
        <v>0</v>
      </c>
      <c r="BD535" s="36">
        <f t="shared" si="1689"/>
        <v>0</v>
      </c>
      <c r="BE535" s="36">
        <f t="shared" si="1690"/>
        <v>0</v>
      </c>
      <c r="BF535" s="36">
        <f t="shared" si="1691"/>
        <v>0</v>
      </c>
      <c r="BG535" s="36">
        <f t="shared" si="1692"/>
        <v>0</v>
      </c>
      <c r="BH535" s="36">
        <f t="shared" si="1693"/>
        <v>0</v>
      </c>
      <c r="BI535" s="36">
        <f t="shared" si="1694"/>
        <v>0</v>
      </c>
      <c r="BJ535" s="36">
        <f t="shared" si="1695"/>
        <v>0</v>
      </c>
      <c r="BK535" s="37">
        <f t="shared" si="1630"/>
        <v>0</v>
      </c>
      <c r="BL535" s="213"/>
      <c r="BM535" s="306"/>
      <c r="BN535" s="284"/>
      <c r="BO535" s="269"/>
      <c r="BR535" s="14">
        <f>T530</f>
        <v>12345678910</v>
      </c>
      <c r="BS535" s="14">
        <v>107</v>
      </c>
    </row>
    <row r="536" spans="1:71" ht="9" customHeight="1">
      <c r="A536" s="15"/>
      <c r="B536" s="22"/>
      <c r="C536" s="22"/>
      <c r="D536" s="22"/>
      <c r="E536" s="22"/>
      <c r="F536" s="22"/>
      <c r="G536" s="23"/>
      <c r="H536" s="23"/>
      <c r="I536" s="24"/>
      <c r="J536" s="190" t="str">
        <f>IF(BS536=Kodlar!$B$2,Kodlar!$A$2,IF(BS536=Kodlar!$B$3,Kodlar!$A$3,IF(BS536=Kodlar!$B$4,Kodlar!$A$4,IF(BS536=Kodlar!$B$5,Kodlar!$A$5,IF(BS536=Kodlar!$B$6,Kodlar!$A$6,IF(BS536=Kodlar!$B$7,Kodlar!$A$7,IF(BS536=Kodlar!$B$8,Kodlar!$A$8,IF(BS536=Kodlar!$B$9,Kodlar!$A$9,IF(BS536=Kodlar!$B$10,Kodlar!$A$10,IF(BS536=Kodlar!$B$11,Kodlar!$A$11,IF(BS536=Kodlar!$B$12,Kodlar!$A$12,IF(BS536=Kodlar!$B$13,Kodlar!$A$13,IF(BS536=Kodlar!$B$14,Kodlar!$A$14,IF(BS536=Kodlar!$B$15,Kodlar!$A$15,IF(BS536=Kodlar!$B$16,Kodlar!$A$16,IF(BS536=Kodlar!$B$17,Kodlar!$A$17,IF(BS536=Kodlar!$B$18,Kodlar!$A$18,IF(BS536=Kodlar!$B$19,Kodlar!$A$19,IF(BS536=Kodlar!$B$20,Kodlar!$A$20,"Hata")))))))))))))))))))</f>
        <v>Egzersiz</v>
      </c>
      <c r="K536" s="10"/>
      <c r="L536" s="11"/>
      <c r="M536" s="11"/>
      <c r="N536" s="11"/>
      <c r="O536" s="11"/>
      <c r="P536" s="11"/>
      <c r="Q536" s="11"/>
      <c r="R536" s="43">
        <f t="shared" si="1663"/>
        <v>0</v>
      </c>
      <c r="S536" s="274"/>
      <c r="T536" s="429" t="str">
        <f>Personel!C40</f>
        <v>İSİM SOYİSİM39</v>
      </c>
      <c r="U536" s="455" t="str">
        <f>Personel!D40</f>
        <v>ÖĞRT.</v>
      </c>
      <c r="V536" s="350" t="str">
        <f>V15</f>
        <v>Saat</v>
      </c>
      <c r="W536" s="205">
        <v>4</v>
      </c>
      <c r="X536" s="205"/>
      <c r="Y536" s="205"/>
      <c r="Z536" s="205"/>
      <c r="AA536" s="205"/>
      <c r="AB536" s="205"/>
      <c r="AC536" s="205"/>
      <c r="AD536" s="205"/>
      <c r="AE536" s="167" t="str">
        <f>IF(BS536=Kodlar!$B$2,Kodlar!$A$2,IF(BS536=Kodlar!$B$3,Kodlar!$A$3,IF(BS536=Kodlar!$B$4,Kodlar!$A$4,IF(BS536=Kodlar!$B$5,Kodlar!$A$5,IF(BS536=Kodlar!$B$6,Kodlar!$A$6,IF(BS536=Kodlar!$B$7,Kodlar!$A$7,IF(BS536=Kodlar!$B$8,Kodlar!$A$8,IF(BS536=Kodlar!$B$9,Kodlar!$A$9,IF(BS536=Kodlar!$B$10,Kodlar!$A$10,IF(BS536=Kodlar!$B$11,Kodlar!$A$11,IF(BS536=Kodlar!$B$12,Kodlar!$A$12,IF(BS536=Kodlar!$B$13,Kodlar!$A$13,IF(BS536=Kodlar!$B$14,Kodlar!$A$14,IF(BS536=Kodlar!$B$15,Kodlar!$A$15,IF(BS536=Kodlar!$B$16,Kodlar!$A$16,IF(BS536=Kodlar!$B$17,Kodlar!$A$17,IF(BS536=Kodlar!$B$18,Kodlar!$A$18,IF(BS536=Kodlar!$B$19,Kodlar!$A$19,IF(BS536=Kodlar!$B$20,Kodlar!$A$20,"Hata")))))))))))))))))))</f>
        <v>Egzersiz</v>
      </c>
      <c r="AF536" s="36">
        <f t="shared" si="1665"/>
        <v>0</v>
      </c>
      <c r="AG536" s="36">
        <f t="shared" si="1666"/>
        <v>0</v>
      </c>
      <c r="AH536" s="36">
        <f t="shared" si="1667"/>
        <v>0</v>
      </c>
      <c r="AI536" s="36">
        <f t="shared" si="1668"/>
        <v>0</v>
      </c>
      <c r="AJ536" s="36">
        <f t="shared" si="1669"/>
        <v>0</v>
      </c>
      <c r="AK536" s="36">
        <f t="shared" si="1670"/>
        <v>0</v>
      </c>
      <c r="AL536" s="36">
        <f t="shared" si="1671"/>
        <v>0</v>
      </c>
      <c r="AM536" s="36">
        <f t="shared" si="1672"/>
        <v>0</v>
      </c>
      <c r="AN536" s="36">
        <f t="shared" si="1673"/>
        <v>0</v>
      </c>
      <c r="AO536" s="36">
        <f t="shared" si="1674"/>
        <v>0</v>
      </c>
      <c r="AP536" s="36">
        <f t="shared" si="1675"/>
        <v>0</v>
      </c>
      <c r="AQ536" s="36">
        <f t="shared" si="1676"/>
        <v>0</v>
      </c>
      <c r="AR536" s="36">
        <f t="shared" si="1677"/>
        <v>0</v>
      </c>
      <c r="AS536" s="36">
        <f t="shared" si="1678"/>
        <v>0</v>
      </c>
      <c r="AT536" s="36">
        <f t="shared" si="1679"/>
        <v>0</v>
      </c>
      <c r="AU536" s="36">
        <f t="shared" si="1680"/>
        <v>0</v>
      </c>
      <c r="AV536" s="36">
        <f t="shared" si="1681"/>
        <v>0</v>
      </c>
      <c r="AW536" s="36">
        <f t="shared" si="1682"/>
        <v>0</v>
      </c>
      <c r="AX536" s="36">
        <f t="shared" si="1683"/>
        <v>0</v>
      </c>
      <c r="AY536" s="36">
        <f t="shared" si="1684"/>
        <v>0</v>
      </c>
      <c r="AZ536" s="36">
        <f t="shared" si="1685"/>
        <v>0</v>
      </c>
      <c r="BA536" s="36">
        <f t="shared" si="1686"/>
        <v>0</v>
      </c>
      <c r="BB536" s="36">
        <f t="shared" si="1687"/>
        <v>0</v>
      </c>
      <c r="BC536" s="36">
        <f t="shared" si="1688"/>
        <v>0</v>
      </c>
      <c r="BD536" s="36">
        <f t="shared" si="1689"/>
        <v>0</v>
      </c>
      <c r="BE536" s="36">
        <f t="shared" si="1690"/>
        <v>0</v>
      </c>
      <c r="BF536" s="36">
        <f t="shared" si="1691"/>
        <v>0</v>
      </c>
      <c r="BG536" s="36">
        <f t="shared" si="1692"/>
        <v>0</v>
      </c>
      <c r="BH536" s="36">
        <f t="shared" si="1693"/>
        <v>0</v>
      </c>
      <c r="BI536" s="36">
        <f t="shared" si="1694"/>
        <v>0</v>
      </c>
      <c r="BJ536" s="36">
        <f t="shared" si="1695"/>
        <v>0</v>
      </c>
      <c r="BK536" s="37">
        <f t="shared" si="1630"/>
        <v>0</v>
      </c>
      <c r="BL536" s="213"/>
      <c r="BM536" s="306"/>
      <c r="BN536" s="284"/>
      <c r="BO536" s="269"/>
      <c r="BR536" s="14">
        <f>T530</f>
        <v>12345678910</v>
      </c>
      <c r="BS536" s="14">
        <v>108</v>
      </c>
    </row>
    <row r="537" spans="1:71" ht="9" customHeight="1">
      <c r="A537" s="15"/>
      <c r="B537" s="22"/>
      <c r="C537" s="22"/>
      <c r="D537" s="22"/>
      <c r="E537" s="22"/>
      <c r="F537" s="22"/>
      <c r="G537" s="23"/>
      <c r="H537" s="23"/>
      <c r="I537" s="24"/>
      <c r="J537" s="190" t="str">
        <f>IF(BS537=Kodlar!$B$2,Kodlar!$A$2,IF(BS537=Kodlar!$B$3,Kodlar!$A$3,IF(BS537=Kodlar!$B$4,Kodlar!$A$4,IF(BS537=Kodlar!$B$5,Kodlar!$A$5,IF(BS537=Kodlar!$B$6,Kodlar!$A$6,IF(BS537=Kodlar!$B$7,Kodlar!$A$7,IF(BS537=Kodlar!$B$8,Kodlar!$A$8,IF(BS537=Kodlar!$B$9,Kodlar!$A$9,IF(BS537=Kodlar!$B$10,Kodlar!$A$10,IF(BS537=Kodlar!$B$11,Kodlar!$A$11,IF(BS537=Kodlar!$B$12,Kodlar!$A$12,IF(BS537=Kodlar!$B$13,Kodlar!$A$13,IF(BS537=Kodlar!$B$14,Kodlar!$A$14,IF(BS537=Kodlar!$B$15,Kodlar!$A$15,IF(BS537=Kodlar!$B$16,Kodlar!$A$16,IF(BS537=Kodlar!$B$17,Kodlar!$A$17,IF(BS537=Kodlar!$B$18,Kodlar!$A$18,IF(BS537=Kodlar!$B$19,Kodlar!$A$19,IF(BS537=Kodlar!$B$20,Kodlar!$A$20,"Hata")))))))))))))))))))</f>
        <v>Rehberlik</v>
      </c>
      <c r="K537" s="10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43"/>
      <c r="S537" s="274"/>
      <c r="T537" s="348"/>
      <c r="U537" s="455"/>
      <c r="V537" s="351"/>
      <c r="W537" s="375"/>
      <c r="X537" s="375"/>
      <c r="Y537" s="375"/>
      <c r="Z537" s="375"/>
      <c r="AA537" s="375"/>
      <c r="AB537" s="375"/>
      <c r="AC537" s="375"/>
      <c r="AD537" s="375"/>
      <c r="AE537" s="167" t="str">
        <f>IF(BS537=Kodlar!$B$2,Kodlar!$A$2,IF(BS537=Kodlar!$B$3,Kodlar!$A$3,IF(BS537=Kodlar!$B$4,Kodlar!$A$4,IF(BS537=Kodlar!$B$5,Kodlar!$A$5,IF(BS537=Kodlar!$B$6,Kodlar!$A$6,IF(BS537=Kodlar!$B$7,Kodlar!$A$7,IF(BS537=Kodlar!$B$8,Kodlar!$A$8,IF(BS537=Kodlar!$B$9,Kodlar!$A$9,IF(BS537=Kodlar!$B$10,Kodlar!$A$10,IF(BS537=Kodlar!$B$11,Kodlar!$A$11,IF(BS537=Kodlar!$B$12,Kodlar!$A$12,IF(BS537=Kodlar!$B$13,Kodlar!$A$13,IF(BS537=Kodlar!$B$14,Kodlar!$A$14,IF(BS537=Kodlar!$B$15,Kodlar!$A$15,IF(BS537=Kodlar!$B$16,Kodlar!$A$16,IF(BS537=Kodlar!$B$17,Kodlar!$A$17,IF(BS537=Kodlar!$B$18,Kodlar!$A$18,IF(BS537=Kodlar!$B$19,Kodlar!$A$19,IF(BS537=Kodlar!$B$20,Kodlar!$A$20,"Hata")))))))))))))))))))</f>
        <v>Rehberlik</v>
      </c>
      <c r="AF537" s="36">
        <f t="shared" si="1665"/>
        <v>0</v>
      </c>
      <c r="AG537" s="36">
        <f t="shared" si="1666"/>
        <v>0</v>
      </c>
      <c r="AH537" s="36">
        <f t="shared" si="1667"/>
        <v>0</v>
      </c>
      <c r="AI537" s="36">
        <f t="shared" si="1668"/>
        <v>0</v>
      </c>
      <c r="AJ537" s="36">
        <f t="shared" si="1669"/>
        <v>0</v>
      </c>
      <c r="AK537" s="36">
        <f t="shared" si="1670"/>
        <v>0</v>
      </c>
      <c r="AL537" s="36">
        <f t="shared" si="1671"/>
        <v>0</v>
      </c>
      <c r="AM537" s="36">
        <f t="shared" si="1672"/>
        <v>0</v>
      </c>
      <c r="AN537" s="36">
        <f t="shared" si="1673"/>
        <v>0</v>
      </c>
      <c r="AO537" s="36">
        <f t="shared" si="1674"/>
        <v>0</v>
      </c>
      <c r="AP537" s="36">
        <f t="shared" si="1675"/>
        <v>0</v>
      </c>
      <c r="AQ537" s="36">
        <f t="shared" si="1676"/>
        <v>0</v>
      </c>
      <c r="AR537" s="36">
        <f t="shared" si="1677"/>
        <v>0</v>
      </c>
      <c r="AS537" s="36">
        <f t="shared" si="1678"/>
        <v>0</v>
      </c>
      <c r="AT537" s="36">
        <f t="shared" si="1679"/>
        <v>0</v>
      </c>
      <c r="AU537" s="36">
        <f t="shared" si="1680"/>
        <v>0</v>
      </c>
      <c r="AV537" s="36">
        <f t="shared" si="1681"/>
        <v>0</v>
      </c>
      <c r="AW537" s="36">
        <f t="shared" si="1682"/>
        <v>0</v>
      </c>
      <c r="AX537" s="36">
        <f t="shared" si="1683"/>
        <v>0</v>
      </c>
      <c r="AY537" s="36">
        <f t="shared" si="1684"/>
        <v>0</v>
      </c>
      <c r="AZ537" s="36">
        <f t="shared" si="1685"/>
        <v>0</v>
      </c>
      <c r="BA537" s="36">
        <f t="shared" si="1686"/>
        <v>0</v>
      </c>
      <c r="BB537" s="36">
        <f t="shared" si="1687"/>
        <v>0</v>
      </c>
      <c r="BC537" s="36">
        <f t="shared" si="1688"/>
        <v>0</v>
      </c>
      <c r="BD537" s="36">
        <f t="shared" si="1689"/>
        <v>0</v>
      </c>
      <c r="BE537" s="36">
        <f t="shared" si="1690"/>
        <v>0</v>
      </c>
      <c r="BF537" s="36">
        <f t="shared" si="1691"/>
        <v>0</v>
      </c>
      <c r="BG537" s="36">
        <f t="shared" si="1692"/>
        <v>0</v>
      </c>
      <c r="BH537" s="36">
        <f t="shared" si="1693"/>
        <v>0</v>
      </c>
      <c r="BI537" s="36">
        <f t="shared" si="1694"/>
        <v>0</v>
      </c>
      <c r="BJ537" s="36">
        <f t="shared" si="1695"/>
        <v>0</v>
      </c>
      <c r="BK537" s="37">
        <f t="shared" si="1630"/>
        <v>0</v>
      </c>
      <c r="BL537" s="213"/>
      <c r="BM537" s="306"/>
      <c r="BN537" s="284"/>
      <c r="BO537" s="269"/>
      <c r="BR537" s="14">
        <f>T530</f>
        <v>12345678910</v>
      </c>
      <c r="BS537" s="14">
        <v>110</v>
      </c>
    </row>
    <row r="538" spans="1:71" ht="9" customHeight="1">
      <c r="A538" s="15"/>
      <c r="B538" s="22"/>
      <c r="C538" s="22"/>
      <c r="D538" s="22"/>
      <c r="E538" s="22"/>
      <c r="F538" s="22"/>
      <c r="G538" s="23"/>
      <c r="H538" s="23"/>
      <c r="I538" s="24"/>
      <c r="J538" s="190" t="str">
        <f>IF(BS538=Kodlar!$B$2,Kodlar!$A$2,IF(BS538=Kodlar!$B$3,Kodlar!$A$3,IF(BS538=Kodlar!$B$4,Kodlar!$A$4,IF(BS538=Kodlar!$B$5,Kodlar!$A$5,IF(BS538=Kodlar!$B$6,Kodlar!$A$6,IF(BS538=Kodlar!$B$7,Kodlar!$A$7,IF(BS538=Kodlar!$B$8,Kodlar!$A$8,IF(BS538=Kodlar!$B$9,Kodlar!$A$9,IF(BS538=Kodlar!$B$10,Kodlar!$A$10,IF(BS538=Kodlar!$B$11,Kodlar!$A$11,IF(BS538=Kodlar!$B$12,Kodlar!$A$12,IF(BS538=Kodlar!$B$13,Kodlar!$A$13,IF(BS538=Kodlar!$B$14,Kodlar!$A$14,IF(BS538=Kodlar!$B$15,Kodlar!$A$15,IF(BS538=Kodlar!$B$16,Kodlar!$A$16,IF(BS538=Kodlar!$B$17,Kodlar!$A$17,IF(BS538=Kodlar!$B$18,Kodlar!$A$18,IF(BS538=Kodlar!$B$19,Kodlar!$A$19,IF(BS538=Kodlar!$B$20,Kodlar!$A$20,"Hata")))))))))))))))))))</f>
        <v>Kurs Günd.</v>
      </c>
      <c r="K538" s="10"/>
      <c r="L538" s="11"/>
      <c r="M538" s="11"/>
      <c r="N538" s="11"/>
      <c r="O538" s="11"/>
      <c r="P538" s="11"/>
      <c r="Q538" s="11"/>
      <c r="R538" s="43"/>
      <c r="S538" s="274"/>
      <c r="T538" s="348"/>
      <c r="U538" s="455"/>
      <c r="V538" s="351"/>
      <c r="W538" s="205">
        <v>5</v>
      </c>
      <c r="X538" s="205"/>
      <c r="Y538" s="205"/>
      <c r="Z538" s="205"/>
      <c r="AA538" s="205"/>
      <c r="AB538" s="205"/>
      <c r="AC538" s="205"/>
      <c r="AD538" s="205"/>
      <c r="AE538" s="167" t="str">
        <f>IF(BS538=Kodlar!$B$2,Kodlar!$A$2,IF(BS538=Kodlar!$B$3,Kodlar!$A$3,IF(BS538=Kodlar!$B$4,Kodlar!$A$4,IF(BS538=Kodlar!$B$5,Kodlar!$A$5,IF(BS538=Kodlar!$B$6,Kodlar!$A$6,IF(BS538=Kodlar!$B$7,Kodlar!$A$7,IF(BS538=Kodlar!$B$8,Kodlar!$A$8,IF(BS538=Kodlar!$B$9,Kodlar!$A$9,IF(BS538=Kodlar!$B$10,Kodlar!$A$10,IF(BS538=Kodlar!$B$11,Kodlar!$A$11,IF(BS538=Kodlar!$B$12,Kodlar!$A$12,IF(BS538=Kodlar!$B$13,Kodlar!$A$13,IF(BS538=Kodlar!$B$14,Kodlar!$A$14,IF(BS538=Kodlar!$B$15,Kodlar!$A$15,IF(BS538=Kodlar!$B$16,Kodlar!$A$16,IF(BS538=Kodlar!$B$17,Kodlar!$A$17,IF(BS538=Kodlar!$B$18,Kodlar!$A$18,IF(BS538=Kodlar!$B$19,Kodlar!$A$19,IF(BS538=Kodlar!$B$20,Kodlar!$A$20,"Hata")))))))))))))))))))</f>
        <v>Kurs Günd.</v>
      </c>
      <c r="AF538" s="36">
        <f t="shared" si="1665"/>
        <v>0</v>
      </c>
      <c r="AG538" s="36">
        <f t="shared" si="1666"/>
        <v>0</v>
      </c>
      <c r="AH538" s="36">
        <f t="shared" si="1667"/>
        <v>0</v>
      </c>
      <c r="AI538" s="36">
        <f t="shared" si="1668"/>
        <v>0</v>
      </c>
      <c r="AJ538" s="36">
        <f t="shared" si="1669"/>
        <v>0</v>
      </c>
      <c r="AK538" s="36">
        <f t="shared" si="1670"/>
        <v>0</v>
      </c>
      <c r="AL538" s="36">
        <f t="shared" si="1671"/>
        <v>0</v>
      </c>
      <c r="AM538" s="36">
        <f t="shared" si="1672"/>
        <v>0</v>
      </c>
      <c r="AN538" s="36">
        <f t="shared" si="1673"/>
        <v>0</v>
      </c>
      <c r="AO538" s="36">
        <f t="shared" si="1674"/>
        <v>0</v>
      </c>
      <c r="AP538" s="36">
        <f t="shared" si="1675"/>
        <v>0</v>
      </c>
      <c r="AQ538" s="36">
        <f t="shared" si="1676"/>
        <v>0</v>
      </c>
      <c r="AR538" s="36">
        <f t="shared" si="1677"/>
        <v>0</v>
      </c>
      <c r="AS538" s="36">
        <f t="shared" si="1678"/>
        <v>0</v>
      </c>
      <c r="AT538" s="36">
        <f t="shared" si="1679"/>
        <v>0</v>
      </c>
      <c r="AU538" s="36">
        <f t="shared" si="1680"/>
        <v>0</v>
      </c>
      <c r="AV538" s="36">
        <f t="shared" si="1681"/>
        <v>0</v>
      </c>
      <c r="AW538" s="36">
        <f t="shared" si="1682"/>
        <v>0</v>
      </c>
      <c r="AX538" s="36">
        <f t="shared" si="1683"/>
        <v>0</v>
      </c>
      <c r="AY538" s="36">
        <f t="shared" si="1684"/>
        <v>0</v>
      </c>
      <c r="AZ538" s="36">
        <f t="shared" si="1685"/>
        <v>0</v>
      </c>
      <c r="BA538" s="36">
        <f t="shared" si="1686"/>
        <v>0</v>
      </c>
      <c r="BB538" s="36">
        <f t="shared" si="1687"/>
        <v>0</v>
      </c>
      <c r="BC538" s="36">
        <f t="shared" si="1688"/>
        <v>0</v>
      </c>
      <c r="BD538" s="36">
        <f t="shared" si="1689"/>
        <v>0</v>
      </c>
      <c r="BE538" s="36">
        <f t="shared" si="1690"/>
        <v>0</v>
      </c>
      <c r="BF538" s="36">
        <f t="shared" si="1691"/>
        <v>0</v>
      </c>
      <c r="BG538" s="36">
        <f t="shared" si="1692"/>
        <v>0</v>
      </c>
      <c r="BH538" s="36">
        <f t="shared" si="1693"/>
        <v>0</v>
      </c>
      <c r="BI538" s="36">
        <f t="shared" si="1694"/>
        <v>0</v>
      </c>
      <c r="BJ538" s="36">
        <f t="shared" si="1695"/>
        <v>0</v>
      </c>
      <c r="BK538" s="37">
        <f t="shared" si="1630"/>
        <v>0</v>
      </c>
      <c r="BL538" s="213"/>
      <c r="BM538" s="306"/>
      <c r="BN538" s="284"/>
      <c r="BO538" s="269"/>
      <c r="BR538" s="14">
        <f>T530</f>
        <v>12345678910</v>
      </c>
      <c r="BS538" s="14">
        <v>116</v>
      </c>
    </row>
    <row r="539" spans="1:71" ht="9" customHeight="1">
      <c r="A539" s="15"/>
      <c r="B539" s="22"/>
      <c r="C539" s="22"/>
      <c r="D539" s="22"/>
      <c r="E539" s="22"/>
      <c r="F539" s="22"/>
      <c r="G539" s="23"/>
      <c r="H539" s="23"/>
      <c r="I539" s="24"/>
      <c r="J539" s="190" t="str">
        <f>IF(BS539=Kodlar!$B$2,Kodlar!$A$2,IF(BS539=Kodlar!$B$3,Kodlar!$A$3,IF(BS539=Kodlar!$B$4,Kodlar!$A$4,IF(BS539=Kodlar!$B$5,Kodlar!$A$5,IF(BS539=Kodlar!$B$6,Kodlar!$A$6,IF(BS539=Kodlar!$B$7,Kodlar!$A$7,IF(BS539=Kodlar!$B$8,Kodlar!$A$8,IF(BS539=Kodlar!$B$9,Kodlar!$A$9,IF(BS539=Kodlar!$B$10,Kodlar!$A$10,IF(BS539=Kodlar!$B$11,Kodlar!$A$11,IF(BS539=Kodlar!$B$12,Kodlar!$A$12,IF(BS539=Kodlar!$B$13,Kodlar!$A$13,IF(BS539=Kodlar!$B$14,Kodlar!$A$14,IF(BS539=Kodlar!$B$15,Kodlar!$A$15,IF(BS539=Kodlar!$B$16,Kodlar!$A$16,IF(BS539=Kodlar!$B$17,Kodlar!$A$17,IF(BS539=Kodlar!$B$18,Kodlar!$A$18,IF(BS539=Kodlar!$B$19,Kodlar!$A$19,IF(BS539=Kodlar!$B$20,Kodlar!$A$20,"Hata")))))))))))))))))))</f>
        <v>Kurs Gece</v>
      </c>
      <c r="K539" s="10"/>
      <c r="L539" s="11"/>
      <c r="M539" s="11"/>
      <c r="N539" s="11"/>
      <c r="O539" s="11"/>
      <c r="P539" s="11"/>
      <c r="Q539" s="11"/>
      <c r="R539" s="43"/>
      <c r="S539" s="274"/>
      <c r="T539" s="348"/>
      <c r="U539" s="455"/>
      <c r="V539" s="351"/>
      <c r="W539" s="375"/>
      <c r="X539" s="375"/>
      <c r="Y539" s="375"/>
      <c r="Z539" s="375"/>
      <c r="AA539" s="375"/>
      <c r="AB539" s="375"/>
      <c r="AC539" s="375"/>
      <c r="AD539" s="375"/>
      <c r="AE539" s="167" t="str">
        <f>IF(BS539=Kodlar!$B$2,Kodlar!$A$2,IF(BS539=Kodlar!$B$3,Kodlar!$A$3,IF(BS539=Kodlar!$B$4,Kodlar!$A$4,IF(BS539=Kodlar!$B$5,Kodlar!$A$5,IF(BS539=Kodlar!$B$6,Kodlar!$A$6,IF(BS539=Kodlar!$B$7,Kodlar!$A$7,IF(BS539=Kodlar!$B$8,Kodlar!$A$8,IF(BS539=Kodlar!$B$9,Kodlar!$A$9,IF(BS539=Kodlar!$B$10,Kodlar!$A$10,IF(BS539=Kodlar!$B$11,Kodlar!$A$11,IF(BS539=Kodlar!$B$12,Kodlar!$A$12,IF(BS539=Kodlar!$B$13,Kodlar!$A$13,IF(BS539=Kodlar!$B$14,Kodlar!$A$14,IF(BS539=Kodlar!$B$15,Kodlar!$A$15,IF(BS539=Kodlar!$B$16,Kodlar!$A$16,IF(BS539=Kodlar!$B$17,Kodlar!$A$17,IF(BS539=Kodlar!$B$18,Kodlar!$A$18,IF(BS539=Kodlar!$B$19,Kodlar!$A$19,IF(BS539=Kodlar!$B$20,Kodlar!$A$20,"Hata")))))))))))))))))))</f>
        <v>Kurs Gece</v>
      </c>
      <c r="AF539" s="36">
        <f t="shared" si="1665"/>
        <v>0</v>
      </c>
      <c r="AG539" s="36">
        <f t="shared" si="1666"/>
        <v>0</v>
      </c>
      <c r="AH539" s="36">
        <f t="shared" si="1667"/>
        <v>0</v>
      </c>
      <c r="AI539" s="36">
        <f t="shared" si="1668"/>
        <v>0</v>
      </c>
      <c r="AJ539" s="36">
        <f t="shared" si="1669"/>
        <v>0</v>
      </c>
      <c r="AK539" s="36">
        <f t="shared" si="1670"/>
        <v>0</v>
      </c>
      <c r="AL539" s="36">
        <f t="shared" si="1671"/>
        <v>0</v>
      </c>
      <c r="AM539" s="36">
        <f t="shared" si="1672"/>
        <v>0</v>
      </c>
      <c r="AN539" s="36">
        <f t="shared" si="1673"/>
        <v>0</v>
      </c>
      <c r="AO539" s="36">
        <f t="shared" si="1674"/>
        <v>0</v>
      </c>
      <c r="AP539" s="36">
        <f t="shared" si="1675"/>
        <v>0</v>
      </c>
      <c r="AQ539" s="36">
        <f t="shared" si="1676"/>
        <v>0</v>
      </c>
      <c r="AR539" s="36">
        <f t="shared" si="1677"/>
        <v>0</v>
      </c>
      <c r="AS539" s="36">
        <f t="shared" si="1678"/>
        <v>0</v>
      </c>
      <c r="AT539" s="36">
        <f t="shared" si="1679"/>
        <v>0</v>
      </c>
      <c r="AU539" s="36">
        <f t="shared" si="1680"/>
        <v>0</v>
      </c>
      <c r="AV539" s="36">
        <f t="shared" si="1681"/>
        <v>0</v>
      </c>
      <c r="AW539" s="36">
        <f t="shared" si="1682"/>
        <v>0</v>
      </c>
      <c r="AX539" s="36">
        <f t="shared" si="1683"/>
        <v>0</v>
      </c>
      <c r="AY539" s="36">
        <f t="shared" si="1684"/>
        <v>0</v>
      </c>
      <c r="AZ539" s="36">
        <f t="shared" si="1685"/>
        <v>0</v>
      </c>
      <c r="BA539" s="36">
        <f t="shared" si="1686"/>
        <v>0</v>
      </c>
      <c r="BB539" s="36">
        <f t="shared" si="1687"/>
        <v>0</v>
      </c>
      <c r="BC539" s="36">
        <f t="shared" si="1688"/>
        <v>0</v>
      </c>
      <c r="BD539" s="36">
        <f t="shared" si="1689"/>
        <v>0</v>
      </c>
      <c r="BE539" s="36">
        <f t="shared" si="1690"/>
        <v>0</v>
      </c>
      <c r="BF539" s="36">
        <f t="shared" si="1691"/>
        <v>0</v>
      </c>
      <c r="BG539" s="36">
        <f t="shared" si="1692"/>
        <v>0</v>
      </c>
      <c r="BH539" s="36">
        <f t="shared" si="1693"/>
        <v>0</v>
      </c>
      <c r="BI539" s="36">
        <f t="shared" si="1694"/>
        <v>0</v>
      </c>
      <c r="BJ539" s="36">
        <f t="shared" si="1695"/>
        <v>0</v>
      </c>
      <c r="BK539" s="37">
        <f t="shared" si="1630"/>
        <v>0</v>
      </c>
      <c r="BL539" s="213"/>
      <c r="BM539" s="306"/>
      <c r="BN539" s="284"/>
      <c r="BO539" s="269"/>
      <c r="BR539" s="14">
        <f>T530</f>
        <v>12345678910</v>
      </c>
      <c r="BS539" s="14">
        <v>117</v>
      </c>
    </row>
    <row r="540" spans="1:71" ht="9" customHeight="1">
      <c r="A540" s="15"/>
      <c r="B540" s="22"/>
      <c r="C540" s="22"/>
      <c r="D540" s="22"/>
      <c r="E540" s="22"/>
      <c r="F540" s="22"/>
      <c r="G540" s="23"/>
      <c r="H540" s="23"/>
      <c r="I540" s="24"/>
      <c r="J540" s="167" t="str">
        <f>IF(BS540=Kodlar!$B$2,Kodlar!$A$2,IF(BS540=Kodlar!$B$3,Kodlar!$A$3,IF(BS540=Kodlar!$B$4,Kodlar!$A$4,IF(BS540=Kodlar!$B$5,Kodlar!$A$5,IF(BS540=Kodlar!$B$6,Kodlar!$A$6,IF(BS540=Kodlar!$B$7,Kodlar!$A$7,IF(BS540=Kodlar!$B$8,Kodlar!$A$8,IF(BS540=Kodlar!$B$9,Kodlar!$A$9,IF(BS540=Kodlar!$B$10,Kodlar!$A$10,IF(BS540=Kodlar!$B$11,Kodlar!$A$11,IF(BS540=Kodlar!$B$12,Kodlar!$A$12,IF(BS540=Kodlar!$B$13,Kodlar!$A$13,IF(BS540=Kodlar!$B$14,Kodlar!$A$14,IF(BS540=Kodlar!$B$15,Kodlar!$A$15,IF(BS540=Kodlar!$B$16,Kodlar!$A$16,IF(BS540=Kodlar!$B$17,Kodlar!$A$17,IF(BS540=Kodlar!$B$18,Kodlar!$A$18,IF(BS540=Kodlar!$B$19,Kodlar!$A$19,IF(BS540=Kodlar!$B$20,Kodlar!$A$20,IF(BS540=Kodlar!$B$21,Kodlar!$A$21,"Hata"))))))))))))))))))))</f>
        <v>Nöbet</v>
      </c>
      <c r="K540" s="10"/>
      <c r="L540" s="11"/>
      <c r="M540" s="11"/>
      <c r="N540" s="11"/>
      <c r="O540" s="11"/>
      <c r="P540" s="11"/>
      <c r="Q540" s="11"/>
      <c r="R540" s="43"/>
      <c r="S540" s="274"/>
      <c r="T540" s="348"/>
      <c r="U540" s="455"/>
      <c r="V540" s="351"/>
      <c r="W540" s="205">
        <v>6</v>
      </c>
      <c r="X540" s="205"/>
      <c r="Y540" s="205"/>
      <c r="Z540" s="205"/>
      <c r="AA540" s="205"/>
      <c r="AB540" s="205"/>
      <c r="AC540" s="205"/>
      <c r="AD540" s="205"/>
      <c r="AE540" s="167" t="str">
        <f>IF(BS540=Kodlar!$B$2,Kodlar!$A$2,IF(BS540=Kodlar!$B$3,Kodlar!$A$3,IF(BS540=Kodlar!$B$4,Kodlar!$A$4,IF(BS540=Kodlar!$B$5,Kodlar!$A$5,IF(BS540=Kodlar!$B$6,Kodlar!$A$6,IF(BS540=Kodlar!$B$7,Kodlar!$A$7,IF(BS540=Kodlar!$B$8,Kodlar!$A$8,IF(BS540=Kodlar!$B$9,Kodlar!$A$9,IF(BS540=Kodlar!$B$10,Kodlar!$A$10,IF(BS540=Kodlar!$B$11,Kodlar!$A$11,IF(BS540=Kodlar!$B$12,Kodlar!$A$12,IF(BS540=Kodlar!$B$13,Kodlar!$A$13,IF(BS540=Kodlar!$B$14,Kodlar!$A$14,IF(BS540=Kodlar!$B$15,Kodlar!$A$15,IF(BS540=Kodlar!$B$16,Kodlar!$A$16,IF(BS540=Kodlar!$B$17,Kodlar!$A$17,IF(BS540=Kodlar!$B$18,Kodlar!$A$18,IF(BS540=Kodlar!$B$19,Kodlar!$A$19,IF(BS540=Kodlar!$B$20,Kodlar!$A$20,IF(BS540=Kodlar!$B$21,Kodlar!$A$21,"Hata"))))))))))))))))))))</f>
        <v>Nöbet</v>
      </c>
      <c r="AF540" s="36">
        <f t="shared" ref="AF540" si="1729">IF($AF$1=1,K540,IF($AF$1=2,L540,IF($AF$1=3,M540,IF($AF$1=4,N540,IF($AF$1=5,O540,IF($AF$1=6,P540,IF($AF$1=7,Q540)))))))</f>
        <v>0</v>
      </c>
      <c r="AG540" s="36">
        <f t="shared" ref="AG540" si="1730">IF($AG$1=1,K540,IF($AG$1=2,L540,IF($AG$1=3,M540,IF($AG$1=4,N540,IF($AG$1=5,O540,IF($AG$1=6,P540,IF($AG$1=7,Q540)))))))</f>
        <v>0</v>
      </c>
      <c r="AH540" s="36">
        <f t="shared" ref="AH540" si="1731">IF($AH$1=1,K540,IF($AH$1=2,L540,IF($AH$1=3,M540,IF($AH$1=4,N540,IF($AH$1=5,O540,IF($AH$1=6,P540,IF($AH$1=7,Q540)))))))</f>
        <v>0</v>
      </c>
      <c r="AI540" s="36">
        <f t="shared" ref="AI540" si="1732">IF($AI$1=1,K540,IF($AI$1=2,L540,IF($AI$1=3,M540,IF($AI$1=4,N540,IF($AI$1=5,O540,IF($AI$1=6,P540,IF($AI$1=7,Q540)))))))</f>
        <v>0</v>
      </c>
      <c r="AJ540" s="36">
        <f t="shared" ref="AJ540" si="1733">IF($AJ$1=1,K540,IF($AJ$1=2,L540,IF($AJ$1=3,M540,IF($AJ$1=4,N540,IF($AJ$1=5,O540,IF($AJ$1=6,P540,IF($AJ$1=7,Q540)))))))</f>
        <v>0</v>
      </c>
      <c r="AK540" s="36">
        <f t="shared" ref="AK540" si="1734">IF($AK$1=1,K540,IF($AK$1=2,L540,IF($AK$1=3,M540,IF($AK$1=4,N540,IF($AK$1=5,O540,IF($AK$1=6,P540,IF($AK$1=7,Q540)))))))</f>
        <v>0</v>
      </c>
      <c r="AL540" s="36">
        <f t="shared" ref="AL540" si="1735">IF($AL$1=1,K540,IF($AL$1=2,L540,IF($AL$1=3,M540,IF($AL$1=4,N540,IF($AL$1=5,O540,IF($AL$1=6,P540,IF($AL$1=7,Q540)))))))</f>
        <v>0</v>
      </c>
      <c r="AM540" s="36">
        <f t="shared" ref="AM540" si="1736">IF($AM$1=1,K540,IF($AM$1=2,L540,IF($AM$1=3,M540,IF($AM$1=4,N540,IF($AM$1=5,O540,IF($AM$1=6,P540,IF($AM$1=7,Q540)))))))</f>
        <v>0</v>
      </c>
      <c r="AN540" s="36">
        <f t="shared" ref="AN540" si="1737">IF($AN$1=1,K540,IF($AN$1=2,L540,IF($AN$1=3,M540,IF($AN$1=4,N540,IF($AN$1=5,O540,IF($AN$1=6,P540,IF($AN$1=7,Q540)))))))</f>
        <v>0</v>
      </c>
      <c r="AO540" s="36">
        <f t="shared" ref="AO540" si="1738">IF($AO$1=1,K540,IF($AO$1=2,L540,IF($AO$1=3,M540,IF($AO$1=4,N540,IF($AO$1=5,O540,IF($AO$1=6,P540,IF($AO$1=7,Q540)))))))</f>
        <v>0</v>
      </c>
      <c r="AP540" s="36">
        <f t="shared" ref="AP540" si="1739">IF($AP$1=1,K540,IF($AP$1=2,L540,IF($AP$1=3,M540,IF($AP$1=4,N540,IF($AP$1=5,O540,IF($AP$1=6,P540,IF($AP$1=7,Q540)))))))</f>
        <v>0</v>
      </c>
      <c r="AQ540" s="36">
        <f t="shared" ref="AQ540" si="1740">IF($AQ$1=1,K540,IF($AQ$1=2,L540,IF($AQ$1=3,M540,IF($AQ$1=4,N540,IF($AQ$1=5,O540,IF($AQ$1=6,P540,IF($AQ$1=7,Q540)))))))</f>
        <v>0</v>
      </c>
      <c r="AR540" s="36">
        <f t="shared" ref="AR540" si="1741">IF($AR$1=1,K540,IF($AR$1=2,L540,IF($AR$1=3,M540,IF($AR$1=4,N540,IF($AR$1=5,O540,IF($AR$1=6,P540,IF($AR$1=7,Q540)))))))</f>
        <v>0</v>
      </c>
      <c r="AS540" s="36">
        <f t="shared" ref="AS540" si="1742">IF($AS$1=1,K540,IF($AS$1=2,L540,IF($AS$1=3,M540,IF($AS$1=4,N540,IF($AS$1=5,O540,IF($AS$1=6,P540,IF($AS$1=7,Q540)))))))</f>
        <v>0</v>
      </c>
      <c r="AT540" s="36">
        <f t="shared" ref="AT540" si="1743">IF($AT$1=1,K540,IF($AT$1=2,L540,IF($AT$1=3,M540,IF($AT$1=4,N540,IF($AT$1=5,O540,IF($AT$1=6,P540,IF($AT$1=7,Q540)))))))</f>
        <v>0</v>
      </c>
      <c r="AU540" s="36">
        <f t="shared" ref="AU540" si="1744">IF($AU$1=1,K540,IF($AU$1=2,L540,IF($AU$1=3,M540,IF($AU$1=4,N540,IF($AU$1=5,O540,IF($AU$1=6,P540,IF($AU$1=7,Q540)))))))</f>
        <v>0</v>
      </c>
      <c r="AV540" s="36">
        <f t="shared" ref="AV540" si="1745">IF($AV$1=1,K540,IF($AV$1=2,L540,IF($AV$1=3,M540,IF($AV$1=4,N540,IF($AV$1=5,O540,IF($AV$1=6,P540,IF($AV$1=7,Q540)))))))</f>
        <v>0</v>
      </c>
      <c r="AW540" s="36">
        <f t="shared" ref="AW540" si="1746">IF($AW$1=1,K540,IF($AW$1=2,L540,IF($AW$1=3,M540,IF($AW$1=4,N540,IF($AW$1=5,O540,IF($AW$1=6,P540,IF($AW$1=7,Q540)))))))</f>
        <v>0</v>
      </c>
      <c r="AX540" s="36">
        <f t="shared" ref="AX540" si="1747">IF($AX$1=1,K540,IF($AX$1=2,L540,IF($AX$1=3,M540,IF($AX$1=4,N540,IF($AX$1=5,O540,IF($AX$1=6,P540,IF($AX$1=7,Q540)))))))</f>
        <v>0</v>
      </c>
      <c r="AY540" s="36">
        <f t="shared" ref="AY540" si="1748">IF($AY$1=1,K540,IF($AY$1=2,L540,IF($AY$1=3,M540,IF($AY$1=4,N540,IF($AY$1=5,O540,IF($AY$1=6,P540,IF($AY$1=7,Q540)))))))</f>
        <v>0</v>
      </c>
      <c r="AZ540" s="36">
        <f t="shared" ref="AZ540" si="1749">IF($AZ$1=1,K540,IF($AZ$1=2,L540,IF($AZ$1=3,M540,IF($AZ$1=4,N540,IF($AZ$1=5,O540,IF($AZ$1=6,P540,IF($AZ$1=7,Q540)))))))</f>
        <v>0</v>
      </c>
      <c r="BA540" s="36">
        <f t="shared" ref="BA540" si="1750">IF($BA$1=1,K540,IF($BA$1=2,L540,IF($BA$1=3,M540,IF($BA$1=4,N540,IF($BA$1=5,O540,IF($BA$1=6,P540,IF($BA$1=7,Q540)))))))</f>
        <v>0</v>
      </c>
      <c r="BB540" s="36">
        <f t="shared" ref="BB540" si="1751">IF(BB$1=1,K540,IF(BB$1=2,L540,IF(BB$1=3,M540,IF(BB$1=4,N540,IF(BB$1=5,O540,IF(BB$1=6,P540,IF(BB$1=7,Q540)))))))</f>
        <v>0</v>
      </c>
      <c r="BC540" s="36">
        <f t="shared" ref="BC540" si="1752">IF(BC$1=1,K540,IF(BC$1=2,L540,IF(BC$1=3,M540,IF(BC$1=4,N540,IF(BC$1=5,O540,IF(BC$1=6,P540,IF(BC$1=7,Q540)))))))</f>
        <v>0</v>
      </c>
      <c r="BD540" s="36">
        <f t="shared" ref="BD540" si="1753">IF(BD$1=1,K540,IF(BD$1=2,L540,IF(BD$1=3,M540,IF(BD$1=4,N540,IF(BD$1=5,O540,IF(BD$1=6,P540,IF(BD$1=7,Q540)))))))</f>
        <v>0</v>
      </c>
      <c r="BE540" s="36">
        <f t="shared" ref="BE540" si="1754">IF(BE$1=1,K540,IF(BE$1=2,L540,IF(BE$1=3,M540,IF(BE$1=4,N540,IF(BE$1=5,O540,IF(BE$1=6,P540,IF(BE$1=7,Q540)))))))</f>
        <v>0</v>
      </c>
      <c r="BF540" s="36">
        <f t="shared" ref="BF540" si="1755">IF(BF$1=1,K540,IF(BF$1=2,L540,IF(BF$1=3,M540,IF(BF$1=4,N540,IF(BF$1=5,O540,IF(BF$1=6,P540,IF(BF$1=7,Q540)))))))</f>
        <v>0</v>
      </c>
      <c r="BG540" s="36">
        <f t="shared" ref="BG540" si="1756">IF(BG$1=1,K540,IF(BG$1=2,L540,IF(BG$1=3,M540,IF(BG$1=4,N540,IF(BG$1=5,O540,IF(BG$1=6,P540,IF(BG$1=7,Q540)))))))</f>
        <v>0</v>
      </c>
      <c r="BH540" s="36">
        <f t="shared" ref="BH540" si="1757">IF($BH$1=1,K540,IF($BH$1=2,L540,IF($BH$1=3,M540,IF($BH$1=4,N540,IF($BH$1=5,O540,IF($BH$1=6,P540,IF($BH$1=7,Q540)))))))</f>
        <v>0</v>
      </c>
      <c r="BI540" s="36">
        <f t="shared" ref="BI540" si="1758">IF($BI$1=1,K540,IF($BI$1=2,L540,IF($BI$1=3,M540,IF($BI$1=4,N540,IF($BI$1=5,O540,IF($BI$1=6,P540,IF($BI$1=7,Q540)))))))</f>
        <v>0</v>
      </c>
      <c r="BJ540" s="36">
        <f t="shared" ref="BJ540" si="1759">IF($BJ$1=1,K540,IF($BJ$1=2,L540,IF($BJ$1=3,M540,IF($BJ$1=4,N540,IF($BJ$1=5,O540,IF($BJ$1=6,P540,IF($BJ$1=7,Q540)))))))</f>
        <v>0</v>
      </c>
      <c r="BK540" s="37">
        <f t="shared" ref="BK540" si="1760">SUM(AF540:BJ540)</f>
        <v>0</v>
      </c>
      <c r="BL540" s="213"/>
      <c r="BM540" s="306"/>
      <c r="BN540" s="284"/>
      <c r="BO540" s="269"/>
      <c r="BR540" s="14">
        <f>T530</f>
        <v>12345678910</v>
      </c>
      <c r="BS540" s="14">
        <v>119</v>
      </c>
    </row>
    <row r="541" spans="1:71" ht="9" customHeight="1">
      <c r="A541" s="15" t="s">
        <v>21</v>
      </c>
      <c r="B541" s="22">
        <v>3</v>
      </c>
      <c r="C541" s="22">
        <v>4</v>
      </c>
      <c r="D541" s="22">
        <v>5</v>
      </c>
      <c r="E541" s="22">
        <v>4</v>
      </c>
      <c r="F541" s="22">
        <v>4</v>
      </c>
      <c r="G541" s="23"/>
      <c r="H541" s="23"/>
      <c r="I541" s="25">
        <f>SUM(B541:H541)</f>
        <v>20</v>
      </c>
      <c r="J541" s="190" t="str">
        <f>IF(BS541=Kodlar!$B$2,Kodlar!$A$2,IF(BS541=Kodlar!$B$3,Kodlar!$A$3,IF(BS541=Kodlar!$B$4,Kodlar!$A$4,IF(BS541=Kodlar!$B$5,Kodlar!$A$5,IF(BS541=Kodlar!$B$6,Kodlar!$A$6,IF(BS541=Kodlar!$B$7,Kodlar!$A$7,IF(BS541=Kodlar!$B$8,Kodlar!$A$8,IF(BS541=Kodlar!$B$9,Kodlar!$A$9,IF(BS541=Kodlar!$B$10,Kodlar!$A$10,IF(BS541=Kodlar!$B$11,Kodlar!$A$11,IF(BS541=Kodlar!$B$12,Kodlar!$A$12,IF(BS541=Kodlar!$B$13,Kodlar!$A$13,IF(BS541=Kodlar!$B$14,Kodlar!$A$14,IF(BS541=Kodlar!$B$15,Kodlar!$A$15,IF(BS541=Kodlar!$B$16,Kodlar!$A$16,IF(BS541=Kodlar!$B$17,Kodlar!$A$17,IF(BS541=Kodlar!$B$18,Kodlar!$A$18,IF(BS541=Kodlar!$B$19,Kodlar!$A$19,IF(BS541=Kodlar!$B$20,Kodlar!$A$20,"Hata")))))))))))))))))))</f>
        <v>Planlama</v>
      </c>
      <c r="K541" s="10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43">
        <f t="shared" si="1663"/>
        <v>0</v>
      </c>
      <c r="S541" s="274"/>
      <c r="T541" s="348"/>
      <c r="U541" s="455"/>
      <c r="V541" s="351"/>
      <c r="W541" s="206"/>
      <c r="X541" s="206"/>
      <c r="Y541" s="206"/>
      <c r="Z541" s="206"/>
      <c r="AA541" s="206"/>
      <c r="AB541" s="206"/>
      <c r="AC541" s="206"/>
      <c r="AD541" s="206"/>
      <c r="AE541" s="167" t="str">
        <f>IF(BS541=Kodlar!$B$2,Kodlar!$A$2,IF(BS541=Kodlar!$B$3,Kodlar!$A$3,IF(BS541=Kodlar!$B$4,Kodlar!$A$4,IF(BS541=Kodlar!$B$5,Kodlar!$A$5,IF(BS541=Kodlar!$B$6,Kodlar!$A$6,IF(BS541=Kodlar!$B$7,Kodlar!$A$7,IF(BS541=Kodlar!$B$8,Kodlar!$A$8,IF(BS541=Kodlar!$B$9,Kodlar!$A$9,IF(BS541=Kodlar!$B$10,Kodlar!$A$10,IF(BS541=Kodlar!$B$11,Kodlar!$A$11,IF(BS541=Kodlar!$B$12,Kodlar!$A$12,IF(BS541=Kodlar!$B$13,Kodlar!$A$13,IF(BS541=Kodlar!$B$14,Kodlar!$A$14,IF(BS541=Kodlar!$B$15,Kodlar!$A$15,IF(BS541=Kodlar!$B$16,Kodlar!$A$16,IF(BS541=Kodlar!$B$17,Kodlar!$A$17,IF(BS541=Kodlar!$B$18,Kodlar!$A$18,IF(BS541=Kodlar!$B$19,Kodlar!$A$19,IF(BS541=Kodlar!$B$20,Kodlar!$A$20,"Hata")))))))))))))))))))</f>
        <v>Planlama</v>
      </c>
      <c r="AF541" s="36">
        <f t="shared" si="1665"/>
        <v>0</v>
      </c>
      <c r="AG541" s="36">
        <f t="shared" si="1666"/>
        <v>0</v>
      </c>
      <c r="AH541" s="36">
        <f t="shared" si="1667"/>
        <v>0</v>
      </c>
      <c r="AI541" s="36">
        <f t="shared" si="1668"/>
        <v>0</v>
      </c>
      <c r="AJ541" s="36">
        <f t="shared" si="1669"/>
        <v>0</v>
      </c>
      <c r="AK541" s="36">
        <f t="shared" si="1670"/>
        <v>0</v>
      </c>
      <c r="AL541" s="36">
        <f t="shared" si="1671"/>
        <v>0</v>
      </c>
      <c r="AM541" s="36">
        <f t="shared" si="1672"/>
        <v>0</v>
      </c>
      <c r="AN541" s="36">
        <f t="shared" si="1673"/>
        <v>0</v>
      </c>
      <c r="AO541" s="36">
        <f t="shared" si="1674"/>
        <v>0</v>
      </c>
      <c r="AP541" s="36">
        <f t="shared" si="1675"/>
        <v>0</v>
      </c>
      <c r="AQ541" s="36">
        <f t="shared" si="1676"/>
        <v>0</v>
      </c>
      <c r="AR541" s="36">
        <f t="shared" si="1677"/>
        <v>0</v>
      </c>
      <c r="AS541" s="36">
        <f t="shared" si="1678"/>
        <v>0</v>
      </c>
      <c r="AT541" s="36">
        <f t="shared" si="1679"/>
        <v>0</v>
      </c>
      <c r="AU541" s="36">
        <f t="shared" si="1680"/>
        <v>0</v>
      </c>
      <c r="AV541" s="36">
        <f t="shared" si="1681"/>
        <v>0</v>
      </c>
      <c r="AW541" s="36">
        <f t="shared" si="1682"/>
        <v>0</v>
      </c>
      <c r="AX541" s="36">
        <f t="shared" si="1683"/>
        <v>0</v>
      </c>
      <c r="AY541" s="36">
        <f t="shared" si="1684"/>
        <v>0</v>
      </c>
      <c r="AZ541" s="36">
        <f t="shared" si="1685"/>
        <v>0</v>
      </c>
      <c r="BA541" s="36">
        <f t="shared" si="1686"/>
        <v>0</v>
      </c>
      <c r="BB541" s="36">
        <f t="shared" si="1687"/>
        <v>0</v>
      </c>
      <c r="BC541" s="36">
        <f t="shared" si="1688"/>
        <v>0</v>
      </c>
      <c r="BD541" s="36">
        <f t="shared" si="1689"/>
        <v>0</v>
      </c>
      <c r="BE541" s="36">
        <f t="shared" si="1690"/>
        <v>0</v>
      </c>
      <c r="BF541" s="36">
        <f t="shared" si="1691"/>
        <v>0</v>
      </c>
      <c r="BG541" s="36">
        <f t="shared" si="1692"/>
        <v>0</v>
      </c>
      <c r="BH541" s="36">
        <f t="shared" si="1693"/>
        <v>0</v>
      </c>
      <c r="BI541" s="36">
        <f t="shared" si="1694"/>
        <v>0</v>
      </c>
      <c r="BJ541" s="36">
        <f t="shared" si="1695"/>
        <v>0</v>
      </c>
      <c r="BK541" s="37">
        <f t="shared" si="1630"/>
        <v>0</v>
      </c>
      <c r="BL541" s="213"/>
      <c r="BM541" s="306"/>
      <c r="BN541" s="284"/>
      <c r="BO541" s="269"/>
      <c r="BR541" s="14">
        <f>T530</f>
        <v>12345678910</v>
      </c>
      <c r="BS541" s="14">
        <v>122</v>
      </c>
    </row>
    <row r="542" spans="1:71" ht="9" customHeight="1" thickBot="1">
      <c r="A542" s="16"/>
      <c r="B542" s="26"/>
      <c r="C542" s="27"/>
      <c r="D542" s="27"/>
      <c r="E542" s="27"/>
      <c r="F542" s="27"/>
      <c r="G542" s="27"/>
      <c r="H542" s="27"/>
      <c r="I542" s="28"/>
      <c r="J542" s="190" t="str">
        <f>IF(BS542=Kodlar!$B$2,Kodlar!$A$2,IF(BS542=Kodlar!$B$3,Kodlar!$A$3,IF(BS542=Kodlar!$B$4,Kodlar!$A$4,IF(BS542=Kodlar!$B$5,Kodlar!$A$5,IF(BS542=Kodlar!$B$6,Kodlar!$A$6,IF(BS542=Kodlar!$B$7,Kodlar!$A$7,IF(BS542=Kodlar!$B$8,Kodlar!$A$8,IF(BS542=Kodlar!$B$9,Kodlar!$A$9,IF(BS542=Kodlar!$B$10,Kodlar!$A$10,IF(BS542=Kodlar!$B$11,Kodlar!$A$11,IF(BS542=Kodlar!$B$12,Kodlar!$A$12,IF(BS542=Kodlar!$B$13,Kodlar!$A$13,IF(BS542=Kodlar!$B$14,Kodlar!$A$14,IF(BS542=Kodlar!$B$15,Kodlar!$A$15,IF(BS542=Kodlar!$B$16,Kodlar!$A$16,IF(BS542=Kodlar!$B$17,Kodlar!$A$17,IF(BS542=Kodlar!$B$18,Kodlar!$A$18,IF(BS542=Kodlar!$B$19,Kodlar!$A$19,IF(BS542=Kodlar!$B$20,Kodlar!$A$20,"Hata")))))))))))))))))))</f>
        <v>Koor.</v>
      </c>
      <c r="K542" s="17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44">
        <f t="shared" si="1663"/>
        <v>0</v>
      </c>
      <c r="S542" s="286"/>
      <c r="T542" s="430"/>
      <c r="U542" s="456"/>
      <c r="V542" s="352"/>
      <c r="W542" s="207"/>
      <c r="X542" s="207"/>
      <c r="Y542" s="207"/>
      <c r="Z542" s="207"/>
      <c r="AA542" s="207"/>
      <c r="AB542" s="207"/>
      <c r="AC542" s="207"/>
      <c r="AD542" s="207"/>
      <c r="AE542" s="53" t="str">
        <f>IF(BS542=Kodlar!$B$2,Kodlar!$A$2,IF(BS542=Kodlar!$B$3,Kodlar!$A$3,IF(BS542=Kodlar!$B$4,Kodlar!$A$4,IF(BS542=Kodlar!$B$5,Kodlar!$A$5,IF(BS542=Kodlar!$B$6,Kodlar!$A$6,IF(BS542=Kodlar!$B$7,Kodlar!$A$7,IF(BS542=Kodlar!$B$8,Kodlar!$A$8,IF(BS542=Kodlar!$B$9,Kodlar!$A$9,IF(BS542=Kodlar!$B$10,Kodlar!$A$10,IF(BS542=Kodlar!$B$11,Kodlar!$A$11,IF(BS542=Kodlar!$B$12,Kodlar!$A$12,IF(BS542=Kodlar!$B$13,Kodlar!$A$13,IF(BS542=Kodlar!$B$14,Kodlar!$A$14,IF(BS542=Kodlar!$B$15,Kodlar!$A$15,IF(BS542=Kodlar!$B$16,Kodlar!$A$16,IF(BS542=Kodlar!$B$17,Kodlar!$A$17,IF(BS542=Kodlar!$B$18,Kodlar!$A$18,IF(BS542=Kodlar!$B$19,Kodlar!$A$19,IF(BS542=Kodlar!$B$20,Kodlar!$A$20,"Hata")))))))))))))))))))</f>
        <v>Koor.</v>
      </c>
      <c r="AF542" s="42">
        <f t="shared" si="1665"/>
        <v>0</v>
      </c>
      <c r="AG542" s="42">
        <f t="shared" si="1666"/>
        <v>0</v>
      </c>
      <c r="AH542" s="42">
        <f t="shared" si="1667"/>
        <v>0</v>
      </c>
      <c r="AI542" s="42">
        <f t="shared" si="1668"/>
        <v>0</v>
      </c>
      <c r="AJ542" s="42">
        <f t="shared" si="1669"/>
        <v>0</v>
      </c>
      <c r="AK542" s="42">
        <f t="shared" si="1670"/>
        <v>0</v>
      </c>
      <c r="AL542" s="42">
        <f t="shared" si="1671"/>
        <v>0</v>
      </c>
      <c r="AM542" s="42">
        <f t="shared" si="1672"/>
        <v>0</v>
      </c>
      <c r="AN542" s="42">
        <f t="shared" si="1673"/>
        <v>0</v>
      </c>
      <c r="AO542" s="42">
        <f t="shared" si="1674"/>
        <v>0</v>
      </c>
      <c r="AP542" s="42">
        <f t="shared" si="1675"/>
        <v>0</v>
      </c>
      <c r="AQ542" s="42">
        <f t="shared" si="1676"/>
        <v>0</v>
      </c>
      <c r="AR542" s="42">
        <f t="shared" si="1677"/>
        <v>0</v>
      </c>
      <c r="AS542" s="42">
        <f t="shared" si="1678"/>
        <v>0</v>
      </c>
      <c r="AT542" s="42">
        <f t="shared" si="1679"/>
        <v>0</v>
      </c>
      <c r="AU542" s="42">
        <f t="shared" si="1680"/>
        <v>0</v>
      </c>
      <c r="AV542" s="42">
        <f t="shared" si="1681"/>
        <v>0</v>
      </c>
      <c r="AW542" s="42">
        <f t="shared" si="1682"/>
        <v>0</v>
      </c>
      <c r="AX542" s="42">
        <f t="shared" si="1683"/>
        <v>0</v>
      </c>
      <c r="AY542" s="42">
        <f t="shared" si="1684"/>
        <v>0</v>
      </c>
      <c r="AZ542" s="42">
        <f t="shared" si="1685"/>
        <v>0</v>
      </c>
      <c r="BA542" s="42">
        <f t="shared" si="1686"/>
        <v>0</v>
      </c>
      <c r="BB542" s="42">
        <f t="shared" si="1687"/>
        <v>0</v>
      </c>
      <c r="BC542" s="42">
        <f t="shared" si="1688"/>
        <v>0</v>
      </c>
      <c r="BD542" s="42">
        <f t="shared" si="1689"/>
        <v>0</v>
      </c>
      <c r="BE542" s="42">
        <f t="shared" si="1690"/>
        <v>0</v>
      </c>
      <c r="BF542" s="42">
        <f t="shared" si="1691"/>
        <v>0</v>
      </c>
      <c r="BG542" s="42">
        <f t="shared" si="1692"/>
        <v>0</v>
      </c>
      <c r="BH542" s="42">
        <f t="shared" si="1693"/>
        <v>0</v>
      </c>
      <c r="BI542" s="42">
        <f t="shared" si="1694"/>
        <v>0</v>
      </c>
      <c r="BJ542" s="42">
        <f t="shared" si="1695"/>
        <v>0</v>
      </c>
      <c r="BK542" s="170">
        <f t="shared" si="1630"/>
        <v>0</v>
      </c>
      <c r="BL542" s="305"/>
      <c r="BM542" s="306"/>
      <c r="BN542" s="287"/>
      <c r="BO542" s="270"/>
      <c r="BR542" s="14">
        <f>T530</f>
        <v>12345678910</v>
      </c>
      <c r="BS542" s="14">
        <v>123</v>
      </c>
    </row>
    <row r="543" spans="1:71" ht="9" customHeight="1">
      <c r="A543" s="5"/>
      <c r="B543" s="6"/>
      <c r="C543" s="7"/>
      <c r="D543" s="7"/>
      <c r="E543" s="7"/>
      <c r="F543" s="7"/>
      <c r="G543" s="7"/>
      <c r="H543" s="7"/>
      <c r="I543" s="8"/>
      <c r="J543" s="190" t="str">
        <f>IF(BS543=Kodlar!$B$2,Kodlar!$A$2,IF(BS543=Kodlar!$B$3,Kodlar!$A$3,IF(BS543=Kodlar!$B$4,Kodlar!$A$4,IF(BS543=Kodlar!$B$5,Kodlar!$A$5,IF(BS543=Kodlar!$B$6,Kodlar!$A$6,IF(BS543=Kodlar!$B$7,Kodlar!$A$7,IF(BS543=Kodlar!$B$8,Kodlar!$A$8,IF(BS543=Kodlar!$B$9,Kodlar!$A$9,IF(BS543=Kodlar!$B$10,Kodlar!$A$10,IF(BS543=Kodlar!$B$11,Kodlar!$A$11,IF(BS543=Kodlar!$B$12,Kodlar!$A$12,IF(BS543=Kodlar!$B$13,Kodlar!$A$13,IF(BS543=Kodlar!$B$14,Kodlar!$A$14,IF(BS543=Kodlar!$B$15,Kodlar!$A$15,IF(BS543=Kodlar!$B$16,Kodlar!$A$16,IF(BS543=Kodlar!$B$17,Kodlar!$A$17,IF(BS543=Kodlar!$B$18,Kodlar!$A$18,IF(BS543=Kodlar!$B$19,Kodlar!$A$19,IF(BS543=Kodlar!$B$20,Kodlar!$A$20,"Hata")))))))))))))))))))</f>
        <v>MAAŞ</v>
      </c>
      <c r="K543" s="10"/>
      <c r="L543" s="11"/>
      <c r="M543" s="11"/>
      <c r="N543" s="11"/>
      <c r="O543" s="11"/>
      <c r="P543" s="11"/>
      <c r="Q543" s="12"/>
      <c r="R543" s="39">
        <f t="shared" si="1663"/>
        <v>0</v>
      </c>
      <c r="S543" s="272">
        <v>40</v>
      </c>
      <c r="T543" s="347">
        <f>Personel!B41</f>
        <v>12345678910</v>
      </c>
      <c r="U543" s="324" t="str">
        <f>Personel!E41</f>
        <v>LİSANS</v>
      </c>
      <c r="V543" s="341">
        <f>Personel!F41</f>
        <v>15</v>
      </c>
      <c r="W543" s="406">
        <v>1</v>
      </c>
      <c r="X543" s="406"/>
      <c r="Y543" s="406"/>
      <c r="Z543" s="406"/>
      <c r="AA543" s="406"/>
      <c r="AB543" s="406"/>
      <c r="AC543" s="406"/>
      <c r="AD543" s="206"/>
      <c r="AE543" s="197" t="str">
        <f>IF(BS543=Kodlar!$B$2,Kodlar!$A$2,IF(BS543=Kodlar!$B$3,Kodlar!$A$3,IF(BS543=Kodlar!$B$4,Kodlar!$A$4,IF(BS543=Kodlar!$B$5,Kodlar!$A$5,IF(BS543=Kodlar!$B$6,Kodlar!$A$6,IF(BS543=Kodlar!$B$7,Kodlar!$A$7,IF(BS543=Kodlar!$B$8,Kodlar!$A$8,IF(BS543=Kodlar!$B$9,Kodlar!$A$9,IF(BS543=Kodlar!$B$10,Kodlar!$A$10,IF(BS543=Kodlar!$B$11,Kodlar!$A$11,IF(BS543=Kodlar!$B$12,Kodlar!$A$12,IF(BS543=Kodlar!$B$13,Kodlar!$A$13,IF(BS543=Kodlar!$B$14,Kodlar!$A$14,IF(BS543=Kodlar!$B$15,Kodlar!$A$15,IF(BS543=Kodlar!$B$16,Kodlar!$A$16,IF(BS543=Kodlar!$B$17,Kodlar!$A$17,IF(BS543=Kodlar!$B$18,Kodlar!$A$18,IF(BS543=Kodlar!$B$19,Kodlar!$A$19,IF(BS543=Kodlar!$B$20,Kodlar!$A$20,"Hata")))))))))))))))))))</f>
        <v>MAAŞ</v>
      </c>
      <c r="AF543" s="165">
        <f t="shared" si="1665"/>
        <v>0</v>
      </c>
      <c r="AG543" s="165">
        <f t="shared" si="1666"/>
        <v>0</v>
      </c>
      <c r="AH543" s="165">
        <f t="shared" si="1667"/>
        <v>0</v>
      </c>
      <c r="AI543" s="165">
        <f t="shared" si="1668"/>
        <v>0</v>
      </c>
      <c r="AJ543" s="165">
        <f t="shared" si="1669"/>
        <v>0</v>
      </c>
      <c r="AK543" s="165">
        <f t="shared" si="1670"/>
        <v>0</v>
      </c>
      <c r="AL543" s="165">
        <f t="shared" si="1671"/>
        <v>0</v>
      </c>
      <c r="AM543" s="165">
        <f t="shared" si="1672"/>
        <v>0</v>
      </c>
      <c r="AN543" s="165">
        <f t="shared" si="1673"/>
        <v>0</v>
      </c>
      <c r="AO543" s="165">
        <f t="shared" si="1674"/>
        <v>0</v>
      </c>
      <c r="AP543" s="165">
        <f t="shared" si="1675"/>
        <v>0</v>
      </c>
      <c r="AQ543" s="165">
        <f t="shared" si="1676"/>
        <v>0</v>
      </c>
      <c r="AR543" s="165">
        <f t="shared" si="1677"/>
        <v>0</v>
      </c>
      <c r="AS543" s="165">
        <f t="shared" si="1678"/>
        <v>0</v>
      </c>
      <c r="AT543" s="165">
        <f t="shared" si="1679"/>
        <v>0</v>
      </c>
      <c r="AU543" s="165">
        <f t="shared" si="1680"/>
        <v>0</v>
      </c>
      <c r="AV543" s="165">
        <f t="shared" si="1681"/>
        <v>0</v>
      </c>
      <c r="AW543" s="165">
        <f t="shared" si="1682"/>
        <v>0</v>
      </c>
      <c r="AX543" s="165">
        <f t="shared" si="1683"/>
        <v>0</v>
      </c>
      <c r="AY543" s="165">
        <f t="shared" si="1684"/>
        <v>0</v>
      </c>
      <c r="AZ543" s="165">
        <f t="shared" si="1685"/>
        <v>0</v>
      </c>
      <c r="BA543" s="165">
        <f t="shared" si="1686"/>
        <v>0</v>
      </c>
      <c r="BB543" s="165">
        <f t="shared" si="1687"/>
        <v>0</v>
      </c>
      <c r="BC543" s="165">
        <f t="shared" si="1688"/>
        <v>0</v>
      </c>
      <c r="BD543" s="165">
        <f t="shared" si="1689"/>
        <v>0</v>
      </c>
      <c r="BE543" s="165">
        <f t="shared" si="1690"/>
        <v>0</v>
      </c>
      <c r="BF543" s="165">
        <f t="shared" si="1691"/>
        <v>0</v>
      </c>
      <c r="BG543" s="165">
        <f t="shared" si="1692"/>
        <v>0</v>
      </c>
      <c r="BH543" s="165">
        <f t="shared" si="1693"/>
        <v>0</v>
      </c>
      <c r="BI543" s="165">
        <f t="shared" si="1694"/>
        <v>0</v>
      </c>
      <c r="BJ543" s="165">
        <f t="shared" si="1695"/>
        <v>0</v>
      </c>
      <c r="BK543" s="171">
        <f t="shared" si="1630"/>
        <v>0</v>
      </c>
      <c r="BL543" s="327">
        <f t="shared" ref="BL543" si="1761">SUM(BK544:BK555)</f>
        <v>0</v>
      </c>
      <c r="BM543" s="307"/>
      <c r="BN543" s="282"/>
      <c r="BO543" s="267">
        <f>S543</f>
        <v>40</v>
      </c>
      <c r="BR543" s="14">
        <f>T543</f>
        <v>12345678910</v>
      </c>
      <c r="BS543" s="14">
        <v>100</v>
      </c>
    </row>
    <row r="544" spans="1:71" ht="9" customHeight="1">
      <c r="A544" s="5"/>
      <c r="B544" s="6"/>
      <c r="C544" s="7"/>
      <c r="D544" s="7"/>
      <c r="E544" s="7"/>
      <c r="F544" s="7"/>
      <c r="G544" s="7"/>
      <c r="H544" s="7"/>
      <c r="I544" s="8"/>
      <c r="J544" s="190" t="str">
        <f>IF(BS544=Kodlar!$B$2,Kodlar!$A$2,IF(BS544=Kodlar!$B$3,Kodlar!$A$3,IF(BS544=Kodlar!$B$4,Kodlar!$A$4,IF(BS544=Kodlar!$B$5,Kodlar!$A$5,IF(BS544=Kodlar!$B$6,Kodlar!$A$6,IF(BS544=Kodlar!$B$7,Kodlar!$A$7,IF(BS544=Kodlar!$B$8,Kodlar!$A$8,IF(BS544=Kodlar!$B$9,Kodlar!$A$9,IF(BS544=Kodlar!$B$10,Kodlar!$A$10,IF(BS544=Kodlar!$B$11,Kodlar!$A$11,IF(BS544=Kodlar!$B$12,Kodlar!$A$12,IF(BS544=Kodlar!$B$13,Kodlar!$A$13,IF(BS544=Kodlar!$B$14,Kodlar!$A$14,IF(BS544=Kodlar!$B$15,Kodlar!$A$15,IF(BS544=Kodlar!$B$16,Kodlar!$A$16,IF(BS544=Kodlar!$B$17,Kodlar!$A$17,IF(BS544=Kodlar!$B$18,Kodlar!$A$18,IF(BS544=Kodlar!$B$19,Kodlar!$A$19,IF(BS544=Kodlar!$B$20,Kodlar!$A$20,"Hata")))))))))))))))))))</f>
        <v>Gündüz</v>
      </c>
      <c r="K544" s="10"/>
      <c r="L544" s="11"/>
      <c r="M544" s="11"/>
      <c r="N544" s="11"/>
      <c r="O544" s="11"/>
      <c r="P544" s="11"/>
      <c r="Q544" s="83"/>
      <c r="R544" s="84"/>
      <c r="S544" s="273"/>
      <c r="T544" s="348"/>
      <c r="U544" s="325"/>
      <c r="V544" s="342"/>
      <c r="W544" s="375"/>
      <c r="X544" s="375"/>
      <c r="Y544" s="375"/>
      <c r="Z544" s="375"/>
      <c r="AA544" s="375"/>
      <c r="AB544" s="375"/>
      <c r="AC544" s="375"/>
      <c r="AD544" s="375"/>
      <c r="AE544" s="167" t="str">
        <f>IF(BS544=Kodlar!$B$2,Kodlar!$A$2,IF(BS544=Kodlar!$B$3,Kodlar!$A$3,IF(BS544=Kodlar!$B$4,Kodlar!$A$4,IF(BS544=Kodlar!$B$5,Kodlar!$A$5,IF(BS544=Kodlar!$B$6,Kodlar!$A$6,IF(BS544=Kodlar!$B$7,Kodlar!$A$7,IF(BS544=Kodlar!$B$8,Kodlar!$A$8,IF(BS544=Kodlar!$B$9,Kodlar!$A$9,IF(BS544=Kodlar!$B$10,Kodlar!$A$10,IF(BS544=Kodlar!$B$11,Kodlar!$A$11,IF(BS544=Kodlar!$B$12,Kodlar!$A$12,IF(BS544=Kodlar!$B$13,Kodlar!$A$13,IF(BS544=Kodlar!$B$14,Kodlar!$A$14,IF(BS544=Kodlar!$B$15,Kodlar!$A$15,IF(BS544=Kodlar!$B$16,Kodlar!$A$16,IF(BS544=Kodlar!$B$17,Kodlar!$A$17,IF(BS544=Kodlar!$B$18,Kodlar!$A$18,IF(BS544=Kodlar!$B$19,Kodlar!$A$19,IF(BS544=Kodlar!$B$20,Kodlar!$A$20,"Hata")))))))))))))))))))</f>
        <v>Gündüz</v>
      </c>
      <c r="AF544" s="36">
        <f t="shared" si="1665"/>
        <v>0</v>
      </c>
      <c r="AG544" s="36">
        <f t="shared" si="1666"/>
        <v>0</v>
      </c>
      <c r="AH544" s="36">
        <f t="shared" si="1667"/>
        <v>0</v>
      </c>
      <c r="AI544" s="36">
        <f t="shared" si="1668"/>
        <v>0</v>
      </c>
      <c r="AJ544" s="36">
        <f t="shared" si="1669"/>
        <v>0</v>
      </c>
      <c r="AK544" s="36">
        <f t="shared" si="1670"/>
        <v>0</v>
      </c>
      <c r="AL544" s="36">
        <f t="shared" si="1671"/>
        <v>0</v>
      </c>
      <c r="AM544" s="36">
        <f t="shared" si="1672"/>
        <v>0</v>
      </c>
      <c r="AN544" s="36">
        <f t="shared" si="1673"/>
        <v>0</v>
      </c>
      <c r="AO544" s="36">
        <f t="shared" si="1674"/>
        <v>0</v>
      </c>
      <c r="AP544" s="36">
        <f t="shared" si="1675"/>
        <v>0</v>
      </c>
      <c r="AQ544" s="36">
        <f t="shared" si="1676"/>
        <v>0</v>
      </c>
      <c r="AR544" s="36">
        <f t="shared" si="1677"/>
        <v>0</v>
      </c>
      <c r="AS544" s="36">
        <f t="shared" si="1678"/>
        <v>0</v>
      </c>
      <c r="AT544" s="36">
        <f t="shared" si="1679"/>
        <v>0</v>
      </c>
      <c r="AU544" s="36">
        <f t="shared" si="1680"/>
        <v>0</v>
      </c>
      <c r="AV544" s="36">
        <f t="shared" si="1681"/>
        <v>0</v>
      </c>
      <c r="AW544" s="36">
        <f t="shared" si="1682"/>
        <v>0</v>
      </c>
      <c r="AX544" s="36">
        <f t="shared" si="1683"/>
        <v>0</v>
      </c>
      <c r="AY544" s="36">
        <f t="shared" si="1684"/>
        <v>0</v>
      </c>
      <c r="AZ544" s="36">
        <f t="shared" si="1685"/>
        <v>0</v>
      </c>
      <c r="BA544" s="36">
        <f t="shared" si="1686"/>
        <v>0</v>
      </c>
      <c r="BB544" s="36">
        <f t="shared" si="1687"/>
        <v>0</v>
      </c>
      <c r="BC544" s="36">
        <f t="shared" si="1688"/>
        <v>0</v>
      </c>
      <c r="BD544" s="36">
        <f t="shared" si="1689"/>
        <v>0</v>
      </c>
      <c r="BE544" s="36">
        <f t="shared" si="1690"/>
        <v>0</v>
      </c>
      <c r="BF544" s="36">
        <f t="shared" si="1691"/>
        <v>0</v>
      </c>
      <c r="BG544" s="36">
        <f t="shared" si="1692"/>
        <v>0</v>
      </c>
      <c r="BH544" s="36">
        <f t="shared" si="1693"/>
        <v>0</v>
      </c>
      <c r="BI544" s="36">
        <f t="shared" si="1694"/>
        <v>0</v>
      </c>
      <c r="BJ544" s="36">
        <f t="shared" si="1695"/>
        <v>0</v>
      </c>
      <c r="BK544" s="37">
        <f t="shared" si="1630"/>
        <v>0</v>
      </c>
      <c r="BL544" s="328"/>
      <c r="BM544" s="306"/>
      <c r="BN544" s="283"/>
      <c r="BO544" s="268"/>
      <c r="BR544" s="14">
        <f>T543</f>
        <v>12345678910</v>
      </c>
      <c r="BS544" s="14">
        <v>101</v>
      </c>
    </row>
    <row r="545" spans="1:71" ht="9" customHeight="1">
      <c r="A545" s="5"/>
      <c r="B545" s="6"/>
      <c r="C545" s="7"/>
      <c r="D545" s="7"/>
      <c r="E545" s="7"/>
      <c r="F545" s="7"/>
      <c r="G545" s="7"/>
      <c r="H545" s="7"/>
      <c r="I545" s="8"/>
      <c r="J545" s="190" t="str">
        <f>IF(BS545=Kodlar!$B$2,Kodlar!$A$2,IF(BS545=Kodlar!$B$3,Kodlar!$A$3,IF(BS545=Kodlar!$B$4,Kodlar!$A$4,IF(BS545=Kodlar!$B$5,Kodlar!$A$5,IF(BS545=Kodlar!$B$6,Kodlar!$A$6,IF(BS545=Kodlar!$B$7,Kodlar!$A$7,IF(BS545=Kodlar!$B$8,Kodlar!$A$8,IF(BS545=Kodlar!$B$9,Kodlar!$A$9,IF(BS545=Kodlar!$B$10,Kodlar!$A$10,IF(BS545=Kodlar!$B$11,Kodlar!$A$11,IF(BS545=Kodlar!$B$12,Kodlar!$A$12,IF(BS545=Kodlar!$B$13,Kodlar!$A$13,IF(BS545=Kodlar!$B$14,Kodlar!$A$14,IF(BS545=Kodlar!$B$15,Kodlar!$A$15,IF(BS545=Kodlar!$B$16,Kodlar!$A$16,IF(BS545=Kodlar!$B$17,Kodlar!$A$17,IF(BS545=Kodlar!$B$18,Kodlar!$A$18,IF(BS545=Kodlar!$B$19,Kodlar!$A$19,IF(BS545=Kodlar!$B$20,Kodlar!$A$20,"Hata")))))))))))))))))))</f>
        <v>Gece/H.S.</v>
      </c>
      <c r="K545" s="10"/>
      <c r="L545" s="11"/>
      <c r="M545" s="11"/>
      <c r="N545" s="11"/>
      <c r="O545" s="11"/>
      <c r="P545" s="11"/>
      <c r="Q545" s="83"/>
      <c r="R545" s="84"/>
      <c r="S545" s="273"/>
      <c r="T545" s="348"/>
      <c r="U545" s="325"/>
      <c r="V545" s="342"/>
      <c r="W545" s="205">
        <v>2</v>
      </c>
      <c r="X545" s="205"/>
      <c r="Y545" s="205"/>
      <c r="Z545" s="205"/>
      <c r="AA545" s="205"/>
      <c r="AB545" s="205"/>
      <c r="AC545" s="205"/>
      <c r="AD545" s="205"/>
      <c r="AE545" s="167" t="str">
        <f>IF(BS545=Kodlar!$B$2,Kodlar!$A$2,IF(BS545=Kodlar!$B$3,Kodlar!$A$3,IF(BS545=Kodlar!$B$4,Kodlar!$A$4,IF(BS545=Kodlar!$B$5,Kodlar!$A$5,IF(BS545=Kodlar!$B$6,Kodlar!$A$6,IF(BS545=Kodlar!$B$7,Kodlar!$A$7,IF(BS545=Kodlar!$B$8,Kodlar!$A$8,IF(BS545=Kodlar!$B$9,Kodlar!$A$9,IF(BS545=Kodlar!$B$10,Kodlar!$A$10,IF(BS545=Kodlar!$B$11,Kodlar!$A$11,IF(BS545=Kodlar!$B$12,Kodlar!$A$12,IF(BS545=Kodlar!$B$13,Kodlar!$A$13,IF(BS545=Kodlar!$B$14,Kodlar!$A$14,IF(BS545=Kodlar!$B$15,Kodlar!$A$15,IF(BS545=Kodlar!$B$16,Kodlar!$A$16,IF(BS545=Kodlar!$B$17,Kodlar!$A$17,IF(BS545=Kodlar!$B$18,Kodlar!$A$18,IF(BS545=Kodlar!$B$19,Kodlar!$A$19,IF(BS545=Kodlar!$B$20,Kodlar!$A$20,"Hata")))))))))))))))))))</f>
        <v>Gece/H.S.</v>
      </c>
      <c r="AF545" s="36">
        <f t="shared" si="1665"/>
        <v>0</v>
      </c>
      <c r="AG545" s="36">
        <f t="shared" si="1666"/>
        <v>0</v>
      </c>
      <c r="AH545" s="36">
        <f t="shared" si="1667"/>
        <v>0</v>
      </c>
      <c r="AI545" s="36">
        <f t="shared" si="1668"/>
        <v>0</v>
      </c>
      <c r="AJ545" s="36">
        <f t="shared" si="1669"/>
        <v>0</v>
      </c>
      <c r="AK545" s="36">
        <f t="shared" si="1670"/>
        <v>0</v>
      </c>
      <c r="AL545" s="36">
        <f t="shared" si="1671"/>
        <v>0</v>
      </c>
      <c r="AM545" s="36">
        <f t="shared" si="1672"/>
        <v>0</v>
      </c>
      <c r="AN545" s="36">
        <f t="shared" si="1673"/>
        <v>0</v>
      </c>
      <c r="AO545" s="36">
        <f t="shared" si="1674"/>
        <v>0</v>
      </c>
      <c r="AP545" s="36">
        <f t="shared" si="1675"/>
        <v>0</v>
      </c>
      <c r="AQ545" s="36">
        <f t="shared" si="1676"/>
        <v>0</v>
      </c>
      <c r="AR545" s="36">
        <f t="shared" si="1677"/>
        <v>0</v>
      </c>
      <c r="AS545" s="36">
        <f t="shared" si="1678"/>
        <v>0</v>
      </c>
      <c r="AT545" s="36">
        <f t="shared" si="1679"/>
        <v>0</v>
      </c>
      <c r="AU545" s="36">
        <f t="shared" si="1680"/>
        <v>0</v>
      </c>
      <c r="AV545" s="36">
        <f t="shared" si="1681"/>
        <v>0</v>
      </c>
      <c r="AW545" s="36">
        <f t="shared" si="1682"/>
        <v>0</v>
      </c>
      <c r="AX545" s="36">
        <f t="shared" si="1683"/>
        <v>0</v>
      </c>
      <c r="AY545" s="36">
        <f t="shared" si="1684"/>
        <v>0</v>
      </c>
      <c r="AZ545" s="36">
        <f t="shared" si="1685"/>
        <v>0</v>
      </c>
      <c r="BA545" s="36">
        <f t="shared" si="1686"/>
        <v>0</v>
      </c>
      <c r="BB545" s="36">
        <f t="shared" si="1687"/>
        <v>0</v>
      </c>
      <c r="BC545" s="36">
        <f t="shared" si="1688"/>
        <v>0</v>
      </c>
      <c r="BD545" s="36">
        <f t="shared" si="1689"/>
        <v>0</v>
      </c>
      <c r="BE545" s="36">
        <f t="shared" si="1690"/>
        <v>0</v>
      </c>
      <c r="BF545" s="36">
        <f t="shared" si="1691"/>
        <v>0</v>
      </c>
      <c r="BG545" s="36">
        <f t="shared" si="1692"/>
        <v>0</v>
      </c>
      <c r="BH545" s="36">
        <f t="shared" si="1693"/>
        <v>0</v>
      </c>
      <c r="BI545" s="36">
        <f t="shared" si="1694"/>
        <v>0</v>
      </c>
      <c r="BJ545" s="36">
        <f t="shared" si="1695"/>
        <v>0</v>
      </c>
      <c r="BK545" s="37">
        <f t="shared" si="1630"/>
        <v>0</v>
      </c>
      <c r="BL545" s="328"/>
      <c r="BM545" s="306"/>
      <c r="BN545" s="283"/>
      <c r="BO545" s="268"/>
      <c r="BR545" s="14">
        <f>T543</f>
        <v>12345678910</v>
      </c>
      <c r="BS545" s="14">
        <v>102</v>
      </c>
    </row>
    <row r="546" spans="1:71" ht="9" customHeight="1">
      <c r="A546" s="5"/>
      <c r="B546" s="6"/>
      <c r="C546" s="7"/>
      <c r="D546" s="7"/>
      <c r="E546" s="7"/>
      <c r="F546" s="7"/>
      <c r="G546" s="7"/>
      <c r="H546" s="7"/>
      <c r="I546" s="8"/>
      <c r="J546" s="190" t="str">
        <f>IF(BS546=Kodlar!$B$2,Kodlar!$A$2,IF(BS546=Kodlar!$B$3,Kodlar!$A$3,IF(BS546=Kodlar!$B$4,Kodlar!$A$4,IF(BS546=Kodlar!$B$5,Kodlar!$A$5,IF(BS546=Kodlar!$B$6,Kodlar!$A$6,IF(BS546=Kodlar!$B$7,Kodlar!$A$7,IF(BS546=Kodlar!$B$8,Kodlar!$A$8,IF(BS546=Kodlar!$B$9,Kodlar!$A$9,IF(BS546=Kodlar!$B$10,Kodlar!$A$10,IF(BS546=Kodlar!$B$11,Kodlar!$A$11,IF(BS546=Kodlar!$B$12,Kodlar!$A$12,IF(BS546=Kodlar!$B$13,Kodlar!$A$13,IF(BS546=Kodlar!$B$14,Kodlar!$A$14,IF(BS546=Kodlar!$B$15,Kodlar!$A$15,IF(BS546=Kodlar!$B$16,Kodlar!$A$16,IF(BS546=Kodlar!$B$17,Kodlar!$A$17,IF(BS546=Kodlar!$B$18,Kodlar!$A$18,IF(BS546=Kodlar!$B$19,Kodlar!$A$19,IF(BS546=Kodlar!$B$20,Kodlar!$A$20,"Hata")))))))))))))))))))</f>
        <v>%25F.</v>
      </c>
      <c r="K546" s="10"/>
      <c r="L546" s="11"/>
      <c r="M546" s="11"/>
      <c r="N546" s="11"/>
      <c r="O546" s="11"/>
      <c r="P546" s="11"/>
      <c r="Q546" s="83"/>
      <c r="R546" s="84"/>
      <c r="S546" s="273"/>
      <c r="T546" s="348"/>
      <c r="U546" s="325"/>
      <c r="V546" s="342"/>
      <c r="W546" s="375"/>
      <c r="X546" s="375"/>
      <c r="Y546" s="375"/>
      <c r="Z546" s="375"/>
      <c r="AA546" s="375"/>
      <c r="AB546" s="375"/>
      <c r="AC546" s="375"/>
      <c r="AD546" s="375"/>
      <c r="AE546" s="167" t="str">
        <f>IF(BS546=Kodlar!$B$2,Kodlar!$A$2,IF(BS546=Kodlar!$B$3,Kodlar!$A$3,IF(BS546=Kodlar!$B$4,Kodlar!$A$4,IF(BS546=Kodlar!$B$5,Kodlar!$A$5,IF(BS546=Kodlar!$B$6,Kodlar!$A$6,IF(BS546=Kodlar!$B$7,Kodlar!$A$7,IF(BS546=Kodlar!$B$8,Kodlar!$A$8,IF(BS546=Kodlar!$B$9,Kodlar!$A$9,IF(BS546=Kodlar!$B$10,Kodlar!$A$10,IF(BS546=Kodlar!$B$11,Kodlar!$A$11,IF(BS546=Kodlar!$B$12,Kodlar!$A$12,IF(BS546=Kodlar!$B$13,Kodlar!$A$13,IF(BS546=Kodlar!$B$14,Kodlar!$A$14,IF(BS546=Kodlar!$B$15,Kodlar!$A$15,IF(BS546=Kodlar!$B$16,Kodlar!$A$16,IF(BS546=Kodlar!$B$17,Kodlar!$A$17,IF(BS546=Kodlar!$B$18,Kodlar!$A$18,IF(BS546=Kodlar!$B$19,Kodlar!$A$19,IF(BS546=Kodlar!$B$20,Kodlar!$A$20,"Hata")))))))))))))))))))</f>
        <v>%25F.</v>
      </c>
      <c r="AF546" s="36">
        <f t="shared" si="1665"/>
        <v>0</v>
      </c>
      <c r="AG546" s="36">
        <f t="shared" si="1666"/>
        <v>0</v>
      </c>
      <c r="AH546" s="36">
        <f t="shared" si="1667"/>
        <v>0</v>
      </c>
      <c r="AI546" s="36">
        <f t="shared" si="1668"/>
        <v>0</v>
      </c>
      <c r="AJ546" s="36">
        <f t="shared" si="1669"/>
        <v>0</v>
      </c>
      <c r="AK546" s="36">
        <f t="shared" si="1670"/>
        <v>0</v>
      </c>
      <c r="AL546" s="36">
        <f t="shared" si="1671"/>
        <v>0</v>
      </c>
      <c r="AM546" s="36">
        <f t="shared" si="1672"/>
        <v>0</v>
      </c>
      <c r="AN546" s="36">
        <f t="shared" si="1673"/>
        <v>0</v>
      </c>
      <c r="AO546" s="36">
        <f t="shared" si="1674"/>
        <v>0</v>
      </c>
      <c r="AP546" s="36">
        <f t="shared" si="1675"/>
        <v>0</v>
      </c>
      <c r="AQ546" s="36">
        <f t="shared" si="1676"/>
        <v>0</v>
      </c>
      <c r="AR546" s="36">
        <f t="shared" si="1677"/>
        <v>0</v>
      </c>
      <c r="AS546" s="36">
        <f t="shared" si="1678"/>
        <v>0</v>
      </c>
      <c r="AT546" s="36">
        <f t="shared" si="1679"/>
        <v>0</v>
      </c>
      <c r="AU546" s="36">
        <f t="shared" si="1680"/>
        <v>0</v>
      </c>
      <c r="AV546" s="36">
        <f t="shared" si="1681"/>
        <v>0</v>
      </c>
      <c r="AW546" s="36">
        <f t="shared" si="1682"/>
        <v>0</v>
      </c>
      <c r="AX546" s="36">
        <f t="shared" si="1683"/>
        <v>0</v>
      </c>
      <c r="AY546" s="36">
        <f t="shared" si="1684"/>
        <v>0</v>
      </c>
      <c r="AZ546" s="36">
        <f t="shared" si="1685"/>
        <v>0</v>
      </c>
      <c r="BA546" s="36">
        <f t="shared" si="1686"/>
        <v>0</v>
      </c>
      <c r="BB546" s="36">
        <f t="shared" si="1687"/>
        <v>0</v>
      </c>
      <c r="BC546" s="36">
        <f t="shared" si="1688"/>
        <v>0</v>
      </c>
      <c r="BD546" s="36">
        <f t="shared" si="1689"/>
        <v>0</v>
      </c>
      <c r="BE546" s="36">
        <f t="shared" si="1690"/>
        <v>0</v>
      </c>
      <c r="BF546" s="36">
        <f t="shared" si="1691"/>
        <v>0</v>
      </c>
      <c r="BG546" s="36">
        <f t="shared" si="1692"/>
        <v>0</v>
      </c>
      <c r="BH546" s="36">
        <f t="shared" si="1693"/>
        <v>0</v>
      </c>
      <c r="BI546" s="36">
        <f t="shared" si="1694"/>
        <v>0</v>
      </c>
      <c r="BJ546" s="36">
        <f t="shared" si="1695"/>
        <v>0</v>
      </c>
      <c r="BK546" s="37">
        <f t="shared" si="1630"/>
        <v>0</v>
      </c>
      <c r="BL546" s="328"/>
      <c r="BM546" s="306"/>
      <c r="BN546" s="283"/>
      <c r="BO546" s="268"/>
      <c r="BR546" s="14">
        <f>T543</f>
        <v>12345678910</v>
      </c>
      <c r="BS546" s="14">
        <v>103</v>
      </c>
    </row>
    <row r="547" spans="1:71" ht="9" customHeight="1">
      <c r="A547" s="5"/>
      <c r="B547" s="6"/>
      <c r="C547" s="7"/>
      <c r="D547" s="7"/>
      <c r="E547" s="7"/>
      <c r="F547" s="7"/>
      <c r="G547" s="7"/>
      <c r="H547" s="7"/>
      <c r="I547" s="8"/>
      <c r="J547" s="190" t="str">
        <f>IF(BS547=Kodlar!$B$2,Kodlar!$A$2,IF(BS547=Kodlar!$B$3,Kodlar!$A$3,IF(BS547=Kodlar!$B$4,Kodlar!$A$4,IF(BS547=Kodlar!$B$5,Kodlar!$A$5,IF(BS547=Kodlar!$B$6,Kodlar!$A$6,IF(BS547=Kodlar!$B$7,Kodlar!$A$7,IF(BS547=Kodlar!$B$8,Kodlar!$A$8,IF(BS547=Kodlar!$B$9,Kodlar!$A$9,IF(BS547=Kodlar!$B$10,Kodlar!$A$10,IF(BS547=Kodlar!$B$11,Kodlar!$A$11,IF(BS547=Kodlar!$B$12,Kodlar!$A$12,IF(BS547=Kodlar!$B$13,Kodlar!$A$13,IF(BS547=Kodlar!$B$14,Kodlar!$A$14,IF(BS547=Kodlar!$B$15,Kodlar!$A$15,IF(BS547=Kodlar!$B$16,Kodlar!$A$16,IF(BS547=Kodlar!$B$17,Kodlar!$A$17,IF(BS547=Kodlar!$B$18,Kodlar!$A$18,IF(BS547=Kodlar!$B$19,Kodlar!$A$19,IF(BS547=Kodlar!$B$20,Kodlar!$A$20,"Hata")))))))))))))))))))</f>
        <v>Bellet.</v>
      </c>
      <c r="K547" s="10"/>
      <c r="L547" s="11"/>
      <c r="M547" s="11"/>
      <c r="N547" s="11"/>
      <c r="O547" s="11"/>
      <c r="P547" s="11"/>
      <c r="Q547" s="83"/>
      <c r="R547" s="84"/>
      <c r="S547" s="273"/>
      <c r="T547" s="348"/>
      <c r="U547" s="325"/>
      <c r="V547" s="342"/>
      <c r="W547" s="205">
        <v>3</v>
      </c>
      <c r="X547" s="205"/>
      <c r="Y547" s="205"/>
      <c r="Z547" s="205"/>
      <c r="AA547" s="205"/>
      <c r="AB547" s="205"/>
      <c r="AC547" s="205"/>
      <c r="AD547" s="205"/>
      <c r="AE547" s="167" t="str">
        <f>IF(BS547=Kodlar!$B$2,Kodlar!$A$2,IF(BS547=Kodlar!$B$3,Kodlar!$A$3,IF(BS547=Kodlar!$B$4,Kodlar!$A$4,IF(BS547=Kodlar!$B$5,Kodlar!$A$5,IF(BS547=Kodlar!$B$6,Kodlar!$A$6,IF(BS547=Kodlar!$B$7,Kodlar!$A$7,IF(BS547=Kodlar!$B$8,Kodlar!$A$8,IF(BS547=Kodlar!$B$9,Kodlar!$A$9,IF(BS547=Kodlar!$B$10,Kodlar!$A$10,IF(BS547=Kodlar!$B$11,Kodlar!$A$11,IF(BS547=Kodlar!$B$12,Kodlar!$A$12,IF(BS547=Kodlar!$B$13,Kodlar!$A$13,IF(BS547=Kodlar!$B$14,Kodlar!$A$14,IF(BS547=Kodlar!$B$15,Kodlar!$A$15,IF(BS547=Kodlar!$B$16,Kodlar!$A$16,IF(BS547=Kodlar!$B$17,Kodlar!$A$17,IF(BS547=Kodlar!$B$18,Kodlar!$A$18,IF(BS547=Kodlar!$B$19,Kodlar!$A$19,IF(BS547=Kodlar!$B$20,Kodlar!$A$20,"Hata")))))))))))))))))))</f>
        <v>Bellet.</v>
      </c>
      <c r="AF547" s="36">
        <f t="shared" si="1665"/>
        <v>0</v>
      </c>
      <c r="AG547" s="36">
        <f t="shared" si="1666"/>
        <v>0</v>
      </c>
      <c r="AH547" s="36">
        <f t="shared" si="1667"/>
        <v>0</v>
      </c>
      <c r="AI547" s="36">
        <f t="shared" si="1668"/>
        <v>0</v>
      </c>
      <c r="AJ547" s="36">
        <f t="shared" si="1669"/>
        <v>0</v>
      </c>
      <c r="AK547" s="36">
        <f t="shared" si="1670"/>
        <v>0</v>
      </c>
      <c r="AL547" s="36">
        <f t="shared" si="1671"/>
        <v>0</v>
      </c>
      <c r="AM547" s="36">
        <f t="shared" si="1672"/>
        <v>0</v>
      </c>
      <c r="AN547" s="36">
        <f t="shared" si="1673"/>
        <v>0</v>
      </c>
      <c r="AO547" s="36">
        <f t="shared" si="1674"/>
        <v>0</v>
      </c>
      <c r="AP547" s="36">
        <f t="shared" si="1675"/>
        <v>0</v>
      </c>
      <c r="AQ547" s="36">
        <f t="shared" si="1676"/>
        <v>0</v>
      </c>
      <c r="AR547" s="36">
        <f t="shared" si="1677"/>
        <v>0</v>
      </c>
      <c r="AS547" s="36">
        <f t="shared" si="1678"/>
        <v>0</v>
      </c>
      <c r="AT547" s="36">
        <f t="shared" si="1679"/>
        <v>0</v>
      </c>
      <c r="AU547" s="36">
        <f t="shared" si="1680"/>
        <v>0</v>
      </c>
      <c r="AV547" s="36">
        <f t="shared" si="1681"/>
        <v>0</v>
      </c>
      <c r="AW547" s="36">
        <f t="shared" si="1682"/>
        <v>0</v>
      </c>
      <c r="AX547" s="36">
        <f t="shared" si="1683"/>
        <v>0</v>
      </c>
      <c r="AY547" s="36">
        <f t="shared" si="1684"/>
        <v>0</v>
      </c>
      <c r="AZ547" s="36">
        <f t="shared" si="1685"/>
        <v>0</v>
      </c>
      <c r="BA547" s="36">
        <f t="shared" si="1686"/>
        <v>0</v>
      </c>
      <c r="BB547" s="36">
        <f t="shared" si="1687"/>
        <v>0</v>
      </c>
      <c r="BC547" s="36">
        <f t="shared" si="1688"/>
        <v>0</v>
      </c>
      <c r="BD547" s="36">
        <f t="shared" si="1689"/>
        <v>0</v>
      </c>
      <c r="BE547" s="36">
        <f t="shared" si="1690"/>
        <v>0</v>
      </c>
      <c r="BF547" s="36">
        <f t="shared" si="1691"/>
        <v>0</v>
      </c>
      <c r="BG547" s="36">
        <f t="shared" si="1692"/>
        <v>0</v>
      </c>
      <c r="BH547" s="36">
        <f t="shared" si="1693"/>
        <v>0</v>
      </c>
      <c r="BI547" s="36">
        <f t="shared" si="1694"/>
        <v>0</v>
      </c>
      <c r="BJ547" s="36">
        <f t="shared" si="1695"/>
        <v>0</v>
      </c>
      <c r="BK547" s="37">
        <f t="shared" si="1630"/>
        <v>0</v>
      </c>
      <c r="BL547" s="328"/>
      <c r="BM547" s="306"/>
      <c r="BN547" s="283"/>
      <c r="BO547" s="268"/>
      <c r="BR547" s="14">
        <f>T543</f>
        <v>12345678910</v>
      </c>
      <c r="BS547" s="14">
        <v>106</v>
      </c>
    </row>
    <row r="548" spans="1:71" ht="9" customHeight="1">
      <c r="A548" s="5"/>
      <c r="B548" s="6"/>
      <c r="C548" s="7"/>
      <c r="D548" s="7"/>
      <c r="E548" s="7"/>
      <c r="F548" s="7"/>
      <c r="G548" s="7"/>
      <c r="H548" s="7"/>
      <c r="I548" s="8"/>
      <c r="J548" s="190" t="str">
        <f>IF(BS548=Kodlar!$B$2,Kodlar!$A$2,IF(BS548=Kodlar!$B$3,Kodlar!$A$3,IF(BS548=Kodlar!$B$4,Kodlar!$A$4,IF(BS548=Kodlar!$B$5,Kodlar!$A$5,IF(BS548=Kodlar!$B$6,Kodlar!$A$6,IF(BS548=Kodlar!$B$7,Kodlar!$A$7,IF(BS548=Kodlar!$B$8,Kodlar!$A$8,IF(BS548=Kodlar!$B$9,Kodlar!$A$9,IF(BS548=Kodlar!$B$10,Kodlar!$A$10,IF(BS548=Kodlar!$B$11,Kodlar!$A$11,IF(BS548=Kodlar!$B$12,Kodlar!$A$12,IF(BS548=Kodlar!$B$13,Kodlar!$A$13,IF(BS548=Kodlar!$B$14,Kodlar!$A$14,IF(BS548=Kodlar!$B$15,Kodlar!$A$15,IF(BS548=Kodlar!$B$16,Kodlar!$A$16,IF(BS548=Kodlar!$B$17,Kodlar!$A$17,IF(BS548=Kodlar!$B$18,Kodlar!$A$18,IF(BS548=Kodlar!$B$19,Kodlar!$A$19,IF(BS548=Kodlar!$B$20,Kodlar!$A$20,"Hata")))))))))))))))))))</f>
        <v>Sınav</v>
      </c>
      <c r="K548" s="10"/>
      <c r="L548" s="11"/>
      <c r="M548" s="11"/>
      <c r="N548" s="11"/>
      <c r="O548" s="11"/>
      <c r="P548" s="11"/>
      <c r="Q548" s="11"/>
      <c r="R548" s="43">
        <f t="shared" si="1663"/>
        <v>0</v>
      </c>
      <c r="S548" s="274"/>
      <c r="T548" s="349"/>
      <c r="U548" s="326"/>
      <c r="V548" s="343"/>
      <c r="W548" s="375"/>
      <c r="X548" s="375"/>
      <c r="Y548" s="375"/>
      <c r="Z548" s="375"/>
      <c r="AA548" s="375"/>
      <c r="AB548" s="375"/>
      <c r="AC548" s="375"/>
      <c r="AD548" s="375"/>
      <c r="AE548" s="167" t="str">
        <f>IF(BS548=Kodlar!$B$2,Kodlar!$A$2,IF(BS548=Kodlar!$B$3,Kodlar!$A$3,IF(BS548=Kodlar!$B$4,Kodlar!$A$4,IF(BS548=Kodlar!$B$5,Kodlar!$A$5,IF(BS548=Kodlar!$B$6,Kodlar!$A$6,IF(BS548=Kodlar!$B$7,Kodlar!$A$7,IF(BS548=Kodlar!$B$8,Kodlar!$A$8,IF(BS548=Kodlar!$B$9,Kodlar!$A$9,IF(BS548=Kodlar!$B$10,Kodlar!$A$10,IF(BS548=Kodlar!$B$11,Kodlar!$A$11,IF(BS548=Kodlar!$B$12,Kodlar!$A$12,IF(BS548=Kodlar!$B$13,Kodlar!$A$13,IF(BS548=Kodlar!$B$14,Kodlar!$A$14,IF(BS548=Kodlar!$B$15,Kodlar!$A$15,IF(BS548=Kodlar!$B$16,Kodlar!$A$16,IF(BS548=Kodlar!$B$17,Kodlar!$A$17,IF(BS548=Kodlar!$B$18,Kodlar!$A$18,IF(BS548=Kodlar!$B$19,Kodlar!$A$19,IF(BS548=Kodlar!$B$20,Kodlar!$A$20,"Hata")))))))))))))))))))</f>
        <v>Sınav</v>
      </c>
      <c r="AF548" s="36">
        <f t="shared" si="1665"/>
        <v>0</v>
      </c>
      <c r="AG548" s="36">
        <f t="shared" si="1666"/>
        <v>0</v>
      </c>
      <c r="AH548" s="36">
        <f t="shared" si="1667"/>
        <v>0</v>
      </c>
      <c r="AI548" s="36">
        <f t="shared" si="1668"/>
        <v>0</v>
      </c>
      <c r="AJ548" s="36">
        <f t="shared" si="1669"/>
        <v>0</v>
      </c>
      <c r="AK548" s="36">
        <f t="shared" si="1670"/>
        <v>0</v>
      </c>
      <c r="AL548" s="36">
        <f t="shared" si="1671"/>
        <v>0</v>
      </c>
      <c r="AM548" s="36">
        <f t="shared" si="1672"/>
        <v>0</v>
      </c>
      <c r="AN548" s="36">
        <f t="shared" si="1673"/>
        <v>0</v>
      </c>
      <c r="AO548" s="36">
        <f t="shared" si="1674"/>
        <v>0</v>
      </c>
      <c r="AP548" s="36">
        <f t="shared" si="1675"/>
        <v>0</v>
      </c>
      <c r="AQ548" s="36">
        <f t="shared" si="1676"/>
        <v>0</v>
      </c>
      <c r="AR548" s="36">
        <f t="shared" si="1677"/>
        <v>0</v>
      </c>
      <c r="AS548" s="36">
        <f t="shared" si="1678"/>
        <v>0</v>
      </c>
      <c r="AT548" s="36">
        <f t="shared" si="1679"/>
        <v>0</v>
      </c>
      <c r="AU548" s="36">
        <f t="shared" si="1680"/>
        <v>0</v>
      </c>
      <c r="AV548" s="36">
        <f t="shared" si="1681"/>
        <v>0</v>
      </c>
      <c r="AW548" s="36">
        <f t="shared" si="1682"/>
        <v>0</v>
      </c>
      <c r="AX548" s="36">
        <f t="shared" si="1683"/>
        <v>0</v>
      </c>
      <c r="AY548" s="36">
        <f t="shared" si="1684"/>
        <v>0</v>
      </c>
      <c r="AZ548" s="36">
        <f t="shared" si="1685"/>
        <v>0</v>
      </c>
      <c r="BA548" s="36">
        <f t="shared" si="1686"/>
        <v>0</v>
      </c>
      <c r="BB548" s="36">
        <f t="shared" si="1687"/>
        <v>0</v>
      </c>
      <c r="BC548" s="36">
        <f t="shared" si="1688"/>
        <v>0</v>
      </c>
      <c r="BD548" s="36">
        <f t="shared" si="1689"/>
        <v>0</v>
      </c>
      <c r="BE548" s="36">
        <f t="shared" si="1690"/>
        <v>0</v>
      </c>
      <c r="BF548" s="36">
        <f t="shared" si="1691"/>
        <v>0</v>
      </c>
      <c r="BG548" s="36">
        <f t="shared" si="1692"/>
        <v>0</v>
      </c>
      <c r="BH548" s="36">
        <f t="shared" si="1693"/>
        <v>0</v>
      </c>
      <c r="BI548" s="36">
        <f t="shared" si="1694"/>
        <v>0</v>
      </c>
      <c r="BJ548" s="36">
        <f t="shared" si="1695"/>
        <v>0</v>
      </c>
      <c r="BK548" s="37">
        <f t="shared" si="1630"/>
        <v>0</v>
      </c>
      <c r="BL548" s="329"/>
      <c r="BM548" s="306"/>
      <c r="BN548" s="284"/>
      <c r="BO548" s="269"/>
      <c r="BR548" s="14">
        <f>T543</f>
        <v>12345678910</v>
      </c>
      <c r="BS548" s="14">
        <v>107</v>
      </c>
    </row>
    <row r="549" spans="1:71" ht="9" customHeight="1">
      <c r="A549" s="5"/>
      <c r="B549" s="6"/>
      <c r="C549" s="7"/>
      <c r="D549" s="7"/>
      <c r="E549" s="7"/>
      <c r="F549" s="7"/>
      <c r="G549" s="7"/>
      <c r="H549" s="7"/>
      <c r="I549" s="8"/>
      <c r="J549" s="190" t="str">
        <f>IF(BS549=Kodlar!$B$2,Kodlar!$A$2,IF(BS549=Kodlar!$B$3,Kodlar!$A$3,IF(BS549=Kodlar!$B$4,Kodlar!$A$4,IF(BS549=Kodlar!$B$5,Kodlar!$A$5,IF(BS549=Kodlar!$B$6,Kodlar!$A$6,IF(BS549=Kodlar!$B$7,Kodlar!$A$7,IF(BS549=Kodlar!$B$8,Kodlar!$A$8,IF(BS549=Kodlar!$B$9,Kodlar!$A$9,IF(BS549=Kodlar!$B$10,Kodlar!$A$10,IF(BS549=Kodlar!$B$11,Kodlar!$A$11,IF(BS549=Kodlar!$B$12,Kodlar!$A$12,IF(BS549=Kodlar!$B$13,Kodlar!$A$13,IF(BS549=Kodlar!$B$14,Kodlar!$A$14,IF(BS549=Kodlar!$B$15,Kodlar!$A$15,IF(BS549=Kodlar!$B$16,Kodlar!$A$16,IF(BS549=Kodlar!$B$17,Kodlar!$A$17,IF(BS549=Kodlar!$B$18,Kodlar!$A$18,IF(BS549=Kodlar!$B$19,Kodlar!$A$19,IF(BS549=Kodlar!$B$20,Kodlar!$A$20,"Hata")))))))))))))))))))</f>
        <v>Egzersiz</v>
      </c>
      <c r="K549" s="10"/>
      <c r="L549" s="11"/>
      <c r="M549" s="11"/>
      <c r="N549" s="11"/>
      <c r="O549" s="11"/>
      <c r="P549" s="11"/>
      <c r="Q549" s="11"/>
      <c r="R549" s="43">
        <f t="shared" si="1663"/>
        <v>0</v>
      </c>
      <c r="S549" s="274"/>
      <c r="T549" s="300" t="str">
        <f>Personel!C41</f>
        <v>İSİM SOYİSİM40</v>
      </c>
      <c r="U549" s="455" t="str">
        <f>Personel!D41</f>
        <v>ÖĞRT.</v>
      </c>
      <c r="V549" s="350" t="str">
        <f>V15</f>
        <v>Saat</v>
      </c>
      <c r="W549" s="205">
        <v>4</v>
      </c>
      <c r="X549" s="205"/>
      <c r="Y549" s="205"/>
      <c r="Z549" s="205"/>
      <c r="AA549" s="205"/>
      <c r="AB549" s="205"/>
      <c r="AC549" s="205"/>
      <c r="AD549" s="205"/>
      <c r="AE549" s="167" t="str">
        <f>IF(BS549=Kodlar!$B$2,Kodlar!$A$2,IF(BS549=Kodlar!$B$3,Kodlar!$A$3,IF(BS549=Kodlar!$B$4,Kodlar!$A$4,IF(BS549=Kodlar!$B$5,Kodlar!$A$5,IF(BS549=Kodlar!$B$6,Kodlar!$A$6,IF(BS549=Kodlar!$B$7,Kodlar!$A$7,IF(BS549=Kodlar!$B$8,Kodlar!$A$8,IF(BS549=Kodlar!$B$9,Kodlar!$A$9,IF(BS549=Kodlar!$B$10,Kodlar!$A$10,IF(BS549=Kodlar!$B$11,Kodlar!$A$11,IF(BS549=Kodlar!$B$12,Kodlar!$A$12,IF(BS549=Kodlar!$B$13,Kodlar!$A$13,IF(BS549=Kodlar!$B$14,Kodlar!$A$14,IF(BS549=Kodlar!$B$15,Kodlar!$A$15,IF(BS549=Kodlar!$B$16,Kodlar!$A$16,IF(BS549=Kodlar!$B$17,Kodlar!$A$17,IF(BS549=Kodlar!$B$18,Kodlar!$A$18,IF(BS549=Kodlar!$B$19,Kodlar!$A$19,IF(BS549=Kodlar!$B$20,Kodlar!$A$20,"Hata")))))))))))))))))))</f>
        <v>Egzersiz</v>
      </c>
      <c r="AF549" s="36">
        <f t="shared" si="1665"/>
        <v>0</v>
      </c>
      <c r="AG549" s="36">
        <f t="shared" si="1666"/>
        <v>0</v>
      </c>
      <c r="AH549" s="36">
        <f t="shared" si="1667"/>
        <v>0</v>
      </c>
      <c r="AI549" s="36">
        <f t="shared" si="1668"/>
        <v>0</v>
      </c>
      <c r="AJ549" s="36">
        <f t="shared" si="1669"/>
        <v>0</v>
      </c>
      <c r="AK549" s="36">
        <f t="shared" si="1670"/>
        <v>0</v>
      </c>
      <c r="AL549" s="36">
        <f t="shared" si="1671"/>
        <v>0</v>
      </c>
      <c r="AM549" s="36">
        <f t="shared" si="1672"/>
        <v>0</v>
      </c>
      <c r="AN549" s="36">
        <f t="shared" si="1673"/>
        <v>0</v>
      </c>
      <c r="AO549" s="36">
        <f t="shared" si="1674"/>
        <v>0</v>
      </c>
      <c r="AP549" s="36">
        <f t="shared" si="1675"/>
        <v>0</v>
      </c>
      <c r="AQ549" s="36">
        <f t="shared" si="1676"/>
        <v>0</v>
      </c>
      <c r="AR549" s="36">
        <f t="shared" si="1677"/>
        <v>0</v>
      </c>
      <c r="AS549" s="36">
        <f t="shared" si="1678"/>
        <v>0</v>
      </c>
      <c r="AT549" s="36">
        <f t="shared" si="1679"/>
        <v>0</v>
      </c>
      <c r="AU549" s="36">
        <f t="shared" si="1680"/>
        <v>0</v>
      </c>
      <c r="AV549" s="36">
        <f t="shared" si="1681"/>
        <v>0</v>
      </c>
      <c r="AW549" s="36">
        <f t="shared" si="1682"/>
        <v>0</v>
      </c>
      <c r="AX549" s="36">
        <f t="shared" si="1683"/>
        <v>0</v>
      </c>
      <c r="AY549" s="36">
        <f t="shared" si="1684"/>
        <v>0</v>
      </c>
      <c r="AZ549" s="36">
        <f t="shared" si="1685"/>
        <v>0</v>
      </c>
      <c r="BA549" s="36">
        <f t="shared" si="1686"/>
        <v>0</v>
      </c>
      <c r="BB549" s="36">
        <f t="shared" si="1687"/>
        <v>0</v>
      </c>
      <c r="BC549" s="36">
        <f t="shared" si="1688"/>
        <v>0</v>
      </c>
      <c r="BD549" s="36">
        <f t="shared" si="1689"/>
        <v>0</v>
      </c>
      <c r="BE549" s="36">
        <f t="shared" si="1690"/>
        <v>0</v>
      </c>
      <c r="BF549" s="36">
        <f t="shared" si="1691"/>
        <v>0</v>
      </c>
      <c r="BG549" s="36">
        <f t="shared" si="1692"/>
        <v>0</v>
      </c>
      <c r="BH549" s="36">
        <f t="shared" si="1693"/>
        <v>0</v>
      </c>
      <c r="BI549" s="36">
        <f t="shared" si="1694"/>
        <v>0</v>
      </c>
      <c r="BJ549" s="36">
        <f t="shared" si="1695"/>
        <v>0</v>
      </c>
      <c r="BK549" s="37">
        <f t="shared" si="1630"/>
        <v>0</v>
      </c>
      <c r="BL549" s="329"/>
      <c r="BM549" s="306"/>
      <c r="BN549" s="284"/>
      <c r="BO549" s="269"/>
      <c r="BR549" s="14">
        <f>T543</f>
        <v>12345678910</v>
      </c>
      <c r="BS549" s="14">
        <v>108</v>
      </c>
    </row>
    <row r="550" spans="1:71" ht="9" customHeight="1">
      <c r="A550" s="5"/>
      <c r="B550" s="6"/>
      <c r="C550" s="7"/>
      <c r="D550" s="7"/>
      <c r="E550" s="7"/>
      <c r="F550" s="7"/>
      <c r="G550" s="7"/>
      <c r="H550" s="7"/>
      <c r="I550" s="8"/>
      <c r="J550" s="190" t="str">
        <f>IF(BS550=Kodlar!$B$2,Kodlar!$A$2,IF(BS550=Kodlar!$B$3,Kodlar!$A$3,IF(BS550=Kodlar!$B$4,Kodlar!$A$4,IF(BS550=Kodlar!$B$5,Kodlar!$A$5,IF(BS550=Kodlar!$B$6,Kodlar!$A$6,IF(BS550=Kodlar!$B$7,Kodlar!$A$7,IF(BS550=Kodlar!$B$8,Kodlar!$A$8,IF(BS550=Kodlar!$B$9,Kodlar!$A$9,IF(BS550=Kodlar!$B$10,Kodlar!$A$10,IF(BS550=Kodlar!$B$11,Kodlar!$A$11,IF(BS550=Kodlar!$B$12,Kodlar!$A$12,IF(BS550=Kodlar!$B$13,Kodlar!$A$13,IF(BS550=Kodlar!$B$14,Kodlar!$A$14,IF(BS550=Kodlar!$B$15,Kodlar!$A$15,IF(BS550=Kodlar!$B$16,Kodlar!$A$16,IF(BS550=Kodlar!$B$17,Kodlar!$A$17,IF(BS550=Kodlar!$B$18,Kodlar!$A$18,IF(BS550=Kodlar!$B$19,Kodlar!$A$19,IF(BS550=Kodlar!$B$20,Kodlar!$A$20,"Hata")))))))))))))))))))</f>
        <v>Rehberlik</v>
      </c>
      <c r="K550" s="10"/>
      <c r="L550" s="11"/>
      <c r="M550" s="11"/>
      <c r="N550" s="11"/>
      <c r="O550" s="11"/>
      <c r="P550" s="11"/>
      <c r="Q550" s="11"/>
      <c r="R550" s="43"/>
      <c r="S550" s="274"/>
      <c r="T550" s="301"/>
      <c r="U550" s="455"/>
      <c r="V550" s="351"/>
      <c r="W550" s="375"/>
      <c r="X550" s="375"/>
      <c r="Y550" s="375"/>
      <c r="Z550" s="375"/>
      <c r="AA550" s="375"/>
      <c r="AB550" s="375"/>
      <c r="AC550" s="375"/>
      <c r="AD550" s="375"/>
      <c r="AE550" s="167" t="str">
        <f>IF(BS550=Kodlar!$B$2,Kodlar!$A$2,IF(BS550=Kodlar!$B$3,Kodlar!$A$3,IF(BS550=Kodlar!$B$4,Kodlar!$A$4,IF(BS550=Kodlar!$B$5,Kodlar!$A$5,IF(BS550=Kodlar!$B$6,Kodlar!$A$6,IF(BS550=Kodlar!$B$7,Kodlar!$A$7,IF(BS550=Kodlar!$B$8,Kodlar!$A$8,IF(BS550=Kodlar!$B$9,Kodlar!$A$9,IF(BS550=Kodlar!$B$10,Kodlar!$A$10,IF(BS550=Kodlar!$B$11,Kodlar!$A$11,IF(BS550=Kodlar!$B$12,Kodlar!$A$12,IF(BS550=Kodlar!$B$13,Kodlar!$A$13,IF(BS550=Kodlar!$B$14,Kodlar!$A$14,IF(BS550=Kodlar!$B$15,Kodlar!$A$15,IF(BS550=Kodlar!$B$16,Kodlar!$A$16,IF(BS550=Kodlar!$B$17,Kodlar!$A$17,IF(BS550=Kodlar!$B$18,Kodlar!$A$18,IF(BS550=Kodlar!$B$19,Kodlar!$A$19,IF(BS550=Kodlar!$B$20,Kodlar!$A$20,"Hata")))))))))))))))))))</f>
        <v>Rehberlik</v>
      </c>
      <c r="AF550" s="36">
        <f t="shared" si="1665"/>
        <v>0</v>
      </c>
      <c r="AG550" s="36">
        <f t="shared" si="1666"/>
        <v>0</v>
      </c>
      <c r="AH550" s="36">
        <f t="shared" si="1667"/>
        <v>0</v>
      </c>
      <c r="AI550" s="36">
        <f t="shared" si="1668"/>
        <v>0</v>
      </c>
      <c r="AJ550" s="36">
        <f t="shared" si="1669"/>
        <v>0</v>
      </c>
      <c r="AK550" s="36">
        <f t="shared" si="1670"/>
        <v>0</v>
      </c>
      <c r="AL550" s="36">
        <f t="shared" si="1671"/>
        <v>0</v>
      </c>
      <c r="AM550" s="36">
        <f t="shared" si="1672"/>
        <v>0</v>
      </c>
      <c r="AN550" s="36">
        <f t="shared" si="1673"/>
        <v>0</v>
      </c>
      <c r="AO550" s="36">
        <f t="shared" si="1674"/>
        <v>0</v>
      </c>
      <c r="AP550" s="36">
        <f t="shared" si="1675"/>
        <v>0</v>
      </c>
      <c r="AQ550" s="36">
        <f t="shared" si="1676"/>
        <v>0</v>
      </c>
      <c r="AR550" s="36">
        <f t="shared" si="1677"/>
        <v>0</v>
      </c>
      <c r="AS550" s="36">
        <f t="shared" si="1678"/>
        <v>0</v>
      </c>
      <c r="AT550" s="36">
        <f t="shared" si="1679"/>
        <v>0</v>
      </c>
      <c r="AU550" s="36">
        <f t="shared" si="1680"/>
        <v>0</v>
      </c>
      <c r="AV550" s="36">
        <f t="shared" si="1681"/>
        <v>0</v>
      </c>
      <c r="AW550" s="36">
        <f t="shared" si="1682"/>
        <v>0</v>
      </c>
      <c r="AX550" s="36">
        <f t="shared" si="1683"/>
        <v>0</v>
      </c>
      <c r="AY550" s="36">
        <f t="shared" si="1684"/>
        <v>0</v>
      </c>
      <c r="AZ550" s="36">
        <f t="shared" si="1685"/>
        <v>0</v>
      </c>
      <c r="BA550" s="36">
        <f t="shared" si="1686"/>
        <v>0</v>
      </c>
      <c r="BB550" s="36">
        <f t="shared" si="1687"/>
        <v>0</v>
      </c>
      <c r="BC550" s="36">
        <f t="shared" si="1688"/>
        <v>0</v>
      </c>
      <c r="BD550" s="36">
        <f t="shared" si="1689"/>
        <v>0</v>
      </c>
      <c r="BE550" s="36">
        <f t="shared" si="1690"/>
        <v>0</v>
      </c>
      <c r="BF550" s="36">
        <f t="shared" si="1691"/>
        <v>0</v>
      </c>
      <c r="BG550" s="36">
        <f t="shared" si="1692"/>
        <v>0</v>
      </c>
      <c r="BH550" s="36">
        <f t="shared" si="1693"/>
        <v>0</v>
      </c>
      <c r="BI550" s="36">
        <f t="shared" si="1694"/>
        <v>0</v>
      </c>
      <c r="BJ550" s="36">
        <f t="shared" si="1695"/>
        <v>0</v>
      </c>
      <c r="BK550" s="37">
        <f t="shared" si="1630"/>
        <v>0</v>
      </c>
      <c r="BL550" s="329"/>
      <c r="BM550" s="306"/>
      <c r="BN550" s="284"/>
      <c r="BO550" s="269"/>
      <c r="BR550" s="14">
        <f>T543</f>
        <v>12345678910</v>
      </c>
      <c r="BS550" s="14">
        <v>110</v>
      </c>
    </row>
    <row r="551" spans="1:71" ht="9" customHeight="1">
      <c r="A551" s="5"/>
      <c r="B551" s="6"/>
      <c r="C551" s="7"/>
      <c r="D551" s="7"/>
      <c r="E551" s="7"/>
      <c r="F551" s="7"/>
      <c r="G551" s="7"/>
      <c r="H551" s="7"/>
      <c r="I551" s="8"/>
      <c r="J551" s="190" t="str">
        <f>IF(BS551=Kodlar!$B$2,Kodlar!$A$2,IF(BS551=Kodlar!$B$3,Kodlar!$A$3,IF(BS551=Kodlar!$B$4,Kodlar!$A$4,IF(BS551=Kodlar!$B$5,Kodlar!$A$5,IF(BS551=Kodlar!$B$6,Kodlar!$A$6,IF(BS551=Kodlar!$B$7,Kodlar!$A$7,IF(BS551=Kodlar!$B$8,Kodlar!$A$8,IF(BS551=Kodlar!$B$9,Kodlar!$A$9,IF(BS551=Kodlar!$B$10,Kodlar!$A$10,IF(BS551=Kodlar!$B$11,Kodlar!$A$11,IF(BS551=Kodlar!$B$12,Kodlar!$A$12,IF(BS551=Kodlar!$B$13,Kodlar!$A$13,IF(BS551=Kodlar!$B$14,Kodlar!$A$14,IF(BS551=Kodlar!$B$15,Kodlar!$A$15,IF(BS551=Kodlar!$B$16,Kodlar!$A$16,IF(BS551=Kodlar!$B$17,Kodlar!$A$17,IF(BS551=Kodlar!$B$18,Kodlar!$A$18,IF(BS551=Kodlar!$B$19,Kodlar!$A$19,IF(BS551=Kodlar!$B$20,Kodlar!$A$20,"Hata")))))))))))))))))))</f>
        <v>Kurs Günd.</v>
      </c>
      <c r="K551" s="10"/>
      <c r="L551" s="11"/>
      <c r="M551" s="11"/>
      <c r="N551" s="11"/>
      <c r="O551" s="11"/>
      <c r="P551" s="11"/>
      <c r="Q551" s="11"/>
      <c r="R551" s="43"/>
      <c r="S551" s="274"/>
      <c r="T551" s="301"/>
      <c r="U551" s="455"/>
      <c r="V551" s="351"/>
      <c r="W551" s="205">
        <v>5</v>
      </c>
      <c r="X551" s="205"/>
      <c r="Y551" s="205"/>
      <c r="Z551" s="205"/>
      <c r="AA551" s="205"/>
      <c r="AB551" s="205"/>
      <c r="AC551" s="205"/>
      <c r="AD551" s="205"/>
      <c r="AE551" s="167" t="str">
        <f>IF(BS551=Kodlar!$B$2,Kodlar!$A$2,IF(BS551=Kodlar!$B$3,Kodlar!$A$3,IF(BS551=Kodlar!$B$4,Kodlar!$A$4,IF(BS551=Kodlar!$B$5,Kodlar!$A$5,IF(BS551=Kodlar!$B$6,Kodlar!$A$6,IF(BS551=Kodlar!$B$7,Kodlar!$A$7,IF(BS551=Kodlar!$B$8,Kodlar!$A$8,IF(BS551=Kodlar!$B$9,Kodlar!$A$9,IF(BS551=Kodlar!$B$10,Kodlar!$A$10,IF(BS551=Kodlar!$B$11,Kodlar!$A$11,IF(BS551=Kodlar!$B$12,Kodlar!$A$12,IF(BS551=Kodlar!$B$13,Kodlar!$A$13,IF(BS551=Kodlar!$B$14,Kodlar!$A$14,IF(BS551=Kodlar!$B$15,Kodlar!$A$15,IF(BS551=Kodlar!$B$16,Kodlar!$A$16,IF(BS551=Kodlar!$B$17,Kodlar!$A$17,IF(BS551=Kodlar!$B$18,Kodlar!$A$18,IF(BS551=Kodlar!$B$19,Kodlar!$A$19,IF(BS551=Kodlar!$B$20,Kodlar!$A$20,"Hata")))))))))))))))))))</f>
        <v>Kurs Günd.</v>
      </c>
      <c r="AF551" s="36">
        <f t="shared" si="1665"/>
        <v>0</v>
      </c>
      <c r="AG551" s="36">
        <f t="shared" si="1666"/>
        <v>0</v>
      </c>
      <c r="AH551" s="36">
        <f t="shared" si="1667"/>
        <v>0</v>
      </c>
      <c r="AI551" s="36">
        <f t="shared" si="1668"/>
        <v>0</v>
      </c>
      <c r="AJ551" s="36">
        <f t="shared" si="1669"/>
        <v>0</v>
      </c>
      <c r="AK551" s="36">
        <f t="shared" si="1670"/>
        <v>0</v>
      </c>
      <c r="AL551" s="36">
        <f t="shared" si="1671"/>
        <v>0</v>
      </c>
      <c r="AM551" s="36">
        <f t="shared" si="1672"/>
        <v>0</v>
      </c>
      <c r="AN551" s="36">
        <f t="shared" si="1673"/>
        <v>0</v>
      </c>
      <c r="AO551" s="36">
        <f t="shared" si="1674"/>
        <v>0</v>
      </c>
      <c r="AP551" s="36">
        <f t="shared" si="1675"/>
        <v>0</v>
      </c>
      <c r="AQ551" s="36">
        <f t="shared" si="1676"/>
        <v>0</v>
      </c>
      <c r="AR551" s="36">
        <f t="shared" si="1677"/>
        <v>0</v>
      </c>
      <c r="AS551" s="36">
        <f t="shared" si="1678"/>
        <v>0</v>
      </c>
      <c r="AT551" s="36">
        <f t="shared" si="1679"/>
        <v>0</v>
      </c>
      <c r="AU551" s="36">
        <f t="shared" si="1680"/>
        <v>0</v>
      </c>
      <c r="AV551" s="36">
        <f t="shared" si="1681"/>
        <v>0</v>
      </c>
      <c r="AW551" s="36">
        <f t="shared" si="1682"/>
        <v>0</v>
      </c>
      <c r="AX551" s="36">
        <f t="shared" si="1683"/>
        <v>0</v>
      </c>
      <c r="AY551" s="36">
        <f t="shared" si="1684"/>
        <v>0</v>
      </c>
      <c r="AZ551" s="36">
        <f t="shared" si="1685"/>
        <v>0</v>
      </c>
      <c r="BA551" s="36">
        <f t="shared" si="1686"/>
        <v>0</v>
      </c>
      <c r="BB551" s="36">
        <f t="shared" si="1687"/>
        <v>0</v>
      </c>
      <c r="BC551" s="36">
        <f t="shared" si="1688"/>
        <v>0</v>
      </c>
      <c r="BD551" s="36">
        <f t="shared" si="1689"/>
        <v>0</v>
      </c>
      <c r="BE551" s="36">
        <f t="shared" si="1690"/>
        <v>0</v>
      </c>
      <c r="BF551" s="36">
        <f t="shared" si="1691"/>
        <v>0</v>
      </c>
      <c r="BG551" s="36">
        <f t="shared" si="1692"/>
        <v>0</v>
      </c>
      <c r="BH551" s="36">
        <f t="shared" si="1693"/>
        <v>0</v>
      </c>
      <c r="BI551" s="36">
        <f t="shared" si="1694"/>
        <v>0</v>
      </c>
      <c r="BJ551" s="36">
        <f t="shared" si="1695"/>
        <v>0</v>
      </c>
      <c r="BK551" s="37">
        <f t="shared" si="1630"/>
        <v>0</v>
      </c>
      <c r="BL551" s="329"/>
      <c r="BM551" s="306"/>
      <c r="BN551" s="284"/>
      <c r="BO551" s="269"/>
      <c r="BR551" s="14">
        <f>T543</f>
        <v>12345678910</v>
      </c>
      <c r="BS551" s="14">
        <v>116</v>
      </c>
    </row>
    <row r="552" spans="1:71" ht="9" customHeight="1">
      <c r="A552" s="5"/>
      <c r="B552" s="6"/>
      <c r="C552" s="7"/>
      <c r="D552" s="7"/>
      <c r="E552" s="7"/>
      <c r="F552" s="7"/>
      <c r="G552" s="7"/>
      <c r="H552" s="7"/>
      <c r="I552" s="8"/>
      <c r="J552" s="190" t="str">
        <f>IF(BS552=Kodlar!$B$2,Kodlar!$A$2,IF(BS552=Kodlar!$B$3,Kodlar!$A$3,IF(BS552=Kodlar!$B$4,Kodlar!$A$4,IF(BS552=Kodlar!$B$5,Kodlar!$A$5,IF(BS552=Kodlar!$B$6,Kodlar!$A$6,IF(BS552=Kodlar!$B$7,Kodlar!$A$7,IF(BS552=Kodlar!$B$8,Kodlar!$A$8,IF(BS552=Kodlar!$B$9,Kodlar!$A$9,IF(BS552=Kodlar!$B$10,Kodlar!$A$10,IF(BS552=Kodlar!$B$11,Kodlar!$A$11,IF(BS552=Kodlar!$B$12,Kodlar!$A$12,IF(BS552=Kodlar!$B$13,Kodlar!$A$13,IF(BS552=Kodlar!$B$14,Kodlar!$A$14,IF(BS552=Kodlar!$B$15,Kodlar!$A$15,IF(BS552=Kodlar!$B$16,Kodlar!$A$16,IF(BS552=Kodlar!$B$17,Kodlar!$A$17,IF(BS552=Kodlar!$B$18,Kodlar!$A$18,IF(BS552=Kodlar!$B$19,Kodlar!$A$19,IF(BS552=Kodlar!$B$20,Kodlar!$A$20,"Hata")))))))))))))))))))</f>
        <v>Kurs Gece</v>
      </c>
      <c r="K552" s="10"/>
      <c r="L552" s="11"/>
      <c r="M552" s="11"/>
      <c r="N552" s="11"/>
      <c r="O552" s="11"/>
      <c r="P552" s="11"/>
      <c r="Q552" s="11"/>
      <c r="R552" s="43"/>
      <c r="S552" s="274"/>
      <c r="T552" s="301"/>
      <c r="U552" s="455"/>
      <c r="V552" s="351"/>
      <c r="W552" s="375"/>
      <c r="X552" s="375"/>
      <c r="Y552" s="375"/>
      <c r="Z552" s="375"/>
      <c r="AA552" s="375"/>
      <c r="AB552" s="375"/>
      <c r="AC552" s="375"/>
      <c r="AD552" s="375"/>
      <c r="AE552" s="167" t="str">
        <f>IF(BS552=Kodlar!$B$2,Kodlar!$A$2,IF(BS552=Kodlar!$B$3,Kodlar!$A$3,IF(BS552=Kodlar!$B$4,Kodlar!$A$4,IF(BS552=Kodlar!$B$5,Kodlar!$A$5,IF(BS552=Kodlar!$B$6,Kodlar!$A$6,IF(BS552=Kodlar!$B$7,Kodlar!$A$7,IF(BS552=Kodlar!$B$8,Kodlar!$A$8,IF(BS552=Kodlar!$B$9,Kodlar!$A$9,IF(BS552=Kodlar!$B$10,Kodlar!$A$10,IF(BS552=Kodlar!$B$11,Kodlar!$A$11,IF(BS552=Kodlar!$B$12,Kodlar!$A$12,IF(BS552=Kodlar!$B$13,Kodlar!$A$13,IF(BS552=Kodlar!$B$14,Kodlar!$A$14,IF(BS552=Kodlar!$B$15,Kodlar!$A$15,IF(BS552=Kodlar!$B$16,Kodlar!$A$16,IF(BS552=Kodlar!$B$17,Kodlar!$A$17,IF(BS552=Kodlar!$B$18,Kodlar!$A$18,IF(BS552=Kodlar!$B$19,Kodlar!$A$19,IF(BS552=Kodlar!$B$20,Kodlar!$A$20,"Hata")))))))))))))))))))</f>
        <v>Kurs Gece</v>
      </c>
      <c r="AF552" s="36">
        <f t="shared" si="1665"/>
        <v>0</v>
      </c>
      <c r="AG552" s="36">
        <f t="shared" si="1666"/>
        <v>0</v>
      </c>
      <c r="AH552" s="36">
        <f t="shared" si="1667"/>
        <v>0</v>
      </c>
      <c r="AI552" s="36">
        <f t="shared" si="1668"/>
        <v>0</v>
      </c>
      <c r="AJ552" s="36">
        <f t="shared" si="1669"/>
        <v>0</v>
      </c>
      <c r="AK552" s="36">
        <f t="shared" si="1670"/>
        <v>0</v>
      </c>
      <c r="AL552" s="36">
        <f t="shared" si="1671"/>
        <v>0</v>
      </c>
      <c r="AM552" s="36">
        <f t="shared" si="1672"/>
        <v>0</v>
      </c>
      <c r="AN552" s="36">
        <f t="shared" si="1673"/>
        <v>0</v>
      </c>
      <c r="AO552" s="36">
        <f t="shared" si="1674"/>
        <v>0</v>
      </c>
      <c r="AP552" s="36">
        <f t="shared" si="1675"/>
        <v>0</v>
      </c>
      <c r="AQ552" s="36">
        <f t="shared" si="1676"/>
        <v>0</v>
      </c>
      <c r="AR552" s="36">
        <f t="shared" si="1677"/>
        <v>0</v>
      </c>
      <c r="AS552" s="36">
        <f t="shared" si="1678"/>
        <v>0</v>
      </c>
      <c r="AT552" s="36">
        <f t="shared" si="1679"/>
        <v>0</v>
      </c>
      <c r="AU552" s="36">
        <f t="shared" si="1680"/>
        <v>0</v>
      </c>
      <c r="AV552" s="36">
        <f t="shared" si="1681"/>
        <v>0</v>
      </c>
      <c r="AW552" s="36">
        <f t="shared" si="1682"/>
        <v>0</v>
      </c>
      <c r="AX552" s="36">
        <f t="shared" si="1683"/>
        <v>0</v>
      </c>
      <c r="AY552" s="36">
        <f t="shared" si="1684"/>
        <v>0</v>
      </c>
      <c r="AZ552" s="36">
        <f t="shared" si="1685"/>
        <v>0</v>
      </c>
      <c r="BA552" s="36">
        <f t="shared" si="1686"/>
        <v>0</v>
      </c>
      <c r="BB552" s="36">
        <f t="shared" si="1687"/>
        <v>0</v>
      </c>
      <c r="BC552" s="36">
        <f t="shared" si="1688"/>
        <v>0</v>
      </c>
      <c r="BD552" s="36">
        <f t="shared" si="1689"/>
        <v>0</v>
      </c>
      <c r="BE552" s="36">
        <f t="shared" si="1690"/>
        <v>0</v>
      </c>
      <c r="BF552" s="36">
        <f t="shared" si="1691"/>
        <v>0</v>
      </c>
      <c r="BG552" s="36">
        <f t="shared" si="1692"/>
        <v>0</v>
      </c>
      <c r="BH552" s="36">
        <f t="shared" si="1693"/>
        <v>0</v>
      </c>
      <c r="BI552" s="36">
        <f t="shared" si="1694"/>
        <v>0</v>
      </c>
      <c r="BJ552" s="36">
        <f t="shared" si="1695"/>
        <v>0</v>
      </c>
      <c r="BK552" s="37">
        <f t="shared" si="1630"/>
        <v>0</v>
      </c>
      <c r="BL552" s="329"/>
      <c r="BM552" s="306"/>
      <c r="BN552" s="284"/>
      <c r="BO552" s="269"/>
      <c r="BR552" s="14">
        <f>T543</f>
        <v>12345678910</v>
      </c>
      <c r="BS552" s="14">
        <v>117</v>
      </c>
    </row>
    <row r="553" spans="1:71" ht="9" customHeight="1">
      <c r="A553" s="5"/>
      <c r="B553" s="6"/>
      <c r="C553" s="7"/>
      <c r="D553" s="7"/>
      <c r="E553" s="7"/>
      <c r="F553" s="7"/>
      <c r="G553" s="7"/>
      <c r="H553" s="7"/>
      <c r="I553" s="8"/>
      <c r="J553" s="167" t="str">
        <f>IF(BS553=Kodlar!$B$2,Kodlar!$A$2,IF(BS553=Kodlar!$B$3,Kodlar!$A$3,IF(BS553=Kodlar!$B$4,Kodlar!$A$4,IF(BS553=Kodlar!$B$5,Kodlar!$A$5,IF(BS553=Kodlar!$B$6,Kodlar!$A$6,IF(BS553=Kodlar!$B$7,Kodlar!$A$7,IF(BS553=Kodlar!$B$8,Kodlar!$A$8,IF(BS553=Kodlar!$B$9,Kodlar!$A$9,IF(BS553=Kodlar!$B$10,Kodlar!$A$10,IF(BS553=Kodlar!$B$11,Kodlar!$A$11,IF(BS553=Kodlar!$B$12,Kodlar!$A$12,IF(BS553=Kodlar!$B$13,Kodlar!$A$13,IF(BS553=Kodlar!$B$14,Kodlar!$A$14,IF(BS553=Kodlar!$B$15,Kodlar!$A$15,IF(BS553=Kodlar!$B$16,Kodlar!$A$16,IF(BS553=Kodlar!$B$17,Kodlar!$A$17,IF(BS553=Kodlar!$B$18,Kodlar!$A$18,IF(BS553=Kodlar!$B$19,Kodlar!$A$19,IF(BS553=Kodlar!$B$20,Kodlar!$A$20,IF(BS553=Kodlar!$B$21,Kodlar!$A$21,"Hata"))))))))))))))))))))</f>
        <v>Nöbet</v>
      </c>
      <c r="K553" s="10"/>
      <c r="L553" s="11"/>
      <c r="M553" s="11"/>
      <c r="N553" s="11"/>
      <c r="O553" s="11"/>
      <c r="P553" s="11"/>
      <c r="Q553" s="11"/>
      <c r="R553" s="43"/>
      <c r="S553" s="274"/>
      <c r="T553" s="301"/>
      <c r="U553" s="455"/>
      <c r="V553" s="351"/>
      <c r="W553" s="205">
        <v>6</v>
      </c>
      <c r="X553" s="205"/>
      <c r="Y553" s="205"/>
      <c r="Z553" s="205"/>
      <c r="AA553" s="205"/>
      <c r="AB553" s="205"/>
      <c r="AC553" s="205"/>
      <c r="AD553" s="205"/>
      <c r="AE553" s="167" t="str">
        <f>IF(BS553=Kodlar!$B$2,Kodlar!$A$2,IF(BS553=Kodlar!$B$3,Kodlar!$A$3,IF(BS553=Kodlar!$B$4,Kodlar!$A$4,IF(BS553=Kodlar!$B$5,Kodlar!$A$5,IF(BS553=Kodlar!$B$6,Kodlar!$A$6,IF(BS553=Kodlar!$B$7,Kodlar!$A$7,IF(BS553=Kodlar!$B$8,Kodlar!$A$8,IF(BS553=Kodlar!$B$9,Kodlar!$A$9,IF(BS553=Kodlar!$B$10,Kodlar!$A$10,IF(BS553=Kodlar!$B$11,Kodlar!$A$11,IF(BS553=Kodlar!$B$12,Kodlar!$A$12,IF(BS553=Kodlar!$B$13,Kodlar!$A$13,IF(BS553=Kodlar!$B$14,Kodlar!$A$14,IF(BS553=Kodlar!$B$15,Kodlar!$A$15,IF(BS553=Kodlar!$B$16,Kodlar!$A$16,IF(BS553=Kodlar!$B$17,Kodlar!$A$17,IF(BS553=Kodlar!$B$18,Kodlar!$A$18,IF(BS553=Kodlar!$B$19,Kodlar!$A$19,IF(BS553=Kodlar!$B$20,Kodlar!$A$20,IF(BS553=Kodlar!$B$21,Kodlar!$A$21,"Hata"))))))))))))))))))))</f>
        <v>Nöbet</v>
      </c>
      <c r="AF553" s="36">
        <f t="shared" ref="AF553" si="1762">IF($AF$1=1,K553,IF($AF$1=2,L553,IF($AF$1=3,M553,IF($AF$1=4,N553,IF($AF$1=5,O553,IF($AF$1=6,P553,IF($AF$1=7,Q553)))))))</f>
        <v>0</v>
      </c>
      <c r="AG553" s="36">
        <f t="shared" ref="AG553" si="1763">IF($AG$1=1,K553,IF($AG$1=2,L553,IF($AG$1=3,M553,IF($AG$1=4,N553,IF($AG$1=5,O553,IF($AG$1=6,P553,IF($AG$1=7,Q553)))))))</f>
        <v>0</v>
      </c>
      <c r="AH553" s="36">
        <f t="shared" ref="AH553" si="1764">IF($AH$1=1,K553,IF($AH$1=2,L553,IF($AH$1=3,M553,IF($AH$1=4,N553,IF($AH$1=5,O553,IF($AH$1=6,P553,IF($AH$1=7,Q553)))))))</f>
        <v>0</v>
      </c>
      <c r="AI553" s="36">
        <f t="shared" ref="AI553" si="1765">IF($AI$1=1,K553,IF($AI$1=2,L553,IF($AI$1=3,M553,IF($AI$1=4,N553,IF($AI$1=5,O553,IF($AI$1=6,P553,IF($AI$1=7,Q553)))))))</f>
        <v>0</v>
      </c>
      <c r="AJ553" s="36">
        <f t="shared" ref="AJ553" si="1766">IF($AJ$1=1,K553,IF($AJ$1=2,L553,IF($AJ$1=3,M553,IF($AJ$1=4,N553,IF($AJ$1=5,O553,IF($AJ$1=6,P553,IF($AJ$1=7,Q553)))))))</f>
        <v>0</v>
      </c>
      <c r="AK553" s="36">
        <f t="shared" ref="AK553" si="1767">IF($AK$1=1,K553,IF($AK$1=2,L553,IF($AK$1=3,M553,IF($AK$1=4,N553,IF($AK$1=5,O553,IF($AK$1=6,P553,IF($AK$1=7,Q553)))))))</f>
        <v>0</v>
      </c>
      <c r="AL553" s="36">
        <f t="shared" ref="AL553" si="1768">IF($AL$1=1,K553,IF($AL$1=2,L553,IF($AL$1=3,M553,IF($AL$1=4,N553,IF($AL$1=5,O553,IF($AL$1=6,P553,IF($AL$1=7,Q553)))))))</f>
        <v>0</v>
      </c>
      <c r="AM553" s="36">
        <f t="shared" ref="AM553" si="1769">IF($AM$1=1,K553,IF($AM$1=2,L553,IF($AM$1=3,M553,IF($AM$1=4,N553,IF($AM$1=5,O553,IF($AM$1=6,P553,IF($AM$1=7,Q553)))))))</f>
        <v>0</v>
      </c>
      <c r="AN553" s="36">
        <f t="shared" ref="AN553" si="1770">IF($AN$1=1,K553,IF($AN$1=2,L553,IF($AN$1=3,M553,IF($AN$1=4,N553,IF($AN$1=5,O553,IF($AN$1=6,P553,IF($AN$1=7,Q553)))))))</f>
        <v>0</v>
      </c>
      <c r="AO553" s="36">
        <f t="shared" ref="AO553" si="1771">IF($AO$1=1,K553,IF($AO$1=2,L553,IF($AO$1=3,M553,IF($AO$1=4,N553,IF($AO$1=5,O553,IF($AO$1=6,P553,IF($AO$1=7,Q553)))))))</f>
        <v>0</v>
      </c>
      <c r="AP553" s="36">
        <f t="shared" ref="AP553" si="1772">IF($AP$1=1,K553,IF($AP$1=2,L553,IF($AP$1=3,M553,IF($AP$1=4,N553,IF($AP$1=5,O553,IF($AP$1=6,P553,IF($AP$1=7,Q553)))))))</f>
        <v>0</v>
      </c>
      <c r="AQ553" s="36">
        <f t="shared" ref="AQ553" si="1773">IF($AQ$1=1,K553,IF($AQ$1=2,L553,IF($AQ$1=3,M553,IF($AQ$1=4,N553,IF($AQ$1=5,O553,IF($AQ$1=6,P553,IF($AQ$1=7,Q553)))))))</f>
        <v>0</v>
      </c>
      <c r="AR553" s="36">
        <f t="shared" ref="AR553" si="1774">IF($AR$1=1,K553,IF($AR$1=2,L553,IF($AR$1=3,M553,IF($AR$1=4,N553,IF($AR$1=5,O553,IF($AR$1=6,P553,IF($AR$1=7,Q553)))))))</f>
        <v>0</v>
      </c>
      <c r="AS553" s="36">
        <f t="shared" ref="AS553" si="1775">IF($AS$1=1,K553,IF($AS$1=2,L553,IF($AS$1=3,M553,IF($AS$1=4,N553,IF($AS$1=5,O553,IF($AS$1=6,P553,IF($AS$1=7,Q553)))))))</f>
        <v>0</v>
      </c>
      <c r="AT553" s="36">
        <f t="shared" ref="AT553" si="1776">IF($AT$1=1,K553,IF($AT$1=2,L553,IF($AT$1=3,M553,IF($AT$1=4,N553,IF($AT$1=5,O553,IF($AT$1=6,P553,IF($AT$1=7,Q553)))))))</f>
        <v>0</v>
      </c>
      <c r="AU553" s="36">
        <f t="shared" ref="AU553" si="1777">IF($AU$1=1,K553,IF($AU$1=2,L553,IF($AU$1=3,M553,IF($AU$1=4,N553,IF($AU$1=5,O553,IF($AU$1=6,P553,IF($AU$1=7,Q553)))))))</f>
        <v>0</v>
      </c>
      <c r="AV553" s="36">
        <f t="shared" ref="AV553" si="1778">IF($AV$1=1,K553,IF($AV$1=2,L553,IF($AV$1=3,M553,IF($AV$1=4,N553,IF($AV$1=5,O553,IF($AV$1=6,P553,IF($AV$1=7,Q553)))))))</f>
        <v>0</v>
      </c>
      <c r="AW553" s="36">
        <f t="shared" ref="AW553" si="1779">IF($AW$1=1,K553,IF($AW$1=2,L553,IF($AW$1=3,M553,IF($AW$1=4,N553,IF($AW$1=5,O553,IF($AW$1=6,P553,IF($AW$1=7,Q553)))))))</f>
        <v>0</v>
      </c>
      <c r="AX553" s="36">
        <f t="shared" ref="AX553" si="1780">IF($AX$1=1,K553,IF($AX$1=2,L553,IF($AX$1=3,M553,IF($AX$1=4,N553,IF($AX$1=5,O553,IF($AX$1=6,P553,IF($AX$1=7,Q553)))))))</f>
        <v>0</v>
      </c>
      <c r="AY553" s="36">
        <f t="shared" ref="AY553" si="1781">IF($AY$1=1,K553,IF($AY$1=2,L553,IF($AY$1=3,M553,IF($AY$1=4,N553,IF($AY$1=5,O553,IF($AY$1=6,P553,IF($AY$1=7,Q553)))))))</f>
        <v>0</v>
      </c>
      <c r="AZ553" s="36">
        <f t="shared" ref="AZ553" si="1782">IF($AZ$1=1,K553,IF($AZ$1=2,L553,IF($AZ$1=3,M553,IF($AZ$1=4,N553,IF($AZ$1=5,O553,IF($AZ$1=6,P553,IF($AZ$1=7,Q553)))))))</f>
        <v>0</v>
      </c>
      <c r="BA553" s="36">
        <f t="shared" ref="BA553" si="1783">IF($BA$1=1,K553,IF($BA$1=2,L553,IF($BA$1=3,M553,IF($BA$1=4,N553,IF($BA$1=5,O553,IF($BA$1=6,P553,IF($BA$1=7,Q553)))))))</f>
        <v>0</v>
      </c>
      <c r="BB553" s="36">
        <f t="shared" ref="BB553" si="1784">IF(BB$1=1,K553,IF(BB$1=2,L553,IF(BB$1=3,M553,IF(BB$1=4,N553,IF(BB$1=5,O553,IF(BB$1=6,P553,IF(BB$1=7,Q553)))))))</f>
        <v>0</v>
      </c>
      <c r="BC553" s="36">
        <f t="shared" ref="BC553" si="1785">IF(BC$1=1,K553,IF(BC$1=2,L553,IF(BC$1=3,M553,IF(BC$1=4,N553,IF(BC$1=5,O553,IF(BC$1=6,P553,IF(BC$1=7,Q553)))))))</f>
        <v>0</v>
      </c>
      <c r="BD553" s="36">
        <f t="shared" ref="BD553" si="1786">IF(BD$1=1,K553,IF(BD$1=2,L553,IF(BD$1=3,M553,IF(BD$1=4,N553,IF(BD$1=5,O553,IF(BD$1=6,P553,IF(BD$1=7,Q553)))))))</f>
        <v>0</v>
      </c>
      <c r="BE553" s="36">
        <f t="shared" ref="BE553" si="1787">IF(BE$1=1,K553,IF(BE$1=2,L553,IF(BE$1=3,M553,IF(BE$1=4,N553,IF(BE$1=5,O553,IF(BE$1=6,P553,IF(BE$1=7,Q553)))))))</f>
        <v>0</v>
      </c>
      <c r="BF553" s="36">
        <f t="shared" ref="BF553" si="1788">IF(BF$1=1,K553,IF(BF$1=2,L553,IF(BF$1=3,M553,IF(BF$1=4,N553,IF(BF$1=5,O553,IF(BF$1=6,P553,IF(BF$1=7,Q553)))))))</f>
        <v>0</v>
      </c>
      <c r="BG553" s="36">
        <f t="shared" ref="BG553" si="1789">IF(BG$1=1,K553,IF(BG$1=2,L553,IF(BG$1=3,M553,IF(BG$1=4,N553,IF(BG$1=5,O553,IF(BG$1=6,P553,IF(BG$1=7,Q553)))))))</f>
        <v>0</v>
      </c>
      <c r="BH553" s="36">
        <f t="shared" ref="BH553" si="1790">IF($BH$1=1,K553,IF($BH$1=2,L553,IF($BH$1=3,M553,IF($BH$1=4,N553,IF($BH$1=5,O553,IF($BH$1=6,P553,IF($BH$1=7,Q553)))))))</f>
        <v>0</v>
      </c>
      <c r="BI553" s="36">
        <f t="shared" ref="BI553" si="1791">IF($BI$1=1,K553,IF($BI$1=2,L553,IF($BI$1=3,M553,IF($BI$1=4,N553,IF($BI$1=5,O553,IF($BI$1=6,P553,IF($BI$1=7,Q553)))))))</f>
        <v>0</v>
      </c>
      <c r="BJ553" s="36">
        <f t="shared" ref="BJ553" si="1792">IF($BJ$1=1,K553,IF($BJ$1=2,L553,IF($BJ$1=3,M553,IF($BJ$1=4,N553,IF($BJ$1=5,O553,IF($BJ$1=6,P553,IF($BJ$1=7,Q553)))))))</f>
        <v>0</v>
      </c>
      <c r="BK553" s="37">
        <f t="shared" ref="BK553" si="1793">SUM(AF553:BJ553)</f>
        <v>0</v>
      </c>
      <c r="BL553" s="329"/>
      <c r="BM553" s="306"/>
      <c r="BN553" s="284"/>
      <c r="BO553" s="269"/>
      <c r="BR553" s="14">
        <f>T543</f>
        <v>12345678910</v>
      </c>
      <c r="BS553" s="14">
        <v>119</v>
      </c>
    </row>
    <row r="554" spans="1:71" ht="9" customHeight="1">
      <c r="A554" s="5"/>
      <c r="B554" s="6"/>
      <c r="C554" s="7"/>
      <c r="D554" s="7"/>
      <c r="E554" s="7"/>
      <c r="F554" s="7"/>
      <c r="G554" s="7"/>
      <c r="H554" s="7"/>
      <c r="I554" s="8"/>
      <c r="J554" s="190" t="str">
        <f>IF(BS554=Kodlar!$B$2,Kodlar!$A$2,IF(BS554=Kodlar!$B$3,Kodlar!$A$3,IF(BS554=Kodlar!$B$4,Kodlar!$A$4,IF(BS554=Kodlar!$B$5,Kodlar!$A$5,IF(BS554=Kodlar!$B$6,Kodlar!$A$6,IF(BS554=Kodlar!$B$7,Kodlar!$A$7,IF(BS554=Kodlar!$B$8,Kodlar!$A$8,IF(BS554=Kodlar!$B$9,Kodlar!$A$9,IF(BS554=Kodlar!$B$10,Kodlar!$A$10,IF(BS554=Kodlar!$B$11,Kodlar!$A$11,IF(BS554=Kodlar!$B$12,Kodlar!$A$12,IF(BS554=Kodlar!$B$13,Kodlar!$A$13,IF(BS554=Kodlar!$B$14,Kodlar!$A$14,IF(BS554=Kodlar!$B$15,Kodlar!$A$15,IF(BS554=Kodlar!$B$16,Kodlar!$A$16,IF(BS554=Kodlar!$B$17,Kodlar!$A$17,IF(BS554=Kodlar!$B$18,Kodlar!$A$18,IF(BS554=Kodlar!$B$19,Kodlar!$A$19,IF(BS554=Kodlar!$B$20,Kodlar!$A$20,"Hata")))))))))))))))))))</f>
        <v>Planlama</v>
      </c>
      <c r="K554" s="10"/>
      <c r="L554" s="11"/>
      <c r="M554" s="11"/>
      <c r="N554" s="11"/>
      <c r="O554" s="11"/>
      <c r="P554" s="11"/>
      <c r="Q554" s="11"/>
      <c r="R554" s="43">
        <f t="shared" si="1663"/>
        <v>0</v>
      </c>
      <c r="S554" s="274"/>
      <c r="T554" s="301"/>
      <c r="U554" s="455"/>
      <c r="V554" s="351"/>
      <c r="W554" s="206"/>
      <c r="X554" s="206"/>
      <c r="Y554" s="206"/>
      <c r="Z554" s="206"/>
      <c r="AA554" s="206"/>
      <c r="AB554" s="206"/>
      <c r="AC554" s="206"/>
      <c r="AD554" s="206"/>
      <c r="AE554" s="167" t="str">
        <f>IF(BS554=Kodlar!$B$2,Kodlar!$A$2,IF(BS554=Kodlar!$B$3,Kodlar!$A$3,IF(BS554=Kodlar!$B$4,Kodlar!$A$4,IF(BS554=Kodlar!$B$5,Kodlar!$A$5,IF(BS554=Kodlar!$B$6,Kodlar!$A$6,IF(BS554=Kodlar!$B$7,Kodlar!$A$7,IF(BS554=Kodlar!$B$8,Kodlar!$A$8,IF(BS554=Kodlar!$B$9,Kodlar!$A$9,IF(BS554=Kodlar!$B$10,Kodlar!$A$10,IF(BS554=Kodlar!$B$11,Kodlar!$A$11,IF(BS554=Kodlar!$B$12,Kodlar!$A$12,IF(BS554=Kodlar!$B$13,Kodlar!$A$13,IF(BS554=Kodlar!$B$14,Kodlar!$A$14,IF(BS554=Kodlar!$B$15,Kodlar!$A$15,IF(BS554=Kodlar!$B$16,Kodlar!$A$16,IF(BS554=Kodlar!$B$17,Kodlar!$A$17,IF(BS554=Kodlar!$B$18,Kodlar!$A$18,IF(BS554=Kodlar!$B$19,Kodlar!$A$19,IF(BS554=Kodlar!$B$20,Kodlar!$A$20,"Hata")))))))))))))))))))</f>
        <v>Planlama</v>
      </c>
      <c r="AF554" s="36">
        <f t="shared" si="1665"/>
        <v>0</v>
      </c>
      <c r="AG554" s="36">
        <f t="shared" si="1666"/>
        <v>0</v>
      </c>
      <c r="AH554" s="36">
        <f t="shared" si="1667"/>
        <v>0</v>
      </c>
      <c r="AI554" s="36">
        <f t="shared" si="1668"/>
        <v>0</v>
      </c>
      <c r="AJ554" s="36">
        <f t="shared" si="1669"/>
        <v>0</v>
      </c>
      <c r="AK554" s="36">
        <f t="shared" si="1670"/>
        <v>0</v>
      </c>
      <c r="AL554" s="36">
        <f t="shared" si="1671"/>
        <v>0</v>
      </c>
      <c r="AM554" s="36">
        <f t="shared" si="1672"/>
        <v>0</v>
      </c>
      <c r="AN554" s="36">
        <f t="shared" si="1673"/>
        <v>0</v>
      </c>
      <c r="AO554" s="36">
        <f t="shared" si="1674"/>
        <v>0</v>
      </c>
      <c r="AP554" s="36">
        <f t="shared" si="1675"/>
        <v>0</v>
      </c>
      <c r="AQ554" s="36">
        <f t="shared" si="1676"/>
        <v>0</v>
      </c>
      <c r="AR554" s="36">
        <f t="shared" si="1677"/>
        <v>0</v>
      </c>
      <c r="AS554" s="36">
        <f t="shared" si="1678"/>
        <v>0</v>
      </c>
      <c r="AT554" s="36">
        <f t="shared" si="1679"/>
        <v>0</v>
      </c>
      <c r="AU554" s="36">
        <f t="shared" si="1680"/>
        <v>0</v>
      </c>
      <c r="AV554" s="36">
        <f t="shared" si="1681"/>
        <v>0</v>
      </c>
      <c r="AW554" s="36">
        <f t="shared" si="1682"/>
        <v>0</v>
      </c>
      <c r="AX554" s="36">
        <f t="shared" si="1683"/>
        <v>0</v>
      </c>
      <c r="AY554" s="36">
        <f t="shared" si="1684"/>
        <v>0</v>
      </c>
      <c r="AZ554" s="36">
        <f t="shared" si="1685"/>
        <v>0</v>
      </c>
      <c r="BA554" s="36">
        <f t="shared" si="1686"/>
        <v>0</v>
      </c>
      <c r="BB554" s="36">
        <f t="shared" si="1687"/>
        <v>0</v>
      </c>
      <c r="BC554" s="36">
        <f t="shared" si="1688"/>
        <v>0</v>
      </c>
      <c r="BD554" s="36">
        <f t="shared" si="1689"/>
        <v>0</v>
      </c>
      <c r="BE554" s="36">
        <f t="shared" si="1690"/>
        <v>0</v>
      </c>
      <c r="BF554" s="36">
        <f t="shared" si="1691"/>
        <v>0</v>
      </c>
      <c r="BG554" s="36">
        <f t="shared" si="1692"/>
        <v>0</v>
      </c>
      <c r="BH554" s="36">
        <f t="shared" si="1693"/>
        <v>0</v>
      </c>
      <c r="BI554" s="36">
        <f t="shared" si="1694"/>
        <v>0</v>
      </c>
      <c r="BJ554" s="36">
        <f t="shared" si="1695"/>
        <v>0</v>
      </c>
      <c r="BK554" s="37">
        <f t="shared" si="1630"/>
        <v>0</v>
      </c>
      <c r="BL554" s="329"/>
      <c r="BM554" s="306"/>
      <c r="BN554" s="284"/>
      <c r="BO554" s="269"/>
      <c r="BR554" s="14">
        <f>T543</f>
        <v>12345678910</v>
      </c>
      <c r="BS554" s="14">
        <v>122</v>
      </c>
    </row>
    <row r="555" spans="1:71" ht="9" customHeight="1" thickBot="1">
      <c r="A555" s="5"/>
      <c r="B555" s="6"/>
      <c r="C555" s="7"/>
      <c r="D555" s="7"/>
      <c r="E555" s="7"/>
      <c r="F555" s="7"/>
      <c r="G555" s="7"/>
      <c r="H555" s="7"/>
      <c r="I555" s="8"/>
      <c r="J555" s="190" t="str">
        <f>IF(BS555=Kodlar!$B$2,Kodlar!$A$2,IF(BS555=Kodlar!$B$3,Kodlar!$A$3,IF(BS555=Kodlar!$B$4,Kodlar!$A$4,IF(BS555=Kodlar!$B$5,Kodlar!$A$5,IF(BS555=Kodlar!$B$6,Kodlar!$A$6,IF(BS555=Kodlar!$B$7,Kodlar!$A$7,IF(BS555=Kodlar!$B$8,Kodlar!$A$8,IF(BS555=Kodlar!$B$9,Kodlar!$A$9,IF(BS555=Kodlar!$B$10,Kodlar!$A$10,IF(BS555=Kodlar!$B$11,Kodlar!$A$11,IF(BS555=Kodlar!$B$12,Kodlar!$A$12,IF(BS555=Kodlar!$B$13,Kodlar!$A$13,IF(BS555=Kodlar!$B$14,Kodlar!$A$14,IF(BS555=Kodlar!$B$15,Kodlar!$A$15,IF(BS555=Kodlar!$B$16,Kodlar!$A$16,IF(BS555=Kodlar!$B$17,Kodlar!$A$17,IF(BS555=Kodlar!$B$18,Kodlar!$A$18,IF(BS555=Kodlar!$B$19,Kodlar!$A$19,IF(BS555=Kodlar!$B$20,Kodlar!$A$20,"Hata")))))))))))))))))))</f>
        <v>Koor.</v>
      </c>
      <c r="K555" s="17"/>
      <c r="L555" s="18"/>
      <c r="M555" s="18"/>
      <c r="N555" s="18"/>
      <c r="O555" s="18"/>
      <c r="P555" s="18"/>
      <c r="Q555" s="18"/>
      <c r="R555" s="44">
        <f t="shared" si="1663"/>
        <v>0</v>
      </c>
      <c r="S555" s="275"/>
      <c r="T555" s="302"/>
      <c r="U555" s="456"/>
      <c r="V555" s="352"/>
      <c r="W555" s="207"/>
      <c r="X555" s="207"/>
      <c r="Y555" s="207"/>
      <c r="Z555" s="207"/>
      <c r="AA555" s="207"/>
      <c r="AB555" s="207"/>
      <c r="AC555" s="207"/>
      <c r="AD555" s="207"/>
      <c r="AE555" s="169" t="str">
        <f>IF(BS555=Kodlar!$B$2,Kodlar!$A$2,IF(BS555=Kodlar!$B$3,Kodlar!$A$3,IF(BS555=Kodlar!$B$4,Kodlar!$A$4,IF(BS555=Kodlar!$B$5,Kodlar!$A$5,IF(BS555=Kodlar!$B$6,Kodlar!$A$6,IF(BS555=Kodlar!$B$7,Kodlar!$A$7,IF(BS555=Kodlar!$B$8,Kodlar!$A$8,IF(BS555=Kodlar!$B$9,Kodlar!$A$9,IF(BS555=Kodlar!$B$10,Kodlar!$A$10,IF(BS555=Kodlar!$B$11,Kodlar!$A$11,IF(BS555=Kodlar!$B$12,Kodlar!$A$12,IF(BS555=Kodlar!$B$13,Kodlar!$A$13,IF(BS555=Kodlar!$B$14,Kodlar!$A$14,IF(BS555=Kodlar!$B$15,Kodlar!$A$15,IF(BS555=Kodlar!$B$16,Kodlar!$A$16,IF(BS555=Kodlar!$B$17,Kodlar!$A$17,IF(BS555=Kodlar!$B$18,Kodlar!$A$18,IF(BS555=Kodlar!$B$19,Kodlar!$A$19,IF(BS555=Kodlar!$B$20,Kodlar!$A$20,"Hata")))))))))))))))))))</f>
        <v>Koor.</v>
      </c>
      <c r="AF555" s="42">
        <f t="shared" si="1665"/>
        <v>0</v>
      </c>
      <c r="AG555" s="42">
        <f t="shared" si="1666"/>
        <v>0</v>
      </c>
      <c r="AH555" s="42">
        <f t="shared" si="1667"/>
        <v>0</v>
      </c>
      <c r="AI555" s="42">
        <f t="shared" si="1668"/>
        <v>0</v>
      </c>
      <c r="AJ555" s="42">
        <f t="shared" si="1669"/>
        <v>0</v>
      </c>
      <c r="AK555" s="42">
        <f t="shared" si="1670"/>
        <v>0</v>
      </c>
      <c r="AL555" s="42">
        <f t="shared" si="1671"/>
        <v>0</v>
      </c>
      <c r="AM555" s="42">
        <f t="shared" si="1672"/>
        <v>0</v>
      </c>
      <c r="AN555" s="42">
        <f t="shared" si="1673"/>
        <v>0</v>
      </c>
      <c r="AO555" s="42">
        <f t="shared" si="1674"/>
        <v>0</v>
      </c>
      <c r="AP555" s="42">
        <f t="shared" si="1675"/>
        <v>0</v>
      </c>
      <c r="AQ555" s="42">
        <f t="shared" si="1676"/>
        <v>0</v>
      </c>
      <c r="AR555" s="42">
        <f t="shared" si="1677"/>
        <v>0</v>
      </c>
      <c r="AS555" s="42">
        <f t="shared" si="1678"/>
        <v>0</v>
      </c>
      <c r="AT555" s="42">
        <f t="shared" si="1679"/>
        <v>0</v>
      </c>
      <c r="AU555" s="42">
        <f t="shared" si="1680"/>
        <v>0</v>
      </c>
      <c r="AV555" s="42">
        <f t="shared" si="1681"/>
        <v>0</v>
      </c>
      <c r="AW555" s="42">
        <f t="shared" si="1682"/>
        <v>0</v>
      </c>
      <c r="AX555" s="42">
        <f t="shared" si="1683"/>
        <v>0</v>
      </c>
      <c r="AY555" s="42">
        <f t="shared" si="1684"/>
        <v>0</v>
      </c>
      <c r="AZ555" s="42">
        <f t="shared" si="1685"/>
        <v>0</v>
      </c>
      <c r="BA555" s="42">
        <f t="shared" si="1686"/>
        <v>0</v>
      </c>
      <c r="BB555" s="42">
        <f t="shared" si="1687"/>
        <v>0</v>
      </c>
      <c r="BC555" s="42">
        <f t="shared" si="1688"/>
        <v>0</v>
      </c>
      <c r="BD555" s="42">
        <f t="shared" si="1689"/>
        <v>0</v>
      </c>
      <c r="BE555" s="42">
        <f t="shared" si="1690"/>
        <v>0</v>
      </c>
      <c r="BF555" s="42">
        <f t="shared" si="1691"/>
        <v>0</v>
      </c>
      <c r="BG555" s="42">
        <f t="shared" si="1692"/>
        <v>0</v>
      </c>
      <c r="BH555" s="42">
        <f t="shared" si="1693"/>
        <v>0</v>
      </c>
      <c r="BI555" s="42">
        <f t="shared" si="1694"/>
        <v>0</v>
      </c>
      <c r="BJ555" s="42">
        <f t="shared" si="1695"/>
        <v>0</v>
      </c>
      <c r="BK555" s="170">
        <f t="shared" si="1630"/>
        <v>0</v>
      </c>
      <c r="BL555" s="330"/>
      <c r="BM555" s="308"/>
      <c r="BN555" s="285"/>
      <c r="BO555" s="271"/>
      <c r="BR555" s="14">
        <f>T543</f>
        <v>12345678910</v>
      </c>
      <c r="BS555" s="14">
        <v>123</v>
      </c>
    </row>
    <row r="556" spans="1:71" ht="4.5" customHeight="1" thickBot="1">
      <c r="A556" s="5"/>
      <c r="B556" s="6"/>
      <c r="C556" s="7"/>
      <c r="D556" s="7"/>
      <c r="E556" s="7"/>
      <c r="F556" s="7"/>
      <c r="G556" s="7"/>
      <c r="H556" s="7"/>
      <c r="I556" s="8"/>
      <c r="J556" s="179"/>
      <c r="K556" s="68"/>
      <c r="L556" s="69"/>
      <c r="M556" s="69"/>
      <c r="N556" s="69"/>
      <c r="O556" s="69"/>
      <c r="P556" s="69"/>
      <c r="Q556" s="97"/>
      <c r="R556" s="105"/>
      <c r="S556" s="117"/>
      <c r="T556" s="49"/>
      <c r="U556" s="151"/>
      <c r="V556" s="152"/>
      <c r="W556" s="32"/>
      <c r="X556" s="112"/>
      <c r="Y556" s="112"/>
      <c r="Z556" s="112"/>
      <c r="AA556" s="112"/>
      <c r="AB556" s="112"/>
      <c r="AC556" s="112"/>
      <c r="AD556" s="112"/>
      <c r="AE556" s="50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117"/>
      <c r="BL556" s="119"/>
      <c r="BM556" s="106"/>
      <c r="BN556" s="51"/>
      <c r="BO556" s="52"/>
      <c r="BP556" s="30"/>
      <c r="BR556" s="14"/>
      <c r="BS556" s="14"/>
    </row>
    <row r="557" spans="1:71" ht="12" customHeight="1">
      <c r="A557" s="5"/>
      <c r="B557" s="6"/>
      <c r="C557" s="7"/>
      <c r="D557" s="7"/>
      <c r="E557" s="7"/>
      <c r="F557" s="7"/>
      <c r="G557" s="7"/>
      <c r="H557" s="7"/>
      <c r="I557" s="8"/>
      <c r="J557" s="30"/>
      <c r="K557" s="94"/>
      <c r="L557" s="94"/>
      <c r="M557" s="94"/>
      <c r="N557" s="94"/>
      <c r="O557" s="94"/>
      <c r="P557" s="94"/>
      <c r="Q557" s="94"/>
      <c r="R557" s="125"/>
      <c r="S557" s="224" t="s">
        <v>3</v>
      </c>
      <c r="T557" s="225"/>
      <c r="U557" s="109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226" t="str">
        <f>Personel!G2</f>
        <v xml:space="preserve">Soma Fatma Aliye Mesleki Ve Teknik Anadolu Lisesi </v>
      </c>
      <c r="AF557" s="226"/>
      <c r="AG557" s="226"/>
      <c r="AH557" s="226"/>
      <c r="AI557" s="226"/>
      <c r="AJ557" s="226"/>
      <c r="AK557" s="226"/>
      <c r="AL557" s="226"/>
      <c r="AM557" s="226"/>
      <c r="AN557" s="226"/>
      <c r="AO557" s="226"/>
      <c r="AP557" s="226"/>
      <c r="AQ557" s="226"/>
      <c r="AR557" s="226"/>
      <c r="AS557" s="226"/>
      <c r="AT557" s="226"/>
      <c r="AU557" s="226"/>
      <c r="AV557" s="226"/>
      <c r="AW557" s="226"/>
      <c r="AX557" s="226"/>
      <c r="AY557" s="288"/>
      <c r="AZ557" s="289"/>
      <c r="BA557" s="292" t="s">
        <v>0</v>
      </c>
      <c r="BB557" s="293"/>
      <c r="BC557" s="293"/>
      <c r="BD557" s="293"/>
      <c r="BE557" s="294"/>
      <c r="BF557" s="295">
        <f>P1</f>
        <v>42095</v>
      </c>
      <c r="BG557" s="296"/>
      <c r="BH557" s="296"/>
      <c r="BI557" s="296"/>
      <c r="BJ557" s="296"/>
      <c r="BK557" s="128"/>
      <c r="BL557" s="129"/>
      <c r="BM557" s="129"/>
      <c r="BN557" s="315">
        <v>6</v>
      </c>
      <c r="BO557" s="228"/>
      <c r="BR557" s="14"/>
      <c r="BS557" s="14"/>
    </row>
    <row r="558" spans="1:71" ht="9" customHeight="1" thickBot="1">
      <c r="A558" s="5"/>
      <c r="B558" s="6"/>
      <c r="C558" s="7"/>
      <c r="D558" s="7"/>
      <c r="E558" s="7"/>
      <c r="F558" s="7"/>
      <c r="G558" s="7"/>
      <c r="H558" s="7"/>
      <c r="I558" s="8"/>
      <c r="J558" s="30"/>
      <c r="K558" s="208" t="s">
        <v>2</v>
      </c>
      <c r="L558" s="209"/>
      <c r="M558" s="209"/>
      <c r="N558" s="209"/>
      <c r="O558" s="209"/>
      <c r="P558" s="209"/>
      <c r="Q558" s="209"/>
      <c r="R558" s="209"/>
      <c r="S558" s="130"/>
      <c r="T558" s="54"/>
      <c r="U558" s="131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132"/>
      <c r="AG558" s="132"/>
      <c r="AH558" s="132"/>
      <c r="AI558" s="132"/>
      <c r="AJ558" s="132"/>
      <c r="AK558" s="132"/>
      <c r="AL558" s="132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290"/>
      <c r="AZ558" s="291"/>
      <c r="BA558" s="133" t="s">
        <v>4</v>
      </c>
      <c r="BB558" s="134"/>
      <c r="BC558" s="134"/>
      <c r="BD558" s="134"/>
      <c r="BE558" s="135"/>
      <c r="BF558" s="231">
        <f>P1</f>
        <v>42095</v>
      </c>
      <c r="BG558" s="232"/>
      <c r="BH558" s="232"/>
      <c r="BI558" s="232"/>
      <c r="BJ558" s="232"/>
      <c r="BK558" s="136"/>
      <c r="BL558" s="137"/>
      <c r="BM558" s="137"/>
      <c r="BN558" s="316"/>
      <c r="BO558" s="230"/>
      <c r="BR558" s="14"/>
      <c r="BS558" s="14"/>
    </row>
    <row r="559" spans="1:71" ht="9" customHeight="1">
      <c r="A559" s="5"/>
      <c r="B559" s="6"/>
      <c r="C559" s="7"/>
      <c r="D559" s="7"/>
      <c r="E559" s="7"/>
      <c r="F559" s="7"/>
      <c r="G559" s="7"/>
      <c r="H559" s="7"/>
      <c r="I559" s="8"/>
      <c r="J559" s="179"/>
      <c r="K559" s="214" t="s">
        <v>5</v>
      </c>
      <c r="L559" s="214" t="s">
        <v>6</v>
      </c>
      <c r="M559" s="214" t="s">
        <v>7</v>
      </c>
      <c r="N559" s="214" t="s">
        <v>8</v>
      </c>
      <c r="O559" s="214" t="s">
        <v>9</v>
      </c>
      <c r="P559" s="214" t="s">
        <v>13</v>
      </c>
      <c r="Q559" s="214" t="s">
        <v>11</v>
      </c>
      <c r="R559" s="217" t="s">
        <v>12</v>
      </c>
      <c r="S559" s="233" t="s">
        <v>14</v>
      </c>
      <c r="T559" s="236" t="s">
        <v>69</v>
      </c>
      <c r="U559" s="409" t="s">
        <v>66</v>
      </c>
      <c r="V559" s="239" t="s">
        <v>77</v>
      </c>
      <c r="W559" s="242" t="s">
        <v>68</v>
      </c>
      <c r="X559" s="317" t="s">
        <v>67</v>
      </c>
      <c r="Y559" s="318"/>
      <c r="Z559" s="318"/>
      <c r="AA559" s="318"/>
      <c r="AB559" s="318"/>
      <c r="AC559" s="318"/>
      <c r="AD559" s="319"/>
      <c r="AE559" s="245" t="s">
        <v>16</v>
      </c>
      <c r="AF559" s="248" t="s">
        <v>17</v>
      </c>
      <c r="AG559" s="249"/>
      <c r="AH559" s="249"/>
      <c r="AI559" s="249"/>
      <c r="AJ559" s="249"/>
      <c r="AK559" s="249"/>
      <c r="AL559" s="249"/>
      <c r="AM559" s="249"/>
      <c r="AN559" s="249"/>
      <c r="AO559" s="249"/>
      <c r="AP559" s="249"/>
      <c r="AQ559" s="249"/>
      <c r="AR559" s="249"/>
      <c r="AS559" s="249"/>
      <c r="AT559" s="249"/>
      <c r="AU559" s="249"/>
      <c r="AV559" s="249"/>
      <c r="AW559" s="249"/>
      <c r="AX559" s="249"/>
      <c r="AY559" s="249"/>
      <c r="AZ559" s="249"/>
      <c r="BA559" s="249"/>
      <c r="BB559" s="249"/>
      <c r="BC559" s="249"/>
      <c r="BD559" s="249"/>
      <c r="BE559" s="249"/>
      <c r="BF559" s="249"/>
      <c r="BG559" s="249"/>
      <c r="BH559" s="249"/>
      <c r="BI559" s="249"/>
      <c r="BJ559" s="249"/>
      <c r="BK559" s="309" t="s">
        <v>18</v>
      </c>
      <c r="BL559" s="312" t="s">
        <v>12</v>
      </c>
      <c r="BM559" s="258" t="s">
        <v>61</v>
      </c>
      <c r="BN559" s="261" t="s">
        <v>62</v>
      </c>
      <c r="BO559" s="264"/>
      <c r="BR559" s="14"/>
      <c r="BS559" s="14"/>
    </row>
    <row r="560" spans="1:71" ht="12" customHeight="1">
      <c r="A560" s="5"/>
      <c r="B560" s="6"/>
      <c r="C560" s="7"/>
      <c r="D560" s="7"/>
      <c r="E560" s="7"/>
      <c r="F560" s="7"/>
      <c r="G560" s="7"/>
      <c r="H560" s="7"/>
      <c r="I560" s="8"/>
      <c r="J560" s="179"/>
      <c r="K560" s="215"/>
      <c r="L560" s="215"/>
      <c r="M560" s="215"/>
      <c r="N560" s="215"/>
      <c r="O560" s="215"/>
      <c r="P560" s="215"/>
      <c r="Q560" s="215"/>
      <c r="R560" s="218"/>
      <c r="S560" s="234"/>
      <c r="T560" s="237"/>
      <c r="U560" s="410"/>
      <c r="V560" s="240"/>
      <c r="W560" s="243"/>
      <c r="X560" s="320" t="s">
        <v>88</v>
      </c>
      <c r="Y560" s="320" t="s">
        <v>6</v>
      </c>
      <c r="Z560" s="320" t="s">
        <v>7</v>
      </c>
      <c r="AA560" s="320" t="s">
        <v>86</v>
      </c>
      <c r="AB560" s="320" t="s">
        <v>9</v>
      </c>
      <c r="AC560" s="320" t="s">
        <v>87</v>
      </c>
      <c r="AD560" s="320" t="s">
        <v>89</v>
      </c>
      <c r="AE560" s="246"/>
      <c r="AF560" s="250"/>
      <c r="AG560" s="251"/>
      <c r="AH560" s="251"/>
      <c r="AI560" s="251"/>
      <c r="AJ560" s="251"/>
      <c r="AK560" s="251"/>
      <c r="AL560" s="251"/>
      <c r="AM560" s="251"/>
      <c r="AN560" s="251"/>
      <c r="AO560" s="251"/>
      <c r="AP560" s="251"/>
      <c r="AQ560" s="251"/>
      <c r="AR560" s="251"/>
      <c r="AS560" s="251"/>
      <c r="AT560" s="251"/>
      <c r="AU560" s="251"/>
      <c r="AV560" s="251"/>
      <c r="AW560" s="251"/>
      <c r="AX560" s="251"/>
      <c r="AY560" s="251"/>
      <c r="AZ560" s="251"/>
      <c r="BA560" s="251"/>
      <c r="BB560" s="251"/>
      <c r="BC560" s="251"/>
      <c r="BD560" s="251"/>
      <c r="BE560" s="251"/>
      <c r="BF560" s="251"/>
      <c r="BG560" s="251"/>
      <c r="BH560" s="251"/>
      <c r="BI560" s="251"/>
      <c r="BJ560" s="251"/>
      <c r="BK560" s="310"/>
      <c r="BL560" s="313"/>
      <c r="BM560" s="259"/>
      <c r="BN560" s="262"/>
      <c r="BO560" s="265"/>
      <c r="BR560" s="14"/>
      <c r="BS560" s="14"/>
    </row>
    <row r="561" spans="1:71" ht="9" customHeight="1" thickBot="1">
      <c r="A561" s="5"/>
      <c r="B561" s="6"/>
      <c r="C561" s="7"/>
      <c r="D561" s="7"/>
      <c r="E561" s="7"/>
      <c r="F561" s="7"/>
      <c r="G561" s="7"/>
      <c r="H561" s="7"/>
      <c r="I561" s="8"/>
      <c r="J561" s="179"/>
      <c r="K561" s="216"/>
      <c r="L561" s="216"/>
      <c r="M561" s="216"/>
      <c r="N561" s="216"/>
      <c r="O561" s="216"/>
      <c r="P561" s="216"/>
      <c r="Q561" s="216"/>
      <c r="R561" s="219"/>
      <c r="S561" s="235"/>
      <c r="T561" s="238"/>
      <c r="U561" s="121" t="s">
        <v>85</v>
      </c>
      <c r="V561" s="241"/>
      <c r="W561" s="244"/>
      <c r="X561" s="321"/>
      <c r="Y561" s="321"/>
      <c r="Z561" s="321"/>
      <c r="AA561" s="321"/>
      <c r="AB561" s="321"/>
      <c r="AC561" s="321"/>
      <c r="AD561" s="321"/>
      <c r="AE561" s="297"/>
      <c r="AF561" s="168">
        <f>AF2</f>
        <v>42095</v>
      </c>
      <c r="AG561" s="168">
        <f t="shared" ref="AG561:BJ561" si="1794">AG2</f>
        <v>42096</v>
      </c>
      <c r="AH561" s="168">
        <f t="shared" si="1794"/>
        <v>42097</v>
      </c>
      <c r="AI561" s="168">
        <f t="shared" si="1794"/>
        <v>42098</v>
      </c>
      <c r="AJ561" s="168">
        <f t="shared" si="1794"/>
        <v>42099</v>
      </c>
      <c r="AK561" s="168">
        <f t="shared" si="1794"/>
        <v>42100</v>
      </c>
      <c r="AL561" s="168">
        <f t="shared" si="1794"/>
        <v>42101</v>
      </c>
      <c r="AM561" s="168">
        <f t="shared" si="1794"/>
        <v>42102</v>
      </c>
      <c r="AN561" s="168">
        <f t="shared" si="1794"/>
        <v>42103</v>
      </c>
      <c r="AO561" s="168">
        <f t="shared" si="1794"/>
        <v>42104</v>
      </c>
      <c r="AP561" s="168">
        <f t="shared" si="1794"/>
        <v>42105</v>
      </c>
      <c r="AQ561" s="168">
        <f t="shared" si="1794"/>
        <v>42106</v>
      </c>
      <c r="AR561" s="168">
        <f t="shared" si="1794"/>
        <v>42107</v>
      </c>
      <c r="AS561" s="168">
        <f t="shared" si="1794"/>
        <v>42108</v>
      </c>
      <c r="AT561" s="168">
        <f t="shared" si="1794"/>
        <v>42109</v>
      </c>
      <c r="AU561" s="168">
        <f t="shared" si="1794"/>
        <v>42110</v>
      </c>
      <c r="AV561" s="168">
        <f t="shared" si="1794"/>
        <v>42111</v>
      </c>
      <c r="AW561" s="168">
        <f t="shared" si="1794"/>
        <v>42112</v>
      </c>
      <c r="AX561" s="168">
        <f t="shared" si="1794"/>
        <v>42113</v>
      </c>
      <c r="AY561" s="168">
        <f t="shared" si="1794"/>
        <v>42114</v>
      </c>
      <c r="AZ561" s="168">
        <f t="shared" si="1794"/>
        <v>42115</v>
      </c>
      <c r="BA561" s="168">
        <f t="shared" si="1794"/>
        <v>42116</v>
      </c>
      <c r="BB561" s="168">
        <f t="shared" si="1794"/>
        <v>42117</v>
      </c>
      <c r="BC561" s="168">
        <f t="shared" si="1794"/>
        <v>42118</v>
      </c>
      <c r="BD561" s="168">
        <f t="shared" si="1794"/>
        <v>42119</v>
      </c>
      <c r="BE561" s="168">
        <f t="shared" si="1794"/>
        <v>42120</v>
      </c>
      <c r="BF561" s="168">
        <f t="shared" si="1794"/>
        <v>42121</v>
      </c>
      <c r="BG561" s="168">
        <f t="shared" si="1794"/>
        <v>42122</v>
      </c>
      <c r="BH561" s="38">
        <f t="shared" si="1794"/>
        <v>42123</v>
      </c>
      <c r="BI561" s="38">
        <f t="shared" si="1794"/>
        <v>42124</v>
      </c>
      <c r="BJ561" s="168">
        <f t="shared" si="1794"/>
        <v>42125</v>
      </c>
      <c r="BK561" s="311"/>
      <c r="BL561" s="314"/>
      <c r="BM561" s="260"/>
      <c r="BN561" s="263"/>
      <c r="BO561" s="266"/>
      <c r="BR561" s="14"/>
      <c r="BS561" s="14"/>
    </row>
    <row r="562" spans="1:71" ht="9" customHeight="1">
      <c r="A562" s="9" t="s">
        <v>19</v>
      </c>
      <c r="B562" s="19"/>
      <c r="C562" s="20"/>
      <c r="D562" s="20"/>
      <c r="E562" s="20"/>
      <c r="F562" s="20"/>
      <c r="G562" s="20"/>
      <c r="H562" s="20"/>
      <c r="I562" s="21"/>
      <c r="J562" s="190" t="str">
        <f>IF(BS562=Kodlar!$B$2,Kodlar!$A$2,IF(BS562=Kodlar!$B$3,Kodlar!$A$3,IF(BS562=Kodlar!$B$4,Kodlar!$A$4,IF(BS562=Kodlar!$B$5,Kodlar!$A$5,IF(BS562=Kodlar!$B$6,Kodlar!$A$6,IF(BS562=Kodlar!$B$7,Kodlar!$A$7,IF(BS562=Kodlar!$B$8,Kodlar!$A$8,IF(BS562=Kodlar!$B$9,Kodlar!$A$9,IF(BS562=Kodlar!$B$10,Kodlar!$A$10,IF(BS562=Kodlar!$B$11,Kodlar!$A$11,IF(BS562=Kodlar!$B$12,Kodlar!$A$12,IF(BS562=Kodlar!$B$13,Kodlar!$A$13,IF(BS562=Kodlar!$B$14,Kodlar!$A$14,IF(BS562=Kodlar!$B$15,Kodlar!$A$15,IF(BS562=Kodlar!$B$16,Kodlar!$A$16,IF(BS562=Kodlar!$B$17,Kodlar!$A$17,IF(BS562=Kodlar!$B$18,Kodlar!$A$18,IF(BS562=Kodlar!$B$19,Kodlar!$A$19,IF(BS562=Kodlar!$B$20,Kodlar!$A$20,"Hata")))))))))))))))))))</f>
        <v>MAAŞ</v>
      </c>
      <c r="K562" s="10"/>
      <c r="L562" s="11"/>
      <c r="M562" s="11"/>
      <c r="N562" s="11"/>
      <c r="O562" s="11"/>
      <c r="P562" s="11"/>
      <c r="Q562" s="12"/>
      <c r="R562" s="39">
        <f t="shared" si="1663"/>
        <v>0</v>
      </c>
      <c r="S562" s="273">
        <v>41</v>
      </c>
      <c r="T562" s="347">
        <f>Personel!B42</f>
        <v>12345678910</v>
      </c>
      <c r="U562" s="324" t="str">
        <f>Personel!E42</f>
        <v>LİSANS</v>
      </c>
      <c r="V562" s="341">
        <f>Personel!F42</f>
        <v>20</v>
      </c>
      <c r="W562" s="406">
        <v>1</v>
      </c>
      <c r="X562" s="406"/>
      <c r="Y562" s="406"/>
      <c r="Z562" s="406"/>
      <c r="AA562" s="406"/>
      <c r="AB562" s="406"/>
      <c r="AC562" s="406"/>
      <c r="AD562" s="206"/>
      <c r="AE562" s="197" t="str">
        <f>IF(BS562=Kodlar!$B$2,Kodlar!$A$2,IF(BS562=Kodlar!$B$3,Kodlar!$A$3,IF(BS562=Kodlar!$B$4,Kodlar!$A$4,IF(BS562=Kodlar!$B$5,Kodlar!$A$5,IF(BS562=Kodlar!$B$6,Kodlar!$A$6,IF(BS562=Kodlar!$B$7,Kodlar!$A$7,IF(BS562=Kodlar!$B$8,Kodlar!$A$8,IF(BS562=Kodlar!$B$9,Kodlar!$A$9,IF(BS562=Kodlar!$B$10,Kodlar!$A$10,IF(BS562=Kodlar!$B$11,Kodlar!$A$11,IF(BS562=Kodlar!$B$12,Kodlar!$A$12,IF(BS562=Kodlar!$B$13,Kodlar!$A$13,IF(BS562=Kodlar!$B$14,Kodlar!$A$14,IF(BS562=Kodlar!$B$15,Kodlar!$A$15,IF(BS562=Kodlar!$B$16,Kodlar!$A$16,IF(BS562=Kodlar!$B$17,Kodlar!$A$17,IF(BS562=Kodlar!$B$18,Kodlar!$A$18,IF(BS562=Kodlar!$B$19,Kodlar!$A$19,IF(BS562=Kodlar!$B$20,Kodlar!$A$20,"Hata")))))))))))))))))))</f>
        <v>MAAŞ</v>
      </c>
      <c r="AF562" s="41">
        <f t="shared" ref="AF562" si="1795">IF($AF$1=1,K562,IF($AF$1=2,L562,IF($AF$1=3,M562,IF($AF$1=4,N562,IF($AF$1=5,O562,IF($AF$1=6,P562,IF($AF$1=7,Q562)))))))</f>
        <v>0</v>
      </c>
      <c r="AG562" s="41">
        <f t="shared" ref="AG562" si="1796">IF($AG$1=1,K562,IF($AG$1=2,L562,IF($AG$1=3,M562,IF($AG$1=4,N562,IF($AG$1=5,O562,IF($AG$1=6,P562,IF($AG$1=7,Q562)))))))</f>
        <v>0</v>
      </c>
      <c r="AH562" s="41">
        <f t="shared" ref="AH562" si="1797">IF($AH$1=1,K562,IF($AH$1=2,L562,IF($AH$1=3,M562,IF($AH$1=4,N562,IF($AH$1=5,O562,IF($AH$1=6,P562,IF($AH$1=7,Q562)))))))</f>
        <v>0</v>
      </c>
      <c r="AI562" s="41">
        <f t="shared" ref="AI562" si="1798">IF($AI$1=1,K562,IF($AI$1=2,L562,IF($AI$1=3,M562,IF($AI$1=4,N562,IF($AI$1=5,O562,IF($AI$1=6,P562,IF($AI$1=7,Q562)))))))</f>
        <v>0</v>
      </c>
      <c r="AJ562" s="41">
        <f t="shared" ref="AJ562" si="1799">IF($AJ$1=1,K562,IF($AJ$1=2,L562,IF($AJ$1=3,M562,IF($AJ$1=4,N562,IF($AJ$1=5,O562,IF($AJ$1=6,P562,IF($AJ$1=7,Q562)))))))</f>
        <v>0</v>
      </c>
      <c r="AK562" s="41">
        <f t="shared" ref="AK562" si="1800">IF($AK$1=1,K562,IF($AK$1=2,L562,IF($AK$1=3,M562,IF($AK$1=4,N562,IF($AK$1=5,O562,IF($AK$1=6,P562,IF($AK$1=7,Q562)))))))</f>
        <v>0</v>
      </c>
      <c r="AL562" s="41">
        <f t="shared" ref="AL562" si="1801">IF($AL$1=1,K562,IF($AL$1=2,L562,IF($AL$1=3,M562,IF($AL$1=4,N562,IF($AL$1=5,O562,IF($AL$1=6,P562,IF($AL$1=7,Q562)))))))</f>
        <v>0</v>
      </c>
      <c r="AM562" s="41">
        <f t="shared" ref="AM562" si="1802">IF($AM$1=1,K562,IF($AM$1=2,L562,IF($AM$1=3,M562,IF($AM$1=4,N562,IF($AM$1=5,O562,IF($AM$1=6,P562,IF($AM$1=7,Q562)))))))</f>
        <v>0</v>
      </c>
      <c r="AN562" s="41">
        <f t="shared" ref="AN562" si="1803">IF($AN$1=1,K562,IF($AN$1=2,L562,IF($AN$1=3,M562,IF($AN$1=4,N562,IF($AN$1=5,O562,IF($AN$1=6,P562,IF($AN$1=7,Q562)))))))</f>
        <v>0</v>
      </c>
      <c r="AO562" s="41">
        <f t="shared" ref="AO562" si="1804">IF($AO$1=1,K562,IF($AO$1=2,L562,IF($AO$1=3,M562,IF($AO$1=4,N562,IF($AO$1=5,O562,IF($AO$1=6,P562,IF($AO$1=7,Q562)))))))</f>
        <v>0</v>
      </c>
      <c r="AP562" s="41">
        <f t="shared" ref="AP562" si="1805">IF($AP$1=1,K562,IF($AP$1=2,L562,IF($AP$1=3,M562,IF($AP$1=4,N562,IF($AP$1=5,O562,IF($AP$1=6,P562,IF($AP$1=7,Q562)))))))</f>
        <v>0</v>
      </c>
      <c r="AQ562" s="41">
        <f t="shared" ref="AQ562" si="1806">IF($AQ$1=1,K562,IF($AQ$1=2,L562,IF($AQ$1=3,M562,IF($AQ$1=4,N562,IF($AQ$1=5,O562,IF($AQ$1=6,P562,IF($AQ$1=7,Q562)))))))</f>
        <v>0</v>
      </c>
      <c r="AR562" s="41">
        <f t="shared" ref="AR562" si="1807">IF($AR$1=1,K562,IF($AR$1=2,L562,IF($AR$1=3,M562,IF($AR$1=4,N562,IF($AR$1=5,O562,IF($AR$1=6,P562,IF($AR$1=7,Q562)))))))</f>
        <v>0</v>
      </c>
      <c r="AS562" s="41">
        <f t="shared" ref="AS562" si="1808">IF($AS$1=1,K562,IF($AS$1=2,L562,IF($AS$1=3,M562,IF($AS$1=4,N562,IF($AS$1=5,O562,IF($AS$1=6,P562,IF($AS$1=7,Q562)))))))</f>
        <v>0</v>
      </c>
      <c r="AT562" s="41">
        <f t="shared" ref="AT562" si="1809">IF($AT$1=1,K562,IF($AT$1=2,L562,IF($AT$1=3,M562,IF($AT$1=4,N562,IF($AT$1=5,O562,IF($AT$1=6,P562,IF($AT$1=7,Q562)))))))</f>
        <v>0</v>
      </c>
      <c r="AU562" s="41">
        <f t="shared" ref="AU562" si="1810">IF($AU$1=1,K562,IF($AU$1=2,L562,IF($AU$1=3,M562,IF($AU$1=4,N562,IF($AU$1=5,O562,IF($AU$1=6,P562,IF($AU$1=7,Q562)))))))</f>
        <v>0</v>
      </c>
      <c r="AV562" s="41">
        <f t="shared" ref="AV562" si="1811">IF($AV$1=1,K562,IF($AV$1=2,L562,IF($AV$1=3,M562,IF($AV$1=4,N562,IF($AV$1=5,O562,IF($AV$1=6,P562,IF($AV$1=7,Q562)))))))</f>
        <v>0</v>
      </c>
      <c r="AW562" s="41">
        <f t="shared" ref="AW562" si="1812">IF($AW$1=1,K562,IF($AW$1=2,L562,IF($AW$1=3,M562,IF($AW$1=4,N562,IF($AW$1=5,O562,IF($AW$1=6,P562,IF($AW$1=7,Q562)))))))</f>
        <v>0</v>
      </c>
      <c r="AX562" s="41">
        <f t="shared" ref="AX562" si="1813">IF($AX$1=1,K562,IF($AX$1=2,L562,IF($AX$1=3,M562,IF($AX$1=4,N562,IF($AX$1=5,O562,IF($AX$1=6,P562,IF($AX$1=7,Q562)))))))</f>
        <v>0</v>
      </c>
      <c r="AY562" s="41">
        <f t="shared" ref="AY562" si="1814">IF($AY$1=1,K562,IF($AY$1=2,L562,IF($AY$1=3,M562,IF($AY$1=4,N562,IF($AY$1=5,O562,IF($AY$1=6,P562,IF($AY$1=7,Q562)))))))</f>
        <v>0</v>
      </c>
      <c r="AZ562" s="41">
        <f t="shared" ref="AZ562" si="1815">IF($AZ$1=1,K562,IF($AZ$1=2,L562,IF($AZ$1=3,M562,IF($AZ$1=4,N562,IF($AZ$1=5,O562,IF($AZ$1=6,P562,IF($AZ$1=7,Q562)))))))</f>
        <v>0</v>
      </c>
      <c r="BA562" s="41">
        <f t="shared" ref="BA562" si="1816">IF($BA$1=1,K562,IF($BA$1=2,L562,IF($BA$1=3,M562,IF($BA$1=4,N562,IF($BA$1=5,O562,IF($BA$1=6,P562,IF($BA$1=7,Q562)))))))</f>
        <v>0</v>
      </c>
      <c r="BB562" s="41">
        <f t="shared" ref="BB562" si="1817">IF(BB$1=1,K562,IF(BB$1=2,L562,IF(BB$1=3,M562,IF(BB$1=4,N562,IF(BB$1=5,O562,IF(BB$1=6,P562,IF(BB$1=7,Q562)))))))</f>
        <v>0</v>
      </c>
      <c r="BC562" s="41">
        <f t="shared" ref="BC562" si="1818">IF(BC$1=1,K562,IF(BC$1=2,L562,IF(BC$1=3,M562,IF(BC$1=4,N562,IF(BC$1=5,O562,IF(BC$1=6,P562,IF(BC$1=7,Q562)))))))</f>
        <v>0</v>
      </c>
      <c r="BD562" s="41">
        <f t="shared" ref="BD562" si="1819">IF(BD$1=1,K562,IF(BD$1=2,L562,IF(BD$1=3,M562,IF(BD$1=4,N562,IF(BD$1=5,O562,IF(BD$1=6,P562,IF(BD$1=7,Q562)))))))</f>
        <v>0</v>
      </c>
      <c r="BE562" s="41">
        <f t="shared" ref="BE562" si="1820">IF(BE$1=1,K562,IF(BE$1=2,L562,IF(BE$1=3,M562,IF(BE$1=4,N562,IF(BE$1=5,O562,IF(BE$1=6,P562,IF(BE$1=7,Q562)))))))</f>
        <v>0</v>
      </c>
      <c r="BF562" s="41">
        <f t="shared" ref="BF562" si="1821">IF(BF$1=1,K562,IF(BF$1=2,L562,IF(BF$1=3,M562,IF(BF$1=4,N562,IF(BF$1=5,O562,IF(BF$1=6,P562,IF(BF$1=7,Q562)))))))</f>
        <v>0</v>
      </c>
      <c r="BG562" s="41">
        <f t="shared" ref="BG562" si="1822">IF(BG$1=1,K562,IF(BG$1=2,L562,IF(BG$1=3,M562,IF(BG$1=4,N562,IF(BG$1=5,O562,IF(BG$1=6,P562,IF(BG$1=7,Q562)))))))</f>
        <v>0</v>
      </c>
      <c r="BH562" s="165">
        <f t="shared" ref="BH562" si="1823">IF($BH$1=1,K562,IF($BH$1=2,L562,IF($BH$1=3,M562,IF($BH$1=4,N562,IF($BH$1=5,O562,IF($BH$1=6,P562,IF($BH$1=7,Q562)))))))</f>
        <v>0</v>
      </c>
      <c r="BI562" s="165">
        <f t="shared" ref="BI562" si="1824">IF($BI$1=1,K562,IF($BI$1=2,L562,IF($BI$1=3,M562,IF($BI$1=4,N562,IF($BI$1=5,O562,IF($BI$1=6,P562,IF($BI$1=7,Q562)))))))</f>
        <v>0</v>
      </c>
      <c r="BJ562" s="41">
        <f t="shared" ref="BJ562" si="1825">IF($BJ$1=1,K562,IF($BJ$1=2,L562,IF($BJ$1=3,M562,IF($BJ$1=4,N562,IF($BJ$1=5,O562,IF($BJ$1=6,P562,IF($BJ$1=7,Q562)))))))</f>
        <v>0</v>
      </c>
      <c r="BK562" s="172">
        <f t="shared" ref="BK562:BK587" si="1826">SUM(AF562:BJ562)</f>
        <v>0</v>
      </c>
      <c r="BL562" s="280">
        <f>SUM(BK563:BK574)</f>
        <v>0</v>
      </c>
      <c r="BM562" s="306"/>
      <c r="BN562" s="283"/>
      <c r="BO562" s="268">
        <f>S562</f>
        <v>41</v>
      </c>
      <c r="BR562" s="14">
        <f>T562</f>
        <v>12345678910</v>
      </c>
      <c r="BS562" s="14">
        <v>100</v>
      </c>
    </row>
    <row r="563" spans="1:71" ht="9" customHeight="1">
      <c r="A563" s="82"/>
      <c r="B563" s="85"/>
      <c r="C563" s="86"/>
      <c r="D563" s="86"/>
      <c r="E563" s="86"/>
      <c r="F563" s="86"/>
      <c r="G563" s="86"/>
      <c r="H563" s="86"/>
      <c r="I563" s="87"/>
      <c r="J563" s="190" t="str">
        <f>IF(BS563=Kodlar!$B$2,Kodlar!$A$2,IF(BS563=Kodlar!$B$3,Kodlar!$A$3,IF(BS563=Kodlar!$B$4,Kodlar!$A$4,IF(BS563=Kodlar!$B$5,Kodlar!$A$5,IF(BS563=Kodlar!$B$6,Kodlar!$A$6,IF(BS563=Kodlar!$B$7,Kodlar!$A$7,IF(BS563=Kodlar!$B$8,Kodlar!$A$8,IF(BS563=Kodlar!$B$9,Kodlar!$A$9,IF(BS563=Kodlar!$B$10,Kodlar!$A$10,IF(BS563=Kodlar!$B$11,Kodlar!$A$11,IF(BS563=Kodlar!$B$12,Kodlar!$A$12,IF(BS563=Kodlar!$B$13,Kodlar!$A$13,IF(BS563=Kodlar!$B$14,Kodlar!$A$14,IF(BS563=Kodlar!$B$15,Kodlar!$A$15,IF(BS563=Kodlar!$B$16,Kodlar!$A$16,IF(BS563=Kodlar!$B$17,Kodlar!$A$17,IF(BS563=Kodlar!$B$18,Kodlar!$A$18,IF(BS563=Kodlar!$B$19,Kodlar!$A$19,IF(BS563=Kodlar!$B$20,Kodlar!$A$20,"Hata")))))))))))))))))))</f>
        <v>Gündüz</v>
      </c>
      <c r="K563" s="10"/>
      <c r="L563" s="11"/>
      <c r="M563" s="11"/>
      <c r="N563" s="11"/>
      <c r="O563" s="11"/>
      <c r="P563" s="11"/>
      <c r="Q563" s="83"/>
      <c r="R563" s="84"/>
      <c r="S563" s="273"/>
      <c r="T563" s="348"/>
      <c r="U563" s="325"/>
      <c r="V563" s="342"/>
      <c r="W563" s="375"/>
      <c r="X563" s="375"/>
      <c r="Y563" s="375"/>
      <c r="Z563" s="375"/>
      <c r="AA563" s="375"/>
      <c r="AB563" s="375"/>
      <c r="AC563" s="375"/>
      <c r="AD563" s="375"/>
      <c r="AE563" s="167" t="str">
        <f>IF(BS563=Kodlar!$B$2,Kodlar!$A$2,IF(BS563=Kodlar!$B$3,Kodlar!$A$3,IF(BS563=Kodlar!$B$4,Kodlar!$A$4,IF(BS563=Kodlar!$B$5,Kodlar!$A$5,IF(BS563=Kodlar!$B$6,Kodlar!$A$6,IF(BS563=Kodlar!$B$7,Kodlar!$A$7,IF(BS563=Kodlar!$B$8,Kodlar!$A$8,IF(BS563=Kodlar!$B$9,Kodlar!$A$9,IF(BS563=Kodlar!$B$10,Kodlar!$A$10,IF(BS563=Kodlar!$B$11,Kodlar!$A$11,IF(BS563=Kodlar!$B$12,Kodlar!$A$12,IF(BS563=Kodlar!$B$13,Kodlar!$A$13,IF(BS563=Kodlar!$B$14,Kodlar!$A$14,IF(BS563=Kodlar!$B$15,Kodlar!$A$15,IF(BS563=Kodlar!$B$16,Kodlar!$A$16,IF(BS563=Kodlar!$B$17,Kodlar!$A$17,IF(BS563=Kodlar!$B$18,Kodlar!$A$18,IF(BS563=Kodlar!$B$19,Kodlar!$A$19,IF(BS563=Kodlar!$B$20,Kodlar!$A$20,"Hata")))))))))))))))))))</f>
        <v>Gündüz</v>
      </c>
      <c r="AF563" s="36">
        <f t="shared" ref="AF563:AF631" si="1827">IF($AF$1=1,K563,IF($AF$1=2,L563,IF($AF$1=3,M563,IF($AF$1=4,N563,IF($AF$1=5,O563,IF($AF$1=6,P563,IF($AF$1=7,Q563)))))))</f>
        <v>0</v>
      </c>
      <c r="AG563" s="36">
        <f t="shared" ref="AG563:AG631" si="1828">IF($AG$1=1,K563,IF($AG$1=2,L563,IF($AG$1=3,M563,IF($AG$1=4,N563,IF($AG$1=5,O563,IF($AG$1=6,P563,IF($AG$1=7,Q563)))))))</f>
        <v>0</v>
      </c>
      <c r="AH563" s="36">
        <f t="shared" ref="AH563:AH631" si="1829">IF($AH$1=1,K563,IF($AH$1=2,L563,IF($AH$1=3,M563,IF($AH$1=4,N563,IF($AH$1=5,O563,IF($AH$1=6,P563,IF($AH$1=7,Q563)))))))</f>
        <v>0</v>
      </c>
      <c r="AI563" s="36">
        <f t="shared" ref="AI563:AI631" si="1830">IF($AI$1=1,K563,IF($AI$1=2,L563,IF($AI$1=3,M563,IF($AI$1=4,N563,IF($AI$1=5,O563,IF($AI$1=6,P563,IF($AI$1=7,Q563)))))))</f>
        <v>0</v>
      </c>
      <c r="AJ563" s="36">
        <f t="shared" ref="AJ563:AJ631" si="1831">IF($AJ$1=1,K563,IF($AJ$1=2,L563,IF($AJ$1=3,M563,IF($AJ$1=4,N563,IF($AJ$1=5,O563,IF($AJ$1=6,P563,IF($AJ$1=7,Q563)))))))</f>
        <v>0</v>
      </c>
      <c r="AK563" s="36">
        <f t="shared" ref="AK563:AK631" si="1832">IF($AK$1=1,K563,IF($AK$1=2,L563,IF($AK$1=3,M563,IF($AK$1=4,N563,IF($AK$1=5,O563,IF($AK$1=6,P563,IF($AK$1=7,Q563)))))))</f>
        <v>0</v>
      </c>
      <c r="AL563" s="36">
        <f t="shared" ref="AL563:AL631" si="1833">IF($AL$1=1,K563,IF($AL$1=2,L563,IF($AL$1=3,M563,IF($AL$1=4,N563,IF($AL$1=5,O563,IF($AL$1=6,P563,IF($AL$1=7,Q563)))))))</f>
        <v>0</v>
      </c>
      <c r="AM563" s="36">
        <f t="shared" ref="AM563:AM631" si="1834">IF($AM$1=1,K563,IF($AM$1=2,L563,IF($AM$1=3,M563,IF($AM$1=4,N563,IF($AM$1=5,O563,IF($AM$1=6,P563,IF($AM$1=7,Q563)))))))</f>
        <v>0</v>
      </c>
      <c r="AN563" s="36">
        <f t="shared" ref="AN563:AN631" si="1835">IF($AN$1=1,K563,IF($AN$1=2,L563,IF($AN$1=3,M563,IF($AN$1=4,N563,IF($AN$1=5,O563,IF($AN$1=6,P563,IF($AN$1=7,Q563)))))))</f>
        <v>0</v>
      </c>
      <c r="AO563" s="36">
        <f t="shared" ref="AO563:AO631" si="1836">IF($AO$1=1,K563,IF($AO$1=2,L563,IF($AO$1=3,M563,IF($AO$1=4,N563,IF($AO$1=5,O563,IF($AO$1=6,P563,IF($AO$1=7,Q563)))))))</f>
        <v>0</v>
      </c>
      <c r="AP563" s="36">
        <f t="shared" ref="AP563:AP631" si="1837">IF($AP$1=1,K563,IF($AP$1=2,L563,IF($AP$1=3,M563,IF($AP$1=4,N563,IF($AP$1=5,O563,IF($AP$1=6,P563,IF($AP$1=7,Q563)))))))</f>
        <v>0</v>
      </c>
      <c r="AQ563" s="36">
        <f t="shared" ref="AQ563:AQ631" si="1838">IF($AQ$1=1,K563,IF($AQ$1=2,L563,IF($AQ$1=3,M563,IF($AQ$1=4,N563,IF($AQ$1=5,O563,IF($AQ$1=6,P563,IF($AQ$1=7,Q563)))))))</f>
        <v>0</v>
      </c>
      <c r="AR563" s="36">
        <f t="shared" ref="AR563:AR631" si="1839">IF($AR$1=1,K563,IF($AR$1=2,L563,IF($AR$1=3,M563,IF($AR$1=4,N563,IF($AR$1=5,O563,IF($AR$1=6,P563,IF($AR$1=7,Q563)))))))</f>
        <v>0</v>
      </c>
      <c r="AS563" s="36">
        <f t="shared" ref="AS563:AS631" si="1840">IF($AS$1=1,K563,IF($AS$1=2,L563,IF($AS$1=3,M563,IF($AS$1=4,N563,IF($AS$1=5,O563,IF($AS$1=6,P563,IF($AS$1=7,Q563)))))))</f>
        <v>0</v>
      </c>
      <c r="AT563" s="36">
        <f t="shared" ref="AT563:AT631" si="1841">IF($AT$1=1,K563,IF($AT$1=2,L563,IF($AT$1=3,M563,IF($AT$1=4,N563,IF($AT$1=5,O563,IF($AT$1=6,P563,IF($AT$1=7,Q563)))))))</f>
        <v>0</v>
      </c>
      <c r="AU563" s="36">
        <f t="shared" ref="AU563:AU631" si="1842">IF($AU$1=1,K563,IF($AU$1=2,L563,IF($AU$1=3,M563,IF($AU$1=4,N563,IF($AU$1=5,O563,IF($AU$1=6,P563,IF($AU$1=7,Q563)))))))</f>
        <v>0</v>
      </c>
      <c r="AV563" s="36">
        <f t="shared" ref="AV563:AV631" si="1843">IF($AV$1=1,K563,IF($AV$1=2,L563,IF($AV$1=3,M563,IF($AV$1=4,N563,IF($AV$1=5,O563,IF($AV$1=6,P563,IF($AV$1=7,Q563)))))))</f>
        <v>0</v>
      </c>
      <c r="AW563" s="36">
        <f t="shared" ref="AW563:AW631" si="1844">IF($AW$1=1,K563,IF($AW$1=2,L563,IF($AW$1=3,M563,IF($AW$1=4,N563,IF($AW$1=5,O563,IF($AW$1=6,P563,IF($AW$1=7,Q563)))))))</f>
        <v>0</v>
      </c>
      <c r="AX563" s="36">
        <f t="shared" ref="AX563:AX631" si="1845">IF($AX$1=1,K563,IF($AX$1=2,L563,IF($AX$1=3,M563,IF($AX$1=4,N563,IF($AX$1=5,O563,IF($AX$1=6,P563,IF($AX$1=7,Q563)))))))</f>
        <v>0</v>
      </c>
      <c r="AY563" s="36">
        <f t="shared" ref="AY563:AY631" si="1846">IF($AY$1=1,K563,IF($AY$1=2,L563,IF($AY$1=3,M563,IF($AY$1=4,N563,IF($AY$1=5,O563,IF($AY$1=6,P563,IF($AY$1=7,Q563)))))))</f>
        <v>0</v>
      </c>
      <c r="AZ563" s="36">
        <f t="shared" ref="AZ563:AZ631" si="1847">IF($AZ$1=1,K563,IF($AZ$1=2,L563,IF($AZ$1=3,M563,IF($AZ$1=4,N563,IF($AZ$1=5,O563,IF($AZ$1=6,P563,IF($AZ$1=7,Q563)))))))</f>
        <v>0</v>
      </c>
      <c r="BA563" s="36">
        <f t="shared" ref="BA563:BA631" si="1848">IF($BA$1=1,K563,IF($BA$1=2,L563,IF($BA$1=3,M563,IF($BA$1=4,N563,IF($BA$1=5,O563,IF($BA$1=6,P563,IF($BA$1=7,Q563)))))))</f>
        <v>0</v>
      </c>
      <c r="BB563" s="36">
        <f t="shared" ref="BB563:BB631" si="1849">IF(BB$1=1,K563,IF(BB$1=2,L563,IF(BB$1=3,M563,IF(BB$1=4,N563,IF(BB$1=5,O563,IF(BB$1=6,P563,IF(BB$1=7,Q563)))))))</f>
        <v>0</v>
      </c>
      <c r="BC563" s="36">
        <f t="shared" ref="BC563:BC631" si="1850">IF(BC$1=1,K563,IF(BC$1=2,L563,IF(BC$1=3,M563,IF(BC$1=4,N563,IF(BC$1=5,O563,IF(BC$1=6,P563,IF(BC$1=7,Q563)))))))</f>
        <v>0</v>
      </c>
      <c r="BD563" s="36">
        <f t="shared" ref="BD563:BD631" si="1851">IF(BD$1=1,K563,IF(BD$1=2,L563,IF(BD$1=3,M563,IF(BD$1=4,N563,IF(BD$1=5,O563,IF(BD$1=6,P563,IF(BD$1=7,Q563)))))))</f>
        <v>0</v>
      </c>
      <c r="BE563" s="36">
        <f t="shared" ref="BE563:BE631" si="1852">IF(BE$1=1,K563,IF(BE$1=2,L563,IF(BE$1=3,M563,IF(BE$1=4,N563,IF(BE$1=5,O563,IF(BE$1=6,P563,IF(BE$1=7,Q563)))))))</f>
        <v>0</v>
      </c>
      <c r="BF563" s="36">
        <f t="shared" ref="BF563:BF631" si="1853">IF(BF$1=1,K563,IF(BF$1=2,L563,IF(BF$1=3,M563,IF(BF$1=4,N563,IF(BF$1=5,O563,IF(BF$1=6,P563,IF(BF$1=7,Q563)))))))</f>
        <v>0</v>
      </c>
      <c r="BG563" s="36">
        <f t="shared" ref="BG563:BG631" si="1854">IF(BG$1=1,K563,IF(BG$1=2,L563,IF(BG$1=3,M563,IF(BG$1=4,N563,IF(BG$1=5,O563,IF(BG$1=6,P563,IF(BG$1=7,Q563)))))))</f>
        <v>0</v>
      </c>
      <c r="BH563" s="36">
        <f t="shared" ref="BH563:BH631" si="1855">IF($BH$1=1,K563,IF($BH$1=2,L563,IF($BH$1=3,M563,IF($BH$1=4,N563,IF($BH$1=5,O563,IF($BH$1=6,P563,IF($BH$1=7,Q563)))))))</f>
        <v>0</v>
      </c>
      <c r="BI563" s="36">
        <f t="shared" ref="BI563:BI631" si="1856">IF($BI$1=1,K563,IF($BI$1=2,L563,IF($BI$1=3,M563,IF($BI$1=4,N563,IF($BI$1=5,O563,IF($BI$1=6,P563,IF($BI$1=7,Q563)))))))</f>
        <v>0</v>
      </c>
      <c r="BJ563" s="36">
        <f t="shared" ref="BJ563:BJ631" si="1857">IF($BJ$1=1,K563,IF($BJ$1=2,L563,IF($BJ$1=3,M563,IF($BJ$1=4,N563,IF($BJ$1=5,O563,IF($BJ$1=6,P563,IF($BJ$1=7,Q563)))))))</f>
        <v>0</v>
      </c>
      <c r="BK563" s="37">
        <f t="shared" si="1826"/>
        <v>0</v>
      </c>
      <c r="BL563" s="280"/>
      <c r="BM563" s="306"/>
      <c r="BN563" s="283"/>
      <c r="BO563" s="268"/>
      <c r="BR563" s="14">
        <f>T562</f>
        <v>12345678910</v>
      </c>
      <c r="BS563" s="14">
        <v>101</v>
      </c>
    </row>
    <row r="564" spans="1:71" ht="9" customHeight="1">
      <c r="A564" s="82"/>
      <c r="B564" s="85"/>
      <c r="C564" s="86"/>
      <c r="D564" s="86"/>
      <c r="E564" s="86"/>
      <c r="F564" s="86"/>
      <c r="G564" s="86"/>
      <c r="H564" s="86"/>
      <c r="I564" s="87"/>
      <c r="J564" s="190" t="str">
        <f>IF(BS564=Kodlar!$B$2,Kodlar!$A$2,IF(BS564=Kodlar!$B$3,Kodlar!$A$3,IF(BS564=Kodlar!$B$4,Kodlar!$A$4,IF(BS564=Kodlar!$B$5,Kodlar!$A$5,IF(BS564=Kodlar!$B$6,Kodlar!$A$6,IF(BS564=Kodlar!$B$7,Kodlar!$A$7,IF(BS564=Kodlar!$B$8,Kodlar!$A$8,IF(BS564=Kodlar!$B$9,Kodlar!$A$9,IF(BS564=Kodlar!$B$10,Kodlar!$A$10,IF(BS564=Kodlar!$B$11,Kodlar!$A$11,IF(BS564=Kodlar!$B$12,Kodlar!$A$12,IF(BS564=Kodlar!$B$13,Kodlar!$A$13,IF(BS564=Kodlar!$B$14,Kodlar!$A$14,IF(BS564=Kodlar!$B$15,Kodlar!$A$15,IF(BS564=Kodlar!$B$16,Kodlar!$A$16,IF(BS564=Kodlar!$B$17,Kodlar!$A$17,IF(BS564=Kodlar!$B$18,Kodlar!$A$18,IF(BS564=Kodlar!$B$19,Kodlar!$A$19,IF(BS564=Kodlar!$B$20,Kodlar!$A$20,"Hata")))))))))))))))))))</f>
        <v>Gece/H.S.</v>
      </c>
      <c r="K564" s="10"/>
      <c r="L564" s="11"/>
      <c r="M564" s="11"/>
      <c r="N564" s="11"/>
      <c r="O564" s="11"/>
      <c r="P564" s="11"/>
      <c r="Q564" s="83"/>
      <c r="R564" s="84"/>
      <c r="S564" s="273"/>
      <c r="T564" s="348"/>
      <c r="U564" s="325"/>
      <c r="V564" s="342"/>
      <c r="W564" s="205">
        <v>2</v>
      </c>
      <c r="X564" s="205"/>
      <c r="Y564" s="205"/>
      <c r="Z564" s="205"/>
      <c r="AA564" s="205"/>
      <c r="AB564" s="205"/>
      <c r="AC564" s="205"/>
      <c r="AD564" s="205"/>
      <c r="AE564" s="167" t="str">
        <f>IF(BS564=Kodlar!$B$2,Kodlar!$A$2,IF(BS564=Kodlar!$B$3,Kodlar!$A$3,IF(BS564=Kodlar!$B$4,Kodlar!$A$4,IF(BS564=Kodlar!$B$5,Kodlar!$A$5,IF(BS564=Kodlar!$B$6,Kodlar!$A$6,IF(BS564=Kodlar!$B$7,Kodlar!$A$7,IF(BS564=Kodlar!$B$8,Kodlar!$A$8,IF(BS564=Kodlar!$B$9,Kodlar!$A$9,IF(BS564=Kodlar!$B$10,Kodlar!$A$10,IF(BS564=Kodlar!$B$11,Kodlar!$A$11,IF(BS564=Kodlar!$B$12,Kodlar!$A$12,IF(BS564=Kodlar!$B$13,Kodlar!$A$13,IF(BS564=Kodlar!$B$14,Kodlar!$A$14,IF(BS564=Kodlar!$B$15,Kodlar!$A$15,IF(BS564=Kodlar!$B$16,Kodlar!$A$16,IF(BS564=Kodlar!$B$17,Kodlar!$A$17,IF(BS564=Kodlar!$B$18,Kodlar!$A$18,IF(BS564=Kodlar!$B$19,Kodlar!$A$19,IF(BS564=Kodlar!$B$20,Kodlar!$A$20,"Hata")))))))))))))))))))</f>
        <v>Gece/H.S.</v>
      </c>
      <c r="AF564" s="36">
        <f t="shared" si="1827"/>
        <v>0</v>
      </c>
      <c r="AG564" s="36">
        <f t="shared" si="1828"/>
        <v>0</v>
      </c>
      <c r="AH564" s="36">
        <f t="shared" si="1829"/>
        <v>0</v>
      </c>
      <c r="AI564" s="36">
        <f t="shared" si="1830"/>
        <v>0</v>
      </c>
      <c r="AJ564" s="36">
        <f t="shared" si="1831"/>
        <v>0</v>
      </c>
      <c r="AK564" s="36">
        <f t="shared" si="1832"/>
        <v>0</v>
      </c>
      <c r="AL564" s="36">
        <f t="shared" si="1833"/>
        <v>0</v>
      </c>
      <c r="AM564" s="36">
        <f t="shared" si="1834"/>
        <v>0</v>
      </c>
      <c r="AN564" s="36">
        <f t="shared" si="1835"/>
        <v>0</v>
      </c>
      <c r="AO564" s="36">
        <f t="shared" si="1836"/>
        <v>0</v>
      </c>
      <c r="AP564" s="36">
        <f t="shared" si="1837"/>
        <v>0</v>
      </c>
      <c r="AQ564" s="36">
        <f t="shared" si="1838"/>
        <v>0</v>
      </c>
      <c r="AR564" s="36">
        <f t="shared" si="1839"/>
        <v>0</v>
      </c>
      <c r="AS564" s="36">
        <f t="shared" si="1840"/>
        <v>0</v>
      </c>
      <c r="AT564" s="36">
        <f t="shared" si="1841"/>
        <v>0</v>
      </c>
      <c r="AU564" s="36">
        <f t="shared" si="1842"/>
        <v>0</v>
      </c>
      <c r="AV564" s="36">
        <f t="shared" si="1843"/>
        <v>0</v>
      </c>
      <c r="AW564" s="36">
        <f t="shared" si="1844"/>
        <v>0</v>
      </c>
      <c r="AX564" s="36">
        <f t="shared" si="1845"/>
        <v>0</v>
      </c>
      <c r="AY564" s="36">
        <f t="shared" si="1846"/>
        <v>0</v>
      </c>
      <c r="AZ564" s="36">
        <f t="shared" si="1847"/>
        <v>0</v>
      </c>
      <c r="BA564" s="36">
        <f t="shared" si="1848"/>
        <v>0</v>
      </c>
      <c r="BB564" s="36">
        <f t="shared" si="1849"/>
        <v>0</v>
      </c>
      <c r="BC564" s="36">
        <f t="shared" si="1850"/>
        <v>0</v>
      </c>
      <c r="BD564" s="36">
        <f t="shared" si="1851"/>
        <v>0</v>
      </c>
      <c r="BE564" s="36">
        <f t="shared" si="1852"/>
        <v>0</v>
      </c>
      <c r="BF564" s="36">
        <f t="shared" si="1853"/>
        <v>0</v>
      </c>
      <c r="BG564" s="36">
        <f t="shared" si="1854"/>
        <v>0</v>
      </c>
      <c r="BH564" s="36">
        <f t="shared" si="1855"/>
        <v>0</v>
      </c>
      <c r="BI564" s="36">
        <f t="shared" si="1856"/>
        <v>0</v>
      </c>
      <c r="BJ564" s="36">
        <f t="shared" si="1857"/>
        <v>0</v>
      </c>
      <c r="BK564" s="37">
        <f t="shared" si="1826"/>
        <v>0</v>
      </c>
      <c r="BL564" s="280"/>
      <c r="BM564" s="306"/>
      <c r="BN564" s="283"/>
      <c r="BO564" s="268"/>
      <c r="BR564" s="14">
        <f>T562</f>
        <v>12345678910</v>
      </c>
      <c r="BS564" s="14">
        <v>102</v>
      </c>
    </row>
    <row r="565" spans="1:71" ht="9" customHeight="1">
      <c r="A565" s="82"/>
      <c r="B565" s="85"/>
      <c r="C565" s="86"/>
      <c r="D565" s="86"/>
      <c r="E565" s="86"/>
      <c r="F565" s="86"/>
      <c r="G565" s="86"/>
      <c r="H565" s="86"/>
      <c r="I565" s="87"/>
      <c r="J565" s="190" t="str">
        <f>IF(BS565=Kodlar!$B$2,Kodlar!$A$2,IF(BS565=Kodlar!$B$3,Kodlar!$A$3,IF(BS565=Kodlar!$B$4,Kodlar!$A$4,IF(BS565=Kodlar!$B$5,Kodlar!$A$5,IF(BS565=Kodlar!$B$6,Kodlar!$A$6,IF(BS565=Kodlar!$B$7,Kodlar!$A$7,IF(BS565=Kodlar!$B$8,Kodlar!$A$8,IF(BS565=Kodlar!$B$9,Kodlar!$A$9,IF(BS565=Kodlar!$B$10,Kodlar!$A$10,IF(BS565=Kodlar!$B$11,Kodlar!$A$11,IF(BS565=Kodlar!$B$12,Kodlar!$A$12,IF(BS565=Kodlar!$B$13,Kodlar!$A$13,IF(BS565=Kodlar!$B$14,Kodlar!$A$14,IF(BS565=Kodlar!$B$15,Kodlar!$A$15,IF(BS565=Kodlar!$B$16,Kodlar!$A$16,IF(BS565=Kodlar!$B$17,Kodlar!$A$17,IF(BS565=Kodlar!$B$18,Kodlar!$A$18,IF(BS565=Kodlar!$B$19,Kodlar!$A$19,IF(BS565=Kodlar!$B$20,Kodlar!$A$20,"Hata")))))))))))))))))))</f>
        <v>%25F.</v>
      </c>
      <c r="K565" s="10"/>
      <c r="L565" s="11"/>
      <c r="M565" s="11"/>
      <c r="N565" s="11"/>
      <c r="O565" s="11"/>
      <c r="P565" s="11"/>
      <c r="Q565" s="83"/>
      <c r="R565" s="84"/>
      <c r="S565" s="273"/>
      <c r="T565" s="348"/>
      <c r="U565" s="325"/>
      <c r="V565" s="342"/>
      <c r="W565" s="375"/>
      <c r="X565" s="375"/>
      <c r="Y565" s="375"/>
      <c r="Z565" s="375"/>
      <c r="AA565" s="375"/>
      <c r="AB565" s="375"/>
      <c r="AC565" s="375"/>
      <c r="AD565" s="375"/>
      <c r="AE565" s="167" t="str">
        <f>IF(BS565=Kodlar!$B$2,Kodlar!$A$2,IF(BS565=Kodlar!$B$3,Kodlar!$A$3,IF(BS565=Kodlar!$B$4,Kodlar!$A$4,IF(BS565=Kodlar!$B$5,Kodlar!$A$5,IF(BS565=Kodlar!$B$6,Kodlar!$A$6,IF(BS565=Kodlar!$B$7,Kodlar!$A$7,IF(BS565=Kodlar!$B$8,Kodlar!$A$8,IF(BS565=Kodlar!$B$9,Kodlar!$A$9,IF(BS565=Kodlar!$B$10,Kodlar!$A$10,IF(BS565=Kodlar!$B$11,Kodlar!$A$11,IF(BS565=Kodlar!$B$12,Kodlar!$A$12,IF(BS565=Kodlar!$B$13,Kodlar!$A$13,IF(BS565=Kodlar!$B$14,Kodlar!$A$14,IF(BS565=Kodlar!$B$15,Kodlar!$A$15,IF(BS565=Kodlar!$B$16,Kodlar!$A$16,IF(BS565=Kodlar!$B$17,Kodlar!$A$17,IF(BS565=Kodlar!$B$18,Kodlar!$A$18,IF(BS565=Kodlar!$B$19,Kodlar!$A$19,IF(BS565=Kodlar!$B$20,Kodlar!$A$20,"Hata")))))))))))))))))))</f>
        <v>%25F.</v>
      </c>
      <c r="AF565" s="36">
        <f t="shared" si="1827"/>
        <v>0</v>
      </c>
      <c r="AG565" s="36">
        <f t="shared" si="1828"/>
        <v>0</v>
      </c>
      <c r="AH565" s="36">
        <f t="shared" si="1829"/>
        <v>0</v>
      </c>
      <c r="AI565" s="36">
        <f t="shared" si="1830"/>
        <v>0</v>
      </c>
      <c r="AJ565" s="36">
        <f t="shared" si="1831"/>
        <v>0</v>
      </c>
      <c r="AK565" s="36">
        <f t="shared" si="1832"/>
        <v>0</v>
      </c>
      <c r="AL565" s="36">
        <f t="shared" si="1833"/>
        <v>0</v>
      </c>
      <c r="AM565" s="36">
        <f t="shared" si="1834"/>
        <v>0</v>
      </c>
      <c r="AN565" s="36">
        <f t="shared" si="1835"/>
        <v>0</v>
      </c>
      <c r="AO565" s="36">
        <f t="shared" si="1836"/>
        <v>0</v>
      </c>
      <c r="AP565" s="36">
        <f t="shared" si="1837"/>
        <v>0</v>
      </c>
      <c r="AQ565" s="36">
        <f t="shared" si="1838"/>
        <v>0</v>
      </c>
      <c r="AR565" s="36">
        <f t="shared" si="1839"/>
        <v>0</v>
      </c>
      <c r="AS565" s="36">
        <f t="shared" si="1840"/>
        <v>0</v>
      </c>
      <c r="AT565" s="36">
        <f t="shared" si="1841"/>
        <v>0</v>
      </c>
      <c r="AU565" s="36">
        <f t="shared" si="1842"/>
        <v>0</v>
      </c>
      <c r="AV565" s="36">
        <f t="shared" si="1843"/>
        <v>0</v>
      </c>
      <c r="AW565" s="36">
        <f t="shared" si="1844"/>
        <v>0</v>
      </c>
      <c r="AX565" s="36">
        <f t="shared" si="1845"/>
        <v>0</v>
      </c>
      <c r="AY565" s="36">
        <f t="shared" si="1846"/>
        <v>0</v>
      </c>
      <c r="AZ565" s="36">
        <f t="shared" si="1847"/>
        <v>0</v>
      </c>
      <c r="BA565" s="36">
        <f t="shared" si="1848"/>
        <v>0</v>
      </c>
      <c r="BB565" s="36">
        <f t="shared" si="1849"/>
        <v>0</v>
      </c>
      <c r="BC565" s="36">
        <f t="shared" si="1850"/>
        <v>0</v>
      </c>
      <c r="BD565" s="36">
        <f t="shared" si="1851"/>
        <v>0</v>
      </c>
      <c r="BE565" s="36">
        <f t="shared" si="1852"/>
        <v>0</v>
      </c>
      <c r="BF565" s="36">
        <f t="shared" si="1853"/>
        <v>0</v>
      </c>
      <c r="BG565" s="36">
        <f t="shared" si="1854"/>
        <v>0</v>
      </c>
      <c r="BH565" s="36">
        <f t="shared" si="1855"/>
        <v>0</v>
      </c>
      <c r="BI565" s="36">
        <f t="shared" si="1856"/>
        <v>0</v>
      </c>
      <c r="BJ565" s="36">
        <f t="shared" si="1857"/>
        <v>0</v>
      </c>
      <c r="BK565" s="37">
        <f t="shared" si="1826"/>
        <v>0</v>
      </c>
      <c r="BL565" s="280"/>
      <c r="BM565" s="306"/>
      <c r="BN565" s="283"/>
      <c r="BO565" s="268"/>
      <c r="BR565" s="14">
        <f>T562</f>
        <v>12345678910</v>
      </c>
      <c r="BS565" s="14">
        <v>103</v>
      </c>
    </row>
    <row r="566" spans="1:71" ht="9" customHeight="1">
      <c r="A566" s="82"/>
      <c r="B566" s="85"/>
      <c r="C566" s="86"/>
      <c r="D566" s="86"/>
      <c r="E566" s="86"/>
      <c r="F566" s="86"/>
      <c r="G566" s="86"/>
      <c r="H566" s="86"/>
      <c r="I566" s="87"/>
      <c r="J566" s="190" t="str">
        <f>IF(BS566=Kodlar!$B$2,Kodlar!$A$2,IF(BS566=Kodlar!$B$3,Kodlar!$A$3,IF(BS566=Kodlar!$B$4,Kodlar!$A$4,IF(BS566=Kodlar!$B$5,Kodlar!$A$5,IF(BS566=Kodlar!$B$6,Kodlar!$A$6,IF(BS566=Kodlar!$B$7,Kodlar!$A$7,IF(BS566=Kodlar!$B$8,Kodlar!$A$8,IF(BS566=Kodlar!$B$9,Kodlar!$A$9,IF(BS566=Kodlar!$B$10,Kodlar!$A$10,IF(BS566=Kodlar!$B$11,Kodlar!$A$11,IF(BS566=Kodlar!$B$12,Kodlar!$A$12,IF(BS566=Kodlar!$B$13,Kodlar!$A$13,IF(BS566=Kodlar!$B$14,Kodlar!$A$14,IF(BS566=Kodlar!$B$15,Kodlar!$A$15,IF(BS566=Kodlar!$B$16,Kodlar!$A$16,IF(BS566=Kodlar!$B$17,Kodlar!$A$17,IF(BS566=Kodlar!$B$18,Kodlar!$A$18,IF(BS566=Kodlar!$B$19,Kodlar!$A$19,IF(BS566=Kodlar!$B$20,Kodlar!$A$20,"Hata")))))))))))))))))))</f>
        <v>Bellet.</v>
      </c>
      <c r="K566" s="10"/>
      <c r="L566" s="11"/>
      <c r="M566" s="11"/>
      <c r="N566" s="11"/>
      <c r="O566" s="11"/>
      <c r="P566" s="11"/>
      <c r="Q566" s="83"/>
      <c r="R566" s="84"/>
      <c r="S566" s="273"/>
      <c r="T566" s="348"/>
      <c r="U566" s="325"/>
      <c r="V566" s="342"/>
      <c r="W566" s="205">
        <v>3</v>
      </c>
      <c r="X566" s="205"/>
      <c r="Y566" s="205"/>
      <c r="Z566" s="205"/>
      <c r="AA566" s="205"/>
      <c r="AB566" s="205"/>
      <c r="AC566" s="205"/>
      <c r="AD566" s="205"/>
      <c r="AE566" s="167" t="str">
        <f>IF(BS566=Kodlar!$B$2,Kodlar!$A$2,IF(BS566=Kodlar!$B$3,Kodlar!$A$3,IF(BS566=Kodlar!$B$4,Kodlar!$A$4,IF(BS566=Kodlar!$B$5,Kodlar!$A$5,IF(BS566=Kodlar!$B$6,Kodlar!$A$6,IF(BS566=Kodlar!$B$7,Kodlar!$A$7,IF(BS566=Kodlar!$B$8,Kodlar!$A$8,IF(BS566=Kodlar!$B$9,Kodlar!$A$9,IF(BS566=Kodlar!$B$10,Kodlar!$A$10,IF(BS566=Kodlar!$B$11,Kodlar!$A$11,IF(BS566=Kodlar!$B$12,Kodlar!$A$12,IF(BS566=Kodlar!$B$13,Kodlar!$A$13,IF(BS566=Kodlar!$B$14,Kodlar!$A$14,IF(BS566=Kodlar!$B$15,Kodlar!$A$15,IF(BS566=Kodlar!$B$16,Kodlar!$A$16,IF(BS566=Kodlar!$B$17,Kodlar!$A$17,IF(BS566=Kodlar!$B$18,Kodlar!$A$18,IF(BS566=Kodlar!$B$19,Kodlar!$A$19,IF(BS566=Kodlar!$B$20,Kodlar!$A$20,"Hata")))))))))))))))))))</f>
        <v>Bellet.</v>
      </c>
      <c r="AF566" s="36">
        <f t="shared" si="1827"/>
        <v>0</v>
      </c>
      <c r="AG566" s="36">
        <f t="shared" si="1828"/>
        <v>0</v>
      </c>
      <c r="AH566" s="36">
        <f t="shared" si="1829"/>
        <v>0</v>
      </c>
      <c r="AI566" s="36">
        <f t="shared" si="1830"/>
        <v>0</v>
      </c>
      <c r="AJ566" s="36">
        <f t="shared" si="1831"/>
        <v>0</v>
      </c>
      <c r="AK566" s="36">
        <f t="shared" si="1832"/>
        <v>0</v>
      </c>
      <c r="AL566" s="36">
        <f t="shared" si="1833"/>
        <v>0</v>
      </c>
      <c r="AM566" s="36">
        <f t="shared" si="1834"/>
        <v>0</v>
      </c>
      <c r="AN566" s="36">
        <f t="shared" si="1835"/>
        <v>0</v>
      </c>
      <c r="AO566" s="36">
        <f t="shared" si="1836"/>
        <v>0</v>
      </c>
      <c r="AP566" s="36">
        <f t="shared" si="1837"/>
        <v>0</v>
      </c>
      <c r="AQ566" s="36">
        <f t="shared" si="1838"/>
        <v>0</v>
      </c>
      <c r="AR566" s="36">
        <f t="shared" si="1839"/>
        <v>0</v>
      </c>
      <c r="AS566" s="36">
        <f t="shared" si="1840"/>
        <v>0</v>
      </c>
      <c r="AT566" s="36">
        <f t="shared" si="1841"/>
        <v>0</v>
      </c>
      <c r="AU566" s="36">
        <f t="shared" si="1842"/>
        <v>0</v>
      </c>
      <c r="AV566" s="36">
        <f t="shared" si="1843"/>
        <v>0</v>
      </c>
      <c r="AW566" s="36">
        <f t="shared" si="1844"/>
        <v>0</v>
      </c>
      <c r="AX566" s="36">
        <f t="shared" si="1845"/>
        <v>0</v>
      </c>
      <c r="AY566" s="36">
        <f t="shared" si="1846"/>
        <v>0</v>
      </c>
      <c r="AZ566" s="36">
        <f t="shared" si="1847"/>
        <v>0</v>
      </c>
      <c r="BA566" s="36">
        <f t="shared" si="1848"/>
        <v>0</v>
      </c>
      <c r="BB566" s="36">
        <f t="shared" si="1849"/>
        <v>0</v>
      </c>
      <c r="BC566" s="36">
        <f t="shared" si="1850"/>
        <v>0</v>
      </c>
      <c r="BD566" s="36">
        <f t="shared" si="1851"/>
        <v>0</v>
      </c>
      <c r="BE566" s="36">
        <f t="shared" si="1852"/>
        <v>0</v>
      </c>
      <c r="BF566" s="36">
        <f t="shared" si="1853"/>
        <v>0</v>
      </c>
      <c r="BG566" s="36">
        <f t="shared" si="1854"/>
        <v>0</v>
      </c>
      <c r="BH566" s="36">
        <f t="shared" si="1855"/>
        <v>0</v>
      </c>
      <c r="BI566" s="36">
        <f t="shared" si="1856"/>
        <v>0</v>
      </c>
      <c r="BJ566" s="36">
        <f t="shared" si="1857"/>
        <v>0</v>
      </c>
      <c r="BK566" s="37">
        <f t="shared" si="1826"/>
        <v>0</v>
      </c>
      <c r="BL566" s="280"/>
      <c r="BM566" s="306"/>
      <c r="BN566" s="283"/>
      <c r="BO566" s="268"/>
      <c r="BR566" s="14">
        <f>T562</f>
        <v>12345678910</v>
      </c>
      <c r="BS566" s="14">
        <v>106</v>
      </c>
    </row>
    <row r="567" spans="1:71" ht="9" customHeight="1">
      <c r="A567" s="15" t="s">
        <v>20</v>
      </c>
      <c r="B567" s="22"/>
      <c r="C567" s="23"/>
      <c r="D567" s="23"/>
      <c r="E567" s="23"/>
      <c r="F567" s="23"/>
      <c r="G567" s="23"/>
      <c r="H567" s="23"/>
      <c r="I567" s="24"/>
      <c r="J567" s="190" t="str">
        <f>IF(BS567=Kodlar!$B$2,Kodlar!$A$2,IF(BS567=Kodlar!$B$3,Kodlar!$A$3,IF(BS567=Kodlar!$B$4,Kodlar!$A$4,IF(BS567=Kodlar!$B$5,Kodlar!$A$5,IF(BS567=Kodlar!$B$6,Kodlar!$A$6,IF(BS567=Kodlar!$B$7,Kodlar!$A$7,IF(BS567=Kodlar!$B$8,Kodlar!$A$8,IF(BS567=Kodlar!$B$9,Kodlar!$A$9,IF(BS567=Kodlar!$B$10,Kodlar!$A$10,IF(BS567=Kodlar!$B$11,Kodlar!$A$11,IF(BS567=Kodlar!$B$12,Kodlar!$A$12,IF(BS567=Kodlar!$B$13,Kodlar!$A$13,IF(BS567=Kodlar!$B$14,Kodlar!$A$14,IF(BS567=Kodlar!$B$15,Kodlar!$A$15,IF(BS567=Kodlar!$B$16,Kodlar!$A$16,IF(BS567=Kodlar!$B$17,Kodlar!$A$17,IF(BS567=Kodlar!$B$18,Kodlar!$A$18,IF(BS567=Kodlar!$B$19,Kodlar!$A$19,IF(BS567=Kodlar!$B$20,Kodlar!$A$20,"Hata")))))))))))))))))))</f>
        <v>Sınav</v>
      </c>
      <c r="K567" s="10"/>
      <c r="L567" s="11"/>
      <c r="M567" s="11"/>
      <c r="N567" s="11"/>
      <c r="O567" s="11"/>
      <c r="P567" s="11"/>
      <c r="Q567" s="11"/>
      <c r="R567" s="43">
        <f t="shared" si="1663"/>
        <v>0</v>
      </c>
      <c r="S567" s="274"/>
      <c r="T567" s="349"/>
      <c r="U567" s="326"/>
      <c r="V567" s="343"/>
      <c r="W567" s="375"/>
      <c r="X567" s="375"/>
      <c r="Y567" s="375"/>
      <c r="Z567" s="375"/>
      <c r="AA567" s="375"/>
      <c r="AB567" s="375"/>
      <c r="AC567" s="375"/>
      <c r="AD567" s="375"/>
      <c r="AE567" s="167" t="str">
        <f>IF(BS567=Kodlar!$B$2,Kodlar!$A$2,IF(BS567=Kodlar!$B$3,Kodlar!$A$3,IF(BS567=Kodlar!$B$4,Kodlar!$A$4,IF(BS567=Kodlar!$B$5,Kodlar!$A$5,IF(BS567=Kodlar!$B$6,Kodlar!$A$6,IF(BS567=Kodlar!$B$7,Kodlar!$A$7,IF(BS567=Kodlar!$B$8,Kodlar!$A$8,IF(BS567=Kodlar!$B$9,Kodlar!$A$9,IF(BS567=Kodlar!$B$10,Kodlar!$A$10,IF(BS567=Kodlar!$B$11,Kodlar!$A$11,IF(BS567=Kodlar!$B$12,Kodlar!$A$12,IF(BS567=Kodlar!$B$13,Kodlar!$A$13,IF(BS567=Kodlar!$B$14,Kodlar!$A$14,IF(BS567=Kodlar!$B$15,Kodlar!$A$15,IF(BS567=Kodlar!$B$16,Kodlar!$A$16,IF(BS567=Kodlar!$B$17,Kodlar!$A$17,IF(BS567=Kodlar!$B$18,Kodlar!$A$18,IF(BS567=Kodlar!$B$19,Kodlar!$A$19,IF(BS567=Kodlar!$B$20,Kodlar!$A$20,"Hata")))))))))))))))))))</f>
        <v>Sınav</v>
      </c>
      <c r="AF567" s="36">
        <f t="shared" si="1827"/>
        <v>0</v>
      </c>
      <c r="AG567" s="36">
        <f t="shared" si="1828"/>
        <v>0</v>
      </c>
      <c r="AH567" s="36">
        <f t="shared" si="1829"/>
        <v>0</v>
      </c>
      <c r="AI567" s="36">
        <f t="shared" si="1830"/>
        <v>0</v>
      </c>
      <c r="AJ567" s="36">
        <f t="shared" si="1831"/>
        <v>0</v>
      </c>
      <c r="AK567" s="36">
        <f t="shared" si="1832"/>
        <v>0</v>
      </c>
      <c r="AL567" s="36">
        <f t="shared" si="1833"/>
        <v>0</v>
      </c>
      <c r="AM567" s="36">
        <f t="shared" si="1834"/>
        <v>0</v>
      </c>
      <c r="AN567" s="36">
        <f t="shared" si="1835"/>
        <v>0</v>
      </c>
      <c r="AO567" s="36">
        <f t="shared" si="1836"/>
        <v>0</v>
      </c>
      <c r="AP567" s="36">
        <f t="shared" si="1837"/>
        <v>0</v>
      </c>
      <c r="AQ567" s="36">
        <f t="shared" si="1838"/>
        <v>0</v>
      </c>
      <c r="AR567" s="36">
        <f t="shared" si="1839"/>
        <v>0</v>
      </c>
      <c r="AS567" s="36">
        <f t="shared" si="1840"/>
        <v>0</v>
      </c>
      <c r="AT567" s="36">
        <f t="shared" si="1841"/>
        <v>0</v>
      </c>
      <c r="AU567" s="36">
        <f t="shared" si="1842"/>
        <v>0</v>
      </c>
      <c r="AV567" s="36">
        <f t="shared" si="1843"/>
        <v>0</v>
      </c>
      <c r="AW567" s="36">
        <f t="shared" si="1844"/>
        <v>0</v>
      </c>
      <c r="AX567" s="36">
        <f t="shared" si="1845"/>
        <v>0</v>
      </c>
      <c r="AY567" s="36">
        <f t="shared" si="1846"/>
        <v>0</v>
      </c>
      <c r="AZ567" s="36">
        <f t="shared" si="1847"/>
        <v>0</v>
      </c>
      <c r="BA567" s="36">
        <f t="shared" si="1848"/>
        <v>0</v>
      </c>
      <c r="BB567" s="36">
        <f t="shared" si="1849"/>
        <v>0</v>
      </c>
      <c r="BC567" s="36">
        <f t="shared" si="1850"/>
        <v>0</v>
      </c>
      <c r="BD567" s="36">
        <f t="shared" si="1851"/>
        <v>0</v>
      </c>
      <c r="BE567" s="36">
        <f t="shared" si="1852"/>
        <v>0</v>
      </c>
      <c r="BF567" s="36">
        <f t="shared" si="1853"/>
        <v>0</v>
      </c>
      <c r="BG567" s="36">
        <f t="shared" si="1854"/>
        <v>0</v>
      </c>
      <c r="BH567" s="36">
        <f t="shared" si="1855"/>
        <v>0</v>
      </c>
      <c r="BI567" s="36">
        <f t="shared" si="1856"/>
        <v>0</v>
      </c>
      <c r="BJ567" s="36">
        <f t="shared" si="1857"/>
        <v>0</v>
      </c>
      <c r="BK567" s="37">
        <f t="shared" si="1826"/>
        <v>0</v>
      </c>
      <c r="BL567" s="280"/>
      <c r="BM567" s="306"/>
      <c r="BN567" s="284"/>
      <c r="BO567" s="269"/>
      <c r="BR567" s="14">
        <f>T562</f>
        <v>12345678910</v>
      </c>
      <c r="BS567" s="14">
        <v>107</v>
      </c>
    </row>
    <row r="568" spans="1:71" ht="9" customHeight="1">
      <c r="A568" s="15"/>
      <c r="B568" s="22"/>
      <c r="C568" s="22"/>
      <c r="D568" s="22"/>
      <c r="E568" s="22"/>
      <c r="F568" s="22"/>
      <c r="G568" s="23"/>
      <c r="H568" s="23"/>
      <c r="I568" s="24"/>
      <c r="J568" s="190" t="str">
        <f>IF(BS568=Kodlar!$B$2,Kodlar!$A$2,IF(BS568=Kodlar!$B$3,Kodlar!$A$3,IF(BS568=Kodlar!$B$4,Kodlar!$A$4,IF(BS568=Kodlar!$B$5,Kodlar!$A$5,IF(BS568=Kodlar!$B$6,Kodlar!$A$6,IF(BS568=Kodlar!$B$7,Kodlar!$A$7,IF(BS568=Kodlar!$B$8,Kodlar!$A$8,IF(BS568=Kodlar!$B$9,Kodlar!$A$9,IF(BS568=Kodlar!$B$10,Kodlar!$A$10,IF(BS568=Kodlar!$B$11,Kodlar!$A$11,IF(BS568=Kodlar!$B$12,Kodlar!$A$12,IF(BS568=Kodlar!$B$13,Kodlar!$A$13,IF(BS568=Kodlar!$B$14,Kodlar!$A$14,IF(BS568=Kodlar!$B$15,Kodlar!$A$15,IF(BS568=Kodlar!$B$16,Kodlar!$A$16,IF(BS568=Kodlar!$B$17,Kodlar!$A$17,IF(BS568=Kodlar!$B$18,Kodlar!$A$18,IF(BS568=Kodlar!$B$19,Kodlar!$A$19,IF(BS568=Kodlar!$B$20,Kodlar!$A$20,"Hata")))))))))))))))))))</f>
        <v>Egzersiz</v>
      </c>
      <c r="K568" s="10"/>
      <c r="L568" s="11"/>
      <c r="M568" s="11"/>
      <c r="N568" s="11"/>
      <c r="O568" s="11"/>
      <c r="P568" s="11"/>
      <c r="Q568" s="11"/>
      <c r="R568" s="43">
        <f t="shared" si="1663"/>
        <v>0</v>
      </c>
      <c r="S568" s="274"/>
      <c r="T568" s="300" t="str">
        <f>Personel!C42</f>
        <v>İSİM SOYİSİM41</v>
      </c>
      <c r="U568" s="458" t="str">
        <f>Personel!D42</f>
        <v>TEK.ÖĞRT.</v>
      </c>
      <c r="V568" s="350" t="str">
        <f>V15</f>
        <v>Saat</v>
      </c>
      <c r="W568" s="205">
        <v>4</v>
      </c>
      <c r="X568" s="205"/>
      <c r="Y568" s="205"/>
      <c r="Z568" s="205"/>
      <c r="AA568" s="205"/>
      <c r="AB568" s="205"/>
      <c r="AC568" s="205"/>
      <c r="AD568" s="205"/>
      <c r="AE568" s="167" t="str">
        <f>IF(BS568=Kodlar!$B$2,Kodlar!$A$2,IF(BS568=Kodlar!$B$3,Kodlar!$A$3,IF(BS568=Kodlar!$B$4,Kodlar!$A$4,IF(BS568=Kodlar!$B$5,Kodlar!$A$5,IF(BS568=Kodlar!$B$6,Kodlar!$A$6,IF(BS568=Kodlar!$B$7,Kodlar!$A$7,IF(BS568=Kodlar!$B$8,Kodlar!$A$8,IF(BS568=Kodlar!$B$9,Kodlar!$A$9,IF(BS568=Kodlar!$B$10,Kodlar!$A$10,IF(BS568=Kodlar!$B$11,Kodlar!$A$11,IF(BS568=Kodlar!$B$12,Kodlar!$A$12,IF(BS568=Kodlar!$B$13,Kodlar!$A$13,IF(BS568=Kodlar!$B$14,Kodlar!$A$14,IF(BS568=Kodlar!$B$15,Kodlar!$A$15,IF(BS568=Kodlar!$B$16,Kodlar!$A$16,IF(BS568=Kodlar!$B$17,Kodlar!$A$17,IF(BS568=Kodlar!$B$18,Kodlar!$A$18,IF(BS568=Kodlar!$B$19,Kodlar!$A$19,IF(BS568=Kodlar!$B$20,Kodlar!$A$20,"Hata")))))))))))))))))))</f>
        <v>Egzersiz</v>
      </c>
      <c r="AF568" s="36">
        <f t="shared" si="1827"/>
        <v>0</v>
      </c>
      <c r="AG568" s="36">
        <f t="shared" si="1828"/>
        <v>0</v>
      </c>
      <c r="AH568" s="36">
        <f t="shared" si="1829"/>
        <v>0</v>
      </c>
      <c r="AI568" s="36">
        <f t="shared" si="1830"/>
        <v>0</v>
      </c>
      <c r="AJ568" s="36">
        <f t="shared" si="1831"/>
        <v>0</v>
      </c>
      <c r="AK568" s="36">
        <f t="shared" si="1832"/>
        <v>0</v>
      </c>
      <c r="AL568" s="36">
        <f t="shared" si="1833"/>
        <v>0</v>
      </c>
      <c r="AM568" s="36">
        <f t="shared" si="1834"/>
        <v>0</v>
      </c>
      <c r="AN568" s="36">
        <f t="shared" si="1835"/>
        <v>0</v>
      </c>
      <c r="AO568" s="36">
        <f t="shared" si="1836"/>
        <v>0</v>
      </c>
      <c r="AP568" s="36">
        <f t="shared" si="1837"/>
        <v>0</v>
      </c>
      <c r="AQ568" s="36">
        <f t="shared" si="1838"/>
        <v>0</v>
      </c>
      <c r="AR568" s="36">
        <f t="shared" si="1839"/>
        <v>0</v>
      </c>
      <c r="AS568" s="36">
        <f t="shared" si="1840"/>
        <v>0</v>
      </c>
      <c r="AT568" s="36">
        <f t="shared" si="1841"/>
        <v>0</v>
      </c>
      <c r="AU568" s="36">
        <f t="shared" si="1842"/>
        <v>0</v>
      </c>
      <c r="AV568" s="36">
        <f t="shared" si="1843"/>
        <v>0</v>
      </c>
      <c r="AW568" s="36">
        <f t="shared" si="1844"/>
        <v>0</v>
      </c>
      <c r="AX568" s="36">
        <f t="shared" si="1845"/>
        <v>0</v>
      </c>
      <c r="AY568" s="36">
        <f t="shared" si="1846"/>
        <v>0</v>
      </c>
      <c r="AZ568" s="36">
        <f t="shared" si="1847"/>
        <v>0</v>
      </c>
      <c r="BA568" s="36">
        <f t="shared" si="1848"/>
        <v>0</v>
      </c>
      <c r="BB568" s="36">
        <f t="shared" si="1849"/>
        <v>0</v>
      </c>
      <c r="BC568" s="36">
        <f t="shared" si="1850"/>
        <v>0</v>
      </c>
      <c r="BD568" s="36">
        <f t="shared" si="1851"/>
        <v>0</v>
      </c>
      <c r="BE568" s="36">
        <f t="shared" si="1852"/>
        <v>0</v>
      </c>
      <c r="BF568" s="36">
        <f t="shared" si="1853"/>
        <v>0</v>
      </c>
      <c r="BG568" s="36">
        <f t="shared" si="1854"/>
        <v>0</v>
      </c>
      <c r="BH568" s="36">
        <f t="shared" si="1855"/>
        <v>0</v>
      </c>
      <c r="BI568" s="36">
        <f t="shared" si="1856"/>
        <v>0</v>
      </c>
      <c r="BJ568" s="36">
        <f t="shared" si="1857"/>
        <v>0</v>
      </c>
      <c r="BK568" s="37">
        <f t="shared" si="1826"/>
        <v>0</v>
      </c>
      <c r="BL568" s="280"/>
      <c r="BM568" s="306"/>
      <c r="BN568" s="284"/>
      <c r="BO568" s="269"/>
      <c r="BR568" s="14">
        <f>T562</f>
        <v>12345678910</v>
      </c>
      <c r="BS568" s="14">
        <v>108</v>
      </c>
    </row>
    <row r="569" spans="1:71" ht="9" customHeight="1">
      <c r="A569" s="15"/>
      <c r="B569" s="22"/>
      <c r="C569" s="22"/>
      <c r="D569" s="22"/>
      <c r="E569" s="22"/>
      <c r="F569" s="22"/>
      <c r="G569" s="23"/>
      <c r="H569" s="23"/>
      <c r="I569" s="24"/>
      <c r="J569" s="190" t="str">
        <f>IF(BS569=Kodlar!$B$2,Kodlar!$A$2,IF(BS569=Kodlar!$B$3,Kodlar!$A$3,IF(BS569=Kodlar!$B$4,Kodlar!$A$4,IF(BS569=Kodlar!$B$5,Kodlar!$A$5,IF(BS569=Kodlar!$B$6,Kodlar!$A$6,IF(BS569=Kodlar!$B$7,Kodlar!$A$7,IF(BS569=Kodlar!$B$8,Kodlar!$A$8,IF(BS569=Kodlar!$B$9,Kodlar!$A$9,IF(BS569=Kodlar!$B$10,Kodlar!$A$10,IF(BS569=Kodlar!$B$11,Kodlar!$A$11,IF(BS569=Kodlar!$B$12,Kodlar!$A$12,IF(BS569=Kodlar!$B$13,Kodlar!$A$13,IF(BS569=Kodlar!$B$14,Kodlar!$A$14,IF(BS569=Kodlar!$B$15,Kodlar!$A$15,IF(BS569=Kodlar!$B$16,Kodlar!$A$16,IF(BS569=Kodlar!$B$17,Kodlar!$A$17,IF(BS569=Kodlar!$B$18,Kodlar!$A$18,IF(BS569=Kodlar!$B$19,Kodlar!$A$19,IF(BS569=Kodlar!$B$20,Kodlar!$A$20,"Hata")))))))))))))))))))</f>
        <v>Rehberlik</v>
      </c>
      <c r="K569" s="10"/>
      <c r="L569" s="11"/>
      <c r="M569" s="11"/>
      <c r="N569" s="11"/>
      <c r="O569" s="11"/>
      <c r="P569" s="11"/>
      <c r="Q569" s="11"/>
      <c r="R569" s="43"/>
      <c r="S569" s="274"/>
      <c r="T569" s="301"/>
      <c r="U569" s="453"/>
      <c r="V569" s="351"/>
      <c r="W569" s="375"/>
      <c r="X569" s="375"/>
      <c r="Y569" s="375"/>
      <c r="Z569" s="375"/>
      <c r="AA569" s="375"/>
      <c r="AB569" s="375"/>
      <c r="AC569" s="375"/>
      <c r="AD569" s="375"/>
      <c r="AE569" s="167" t="str">
        <f>IF(BS569=Kodlar!$B$2,Kodlar!$A$2,IF(BS569=Kodlar!$B$3,Kodlar!$A$3,IF(BS569=Kodlar!$B$4,Kodlar!$A$4,IF(BS569=Kodlar!$B$5,Kodlar!$A$5,IF(BS569=Kodlar!$B$6,Kodlar!$A$6,IF(BS569=Kodlar!$B$7,Kodlar!$A$7,IF(BS569=Kodlar!$B$8,Kodlar!$A$8,IF(BS569=Kodlar!$B$9,Kodlar!$A$9,IF(BS569=Kodlar!$B$10,Kodlar!$A$10,IF(BS569=Kodlar!$B$11,Kodlar!$A$11,IF(BS569=Kodlar!$B$12,Kodlar!$A$12,IF(BS569=Kodlar!$B$13,Kodlar!$A$13,IF(BS569=Kodlar!$B$14,Kodlar!$A$14,IF(BS569=Kodlar!$B$15,Kodlar!$A$15,IF(BS569=Kodlar!$B$16,Kodlar!$A$16,IF(BS569=Kodlar!$B$17,Kodlar!$A$17,IF(BS569=Kodlar!$B$18,Kodlar!$A$18,IF(BS569=Kodlar!$B$19,Kodlar!$A$19,IF(BS569=Kodlar!$B$20,Kodlar!$A$20,"Hata")))))))))))))))))))</f>
        <v>Rehberlik</v>
      </c>
      <c r="AF569" s="36">
        <f t="shared" si="1827"/>
        <v>0</v>
      </c>
      <c r="AG569" s="36">
        <f t="shared" si="1828"/>
        <v>0</v>
      </c>
      <c r="AH569" s="36">
        <f t="shared" si="1829"/>
        <v>0</v>
      </c>
      <c r="AI569" s="36">
        <f t="shared" si="1830"/>
        <v>0</v>
      </c>
      <c r="AJ569" s="36">
        <f t="shared" si="1831"/>
        <v>0</v>
      </c>
      <c r="AK569" s="36">
        <f t="shared" si="1832"/>
        <v>0</v>
      </c>
      <c r="AL569" s="36">
        <f t="shared" si="1833"/>
        <v>0</v>
      </c>
      <c r="AM569" s="36">
        <f t="shared" si="1834"/>
        <v>0</v>
      </c>
      <c r="AN569" s="36">
        <f t="shared" si="1835"/>
        <v>0</v>
      </c>
      <c r="AO569" s="36">
        <f t="shared" si="1836"/>
        <v>0</v>
      </c>
      <c r="AP569" s="36">
        <f t="shared" si="1837"/>
        <v>0</v>
      </c>
      <c r="AQ569" s="36">
        <f t="shared" si="1838"/>
        <v>0</v>
      </c>
      <c r="AR569" s="36">
        <f t="shared" si="1839"/>
        <v>0</v>
      </c>
      <c r="AS569" s="36">
        <f t="shared" si="1840"/>
        <v>0</v>
      </c>
      <c r="AT569" s="36">
        <f t="shared" si="1841"/>
        <v>0</v>
      </c>
      <c r="AU569" s="36">
        <f t="shared" si="1842"/>
        <v>0</v>
      </c>
      <c r="AV569" s="36">
        <f t="shared" si="1843"/>
        <v>0</v>
      </c>
      <c r="AW569" s="36">
        <f t="shared" si="1844"/>
        <v>0</v>
      </c>
      <c r="AX569" s="36">
        <f t="shared" si="1845"/>
        <v>0</v>
      </c>
      <c r="AY569" s="36">
        <f t="shared" si="1846"/>
        <v>0</v>
      </c>
      <c r="AZ569" s="36">
        <f t="shared" si="1847"/>
        <v>0</v>
      </c>
      <c r="BA569" s="36">
        <f t="shared" si="1848"/>
        <v>0</v>
      </c>
      <c r="BB569" s="36">
        <f t="shared" si="1849"/>
        <v>0</v>
      </c>
      <c r="BC569" s="36">
        <f t="shared" si="1850"/>
        <v>0</v>
      </c>
      <c r="BD569" s="36">
        <f t="shared" si="1851"/>
        <v>0</v>
      </c>
      <c r="BE569" s="36">
        <f t="shared" si="1852"/>
        <v>0</v>
      </c>
      <c r="BF569" s="36">
        <f t="shared" si="1853"/>
        <v>0</v>
      </c>
      <c r="BG569" s="36">
        <f t="shared" si="1854"/>
        <v>0</v>
      </c>
      <c r="BH569" s="36">
        <f t="shared" si="1855"/>
        <v>0</v>
      </c>
      <c r="BI569" s="36">
        <f t="shared" si="1856"/>
        <v>0</v>
      </c>
      <c r="BJ569" s="36">
        <f t="shared" si="1857"/>
        <v>0</v>
      </c>
      <c r="BK569" s="37">
        <f t="shared" si="1826"/>
        <v>0</v>
      </c>
      <c r="BL569" s="280"/>
      <c r="BM569" s="306"/>
      <c r="BN569" s="284"/>
      <c r="BO569" s="269"/>
      <c r="BR569" s="14">
        <f>T562</f>
        <v>12345678910</v>
      </c>
      <c r="BS569" s="14">
        <v>110</v>
      </c>
    </row>
    <row r="570" spans="1:71" ht="9" customHeight="1">
      <c r="A570" s="15"/>
      <c r="B570" s="22"/>
      <c r="C570" s="22"/>
      <c r="D570" s="22"/>
      <c r="E570" s="22"/>
      <c r="F570" s="22"/>
      <c r="G570" s="23"/>
      <c r="H570" s="23"/>
      <c r="I570" s="24"/>
      <c r="J570" s="190" t="str">
        <f>IF(BS570=Kodlar!$B$2,Kodlar!$A$2,IF(BS570=Kodlar!$B$3,Kodlar!$A$3,IF(BS570=Kodlar!$B$4,Kodlar!$A$4,IF(BS570=Kodlar!$B$5,Kodlar!$A$5,IF(BS570=Kodlar!$B$6,Kodlar!$A$6,IF(BS570=Kodlar!$B$7,Kodlar!$A$7,IF(BS570=Kodlar!$B$8,Kodlar!$A$8,IF(BS570=Kodlar!$B$9,Kodlar!$A$9,IF(BS570=Kodlar!$B$10,Kodlar!$A$10,IF(BS570=Kodlar!$B$11,Kodlar!$A$11,IF(BS570=Kodlar!$B$12,Kodlar!$A$12,IF(BS570=Kodlar!$B$13,Kodlar!$A$13,IF(BS570=Kodlar!$B$14,Kodlar!$A$14,IF(BS570=Kodlar!$B$15,Kodlar!$A$15,IF(BS570=Kodlar!$B$16,Kodlar!$A$16,IF(BS570=Kodlar!$B$17,Kodlar!$A$17,IF(BS570=Kodlar!$B$18,Kodlar!$A$18,IF(BS570=Kodlar!$B$19,Kodlar!$A$19,IF(BS570=Kodlar!$B$20,Kodlar!$A$20,"Hata")))))))))))))))))))</f>
        <v>Kurs Günd.</v>
      </c>
      <c r="K570" s="10"/>
      <c r="L570" s="11"/>
      <c r="M570" s="11"/>
      <c r="N570" s="11"/>
      <c r="O570" s="11"/>
      <c r="P570" s="11"/>
      <c r="Q570" s="11"/>
      <c r="R570" s="43"/>
      <c r="S570" s="274"/>
      <c r="T570" s="301"/>
      <c r="U570" s="453"/>
      <c r="V570" s="351"/>
      <c r="W570" s="205">
        <v>5</v>
      </c>
      <c r="X570" s="205"/>
      <c r="Y570" s="205"/>
      <c r="Z570" s="205"/>
      <c r="AA570" s="205"/>
      <c r="AB570" s="205"/>
      <c r="AC570" s="205"/>
      <c r="AD570" s="205"/>
      <c r="AE570" s="167" t="str">
        <f>IF(BS570=Kodlar!$B$2,Kodlar!$A$2,IF(BS570=Kodlar!$B$3,Kodlar!$A$3,IF(BS570=Kodlar!$B$4,Kodlar!$A$4,IF(BS570=Kodlar!$B$5,Kodlar!$A$5,IF(BS570=Kodlar!$B$6,Kodlar!$A$6,IF(BS570=Kodlar!$B$7,Kodlar!$A$7,IF(BS570=Kodlar!$B$8,Kodlar!$A$8,IF(BS570=Kodlar!$B$9,Kodlar!$A$9,IF(BS570=Kodlar!$B$10,Kodlar!$A$10,IF(BS570=Kodlar!$B$11,Kodlar!$A$11,IF(BS570=Kodlar!$B$12,Kodlar!$A$12,IF(BS570=Kodlar!$B$13,Kodlar!$A$13,IF(BS570=Kodlar!$B$14,Kodlar!$A$14,IF(BS570=Kodlar!$B$15,Kodlar!$A$15,IF(BS570=Kodlar!$B$16,Kodlar!$A$16,IF(BS570=Kodlar!$B$17,Kodlar!$A$17,IF(BS570=Kodlar!$B$18,Kodlar!$A$18,IF(BS570=Kodlar!$B$19,Kodlar!$A$19,IF(BS570=Kodlar!$B$20,Kodlar!$A$20,"Hata")))))))))))))))))))</f>
        <v>Kurs Günd.</v>
      </c>
      <c r="AF570" s="36">
        <f t="shared" si="1827"/>
        <v>0</v>
      </c>
      <c r="AG570" s="36">
        <f t="shared" si="1828"/>
        <v>0</v>
      </c>
      <c r="AH570" s="36">
        <f t="shared" si="1829"/>
        <v>0</v>
      </c>
      <c r="AI570" s="36">
        <f t="shared" si="1830"/>
        <v>0</v>
      </c>
      <c r="AJ570" s="36">
        <f t="shared" si="1831"/>
        <v>0</v>
      </c>
      <c r="AK570" s="36">
        <f t="shared" si="1832"/>
        <v>0</v>
      </c>
      <c r="AL570" s="36">
        <f t="shared" si="1833"/>
        <v>0</v>
      </c>
      <c r="AM570" s="36">
        <f t="shared" si="1834"/>
        <v>0</v>
      </c>
      <c r="AN570" s="36">
        <f t="shared" si="1835"/>
        <v>0</v>
      </c>
      <c r="AO570" s="36">
        <f t="shared" si="1836"/>
        <v>0</v>
      </c>
      <c r="AP570" s="36">
        <f t="shared" si="1837"/>
        <v>0</v>
      </c>
      <c r="AQ570" s="36">
        <f t="shared" si="1838"/>
        <v>0</v>
      </c>
      <c r="AR570" s="36">
        <f t="shared" si="1839"/>
        <v>0</v>
      </c>
      <c r="AS570" s="36">
        <f t="shared" si="1840"/>
        <v>0</v>
      </c>
      <c r="AT570" s="36">
        <f t="shared" si="1841"/>
        <v>0</v>
      </c>
      <c r="AU570" s="36">
        <f t="shared" si="1842"/>
        <v>0</v>
      </c>
      <c r="AV570" s="36">
        <f t="shared" si="1843"/>
        <v>0</v>
      </c>
      <c r="AW570" s="36">
        <f t="shared" si="1844"/>
        <v>0</v>
      </c>
      <c r="AX570" s="36">
        <f t="shared" si="1845"/>
        <v>0</v>
      </c>
      <c r="AY570" s="36">
        <f t="shared" si="1846"/>
        <v>0</v>
      </c>
      <c r="AZ570" s="36">
        <f t="shared" si="1847"/>
        <v>0</v>
      </c>
      <c r="BA570" s="36">
        <f t="shared" si="1848"/>
        <v>0</v>
      </c>
      <c r="BB570" s="36">
        <f t="shared" si="1849"/>
        <v>0</v>
      </c>
      <c r="BC570" s="36">
        <f t="shared" si="1850"/>
        <v>0</v>
      </c>
      <c r="BD570" s="36">
        <f t="shared" si="1851"/>
        <v>0</v>
      </c>
      <c r="BE570" s="36">
        <f t="shared" si="1852"/>
        <v>0</v>
      </c>
      <c r="BF570" s="36">
        <f t="shared" si="1853"/>
        <v>0</v>
      </c>
      <c r="BG570" s="36">
        <f t="shared" si="1854"/>
        <v>0</v>
      </c>
      <c r="BH570" s="36">
        <f t="shared" si="1855"/>
        <v>0</v>
      </c>
      <c r="BI570" s="36">
        <f t="shared" si="1856"/>
        <v>0</v>
      </c>
      <c r="BJ570" s="36">
        <f t="shared" si="1857"/>
        <v>0</v>
      </c>
      <c r="BK570" s="37">
        <f t="shared" si="1826"/>
        <v>0</v>
      </c>
      <c r="BL570" s="280"/>
      <c r="BM570" s="306"/>
      <c r="BN570" s="284"/>
      <c r="BO570" s="269"/>
      <c r="BR570" s="14">
        <f>T562</f>
        <v>12345678910</v>
      </c>
      <c r="BS570" s="14">
        <v>116</v>
      </c>
    </row>
    <row r="571" spans="1:71" ht="9" customHeight="1">
      <c r="A571" s="15"/>
      <c r="B571" s="22"/>
      <c r="C571" s="22"/>
      <c r="D571" s="22"/>
      <c r="E571" s="22"/>
      <c r="F571" s="22"/>
      <c r="G571" s="23"/>
      <c r="H571" s="23"/>
      <c r="I571" s="24"/>
      <c r="J571" s="190" t="str">
        <f>IF(BS571=Kodlar!$B$2,Kodlar!$A$2,IF(BS571=Kodlar!$B$3,Kodlar!$A$3,IF(BS571=Kodlar!$B$4,Kodlar!$A$4,IF(BS571=Kodlar!$B$5,Kodlar!$A$5,IF(BS571=Kodlar!$B$6,Kodlar!$A$6,IF(BS571=Kodlar!$B$7,Kodlar!$A$7,IF(BS571=Kodlar!$B$8,Kodlar!$A$8,IF(BS571=Kodlar!$B$9,Kodlar!$A$9,IF(BS571=Kodlar!$B$10,Kodlar!$A$10,IF(BS571=Kodlar!$B$11,Kodlar!$A$11,IF(BS571=Kodlar!$B$12,Kodlar!$A$12,IF(BS571=Kodlar!$B$13,Kodlar!$A$13,IF(BS571=Kodlar!$B$14,Kodlar!$A$14,IF(BS571=Kodlar!$B$15,Kodlar!$A$15,IF(BS571=Kodlar!$B$16,Kodlar!$A$16,IF(BS571=Kodlar!$B$17,Kodlar!$A$17,IF(BS571=Kodlar!$B$18,Kodlar!$A$18,IF(BS571=Kodlar!$B$19,Kodlar!$A$19,IF(BS571=Kodlar!$B$20,Kodlar!$A$20,"Hata")))))))))))))))))))</f>
        <v>Kurs Gece</v>
      </c>
      <c r="K571" s="10"/>
      <c r="L571" s="11"/>
      <c r="M571" s="11"/>
      <c r="N571" s="11"/>
      <c r="O571" s="11"/>
      <c r="P571" s="11"/>
      <c r="Q571" s="11"/>
      <c r="R571" s="43"/>
      <c r="S571" s="274"/>
      <c r="T571" s="301"/>
      <c r="U571" s="453"/>
      <c r="V571" s="351"/>
      <c r="W571" s="375"/>
      <c r="X571" s="375"/>
      <c r="Y571" s="375"/>
      <c r="Z571" s="375"/>
      <c r="AA571" s="375"/>
      <c r="AB571" s="375"/>
      <c r="AC571" s="375"/>
      <c r="AD571" s="375"/>
      <c r="AE571" s="167" t="str">
        <f>IF(BS571=Kodlar!$B$2,Kodlar!$A$2,IF(BS571=Kodlar!$B$3,Kodlar!$A$3,IF(BS571=Kodlar!$B$4,Kodlar!$A$4,IF(BS571=Kodlar!$B$5,Kodlar!$A$5,IF(BS571=Kodlar!$B$6,Kodlar!$A$6,IF(BS571=Kodlar!$B$7,Kodlar!$A$7,IF(BS571=Kodlar!$B$8,Kodlar!$A$8,IF(BS571=Kodlar!$B$9,Kodlar!$A$9,IF(BS571=Kodlar!$B$10,Kodlar!$A$10,IF(BS571=Kodlar!$B$11,Kodlar!$A$11,IF(BS571=Kodlar!$B$12,Kodlar!$A$12,IF(BS571=Kodlar!$B$13,Kodlar!$A$13,IF(BS571=Kodlar!$B$14,Kodlar!$A$14,IF(BS571=Kodlar!$B$15,Kodlar!$A$15,IF(BS571=Kodlar!$B$16,Kodlar!$A$16,IF(BS571=Kodlar!$B$17,Kodlar!$A$17,IF(BS571=Kodlar!$B$18,Kodlar!$A$18,IF(BS571=Kodlar!$B$19,Kodlar!$A$19,IF(BS571=Kodlar!$B$20,Kodlar!$A$20,"Hata")))))))))))))))))))</f>
        <v>Kurs Gece</v>
      </c>
      <c r="AF571" s="36">
        <f t="shared" si="1827"/>
        <v>0</v>
      </c>
      <c r="AG571" s="36">
        <f t="shared" si="1828"/>
        <v>0</v>
      </c>
      <c r="AH571" s="36">
        <f t="shared" si="1829"/>
        <v>0</v>
      </c>
      <c r="AI571" s="36">
        <f t="shared" si="1830"/>
        <v>0</v>
      </c>
      <c r="AJ571" s="36">
        <f t="shared" si="1831"/>
        <v>0</v>
      </c>
      <c r="AK571" s="36">
        <f t="shared" si="1832"/>
        <v>0</v>
      </c>
      <c r="AL571" s="36">
        <f t="shared" si="1833"/>
        <v>0</v>
      </c>
      <c r="AM571" s="36">
        <f t="shared" si="1834"/>
        <v>0</v>
      </c>
      <c r="AN571" s="36">
        <f t="shared" si="1835"/>
        <v>0</v>
      </c>
      <c r="AO571" s="36">
        <f t="shared" si="1836"/>
        <v>0</v>
      </c>
      <c r="AP571" s="36">
        <f t="shared" si="1837"/>
        <v>0</v>
      </c>
      <c r="AQ571" s="36">
        <f t="shared" si="1838"/>
        <v>0</v>
      </c>
      <c r="AR571" s="36">
        <f t="shared" si="1839"/>
        <v>0</v>
      </c>
      <c r="AS571" s="36">
        <f t="shared" si="1840"/>
        <v>0</v>
      </c>
      <c r="AT571" s="36">
        <f t="shared" si="1841"/>
        <v>0</v>
      </c>
      <c r="AU571" s="36">
        <f t="shared" si="1842"/>
        <v>0</v>
      </c>
      <c r="AV571" s="36">
        <f t="shared" si="1843"/>
        <v>0</v>
      </c>
      <c r="AW571" s="36">
        <f t="shared" si="1844"/>
        <v>0</v>
      </c>
      <c r="AX571" s="36">
        <f t="shared" si="1845"/>
        <v>0</v>
      </c>
      <c r="AY571" s="36">
        <f t="shared" si="1846"/>
        <v>0</v>
      </c>
      <c r="AZ571" s="36">
        <f t="shared" si="1847"/>
        <v>0</v>
      </c>
      <c r="BA571" s="36">
        <f t="shared" si="1848"/>
        <v>0</v>
      </c>
      <c r="BB571" s="36">
        <f t="shared" si="1849"/>
        <v>0</v>
      </c>
      <c r="BC571" s="36">
        <f t="shared" si="1850"/>
        <v>0</v>
      </c>
      <c r="BD571" s="36">
        <f t="shared" si="1851"/>
        <v>0</v>
      </c>
      <c r="BE571" s="36">
        <f t="shared" si="1852"/>
        <v>0</v>
      </c>
      <c r="BF571" s="36">
        <f t="shared" si="1853"/>
        <v>0</v>
      </c>
      <c r="BG571" s="36">
        <f t="shared" si="1854"/>
        <v>0</v>
      </c>
      <c r="BH571" s="36">
        <f t="shared" si="1855"/>
        <v>0</v>
      </c>
      <c r="BI571" s="36">
        <f t="shared" si="1856"/>
        <v>0</v>
      </c>
      <c r="BJ571" s="36">
        <f t="shared" si="1857"/>
        <v>0</v>
      </c>
      <c r="BK571" s="37">
        <f t="shared" si="1826"/>
        <v>0</v>
      </c>
      <c r="BL571" s="280"/>
      <c r="BM571" s="306"/>
      <c r="BN571" s="284"/>
      <c r="BO571" s="269"/>
      <c r="BR571" s="14">
        <f>T562</f>
        <v>12345678910</v>
      </c>
      <c r="BS571" s="14">
        <v>117</v>
      </c>
    </row>
    <row r="572" spans="1:71" ht="9" customHeight="1">
      <c r="A572" s="15"/>
      <c r="B572" s="22"/>
      <c r="C572" s="22"/>
      <c r="D572" s="22"/>
      <c r="E572" s="22"/>
      <c r="F572" s="22"/>
      <c r="G572" s="23"/>
      <c r="H572" s="23"/>
      <c r="I572" s="24"/>
      <c r="J572" s="167" t="str">
        <f>IF(BS572=Kodlar!$B$2,Kodlar!$A$2,IF(BS572=Kodlar!$B$3,Kodlar!$A$3,IF(BS572=Kodlar!$B$4,Kodlar!$A$4,IF(BS572=Kodlar!$B$5,Kodlar!$A$5,IF(BS572=Kodlar!$B$6,Kodlar!$A$6,IF(BS572=Kodlar!$B$7,Kodlar!$A$7,IF(BS572=Kodlar!$B$8,Kodlar!$A$8,IF(BS572=Kodlar!$B$9,Kodlar!$A$9,IF(BS572=Kodlar!$B$10,Kodlar!$A$10,IF(BS572=Kodlar!$B$11,Kodlar!$A$11,IF(BS572=Kodlar!$B$12,Kodlar!$A$12,IF(BS572=Kodlar!$B$13,Kodlar!$A$13,IF(BS572=Kodlar!$B$14,Kodlar!$A$14,IF(BS572=Kodlar!$B$15,Kodlar!$A$15,IF(BS572=Kodlar!$B$16,Kodlar!$A$16,IF(BS572=Kodlar!$B$17,Kodlar!$A$17,IF(BS572=Kodlar!$B$18,Kodlar!$A$18,IF(BS572=Kodlar!$B$19,Kodlar!$A$19,IF(BS572=Kodlar!$B$20,Kodlar!$A$20,IF(BS572=Kodlar!$B$21,Kodlar!$A$21,"Hata"))))))))))))))))))))</f>
        <v>Nöbet</v>
      </c>
      <c r="K572" s="10"/>
      <c r="L572" s="11"/>
      <c r="M572" s="11"/>
      <c r="N572" s="11"/>
      <c r="O572" s="11"/>
      <c r="P572" s="11"/>
      <c r="Q572" s="11"/>
      <c r="R572" s="43"/>
      <c r="S572" s="274"/>
      <c r="T572" s="301"/>
      <c r="U572" s="453"/>
      <c r="V572" s="351"/>
      <c r="W572" s="205">
        <v>6</v>
      </c>
      <c r="X572" s="205"/>
      <c r="Y572" s="205"/>
      <c r="Z572" s="205"/>
      <c r="AA572" s="205"/>
      <c r="AB572" s="205"/>
      <c r="AC572" s="205"/>
      <c r="AD572" s="205"/>
      <c r="AE572" s="167" t="str">
        <f>IF(BS572=Kodlar!$B$2,Kodlar!$A$2,IF(BS572=Kodlar!$B$3,Kodlar!$A$3,IF(BS572=Kodlar!$B$4,Kodlar!$A$4,IF(BS572=Kodlar!$B$5,Kodlar!$A$5,IF(BS572=Kodlar!$B$6,Kodlar!$A$6,IF(BS572=Kodlar!$B$7,Kodlar!$A$7,IF(BS572=Kodlar!$B$8,Kodlar!$A$8,IF(BS572=Kodlar!$B$9,Kodlar!$A$9,IF(BS572=Kodlar!$B$10,Kodlar!$A$10,IF(BS572=Kodlar!$B$11,Kodlar!$A$11,IF(BS572=Kodlar!$B$12,Kodlar!$A$12,IF(BS572=Kodlar!$B$13,Kodlar!$A$13,IF(BS572=Kodlar!$B$14,Kodlar!$A$14,IF(BS572=Kodlar!$B$15,Kodlar!$A$15,IF(BS572=Kodlar!$B$16,Kodlar!$A$16,IF(BS572=Kodlar!$B$17,Kodlar!$A$17,IF(BS572=Kodlar!$B$18,Kodlar!$A$18,IF(BS572=Kodlar!$B$19,Kodlar!$A$19,IF(BS572=Kodlar!$B$20,Kodlar!$A$20,IF(BS572=Kodlar!$B$21,Kodlar!$A$21,"Hata"))))))))))))))))))))</f>
        <v>Nöbet</v>
      </c>
      <c r="AF572" s="36">
        <f t="shared" ref="AF572" si="1858">IF($AF$1=1,K572,IF($AF$1=2,L572,IF($AF$1=3,M572,IF($AF$1=4,N572,IF($AF$1=5,O572,IF($AF$1=6,P572,IF($AF$1=7,Q572)))))))</f>
        <v>0</v>
      </c>
      <c r="AG572" s="36">
        <f t="shared" ref="AG572" si="1859">IF($AG$1=1,K572,IF($AG$1=2,L572,IF($AG$1=3,M572,IF($AG$1=4,N572,IF($AG$1=5,O572,IF($AG$1=6,P572,IF($AG$1=7,Q572)))))))</f>
        <v>0</v>
      </c>
      <c r="AH572" s="36">
        <f t="shared" ref="AH572" si="1860">IF($AH$1=1,K572,IF($AH$1=2,L572,IF($AH$1=3,M572,IF($AH$1=4,N572,IF($AH$1=5,O572,IF($AH$1=6,P572,IF($AH$1=7,Q572)))))))</f>
        <v>0</v>
      </c>
      <c r="AI572" s="36">
        <f t="shared" ref="AI572" si="1861">IF($AI$1=1,K572,IF($AI$1=2,L572,IF($AI$1=3,M572,IF($AI$1=4,N572,IF($AI$1=5,O572,IF($AI$1=6,P572,IF($AI$1=7,Q572)))))))</f>
        <v>0</v>
      </c>
      <c r="AJ572" s="36">
        <f t="shared" ref="AJ572" si="1862">IF($AJ$1=1,K572,IF($AJ$1=2,L572,IF($AJ$1=3,M572,IF($AJ$1=4,N572,IF($AJ$1=5,O572,IF($AJ$1=6,P572,IF($AJ$1=7,Q572)))))))</f>
        <v>0</v>
      </c>
      <c r="AK572" s="36">
        <f t="shared" ref="AK572" si="1863">IF($AK$1=1,K572,IF($AK$1=2,L572,IF($AK$1=3,M572,IF($AK$1=4,N572,IF($AK$1=5,O572,IF($AK$1=6,P572,IF($AK$1=7,Q572)))))))</f>
        <v>0</v>
      </c>
      <c r="AL572" s="36">
        <f t="shared" ref="AL572" si="1864">IF($AL$1=1,K572,IF($AL$1=2,L572,IF($AL$1=3,M572,IF($AL$1=4,N572,IF($AL$1=5,O572,IF($AL$1=6,P572,IF($AL$1=7,Q572)))))))</f>
        <v>0</v>
      </c>
      <c r="AM572" s="36">
        <f t="shared" ref="AM572" si="1865">IF($AM$1=1,K572,IF($AM$1=2,L572,IF($AM$1=3,M572,IF($AM$1=4,N572,IF($AM$1=5,O572,IF($AM$1=6,P572,IF($AM$1=7,Q572)))))))</f>
        <v>0</v>
      </c>
      <c r="AN572" s="36">
        <f t="shared" ref="AN572" si="1866">IF($AN$1=1,K572,IF($AN$1=2,L572,IF($AN$1=3,M572,IF($AN$1=4,N572,IF($AN$1=5,O572,IF($AN$1=6,P572,IF($AN$1=7,Q572)))))))</f>
        <v>0</v>
      </c>
      <c r="AO572" s="36">
        <f t="shared" ref="AO572" si="1867">IF($AO$1=1,K572,IF($AO$1=2,L572,IF($AO$1=3,M572,IF($AO$1=4,N572,IF($AO$1=5,O572,IF($AO$1=6,P572,IF($AO$1=7,Q572)))))))</f>
        <v>0</v>
      </c>
      <c r="AP572" s="36">
        <f t="shared" ref="AP572" si="1868">IF($AP$1=1,K572,IF($AP$1=2,L572,IF($AP$1=3,M572,IF($AP$1=4,N572,IF($AP$1=5,O572,IF($AP$1=6,P572,IF($AP$1=7,Q572)))))))</f>
        <v>0</v>
      </c>
      <c r="AQ572" s="36">
        <f t="shared" ref="AQ572" si="1869">IF($AQ$1=1,K572,IF($AQ$1=2,L572,IF($AQ$1=3,M572,IF($AQ$1=4,N572,IF($AQ$1=5,O572,IF($AQ$1=6,P572,IF($AQ$1=7,Q572)))))))</f>
        <v>0</v>
      </c>
      <c r="AR572" s="36">
        <f t="shared" ref="AR572" si="1870">IF($AR$1=1,K572,IF($AR$1=2,L572,IF($AR$1=3,M572,IF($AR$1=4,N572,IF($AR$1=5,O572,IF($AR$1=6,P572,IF($AR$1=7,Q572)))))))</f>
        <v>0</v>
      </c>
      <c r="AS572" s="36">
        <f t="shared" ref="AS572" si="1871">IF($AS$1=1,K572,IF($AS$1=2,L572,IF($AS$1=3,M572,IF($AS$1=4,N572,IF($AS$1=5,O572,IF($AS$1=6,P572,IF($AS$1=7,Q572)))))))</f>
        <v>0</v>
      </c>
      <c r="AT572" s="36">
        <f t="shared" ref="AT572" si="1872">IF($AT$1=1,K572,IF($AT$1=2,L572,IF($AT$1=3,M572,IF($AT$1=4,N572,IF($AT$1=5,O572,IF($AT$1=6,P572,IF($AT$1=7,Q572)))))))</f>
        <v>0</v>
      </c>
      <c r="AU572" s="36">
        <f t="shared" ref="AU572" si="1873">IF($AU$1=1,K572,IF($AU$1=2,L572,IF($AU$1=3,M572,IF($AU$1=4,N572,IF($AU$1=5,O572,IF($AU$1=6,P572,IF($AU$1=7,Q572)))))))</f>
        <v>0</v>
      </c>
      <c r="AV572" s="36">
        <f t="shared" ref="AV572" si="1874">IF($AV$1=1,K572,IF($AV$1=2,L572,IF($AV$1=3,M572,IF($AV$1=4,N572,IF($AV$1=5,O572,IF($AV$1=6,P572,IF($AV$1=7,Q572)))))))</f>
        <v>0</v>
      </c>
      <c r="AW572" s="36">
        <f t="shared" ref="AW572" si="1875">IF($AW$1=1,K572,IF($AW$1=2,L572,IF($AW$1=3,M572,IF($AW$1=4,N572,IF($AW$1=5,O572,IF($AW$1=6,P572,IF($AW$1=7,Q572)))))))</f>
        <v>0</v>
      </c>
      <c r="AX572" s="36">
        <f t="shared" ref="AX572" si="1876">IF($AX$1=1,K572,IF($AX$1=2,L572,IF($AX$1=3,M572,IF($AX$1=4,N572,IF($AX$1=5,O572,IF($AX$1=6,P572,IF($AX$1=7,Q572)))))))</f>
        <v>0</v>
      </c>
      <c r="AY572" s="36">
        <f t="shared" ref="AY572" si="1877">IF($AY$1=1,K572,IF($AY$1=2,L572,IF($AY$1=3,M572,IF($AY$1=4,N572,IF($AY$1=5,O572,IF($AY$1=6,P572,IF($AY$1=7,Q572)))))))</f>
        <v>0</v>
      </c>
      <c r="AZ572" s="36">
        <f t="shared" ref="AZ572" si="1878">IF($AZ$1=1,K572,IF($AZ$1=2,L572,IF($AZ$1=3,M572,IF($AZ$1=4,N572,IF($AZ$1=5,O572,IF($AZ$1=6,P572,IF($AZ$1=7,Q572)))))))</f>
        <v>0</v>
      </c>
      <c r="BA572" s="36">
        <f t="shared" ref="BA572" si="1879">IF($BA$1=1,K572,IF($BA$1=2,L572,IF($BA$1=3,M572,IF($BA$1=4,N572,IF($BA$1=5,O572,IF($BA$1=6,P572,IF($BA$1=7,Q572)))))))</f>
        <v>0</v>
      </c>
      <c r="BB572" s="36">
        <f t="shared" ref="BB572" si="1880">IF(BB$1=1,K572,IF(BB$1=2,L572,IF(BB$1=3,M572,IF(BB$1=4,N572,IF(BB$1=5,O572,IF(BB$1=6,P572,IF(BB$1=7,Q572)))))))</f>
        <v>0</v>
      </c>
      <c r="BC572" s="36">
        <f t="shared" ref="BC572" si="1881">IF(BC$1=1,K572,IF(BC$1=2,L572,IF(BC$1=3,M572,IF(BC$1=4,N572,IF(BC$1=5,O572,IF(BC$1=6,P572,IF(BC$1=7,Q572)))))))</f>
        <v>0</v>
      </c>
      <c r="BD572" s="36">
        <f t="shared" ref="BD572" si="1882">IF(BD$1=1,K572,IF(BD$1=2,L572,IF(BD$1=3,M572,IF(BD$1=4,N572,IF(BD$1=5,O572,IF(BD$1=6,P572,IF(BD$1=7,Q572)))))))</f>
        <v>0</v>
      </c>
      <c r="BE572" s="36">
        <f t="shared" ref="BE572" si="1883">IF(BE$1=1,K572,IF(BE$1=2,L572,IF(BE$1=3,M572,IF(BE$1=4,N572,IF(BE$1=5,O572,IF(BE$1=6,P572,IF(BE$1=7,Q572)))))))</f>
        <v>0</v>
      </c>
      <c r="BF572" s="36">
        <f t="shared" ref="BF572" si="1884">IF(BF$1=1,K572,IF(BF$1=2,L572,IF(BF$1=3,M572,IF(BF$1=4,N572,IF(BF$1=5,O572,IF(BF$1=6,P572,IF(BF$1=7,Q572)))))))</f>
        <v>0</v>
      </c>
      <c r="BG572" s="36">
        <f t="shared" ref="BG572" si="1885">IF(BG$1=1,K572,IF(BG$1=2,L572,IF(BG$1=3,M572,IF(BG$1=4,N572,IF(BG$1=5,O572,IF(BG$1=6,P572,IF(BG$1=7,Q572)))))))</f>
        <v>0</v>
      </c>
      <c r="BH572" s="36">
        <f t="shared" ref="BH572" si="1886">IF($BH$1=1,K572,IF($BH$1=2,L572,IF($BH$1=3,M572,IF($BH$1=4,N572,IF($BH$1=5,O572,IF($BH$1=6,P572,IF($BH$1=7,Q572)))))))</f>
        <v>0</v>
      </c>
      <c r="BI572" s="36">
        <f t="shared" ref="BI572" si="1887">IF($BI$1=1,K572,IF($BI$1=2,L572,IF($BI$1=3,M572,IF($BI$1=4,N572,IF($BI$1=5,O572,IF($BI$1=6,P572,IF($BI$1=7,Q572)))))))</f>
        <v>0</v>
      </c>
      <c r="BJ572" s="36">
        <f t="shared" ref="BJ572" si="1888">IF($BJ$1=1,K572,IF($BJ$1=2,L572,IF($BJ$1=3,M572,IF($BJ$1=4,N572,IF($BJ$1=5,O572,IF($BJ$1=6,P572,IF($BJ$1=7,Q572)))))))</f>
        <v>0</v>
      </c>
      <c r="BK572" s="37">
        <f t="shared" ref="BK572" si="1889">SUM(AF572:BJ572)</f>
        <v>0</v>
      </c>
      <c r="BL572" s="280"/>
      <c r="BM572" s="306"/>
      <c r="BN572" s="284"/>
      <c r="BO572" s="269"/>
      <c r="BR572" s="14">
        <f>T562</f>
        <v>12345678910</v>
      </c>
      <c r="BS572" s="14">
        <v>119</v>
      </c>
    </row>
    <row r="573" spans="1:71" ht="9" customHeight="1">
      <c r="A573" s="15" t="s">
        <v>21</v>
      </c>
      <c r="B573" s="22">
        <v>5</v>
      </c>
      <c r="C573" s="22">
        <v>3</v>
      </c>
      <c r="D573" s="22">
        <v>0</v>
      </c>
      <c r="E573" s="22">
        <v>6</v>
      </c>
      <c r="F573" s="22">
        <v>6</v>
      </c>
      <c r="G573" s="23"/>
      <c r="H573" s="23"/>
      <c r="I573" s="25">
        <f>SUM(B573:H573)</f>
        <v>20</v>
      </c>
      <c r="J573" s="190" t="str">
        <f>IF(BS573=Kodlar!$B$2,Kodlar!$A$2,IF(BS573=Kodlar!$B$3,Kodlar!$A$3,IF(BS573=Kodlar!$B$4,Kodlar!$A$4,IF(BS573=Kodlar!$B$5,Kodlar!$A$5,IF(BS573=Kodlar!$B$6,Kodlar!$A$6,IF(BS573=Kodlar!$B$7,Kodlar!$A$7,IF(BS573=Kodlar!$B$8,Kodlar!$A$8,IF(BS573=Kodlar!$B$9,Kodlar!$A$9,IF(BS573=Kodlar!$B$10,Kodlar!$A$10,IF(BS573=Kodlar!$B$11,Kodlar!$A$11,IF(BS573=Kodlar!$B$12,Kodlar!$A$12,IF(BS573=Kodlar!$B$13,Kodlar!$A$13,IF(BS573=Kodlar!$B$14,Kodlar!$A$14,IF(BS573=Kodlar!$B$15,Kodlar!$A$15,IF(BS573=Kodlar!$B$16,Kodlar!$A$16,IF(BS573=Kodlar!$B$17,Kodlar!$A$17,IF(BS573=Kodlar!$B$18,Kodlar!$A$18,IF(BS573=Kodlar!$B$19,Kodlar!$A$19,IF(BS573=Kodlar!$B$20,Kodlar!$A$20,"Hata")))))))))))))))))))</f>
        <v>Planlama</v>
      </c>
      <c r="K573" s="10"/>
      <c r="L573" s="11"/>
      <c r="M573" s="11"/>
      <c r="N573" s="11"/>
      <c r="O573" s="11"/>
      <c r="P573" s="11"/>
      <c r="Q573" s="11"/>
      <c r="R573" s="43">
        <f t="shared" si="1663"/>
        <v>0</v>
      </c>
      <c r="S573" s="274"/>
      <c r="T573" s="301"/>
      <c r="U573" s="453"/>
      <c r="V573" s="351"/>
      <c r="W573" s="206"/>
      <c r="X573" s="206"/>
      <c r="Y573" s="206"/>
      <c r="Z573" s="206"/>
      <c r="AA573" s="206"/>
      <c r="AB573" s="206"/>
      <c r="AC573" s="206"/>
      <c r="AD573" s="206"/>
      <c r="AE573" s="167" t="str">
        <f>IF(BS573=Kodlar!$B$2,Kodlar!$A$2,IF(BS573=Kodlar!$B$3,Kodlar!$A$3,IF(BS573=Kodlar!$B$4,Kodlar!$A$4,IF(BS573=Kodlar!$B$5,Kodlar!$A$5,IF(BS573=Kodlar!$B$6,Kodlar!$A$6,IF(BS573=Kodlar!$B$7,Kodlar!$A$7,IF(BS573=Kodlar!$B$8,Kodlar!$A$8,IF(BS573=Kodlar!$B$9,Kodlar!$A$9,IF(BS573=Kodlar!$B$10,Kodlar!$A$10,IF(BS573=Kodlar!$B$11,Kodlar!$A$11,IF(BS573=Kodlar!$B$12,Kodlar!$A$12,IF(BS573=Kodlar!$B$13,Kodlar!$A$13,IF(BS573=Kodlar!$B$14,Kodlar!$A$14,IF(BS573=Kodlar!$B$15,Kodlar!$A$15,IF(BS573=Kodlar!$B$16,Kodlar!$A$16,IF(BS573=Kodlar!$B$17,Kodlar!$A$17,IF(BS573=Kodlar!$B$18,Kodlar!$A$18,IF(BS573=Kodlar!$B$19,Kodlar!$A$19,IF(BS573=Kodlar!$B$20,Kodlar!$A$20,"Hata")))))))))))))))))))</f>
        <v>Planlama</v>
      </c>
      <c r="AF573" s="36">
        <f t="shared" si="1827"/>
        <v>0</v>
      </c>
      <c r="AG573" s="36">
        <f t="shared" si="1828"/>
        <v>0</v>
      </c>
      <c r="AH573" s="36">
        <f t="shared" si="1829"/>
        <v>0</v>
      </c>
      <c r="AI573" s="36">
        <f t="shared" si="1830"/>
        <v>0</v>
      </c>
      <c r="AJ573" s="36">
        <f t="shared" si="1831"/>
        <v>0</v>
      </c>
      <c r="AK573" s="36">
        <f t="shared" si="1832"/>
        <v>0</v>
      </c>
      <c r="AL573" s="36">
        <f t="shared" si="1833"/>
        <v>0</v>
      </c>
      <c r="AM573" s="36">
        <f t="shared" si="1834"/>
        <v>0</v>
      </c>
      <c r="AN573" s="36">
        <f t="shared" si="1835"/>
        <v>0</v>
      </c>
      <c r="AO573" s="36">
        <f t="shared" si="1836"/>
        <v>0</v>
      </c>
      <c r="AP573" s="36">
        <f t="shared" si="1837"/>
        <v>0</v>
      </c>
      <c r="AQ573" s="36">
        <f t="shared" si="1838"/>
        <v>0</v>
      </c>
      <c r="AR573" s="36">
        <f t="shared" si="1839"/>
        <v>0</v>
      </c>
      <c r="AS573" s="36">
        <f t="shared" si="1840"/>
        <v>0</v>
      </c>
      <c r="AT573" s="36">
        <f t="shared" si="1841"/>
        <v>0</v>
      </c>
      <c r="AU573" s="36">
        <f t="shared" si="1842"/>
        <v>0</v>
      </c>
      <c r="AV573" s="36">
        <f t="shared" si="1843"/>
        <v>0</v>
      </c>
      <c r="AW573" s="36">
        <f t="shared" si="1844"/>
        <v>0</v>
      </c>
      <c r="AX573" s="36">
        <f t="shared" si="1845"/>
        <v>0</v>
      </c>
      <c r="AY573" s="36">
        <f t="shared" si="1846"/>
        <v>0</v>
      </c>
      <c r="AZ573" s="36">
        <f t="shared" si="1847"/>
        <v>0</v>
      </c>
      <c r="BA573" s="36">
        <f t="shared" si="1848"/>
        <v>0</v>
      </c>
      <c r="BB573" s="36">
        <f t="shared" si="1849"/>
        <v>0</v>
      </c>
      <c r="BC573" s="36">
        <f t="shared" si="1850"/>
        <v>0</v>
      </c>
      <c r="BD573" s="36">
        <f t="shared" si="1851"/>
        <v>0</v>
      </c>
      <c r="BE573" s="36">
        <f t="shared" si="1852"/>
        <v>0</v>
      </c>
      <c r="BF573" s="36">
        <f t="shared" si="1853"/>
        <v>0</v>
      </c>
      <c r="BG573" s="36">
        <f t="shared" si="1854"/>
        <v>0</v>
      </c>
      <c r="BH573" s="36">
        <f t="shared" si="1855"/>
        <v>0</v>
      </c>
      <c r="BI573" s="36">
        <f t="shared" si="1856"/>
        <v>0</v>
      </c>
      <c r="BJ573" s="36">
        <f t="shared" si="1857"/>
        <v>0</v>
      </c>
      <c r="BK573" s="37">
        <f t="shared" si="1826"/>
        <v>0</v>
      </c>
      <c r="BL573" s="280"/>
      <c r="BM573" s="306"/>
      <c r="BN573" s="284"/>
      <c r="BO573" s="269"/>
      <c r="BR573" s="14">
        <f>T562</f>
        <v>12345678910</v>
      </c>
      <c r="BS573" s="14">
        <v>122</v>
      </c>
    </row>
    <row r="574" spans="1:71" ht="9" customHeight="1" thickBot="1">
      <c r="A574" s="16"/>
      <c r="B574" s="26"/>
      <c r="C574" s="27"/>
      <c r="D574" s="27"/>
      <c r="E574" s="27"/>
      <c r="F574" s="27"/>
      <c r="G574" s="27"/>
      <c r="H574" s="27"/>
      <c r="I574" s="28"/>
      <c r="J574" s="190" t="str">
        <f>IF(BS574=Kodlar!$B$2,Kodlar!$A$2,IF(BS574=Kodlar!$B$3,Kodlar!$A$3,IF(BS574=Kodlar!$B$4,Kodlar!$A$4,IF(BS574=Kodlar!$B$5,Kodlar!$A$5,IF(BS574=Kodlar!$B$6,Kodlar!$A$6,IF(BS574=Kodlar!$B$7,Kodlar!$A$7,IF(BS574=Kodlar!$B$8,Kodlar!$A$8,IF(BS574=Kodlar!$B$9,Kodlar!$A$9,IF(BS574=Kodlar!$B$10,Kodlar!$A$10,IF(BS574=Kodlar!$B$11,Kodlar!$A$11,IF(BS574=Kodlar!$B$12,Kodlar!$A$12,IF(BS574=Kodlar!$B$13,Kodlar!$A$13,IF(BS574=Kodlar!$B$14,Kodlar!$A$14,IF(BS574=Kodlar!$B$15,Kodlar!$A$15,IF(BS574=Kodlar!$B$16,Kodlar!$A$16,IF(BS574=Kodlar!$B$17,Kodlar!$A$17,IF(BS574=Kodlar!$B$18,Kodlar!$A$18,IF(BS574=Kodlar!$B$19,Kodlar!$A$19,IF(BS574=Kodlar!$B$20,Kodlar!$A$20,"Hata")))))))))))))))))))</f>
        <v>Koor.</v>
      </c>
      <c r="K574" s="17"/>
      <c r="L574" s="18"/>
      <c r="M574" s="18"/>
      <c r="N574" s="18"/>
      <c r="O574" s="18"/>
      <c r="P574" s="18"/>
      <c r="Q574" s="18"/>
      <c r="R574" s="44">
        <f t="shared" si="1663"/>
        <v>0</v>
      </c>
      <c r="S574" s="286"/>
      <c r="T574" s="302"/>
      <c r="U574" s="454"/>
      <c r="V574" s="352"/>
      <c r="W574" s="207"/>
      <c r="X574" s="207"/>
      <c r="Y574" s="207"/>
      <c r="Z574" s="207"/>
      <c r="AA574" s="207"/>
      <c r="AB574" s="207"/>
      <c r="AC574" s="207"/>
      <c r="AD574" s="207"/>
      <c r="AE574" s="53" t="str">
        <f>IF(BS574=Kodlar!$B$2,Kodlar!$A$2,IF(BS574=Kodlar!$B$3,Kodlar!$A$3,IF(BS574=Kodlar!$B$4,Kodlar!$A$4,IF(BS574=Kodlar!$B$5,Kodlar!$A$5,IF(BS574=Kodlar!$B$6,Kodlar!$A$6,IF(BS574=Kodlar!$B$7,Kodlar!$A$7,IF(BS574=Kodlar!$B$8,Kodlar!$A$8,IF(BS574=Kodlar!$B$9,Kodlar!$A$9,IF(BS574=Kodlar!$B$10,Kodlar!$A$10,IF(BS574=Kodlar!$B$11,Kodlar!$A$11,IF(BS574=Kodlar!$B$12,Kodlar!$A$12,IF(BS574=Kodlar!$B$13,Kodlar!$A$13,IF(BS574=Kodlar!$B$14,Kodlar!$A$14,IF(BS574=Kodlar!$B$15,Kodlar!$A$15,IF(BS574=Kodlar!$B$16,Kodlar!$A$16,IF(BS574=Kodlar!$B$17,Kodlar!$A$17,IF(BS574=Kodlar!$B$18,Kodlar!$A$18,IF(BS574=Kodlar!$B$19,Kodlar!$A$19,IF(BS574=Kodlar!$B$20,Kodlar!$A$20,"Hata")))))))))))))))))))</f>
        <v>Koor.</v>
      </c>
      <c r="AF574" s="42">
        <f t="shared" si="1827"/>
        <v>0</v>
      </c>
      <c r="AG574" s="42">
        <f t="shared" si="1828"/>
        <v>0</v>
      </c>
      <c r="AH574" s="42">
        <f t="shared" si="1829"/>
        <v>0</v>
      </c>
      <c r="AI574" s="42">
        <f t="shared" si="1830"/>
        <v>0</v>
      </c>
      <c r="AJ574" s="42">
        <f t="shared" si="1831"/>
        <v>0</v>
      </c>
      <c r="AK574" s="42">
        <f t="shared" si="1832"/>
        <v>0</v>
      </c>
      <c r="AL574" s="42">
        <f t="shared" si="1833"/>
        <v>0</v>
      </c>
      <c r="AM574" s="42">
        <f t="shared" si="1834"/>
        <v>0</v>
      </c>
      <c r="AN574" s="42">
        <f t="shared" si="1835"/>
        <v>0</v>
      </c>
      <c r="AO574" s="42">
        <f t="shared" si="1836"/>
        <v>0</v>
      </c>
      <c r="AP574" s="42">
        <f t="shared" si="1837"/>
        <v>0</v>
      </c>
      <c r="AQ574" s="42">
        <f t="shared" si="1838"/>
        <v>0</v>
      </c>
      <c r="AR574" s="42">
        <f t="shared" si="1839"/>
        <v>0</v>
      </c>
      <c r="AS574" s="42">
        <f t="shared" si="1840"/>
        <v>0</v>
      </c>
      <c r="AT574" s="42">
        <f t="shared" si="1841"/>
        <v>0</v>
      </c>
      <c r="AU574" s="42">
        <f t="shared" si="1842"/>
        <v>0</v>
      </c>
      <c r="AV574" s="42">
        <f t="shared" si="1843"/>
        <v>0</v>
      </c>
      <c r="AW574" s="42">
        <f t="shared" si="1844"/>
        <v>0</v>
      </c>
      <c r="AX574" s="42">
        <f t="shared" si="1845"/>
        <v>0</v>
      </c>
      <c r="AY574" s="42">
        <f t="shared" si="1846"/>
        <v>0</v>
      </c>
      <c r="AZ574" s="42">
        <f t="shared" si="1847"/>
        <v>0</v>
      </c>
      <c r="BA574" s="42">
        <f t="shared" si="1848"/>
        <v>0</v>
      </c>
      <c r="BB574" s="42">
        <f t="shared" si="1849"/>
        <v>0</v>
      </c>
      <c r="BC574" s="42">
        <f t="shared" si="1850"/>
        <v>0</v>
      </c>
      <c r="BD574" s="42">
        <f t="shared" si="1851"/>
        <v>0</v>
      </c>
      <c r="BE574" s="42">
        <f t="shared" si="1852"/>
        <v>0</v>
      </c>
      <c r="BF574" s="42">
        <f t="shared" si="1853"/>
        <v>0</v>
      </c>
      <c r="BG574" s="42">
        <f t="shared" si="1854"/>
        <v>0</v>
      </c>
      <c r="BH574" s="42">
        <f t="shared" si="1855"/>
        <v>0</v>
      </c>
      <c r="BI574" s="42">
        <f t="shared" si="1856"/>
        <v>0</v>
      </c>
      <c r="BJ574" s="42">
        <f t="shared" si="1857"/>
        <v>0</v>
      </c>
      <c r="BK574" s="170">
        <f t="shared" si="1826"/>
        <v>0</v>
      </c>
      <c r="BL574" s="281"/>
      <c r="BM574" s="306"/>
      <c r="BN574" s="287"/>
      <c r="BO574" s="270"/>
      <c r="BR574" s="14">
        <f>T562</f>
        <v>12345678910</v>
      </c>
      <c r="BS574" s="14">
        <v>123</v>
      </c>
    </row>
    <row r="575" spans="1:71" ht="9" customHeight="1">
      <c r="A575" s="5"/>
      <c r="B575" s="6"/>
      <c r="C575" s="7"/>
      <c r="D575" s="7"/>
      <c r="E575" s="7"/>
      <c r="F575" s="7"/>
      <c r="G575" s="7"/>
      <c r="H575" s="7"/>
      <c r="I575" s="8"/>
      <c r="J575" s="190" t="str">
        <f>IF(BS575=Kodlar!$B$2,Kodlar!$A$2,IF(BS575=Kodlar!$B$3,Kodlar!$A$3,IF(BS575=Kodlar!$B$4,Kodlar!$A$4,IF(BS575=Kodlar!$B$5,Kodlar!$A$5,IF(BS575=Kodlar!$B$6,Kodlar!$A$6,IF(BS575=Kodlar!$B$7,Kodlar!$A$7,IF(BS575=Kodlar!$B$8,Kodlar!$A$8,IF(BS575=Kodlar!$B$9,Kodlar!$A$9,IF(BS575=Kodlar!$B$10,Kodlar!$A$10,IF(BS575=Kodlar!$B$11,Kodlar!$A$11,IF(BS575=Kodlar!$B$12,Kodlar!$A$12,IF(BS575=Kodlar!$B$13,Kodlar!$A$13,IF(BS575=Kodlar!$B$14,Kodlar!$A$14,IF(BS575=Kodlar!$B$15,Kodlar!$A$15,IF(BS575=Kodlar!$B$16,Kodlar!$A$16,IF(BS575=Kodlar!$B$17,Kodlar!$A$17,IF(BS575=Kodlar!$B$18,Kodlar!$A$18,IF(BS575=Kodlar!$B$19,Kodlar!$A$19,IF(BS575=Kodlar!$B$20,Kodlar!$A$20,"Hata")))))))))))))))))))</f>
        <v>MAAŞ</v>
      </c>
      <c r="K575" s="10"/>
      <c r="L575" s="11"/>
      <c r="M575" s="11"/>
      <c r="N575" s="11"/>
      <c r="O575" s="11"/>
      <c r="P575" s="11"/>
      <c r="Q575" s="12"/>
      <c r="R575" s="39">
        <f t="shared" si="1663"/>
        <v>0</v>
      </c>
      <c r="S575" s="272">
        <v>42</v>
      </c>
      <c r="T575" s="347">
        <f>Personel!B43</f>
        <v>12345678910</v>
      </c>
      <c r="U575" s="322" t="str">
        <f>Personel!E43</f>
        <v>YÜKSEK LİSANS</v>
      </c>
      <c r="V575" s="341">
        <f>Personel!F43</f>
        <v>15</v>
      </c>
      <c r="W575" s="406">
        <v>1</v>
      </c>
      <c r="X575" s="406"/>
      <c r="Y575" s="406"/>
      <c r="Z575" s="406"/>
      <c r="AA575" s="406"/>
      <c r="AB575" s="406"/>
      <c r="AC575" s="406"/>
      <c r="AD575" s="206"/>
      <c r="AE575" s="197" t="str">
        <f>IF(BS575=Kodlar!$B$2,Kodlar!$A$2,IF(BS575=Kodlar!$B$3,Kodlar!$A$3,IF(BS575=Kodlar!$B$4,Kodlar!$A$4,IF(BS575=Kodlar!$B$5,Kodlar!$A$5,IF(BS575=Kodlar!$B$6,Kodlar!$A$6,IF(BS575=Kodlar!$B$7,Kodlar!$A$7,IF(BS575=Kodlar!$B$8,Kodlar!$A$8,IF(BS575=Kodlar!$B$9,Kodlar!$A$9,IF(BS575=Kodlar!$B$10,Kodlar!$A$10,IF(BS575=Kodlar!$B$11,Kodlar!$A$11,IF(BS575=Kodlar!$B$12,Kodlar!$A$12,IF(BS575=Kodlar!$B$13,Kodlar!$A$13,IF(BS575=Kodlar!$B$14,Kodlar!$A$14,IF(BS575=Kodlar!$B$15,Kodlar!$A$15,IF(BS575=Kodlar!$B$16,Kodlar!$A$16,IF(BS575=Kodlar!$B$17,Kodlar!$A$17,IF(BS575=Kodlar!$B$18,Kodlar!$A$18,IF(BS575=Kodlar!$B$19,Kodlar!$A$19,IF(BS575=Kodlar!$B$20,Kodlar!$A$20,"Hata")))))))))))))))))))</f>
        <v>MAAŞ</v>
      </c>
      <c r="AF575" s="165">
        <f t="shared" si="1827"/>
        <v>0</v>
      </c>
      <c r="AG575" s="165">
        <f t="shared" si="1828"/>
        <v>0</v>
      </c>
      <c r="AH575" s="165">
        <f t="shared" si="1829"/>
        <v>0</v>
      </c>
      <c r="AI575" s="165">
        <f t="shared" si="1830"/>
        <v>0</v>
      </c>
      <c r="AJ575" s="165">
        <f t="shared" si="1831"/>
        <v>0</v>
      </c>
      <c r="AK575" s="165">
        <f t="shared" si="1832"/>
        <v>0</v>
      </c>
      <c r="AL575" s="165">
        <f t="shared" si="1833"/>
        <v>0</v>
      </c>
      <c r="AM575" s="165">
        <f t="shared" si="1834"/>
        <v>0</v>
      </c>
      <c r="AN575" s="165">
        <f t="shared" si="1835"/>
        <v>0</v>
      </c>
      <c r="AO575" s="165">
        <f t="shared" si="1836"/>
        <v>0</v>
      </c>
      <c r="AP575" s="165">
        <f t="shared" si="1837"/>
        <v>0</v>
      </c>
      <c r="AQ575" s="165">
        <f t="shared" si="1838"/>
        <v>0</v>
      </c>
      <c r="AR575" s="165">
        <f t="shared" si="1839"/>
        <v>0</v>
      </c>
      <c r="AS575" s="165">
        <f t="shared" si="1840"/>
        <v>0</v>
      </c>
      <c r="AT575" s="165">
        <f t="shared" si="1841"/>
        <v>0</v>
      </c>
      <c r="AU575" s="165">
        <f t="shared" si="1842"/>
        <v>0</v>
      </c>
      <c r="AV575" s="165">
        <f t="shared" si="1843"/>
        <v>0</v>
      </c>
      <c r="AW575" s="165">
        <f t="shared" si="1844"/>
        <v>0</v>
      </c>
      <c r="AX575" s="165">
        <f t="shared" si="1845"/>
        <v>0</v>
      </c>
      <c r="AY575" s="165">
        <f t="shared" si="1846"/>
        <v>0</v>
      </c>
      <c r="AZ575" s="165">
        <f t="shared" si="1847"/>
        <v>0</v>
      </c>
      <c r="BA575" s="165">
        <f t="shared" si="1848"/>
        <v>0</v>
      </c>
      <c r="BB575" s="165">
        <f t="shared" si="1849"/>
        <v>0</v>
      </c>
      <c r="BC575" s="165">
        <f t="shared" si="1850"/>
        <v>0</v>
      </c>
      <c r="BD575" s="165">
        <f t="shared" si="1851"/>
        <v>0</v>
      </c>
      <c r="BE575" s="165">
        <f t="shared" si="1852"/>
        <v>0</v>
      </c>
      <c r="BF575" s="165">
        <f t="shared" si="1853"/>
        <v>0</v>
      </c>
      <c r="BG575" s="165">
        <f t="shared" si="1854"/>
        <v>0</v>
      </c>
      <c r="BH575" s="165">
        <f t="shared" si="1855"/>
        <v>0</v>
      </c>
      <c r="BI575" s="165">
        <f t="shared" si="1856"/>
        <v>0</v>
      </c>
      <c r="BJ575" s="165">
        <f t="shared" si="1857"/>
        <v>0</v>
      </c>
      <c r="BK575" s="171">
        <f t="shared" si="1826"/>
        <v>0</v>
      </c>
      <c r="BL575" s="280">
        <f t="shared" ref="BL575" si="1890">SUM(BK576:BK587)</f>
        <v>0</v>
      </c>
      <c r="BM575" s="307"/>
      <c r="BN575" s="282"/>
      <c r="BO575" s="267">
        <f>S575</f>
        <v>42</v>
      </c>
      <c r="BR575" s="14">
        <f>T575</f>
        <v>12345678910</v>
      </c>
      <c r="BS575" s="14">
        <v>100</v>
      </c>
    </row>
    <row r="576" spans="1:71" ht="9" customHeight="1">
      <c r="A576" s="5"/>
      <c r="B576" s="6"/>
      <c r="C576" s="7"/>
      <c r="D576" s="7"/>
      <c r="E576" s="7"/>
      <c r="F576" s="7"/>
      <c r="G576" s="7"/>
      <c r="H576" s="7"/>
      <c r="I576" s="8"/>
      <c r="J576" s="190" t="str">
        <f>IF(BS576=Kodlar!$B$2,Kodlar!$A$2,IF(BS576=Kodlar!$B$3,Kodlar!$A$3,IF(BS576=Kodlar!$B$4,Kodlar!$A$4,IF(BS576=Kodlar!$B$5,Kodlar!$A$5,IF(BS576=Kodlar!$B$6,Kodlar!$A$6,IF(BS576=Kodlar!$B$7,Kodlar!$A$7,IF(BS576=Kodlar!$B$8,Kodlar!$A$8,IF(BS576=Kodlar!$B$9,Kodlar!$A$9,IF(BS576=Kodlar!$B$10,Kodlar!$A$10,IF(BS576=Kodlar!$B$11,Kodlar!$A$11,IF(BS576=Kodlar!$B$12,Kodlar!$A$12,IF(BS576=Kodlar!$B$13,Kodlar!$A$13,IF(BS576=Kodlar!$B$14,Kodlar!$A$14,IF(BS576=Kodlar!$B$15,Kodlar!$A$15,IF(BS576=Kodlar!$B$16,Kodlar!$A$16,IF(BS576=Kodlar!$B$17,Kodlar!$A$17,IF(BS576=Kodlar!$B$18,Kodlar!$A$18,IF(BS576=Kodlar!$B$19,Kodlar!$A$19,IF(BS576=Kodlar!$B$20,Kodlar!$A$20,"Hata")))))))))))))))))))</f>
        <v>Gündüz</v>
      </c>
      <c r="K576" s="10"/>
      <c r="L576" s="11"/>
      <c r="M576" s="11"/>
      <c r="N576" s="11"/>
      <c r="O576" s="11"/>
      <c r="P576" s="11"/>
      <c r="Q576" s="83"/>
      <c r="R576" s="84"/>
      <c r="S576" s="273"/>
      <c r="T576" s="348"/>
      <c r="U576" s="301"/>
      <c r="V576" s="342"/>
      <c r="W576" s="375"/>
      <c r="X576" s="375"/>
      <c r="Y576" s="375"/>
      <c r="Z576" s="375"/>
      <c r="AA576" s="375"/>
      <c r="AB576" s="375"/>
      <c r="AC576" s="375"/>
      <c r="AD576" s="375"/>
      <c r="AE576" s="167" t="str">
        <f>IF(BS576=Kodlar!$B$2,Kodlar!$A$2,IF(BS576=Kodlar!$B$3,Kodlar!$A$3,IF(BS576=Kodlar!$B$4,Kodlar!$A$4,IF(BS576=Kodlar!$B$5,Kodlar!$A$5,IF(BS576=Kodlar!$B$6,Kodlar!$A$6,IF(BS576=Kodlar!$B$7,Kodlar!$A$7,IF(BS576=Kodlar!$B$8,Kodlar!$A$8,IF(BS576=Kodlar!$B$9,Kodlar!$A$9,IF(BS576=Kodlar!$B$10,Kodlar!$A$10,IF(BS576=Kodlar!$B$11,Kodlar!$A$11,IF(BS576=Kodlar!$B$12,Kodlar!$A$12,IF(BS576=Kodlar!$B$13,Kodlar!$A$13,IF(BS576=Kodlar!$B$14,Kodlar!$A$14,IF(BS576=Kodlar!$B$15,Kodlar!$A$15,IF(BS576=Kodlar!$B$16,Kodlar!$A$16,IF(BS576=Kodlar!$B$17,Kodlar!$A$17,IF(BS576=Kodlar!$B$18,Kodlar!$A$18,IF(BS576=Kodlar!$B$19,Kodlar!$A$19,IF(BS576=Kodlar!$B$20,Kodlar!$A$20,"Hata")))))))))))))))))))</f>
        <v>Gündüz</v>
      </c>
      <c r="AF576" s="36">
        <f t="shared" si="1827"/>
        <v>0</v>
      </c>
      <c r="AG576" s="36">
        <f t="shared" si="1828"/>
        <v>0</v>
      </c>
      <c r="AH576" s="36">
        <f t="shared" si="1829"/>
        <v>0</v>
      </c>
      <c r="AI576" s="36">
        <f t="shared" si="1830"/>
        <v>0</v>
      </c>
      <c r="AJ576" s="36">
        <f t="shared" si="1831"/>
        <v>0</v>
      </c>
      <c r="AK576" s="36">
        <f t="shared" si="1832"/>
        <v>0</v>
      </c>
      <c r="AL576" s="36">
        <f t="shared" si="1833"/>
        <v>0</v>
      </c>
      <c r="AM576" s="36">
        <f t="shared" si="1834"/>
        <v>0</v>
      </c>
      <c r="AN576" s="36">
        <f t="shared" si="1835"/>
        <v>0</v>
      </c>
      <c r="AO576" s="36">
        <f t="shared" si="1836"/>
        <v>0</v>
      </c>
      <c r="AP576" s="36">
        <f t="shared" si="1837"/>
        <v>0</v>
      </c>
      <c r="AQ576" s="36">
        <f t="shared" si="1838"/>
        <v>0</v>
      </c>
      <c r="AR576" s="36">
        <f t="shared" si="1839"/>
        <v>0</v>
      </c>
      <c r="AS576" s="36">
        <f t="shared" si="1840"/>
        <v>0</v>
      </c>
      <c r="AT576" s="36">
        <f t="shared" si="1841"/>
        <v>0</v>
      </c>
      <c r="AU576" s="36">
        <f t="shared" si="1842"/>
        <v>0</v>
      </c>
      <c r="AV576" s="36">
        <f t="shared" si="1843"/>
        <v>0</v>
      </c>
      <c r="AW576" s="36">
        <f t="shared" si="1844"/>
        <v>0</v>
      </c>
      <c r="AX576" s="36">
        <f t="shared" si="1845"/>
        <v>0</v>
      </c>
      <c r="AY576" s="36">
        <f t="shared" si="1846"/>
        <v>0</v>
      </c>
      <c r="AZ576" s="36">
        <f t="shared" si="1847"/>
        <v>0</v>
      </c>
      <c r="BA576" s="36">
        <f t="shared" si="1848"/>
        <v>0</v>
      </c>
      <c r="BB576" s="36">
        <f t="shared" si="1849"/>
        <v>0</v>
      </c>
      <c r="BC576" s="36">
        <f t="shared" si="1850"/>
        <v>0</v>
      </c>
      <c r="BD576" s="36">
        <f t="shared" si="1851"/>
        <v>0</v>
      </c>
      <c r="BE576" s="36">
        <f t="shared" si="1852"/>
        <v>0</v>
      </c>
      <c r="BF576" s="36">
        <f t="shared" si="1853"/>
        <v>0</v>
      </c>
      <c r="BG576" s="36">
        <f t="shared" si="1854"/>
        <v>0</v>
      </c>
      <c r="BH576" s="36">
        <f t="shared" si="1855"/>
        <v>0</v>
      </c>
      <c r="BI576" s="36">
        <f t="shared" si="1856"/>
        <v>0</v>
      </c>
      <c r="BJ576" s="36">
        <f t="shared" si="1857"/>
        <v>0</v>
      </c>
      <c r="BK576" s="37">
        <f t="shared" si="1826"/>
        <v>0</v>
      </c>
      <c r="BL576" s="280"/>
      <c r="BM576" s="306"/>
      <c r="BN576" s="283"/>
      <c r="BO576" s="268"/>
      <c r="BR576" s="14">
        <f>T575</f>
        <v>12345678910</v>
      </c>
      <c r="BS576" s="14">
        <v>101</v>
      </c>
    </row>
    <row r="577" spans="1:71" ht="9" customHeight="1">
      <c r="A577" s="5"/>
      <c r="B577" s="6"/>
      <c r="C577" s="7"/>
      <c r="D577" s="7"/>
      <c r="E577" s="7"/>
      <c r="F577" s="7"/>
      <c r="G577" s="7"/>
      <c r="H577" s="7"/>
      <c r="I577" s="8"/>
      <c r="J577" s="190" t="str">
        <f>IF(BS577=Kodlar!$B$2,Kodlar!$A$2,IF(BS577=Kodlar!$B$3,Kodlar!$A$3,IF(BS577=Kodlar!$B$4,Kodlar!$A$4,IF(BS577=Kodlar!$B$5,Kodlar!$A$5,IF(BS577=Kodlar!$B$6,Kodlar!$A$6,IF(BS577=Kodlar!$B$7,Kodlar!$A$7,IF(BS577=Kodlar!$B$8,Kodlar!$A$8,IF(BS577=Kodlar!$B$9,Kodlar!$A$9,IF(BS577=Kodlar!$B$10,Kodlar!$A$10,IF(BS577=Kodlar!$B$11,Kodlar!$A$11,IF(BS577=Kodlar!$B$12,Kodlar!$A$12,IF(BS577=Kodlar!$B$13,Kodlar!$A$13,IF(BS577=Kodlar!$B$14,Kodlar!$A$14,IF(BS577=Kodlar!$B$15,Kodlar!$A$15,IF(BS577=Kodlar!$B$16,Kodlar!$A$16,IF(BS577=Kodlar!$B$17,Kodlar!$A$17,IF(BS577=Kodlar!$B$18,Kodlar!$A$18,IF(BS577=Kodlar!$B$19,Kodlar!$A$19,IF(BS577=Kodlar!$B$20,Kodlar!$A$20,"Hata")))))))))))))))))))</f>
        <v>Gece/H.S.</v>
      </c>
      <c r="K577" s="10"/>
      <c r="L577" s="11"/>
      <c r="M577" s="11"/>
      <c r="N577" s="11"/>
      <c r="O577" s="11"/>
      <c r="P577" s="11"/>
      <c r="Q577" s="83"/>
      <c r="R577" s="84"/>
      <c r="S577" s="273"/>
      <c r="T577" s="348"/>
      <c r="U577" s="301"/>
      <c r="V577" s="342"/>
      <c r="W577" s="205">
        <v>2</v>
      </c>
      <c r="X577" s="205"/>
      <c r="Y577" s="205"/>
      <c r="Z577" s="205"/>
      <c r="AA577" s="205"/>
      <c r="AB577" s="205"/>
      <c r="AC577" s="205"/>
      <c r="AD577" s="205"/>
      <c r="AE577" s="167" t="str">
        <f>IF(BS577=Kodlar!$B$2,Kodlar!$A$2,IF(BS577=Kodlar!$B$3,Kodlar!$A$3,IF(BS577=Kodlar!$B$4,Kodlar!$A$4,IF(BS577=Kodlar!$B$5,Kodlar!$A$5,IF(BS577=Kodlar!$B$6,Kodlar!$A$6,IF(BS577=Kodlar!$B$7,Kodlar!$A$7,IF(BS577=Kodlar!$B$8,Kodlar!$A$8,IF(BS577=Kodlar!$B$9,Kodlar!$A$9,IF(BS577=Kodlar!$B$10,Kodlar!$A$10,IF(BS577=Kodlar!$B$11,Kodlar!$A$11,IF(BS577=Kodlar!$B$12,Kodlar!$A$12,IF(BS577=Kodlar!$B$13,Kodlar!$A$13,IF(BS577=Kodlar!$B$14,Kodlar!$A$14,IF(BS577=Kodlar!$B$15,Kodlar!$A$15,IF(BS577=Kodlar!$B$16,Kodlar!$A$16,IF(BS577=Kodlar!$B$17,Kodlar!$A$17,IF(BS577=Kodlar!$B$18,Kodlar!$A$18,IF(BS577=Kodlar!$B$19,Kodlar!$A$19,IF(BS577=Kodlar!$B$20,Kodlar!$A$20,"Hata")))))))))))))))))))</f>
        <v>Gece/H.S.</v>
      </c>
      <c r="AF577" s="36">
        <f t="shared" si="1827"/>
        <v>0</v>
      </c>
      <c r="AG577" s="36">
        <f t="shared" si="1828"/>
        <v>0</v>
      </c>
      <c r="AH577" s="36">
        <f t="shared" si="1829"/>
        <v>0</v>
      </c>
      <c r="AI577" s="36">
        <f t="shared" si="1830"/>
        <v>0</v>
      </c>
      <c r="AJ577" s="36">
        <f t="shared" si="1831"/>
        <v>0</v>
      </c>
      <c r="AK577" s="36">
        <f t="shared" si="1832"/>
        <v>0</v>
      </c>
      <c r="AL577" s="36">
        <f t="shared" si="1833"/>
        <v>0</v>
      </c>
      <c r="AM577" s="36">
        <f t="shared" si="1834"/>
        <v>0</v>
      </c>
      <c r="AN577" s="36">
        <f t="shared" si="1835"/>
        <v>0</v>
      </c>
      <c r="AO577" s="36">
        <f t="shared" si="1836"/>
        <v>0</v>
      </c>
      <c r="AP577" s="36">
        <f t="shared" si="1837"/>
        <v>0</v>
      </c>
      <c r="AQ577" s="36">
        <f t="shared" si="1838"/>
        <v>0</v>
      </c>
      <c r="AR577" s="36">
        <f t="shared" si="1839"/>
        <v>0</v>
      </c>
      <c r="AS577" s="36">
        <f t="shared" si="1840"/>
        <v>0</v>
      </c>
      <c r="AT577" s="36">
        <f t="shared" si="1841"/>
        <v>0</v>
      </c>
      <c r="AU577" s="36">
        <f t="shared" si="1842"/>
        <v>0</v>
      </c>
      <c r="AV577" s="36">
        <f t="shared" si="1843"/>
        <v>0</v>
      </c>
      <c r="AW577" s="36">
        <f t="shared" si="1844"/>
        <v>0</v>
      </c>
      <c r="AX577" s="36">
        <f t="shared" si="1845"/>
        <v>0</v>
      </c>
      <c r="AY577" s="36">
        <f t="shared" si="1846"/>
        <v>0</v>
      </c>
      <c r="AZ577" s="36">
        <f t="shared" si="1847"/>
        <v>0</v>
      </c>
      <c r="BA577" s="36">
        <f t="shared" si="1848"/>
        <v>0</v>
      </c>
      <c r="BB577" s="36">
        <f t="shared" si="1849"/>
        <v>0</v>
      </c>
      <c r="BC577" s="36">
        <f t="shared" si="1850"/>
        <v>0</v>
      </c>
      <c r="BD577" s="36">
        <f t="shared" si="1851"/>
        <v>0</v>
      </c>
      <c r="BE577" s="36">
        <f t="shared" si="1852"/>
        <v>0</v>
      </c>
      <c r="BF577" s="36">
        <f t="shared" si="1853"/>
        <v>0</v>
      </c>
      <c r="BG577" s="36">
        <f t="shared" si="1854"/>
        <v>0</v>
      </c>
      <c r="BH577" s="36">
        <f t="shared" si="1855"/>
        <v>0</v>
      </c>
      <c r="BI577" s="36">
        <f t="shared" si="1856"/>
        <v>0</v>
      </c>
      <c r="BJ577" s="36">
        <f t="shared" si="1857"/>
        <v>0</v>
      </c>
      <c r="BK577" s="37">
        <f t="shared" si="1826"/>
        <v>0</v>
      </c>
      <c r="BL577" s="280"/>
      <c r="BM577" s="306"/>
      <c r="BN577" s="283"/>
      <c r="BO577" s="268"/>
      <c r="BR577" s="14">
        <f>T575</f>
        <v>12345678910</v>
      </c>
      <c r="BS577" s="14">
        <v>102</v>
      </c>
    </row>
    <row r="578" spans="1:71" ht="9" customHeight="1">
      <c r="A578" s="5"/>
      <c r="B578" s="6"/>
      <c r="C578" s="7"/>
      <c r="D578" s="7"/>
      <c r="E578" s="7"/>
      <c r="F578" s="7"/>
      <c r="G578" s="7"/>
      <c r="H578" s="7"/>
      <c r="I578" s="8"/>
      <c r="J578" s="190" t="str">
        <f>IF(BS578=Kodlar!$B$2,Kodlar!$A$2,IF(BS578=Kodlar!$B$3,Kodlar!$A$3,IF(BS578=Kodlar!$B$4,Kodlar!$A$4,IF(BS578=Kodlar!$B$5,Kodlar!$A$5,IF(BS578=Kodlar!$B$6,Kodlar!$A$6,IF(BS578=Kodlar!$B$7,Kodlar!$A$7,IF(BS578=Kodlar!$B$8,Kodlar!$A$8,IF(BS578=Kodlar!$B$9,Kodlar!$A$9,IF(BS578=Kodlar!$B$10,Kodlar!$A$10,IF(BS578=Kodlar!$B$11,Kodlar!$A$11,IF(BS578=Kodlar!$B$12,Kodlar!$A$12,IF(BS578=Kodlar!$B$13,Kodlar!$A$13,IF(BS578=Kodlar!$B$14,Kodlar!$A$14,IF(BS578=Kodlar!$B$15,Kodlar!$A$15,IF(BS578=Kodlar!$B$16,Kodlar!$A$16,IF(BS578=Kodlar!$B$17,Kodlar!$A$17,IF(BS578=Kodlar!$B$18,Kodlar!$A$18,IF(BS578=Kodlar!$B$19,Kodlar!$A$19,IF(BS578=Kodlar!$B$20,Kodlar!$A$20,"Hata")))))))))))))))))))</f>
        <v>%25F.</v>
      </c>
      <c r="K578" s="10"/>
      <c r="L578" s="11"/>
      <c r="M578" s="11"/>
      <c r="N578" s="11"/>
      <c r="O578" s="11"/>
      <c r="P578" s="11"/>
      <c r="Q578" s="83"/>
      <c r="R578" s="84"/>
      <c r="S578" s="273"/>
      <c r="T578" s="348"/>
      <c r="U578" s="301"/>
      <c r="V578" s="342"/>
      <c r="W578" s="375"/>
      <c r="X578" s="375"/>
      <c r="Y578" s="375"/>
      <c r="Z578" s="375"/>
      <c r="AA578" s="375"/>
      <c r="AB578" s="375"/>
      <c r="AC578" s="375"/>
      <c r="AD578" s="375"/>
      <c r="AE578" s="167" t="str">
        <f>IF(BS578=Kodlar!$B$2,Kodlar!$A$2,IF(BS578=Kodlar!$B$3,Kodlar!$A$3,IF(BS578=Kodlar!$B$4,Kodlar!$A$4,IF(BS578=Kodlar!$B$5,Kodlar!$A$5,IF(BS578=Kodlar!$B$6,Kodlar!$A$6,IF(BS578=Kodlar!$B$7,Kodlar!$A$7,IF(BS578=Kodlar!$B$8,Kodlar!$A$8,IF(BS578=Kodlar!$B$9,Kodlar!$A$9,IF(BS578=Kodlar!$B$10,Kodlar!$A$10,IF(BS578=Kodlar!$B$11,Kodlar!$A$11,IF(BS578=Kodlar!$B$12,Kodlar!$A$12,IF(BS578=Kodlar!$B$13,Kodlar!$A$13,IF(BS578=Kodlar!$B$14,Kodlar!$A$14,IF(BS578=Kodlar!$B$15,Kodlar!$A$15,IF(BS578=Kodlar!$B$16,Kodlar!$A$16,IF(BS578=Kodlar!$B$17,Kodlar!$A$17,IF(BS578=Kodlar!$B$18,Kodlar!$A$18,IF(BS578=Kodlar!$B$19,Kodlar!$A$19,IF(BS578=Kodlar!$B$20,Kodlar!$A$20,"Hata")))))))))))))))))))</f>
        <v>%25F.</v>
      </c>
      <c r="AF578" s="36">
        <f t="shared" si="1827"/>
        <v>0</v>
      </c>
      <c r="AG578" s="36">
        <f t="shared" si="1828"/>
        <v>0</v>
      </c>
      <c r="AH578" s="36">
        <f t="shared" si="1829"/>
        <v>0</v>
      </c>
      <c r="AI578" s="36">
        <f t="shared" si="1830"/>
        <v>0</v>
      </c>
      <c r="AJ578" s="36">
        <f t="shared" si="1831"/>
        <v>0</v>
      </c>
      <c r="AK578" s="36">
        <f t="shared" si="1832"/>
        <v>0</v>
      </c>
      <c r="AL578" s="36">
        <f t="shared" si="1833"/>
        <v>0</v>
      </c>
      <c r="AM578" s="36">
        <f t="shared" si="1834"/>
        <v>0</v>
      </c>
      <c r="AN578" s="36">
        <f t="shared" si="1835"/>
        <v>0</v>
      </c>
      <c r="AO578" s="36">
        <f t="shared" si="1836"/>
        <v>0</v>
      </c>
      <c r="AP578" s="36">
        <f t="shared" si="1837"/>
        <v>0</v>
      </c>
      <c r="AQ578" s="36">
        <f t="shared" si="1838"/>
        <v>0</v>
      </c>
      <c r="AR578" s="36">
        <f t="shared" si="1839"/>
        <v>0</v>
      </c>
      <c r="AS578" s="36">
        <f t="shared" si="1840"/>
        <v>0</v>
      </c>
      <c r="AT578" s="36">
        <f t="shared" si="1841"/>
        <v>0</v>
      </c>
      <c r="AU578" s="36">
        <f t="shared" si="1842"/>
        <v>0</v>
      </c>
      <c r="AV578" s="36">
        <f t="shared" si="1843"/>
        <v>0</v>
      </c>
      <c r="AW578" s="36">
        <f t="shared" si="1844"/>
        <v>0</v>
      </c>
      <c r="AX578" s="36">
        <f t="shared" si="1845"/>
        <v>0</v>
      </c>
      <c r="AY578" s="36">
        <f t="shared" si="1846"/>
        <v>0</v>
      </c>
      <c r="AZ578" s="36">
        <f t="shared" si="1847"/>
        <v>0</v>
      </c>
      <c r="BA578" s="36">
        <f t="shared" si="1848"/>
        <v>0</v>
      </c>
      <c r="BB578" s="36">
        <f t="shared" si="1849"/>
        <v>0</v>
      </c>
      <c r="BC578" s="36">
        <f t="shared" si="1850"/>
        <v>0</v>
      </c>
      <c r="BD578" s="36">
        <f t="shared" si="1851"/>
        <v>0</v>
      </c>
      <c r="BE578" s="36">
        <f t="shared" si="1852"/>
        <v>0</v>
      </c>
      <c r="BF578" s="36">
        <f t="shared" si="1853"/>
        <v>0</v>
      </c>
      <c r="BG578" s="36">
        <f t="shared" si="1854"/>
        <v>0</v>
      </c>
      <c r="BH578" s="36">
        <f t="shared" si="1855"/>
        <v>0</v>
      </c>
      <c r="BI578" s="36">
        <f t="shared" si="1856"/>
        <v>0</v>
      </c>
      <c r="BJ578" s="36">
        <f t="shared" si="1857"/>
        <v>0</v>
      </c>
      <c r="BK578" s="37">
        <f t="shared" si="1826"/>
        <v>0</v>
      </c>
      <c r="BL578" s="280"/>
      <c r="BM578" s="306"/>
      <c r="BN578" s="283"/>
      <c r="BO578" s="268"/>
      <c r="BR578" s="14">
        <f>T575</f>
        <v>12345678910</v>
      </c>
      <c r="BS578" s="14">
        <v>103</v>
      </c>
    </row>
    <row r="579" spans="1:71" ht="9" customHeight="1">
      <c r="A579" s="5"/>
      <c r="B579" s="6"/>
      <c r="C579" s="7"/>
      <c r="D579" s="7"/>
      <c r="E579" s="7"/>
      <c r="F579" s="7"/>
      <c r="G579" s="7"/>
      <c r="H579" s="7"/>
      <c r="I579" s="8"/>
      <c r="J579" s="190" t="str">
        <f>IF(BS579=Kodlar!$B$2,Kodlar!$A$2,IF(BS579=Kodlar!$B$3,Kodlar!$A$3,IF(BS579=Kodlar!$B$4,Kodlar!$A$4,IF(BS579=Kodlar!$B$5,Kodlar!$A$5,IF(BS579=Kodlar!$B$6,Kodlar!$A$6,IF(BS579=Kodlar!$B$7,Kodlar!$A$7,IF(BS579=Kodlar!$B$8,Kodlar!$A$8,IF(BS579=Kodlar!$B$9,Kodlar!$A$9,IF(BS579=Kodlar!$B$10,Kodlar!$A$10,IF(BS579=Kodlar!$B$11,Kodlar!$A$11,IF(BS579=Kodlar!$B$12,Kodlar!$A$12,IF(BS579=Kodlar!$B$13,Kodlar!$A$13,IF(BS579=Kodlar!$B$14,Kodlar!$A$14,IF(BS579=Kodlar!$B$15,Kodlar!$A$15,IF(BS579=Kodlar!$B$16,Kodlar!$A$16,IF(BS579=Kodlar!$B$17,Kodlar!$A$17,IF(BS579=Kodlar!$B$18,Kodlar!$A$18,IF(BS579=Kodlar!$B$19,Kodlar!$A$19,IF(BS579=Kodlar!$B$20,Kodlar!$A$20,"Hata")))))))))))))))))))</f>
        <v>Bellet.</v>
      </c>
      <c r="K579" s="10"/>
      <c r="L579" s="11"/>
      <c r="M579" s="11"/>
      <c r="N579" s="11"/>
      <c r="O579" s="11"/>
      <c r="P579" s="11"/>
      <c r="Q579" s="83"/>
      <c r="R579" s="84"/>
      <c r="S579" s="273"/>
      <c r="T579" s="348"/>
      <c r="U579" s="301"/>
      <c r="V579" s="342"/>
      <c r="W579" s="205">
        <v>3</v>
      </c>
      <c r="X579" s="205"/>
      <c r="Y579" s="205"/>
      <c r="Z579" s="205"/>
      <c r="AA579" s="205"/>
      <c r="AB579" s="205"/>
      <c r="AC579" s="205"/>
      <c r="AD579" s="205"/>
      <c r="AE579" s="167" t="str">
        <f>IF(BS579=Kodlar!$B$2,Kodlar!$A$2,IF(BS579=Kodlar!$B$3,Kodlar!$A$3,IF(BS579=Kodlar!$B$4,Kodlar!$A$4,IF(BS579=Kodlar!$B$5,Kodlar!$A$5,IF(BS579=Kodlar!$B$6,Kodlar!$A$6,IF(BS579=Kodlar!$B$7,Kodlar!$A$7,IF(BS579=Kodlar!$B$8,Kodlar!$A$8,IF(BS579=Kodlar!$B$9,Kodlar!$A$9,IF(BS579=Kodlar!$B$10,Kodlar!$A$10,IF(BS579=Kodlar!$B$11,Kodlar!$A$11,IF(BS579=Kodlar!$B$12,Kodlar!$A$12,IF(BS579=Kodlar!$B$13,Kodlar!$A$13,IF(BS579=Kodlar!$B$14,Kodlar!$A$14,IF(BS579=Kodlar!$B$15,Kodlar!$A$15,IF(BS579=Kodlar!$B$16,Kodlar!$A$16,IF(BS579=Kodlar!$B$17,Kodlar!$A$17,IF(BS579=Kodlar!$B$18,Kodlar!$A$18,IF(BS579=Kodlar!$B$19,Kodlar!$A$19,IF(BS579=Kodlar!$B$20,Kodlar!$A$20,"Hata")))))))))))))))))))</f>
        <v>Bellet.</v>
      </c>
      <c r="AF579" s="36">
        <f t="shared" si="1827"/>
        <v>0</v>
      </c>
      <c r="AG579" s="36">
        <f t="shared" si="1828"/>
        <v>0</v>
      </c>
      <c r="AH579" s="36">
        <f t="shared" si="1829"/>
        <v>0</v>
      </c>
      <c r="AI579" s="36">
        <f t="shared" si="1830"/>
        <v>0</v>
      </c>
      <c r="AJ579" s="36">
        <f t="shared" si="1831"/>
        <v>0</v>
      </c>
      <c r="AK579" s="36">
        <f t="shared" si="1832"/>
        <v>0</v>
      </c>
      <c r="AL579" s="36">
        <f t="shared" si="1833"/>
        <v>0</v>
      </c>
      <c r="AM579" s="36">
        <f t="shared" si="1834"/>
        <v>0</v>
      </c>
      <c r="AN579" s="36">
        <f t="shared" si="1835"/>
        <v>0</v>
      </c>
      <c r="AO579" s="36">
        <f t="shared" si="1836"/>
        <v>0</v>
      </c>
      <c r="AP579" s="36">
        <f t="shared" si="1837"/>
        <v>0</v>
      </c>
      <c r="AQ579" s="36">
        <f t="shared" si="1838"/>
        <v>0</v>
      </c>
      <c r="AR579" s="36">
        <f t="shared" si="1839"/>
        <v>0</v>
      </c>
      <c r="AS579" s="36">
        <f t="shared" si="1840"/>
        <v>0</v>
      </c>
      <c r="AT579" s="36">
        <f t="shared" si="1841"/>
        <v>0</v>
      </c>
      <c r="AU579" s="36">
        <f t="shared" si="1842"/>
        <v>0</v>
      </c>
      <c r="AV579" s="36">
        <f t="shared" si="1843"/>
        <v>0</v>
      </c>
      <c r="AW579" s="36">
        <f t="shared" si="1844"/>
        <v>0</v>
      </c>
      <c r="AX579" s="36">
        <f t="shared" si="1845"/>
        <v>0</v>
      </c>
      <c r="AY579" s="36">
        <f t="shared" si="1846"/>
        <v>0</v>
      </c>
      <c r="AZ579" s="36">
        <f t="shared" si="1847"/>
        <v>0</v>
      </c>
      <c r="BA579" s="36">
        <f t="shared" si="1848"/>
        <v>0</v>
      </c>
      <c r="BB579" s="36">
        <f t="shared" si="1849"/>
        <v>0</v>
      </c>
      <c r="BC579" s="36">
        <f t="shared" si="1850"/>
        <v>0</v>
      </c>
      <c r="BD579" s="36">
        <f t="shared" si="1851"/>
        <v>0</v>
      </c>
      <c r="BE579" s="36">
        <f t="shared" si="1852"/>
        <v>0</v>
      </c>
      <c r="BF579" s="36">
        <f t="shared" si="1853"/>
        <v>0</v>
      </c>
      <c r="BG579" s="36">
        <f t="shared" si="1854"/>
        <v>0</v>
      </c>
      <c r="BH579" s="36">
        <f t="shared" si="1855"/>
        <v>0</v>
      </c>
      <c r="BI579" s="36">
        <f t="shared" si="1856"/>
        <v>0</v>
      </c>
      <c r="BJ579" s="36">
        <f t="shared" si="1857"/>
        <v>0</v>
      </c>
      <c r="BK579" s="37">
        <f t="shared" si="1826"/>
        <v>0</v>
      </c>
      <c r="BL579" s="280"/>
      <c r="BM579" s="306"/>
      <c r="BN579" s="283"/>
      <c r="BO579" s="268"/>
      <c r="BR579" s="14">
        <f>T575</f>
        <v>12345678910</v>
      </c>
      <c r="BS579" s="14">
        <v>106</v>
      </c>
    </row>
    <row r="580" spans="1:71" ht="9" customHeight="1">
      <c r="A580" s="5"/>
      <c r="B580" s="6"/>
      <c r="C580" s="7"/>
      <c r="D580" s="7"/>
      <c r="E580" s="7"/>
      <c r="F580" s="7"/>
      <c r="G580" s="7"/>
      <c r="H580" s="7"/>
      <c r="I580" s="8"/>
      <c r="J580" s="190" t="str">
        <f>IF(BS580=Kodlar!$B$2,Kodlar!$A$2,IF(BS580=Kodlar!$B$3,Kodlar!$A$3,IF(BS580=Kodlar!$B$4,Kodlar!$A$4,IF(BS580=Kodlar!$B$5,Kodlar!$A$5,IF(BS580=Kodlar!$B$6,Kodlar!$A$6,IF(BS580=Kodlar!$B$7,Kodlar!$A$7,IF(BS580=Kodlar!$B$8,Kodlar!$A$8,IF(BS580=Kodlar!$B$9,Kodlar!$A$9,IF(BS580=Kodlar!$B$10,Kodlar!$A$10,IF(BS580=Kodlar!$B$11,Kodlar!$A$11,IF(BS580=Kodlar!$B$12,Kodlar!$A$12,IF(BS580=Kodlar!$B$13,Kodlar!$A$13,IF(BS580=Kodlar!$B$14,Kodlar!$A$14,IF(BS580=Kodlar!$B$15,Kodlar!$A$15,IF(BS580=Kodlar!$B$16,Kodlar!$A$16,IF(BS580=Kodlar!$B$17,Kodlar!$A$17,IF(BS580=Kodlar!$B$18,Kodlar!$A$18,IF(BS580=Kodlar!$B$19,Kodlar!$A$19,IF(BS580=Kodlar!$B$20,Kodlar!$A$20,"Hata")))))))))))))))))))</f>
        <v>Sınav</v>
      </c>
      <c r="K580" s="10"/>
      <c r="L580" s="11"/>
      <c r="M580" s="11"/>
      <c r="N580" s="11"/>
      <c r="O580" s="11"/>
      <c r="P580" s="11"/>
      <c r="Q580" s="11"/>
      <c r="R580" s="43">
        <f t="shared" si="1663"/>
        <v>0</v>
      </c>
      <c r="S580" s="274"/>
      <c r="T580" s="349"/>
      <c r="U580" s="323"/>
      <c r="V580" s="343"/>
      <c r="W580" s="375"/>
      <c r="X580" s="375"/>
      <c r="Y580" s="375"/>
      <c r="Z580" s="375"/>
      <c r="AA580" s="375"/>
      <c r="AB580" s="375"/>
      <c r="AC580" s="375"/>
      <c r="AD580" s="375"/>
      <c r="AE580" s="167" t="str">
        <f>IF(BS580=Kodlar!$B$2,Kodlar!$A$2,IF(BS580=Kodlar!$B$3,Kodlar!$A$3,IF(BS580=Kodlar!$B$4,Kodlar!$A$4,IF(BS580=Kodlar!$B$5,Kodlar!$A$5,IF(BS580=Kodlar!$B$6,Kodlar!$A$6,IF(BS580=Kodlar!$B$7,Kodlar!$A$7,IF(BS580=Kodlar!$B$8,Kodlar!$A$8,IF(BS580=Kodlar!$B$9,Kodlar!$A$9,IF(BS580=Kodlar!$B$10,Kodlar!$A$10,IF(BS580=Kodlar!$B$11,Kodlar!$A$11,IF(BS580=Kodlar!$B$12,Kodlar!$A$12,IF(BS580=Kodlar!$B$13,Kodlar!$A$13,IF(BS580=Kodlar!$B$14,Kodlar!$A$14,IF(BS580=Kodlar!$B$15,Kodlar!$A$15,IF(BS580=Kodlar!$B$16,Kodlar!$A$16,IF(BS580=Kodlar!$B$17,Kodlar!$A$17,IF(BS580=Kodlar!$B$18,Kodlar!$A$18,IF(BS580=Kodlar!$B$19,Kodlar!$A$19,IF(BS580=Kodlar!$B$20,Kodlar!$A$20,"Hata")))))))))))))))))))</f>
        <v>Sınav</v>
      </c>
      <c r="AF580" s="36">
        <f t="shared" si="1827"/>
        <v>0</v>
      </c>
      <c r="AG580" s="36">
        <f t="shared" si="1828"/>
        <v>0</v>
      </c>
      <c r="AH580" s="36">
        <f t="shared" si="1829"/>
        <v>0</v>
      </c>
      <c r="AI580" s="36">
        <f t="shared" si="1830"/>
        <v>0</v>
      </c>
      <c r="AJ580" s="36">
        <f t="shared" si="1831"/>
        <v>0</v>
      </c>
      <c r="AK580" s="36">
        <f t="shared" si="1832"/>
        <v>0</v>
      </c>
      <c r="AL580" s="36">
        <f t="shared" si="1833"/>
        <v>0</v>
      </c>
      <c r="AM580" s="36">
        <f t="shared" si="1834"/>
        <v>0</v>
      </c>
      <c r="AN580" s="36">
        <f t="shared" si="1835"/>
        <v>0</v>
      </c>
      <c r="AO580" s="36">
        <f t="shared" si="1836"/>
        <v>0</v>
      </c>
      <c r="AP580" s="36">
        <f t="shared" si="1837"/>
        <v>0</v>
      </c>
      <c r="AQ580" s="36">
        <f t="shared" si="1838"/>
        <v>0</v>
      </c>
      <c r="AR580" s="36">
        <f t="shared" si="1839"/>
        <v>0</v>
      </c>
      <c r="AS580" s="36">
        <f t="shared" si="1840"/>
        <v>0</v>
      </c>
      <c r="AT580" s="36">
        <f t="shared" si="1841"/>
        <v>0</v>
      </c>
      <c r="AU580" s="36">
        <f t="shared" si="1842"/>
        <v>0</v>
      </c>
      <c r="AV580" s="36">
        <f t="shared" si="1843"/>
        <v>0</v>
      </c>
      <c r="AW580" s="36">
        <f t="shared" si="1844"/>
        <v>0</v>
      </c>
      <c r="AX580" s="36">
        <f t="shared" si="1845"/>
        <v>0</v>
      </c>
      <c r="AY580" s="36">
        <f t="shared" si="1846"/>
        <v>0</v>
      </c>
      <c r="AZ580" s="36">
        <f t="shared" si="1847"/>
        <v>0</v>
      </c>
      <c r="BA580" s="36">
        <f t="shared" si="1848"/>
        <v>0</v>
      </c>
      <c r="BB580" s="36">
        <f t="shared" si="1849"/>
        <v>0</v>
      </c>
      <c r="BC580" s="36">
        <f t="shared" si="1850"/>
        <v>0</v>
      </c>
      <c r="BD580" s="36">
        <f t="shared" si="1851"/>
        <v>0</v>
      </c>
      <c r="BE580" s="36">
        <f t="shared" si="1852"/>
        <v>0</v>
      </c>
      <c r="BF580" s="36">
        <f t="shared" si="1853"/>
        <v>0</v>
      </c>
      <c r="BG580" s="36">
        <f t="shared" si="1854"/>
        <v>0</v>
      </c>
      <c r="BH580" s="36">
        <f t="shared" si="1855"/>
        <v>0</v>
      </c>
      <c r="BI580" s="36">
        <f t="shared" si="1856"/>
        <v>0</v>
      </c>
      <c r="BJ580" s="36">
        <f t="shared" si="1857"/>
        <v>0</v>
      </c>
      <c r="BK580" s="37">
        <f t="shared" si="1826"/>
        <v>0</v>
      </c>
      <c r="BL580" s="280"/>
      <c r="BM580" s="306"/>
      <c r="BN580" s="284"/>
      <c r="BO580" s="269"/>
      <c r="BR580" s="14">
        <f>T575</f>
        <v>12345678910</v>
      </c>
      <c r="BS580" s="14">
        <v>107</v>
      </c>
    </row>
    <row r="581" spans="1:71" ht="9" customHeight="1">
      <c r="A581" s="5"/>
      <c r="B581" s="6"/>
      <c r="C581" s="7"/>
      <c r="D581" s="7"/>
      <c r="E581" s="7"/>
      <c r="F581" s="7"/>
      <c r="G581" s="7"/>
      <c r="H581" s="7"/>
      <c r="I581" s="8"/>
      <c r="J581" s="190" t="str">
        <f>IF(BS581=Kodlar!$B$2,Kodlar!$A$2,IF(BS581=Kodlar!$B$3,Kodlar!$A$3,IF(BS581=Kodlar!$B$4,Kodlar!$A$4,IF(BS581=Kodlar!$B$5,Kodlar!$A$5,IF(BS581=Kodlar!$B$6,Kodlar!$A$6,IF(BS581=Kodlar!$B$7,Kodlar!$A$7,IF(BS581=Kodlar!$B$8,Kodlar!$A$8,IF(BS581=Kodlar!$B$9,Kodlar!$A$9,IF(BS581=Kodlar!$B$10,Kodlar!$A$10,IF(BS581=Kodlar!$B$11,Kodlar!$A$11,IF(BS581=Kodlar!$B$12,Kodlar!$A$12,IF(BS581=Kodlar!$B$13,Kodlar!$A$13,IF(BS581=Kodlar!$B$14,Kodlar!$A$14,IF(BS581=Kodlar!$B$15,Kodlar!$A$15,IF(BS581=Kodlar!$B$16,Kodlar!$A$16,IF(BS581=Kodlar!$B$17,Kodlar!$A$17,IF(BS581=Kodlar!$B$18,Kodlar!$A$18,IF(BS581=Kodlar!$B$19,Kodlar!$A$19,IF(BS581=Kodlar!$B$20,Kodlar!$A$20,"Hata")))))))))))))))))))</f>
        <v>Egzersiz</v>
      </c>
      <c r="K581" s="10"/>
      <c r="L581" s="11"/>
      <c r="M581" s="11"/>
      <c r="N581" s="11"/>
      <c r="O581" s="11"/>
      <c r="P581" s="11"/>
      <c r="Q581" s="11"/>
      <c r="R581" s="43">
        <f t="shared" si="1663"/>
        <v>0</v>
      </c>
      <c r="S581" s="274"/>
      <c r="T581" s="300" t="str">
        <f>Personel!C43</f>
        <v>İSİM SOYİSİM42</v>
      </c>
      <c r="U581" s="457" t="str">
        <f>Personel!D43</f>
        <v>ÖĞRT.</v>
      </c>
      <c r="V581" s="350" t="str">
        <f>V15</f>
        <v>Saat</v>
      </c>
      <c r="W581" s="205">
        <v>4</v>
      </c>
      <c r="X581" s="205"/>
      <c r="Y581" s="205"/>
      <c r="Z581" s="205"/>
      <c r="AA581" s="205"/>
      <c r="AB581" s="205"/>
      <c r="AC581" s="205"/>
      <c r="AD581" s="205"/>
      <c r="AE581" s="167" t="str">
        <f>IF(BS581=Kodlar!$B$2,Kodlar!$A$2,IF(BS581=Kodlar!$B$3,Kodlar!$A$3,IF(BS581=Kodlar!$B$4,Kodlar!$A$4,IF(BS581=Kodlar!$B$5,Kodlar!$A$5,IF(BS581=Kodlar!$B$6,Kodlar!$A$6,IF(BS581=Kodlar!$B$7,Kodlar!$A$7,IF(BS581=Kodlar!$B$8,Kodlar!$A$8,IF(BS581=Kodlar!$B$9,Kodlar!$A$9,IF(BS581=Kodlar!$B$10,Kodlar!$A$10,IF(BS581=Kodlar!$B$11,Kodlar!$A$11,IF(BS581=Kodlar!$B$12,Kodlar!$A$12,IF(BS581=Kodlar!$B$13,Kodlar!$A$13,IF(BS581=Kodlar!$B$14,Kodlar!$A$14,IF(BS581=Kodlar!$B$15,Kodlar!$A$15,IF(BS581=Kodlar!$B$16,Kodlar!$A$16,IF(BS581=Kodlar!$B$17,Kodlar!$A$17,IF(BS581=Kodlar!$B$18,Kodlar!$A$18,IF(BS581=Kodlar!$B$19,Kodlar!$A$19,IF(BS581=Kodlar!$B$20,Kodlar!$A$20,"Hata")))))))))))))))))))</f>
        <v>Egzersiz</v>
      </c>
      <c r="AF581" s="36">
        <f t="shared" si="1827"/>
        <v>0</v>
      </c>
      <c r="AG581" s="36">
        <f t="shared" si="1828"/>
        <v>0</v>
      </c>
      <c r="AH581" s="36">
        <f t="shared" si="1829"/>
        <v>0</v>
      </c>
      <c r="AI581" s="36">
        <f t="shared" si="1830"/>
        <v>0</v>
      </c>
      <c r="AJ581" s="36">
        <f t="shared" si="1831"/>
        <v>0</v>
      </c>
      <c r="AK581" s="36">
        <f t="shared" si="1832"/>
        <v>0</v>
      </c>
      <c r="AL581" s="36">
        <f t="shared" si="1833"/>
        <v>0</v>
      </c>
      <c r="AM581" s="36">
        <f t="shared" si="1834"/>
        <v>0</v>
      </c>
      <c r="AN581" s="36">
        <f t="shared" si="1835"/>
        <v>0</v>
      </c>
      <c r="AO581" s="36">
        <f t="shared" si="1836"/>
        <v>0</v>
      </c>
      <c r="AP581" s="36">
        <f t="shared" si="1837"/>
        <v>0</v>
      </c>
      <c r="AQ581" s="36">
        <f t="shared" si="1838"/>
        <v>0</v>
      </c>
      <c r="AR581" s="36">
        <f t="shared" si="1839"/>
        <v>0</v>
      </c>
      <c r="AS581" s="36">
        <f t="shared" si="1840"/>
        <v>0</v>
      </c>
      <c r="AT581" s="36">
        <f t="shared" si="1841"/>
        <v>0</v>
      </c>
      <c r="AU581" s="36">
        <f t="shared" si="1842"/>
        <v>0</v>
      </c>
      <c r="AV581" s="36">
        <f t="shared" si="1843"/>
        <v>0</v>
      </c>
      <c r="AW581" s="36">
        <f t="shared" si="1844"/>
        <v>0</v>
      </c>
      <c r="AX581" s="36">
        <f t="shared" si="1845"/>
        <v>0</v>
      </c>
      <c r="AY581" s="36">
        <f t="shared" si="1846"/>
        <v>0</v>
      </c>
      <c r="AZ581" s="36">
        <f t="shared" si="1847"/>
        <v>0</v>
      </c>
      <c r="BA581" s="36">
        <f t="shared" si="1848"/>
        <v>0</v>
      </c>
      <c r="BB581" s="36">
        <f t="shared" si="1849"/>
        <v>0</v>
      </c>
      <c r="BC581" s="36">
        <f t="shared" si="1850"/>
        <v>0</v>
      </c>
      <c r="BD581" s="36">
        <f t="shared" si="1851"/>
        <v>0</v>
      </c>
      <c r="BE581" s="36">
        <f t="shared" si="1852"/>
        <v>0</v>
      </c>
      <c r="BF581" s="36">
        <f t="shared" si="1853"/>
        <v>0</v>
      </c>
      <c r="BG581" s="36">
        <f t="shared" si="1854"/>
        <v>0</v>
      </c>
      <c r="BH581" s="36">
        <f t="shared" si="1855"/>
        <v>0</v>
      </c>
      <c r="BI581" s="36">
        <f t="shared" si="1856"/>
        <v>0</v>
      </c>
      <c r="BJ581" s="36">
        <f t="shared" si="1857"/>
        <v>0</v>
      </c>
      <c r="BK581" s="37">
        <f t="shared" si="1826"/>
        <v>0</v>
      </c>
      <c r="BL581" s="280"/>
      <c r="BM581" s="306"/>
      <c r="BN581" s="284"/>
      <c r="BO581" s="269"/>
      <c r="BR581" s="14">
        <f>T575</f>
        <v>12345678910</v>
      </c>
      <c r="BS581" s="14">
        <v>108</v>
      </c>
    </row>
    <row r="582" spans="1:71" ht="9" customHeight="1">
      <c r="A582" s="5"/>
      <c r="B582" s="6"/>
      <c r="C582" s="7"/>
      <c r="D582" s="7"/>
      <c r="E582" s="7"/>
      <c r="F582" s="7"/>
      <c r="G582" s="7"/>
      <c r="H582" s="7"/>
      <c r="I582" s="8"/>
      <c r="J582" s="190" t="str">
        <f>IF(BS582=Kodlar!$B$2,Kodlar!$A$2,IF(BS582=Kodlar!$B$3,Kodlar!$A$3,IF(BS582=Kodlar!$B$4,Kodlar!$A$4,IF(BS582=Kodlar!$B$5,Kodlar!$A$5,IF(BS582=Kodlar!$B$6,Kodlar!$A$6,IF(BS582=Kodlar!$B$7,Kodlar!$A$7,IF(BS582=Kodlar!$B$8,Kodlar!$A$8,IF(BS582=Kodlar!$B$9,Kodlar!$A$9,IF(BS582=Kodlar!$B$10,Kodlar!$A$10,IF(BS582=Kodlar!$B$11,Kodlar!$A$11,IF(BS582=Kodlar!$B$12,Kodlar!$A$12,IF(BS582=Kodlar!$B$13,Kodlar!$A$13,IF(BS582=Kodlar!$B$14,Kodlar!$A$14,IF(BS582=Kodlar!$B$15,Kodlar!$A$15,IF(BS582=Kodlar!$B$16,Kodlar!$A$16,IF(BS582=Kodlar!$B$17,Kodlar!$A$17,IF(BS582=Kodlar!$B$18,Kodlar!$A$18,IF(BS582=Kodlar!$B$19,Kodlar!$A$19,IF(BS582=Kodlar!$B$20,Kodlar!$A$20,"Hata")))))))))))))))))))</f>
        <v>Rehberlik</v>
      </c>
      <c r="K582" s="10"/>
      <c r="L582" s="11"/>
      <c r="M582" s="11"/>
      <c r="N582" s="11"/>
      <c r="O582" s="11"/>
      <c r="P582" s="11"/>
      <c r="Q582" s="11"/>
      <c r="R582" s="43"/>
      <c r="S582" s="274"/>
      <c r="T582" s="301"/>
      <c r="U582" s="455"/>
      <c r="V582" s="351"/>
      <c r="W582" s="375"/>
      <c r="X582" s="375"/>
      <c r="Y582" s="375"/>
      <c r="Z582" s="375"/>
      <c r="AA582" s="375"/>
      <c r="AB582" s="375"/>
      <c r="AC582" s="375"/>
      <c r="AD582" s="375"/>
      <c r="AE582" s="167" t="str">
        <f>IF(BS582=Kodlar!$B$2,Kodlar!$A$2,IF(BS582=Kodlar!$B$3,Kodlar!$A$3,IF(BS582=Kodlar!$B$4,Kodlar!$A$4,IF(BS582=Kodlar!$B$5,Kodlar!$A$5,IF(BS582=Kodlar!$B$6,Kodlar!$A$6,IF(BS582=Kodlar!$B$7,Kodlar!$A$7,IF(BS582=Kodlar!$B$8,Kodlar!$A$8,IF(BS582=Kodlar!$B$9,Kodlar!$A$9,IF(BS582=Kodlar!$B$10,Kodlar!$A$10,IF(BS582=Kodlar!$B$11,Kodlar!$A$11,IF(BS582=Kodlar!$B$12,Kodlar!$A$12,IF(BS582=Kodlar!$B$13,Kodlar!$A$13,IF(BS582=Kodlar!$B$14,Kodlar!$A$14,IF(BS582=Kodlar!$B$15,Kodlar!$A$15,IF(BS582=Kodlar!$B$16,Kodlar!$A$16,IF(BS582=Kodlar!$B$17,Kodlar!$A$17,IF(BS582=Kodlar!$B$18,Kodlar!$A$18,IF(BS582=Kodlar!$B$19,Kodlar!$A$19,IF(BS582=Kodlar!$B$20,Kodlar!$A$20,"Hata")))))))))))))))))))</f>
        <v>Rehberlik</v>
      </c>
      <c r="AF582" s="36">
        <f t="shared" si="1827"/>
        <v>0</v>
      </c>
      <c r="AG582" s="36">
        <f t="shared" si="1828"/>
        <v>0</v>
      </c>
      <c r="AH582" s="36">
        <f t="shared" si="1829"/>
        <v>0</v>
      </c>
      <c r="AI582" s="36">
        <f t="shared" si="1830"/>
        <v>0</v>
      </c>
      <c r="AJ582" s="36">
        <f t="shared" si="1831"/>
        <v>0</v>
      </c>
      <c r="AK582" s="36">
        <f t="shared" si="1832"/>
        <v>0</v>
      </c>
      <c r="AL582" s="36">
        <f t="shared" si="1833"/>
        <v>0</v>
      </c>
      <c r="AM582" s="36">
        <f t="shared" si="1834"/>
        <v>0</v>
      </c>
      <c r="AN582" s="36">
        <f t="shared" si="1835"/>
        <v>0</v>
      </c>
      <c r="AO582" s="36">
        <f t="shared" si="1836"/>
        <v>0</v>
      </c>
      <c r="AP582" s="36">
        <f t="shared" si="1837"/>
        <v>0</v>
      </c>
      <c r="AQ582" s="36">
        <f t="shared" si="1838"/>
        <v>0</v>
      </c>
      <c r="AR582" s="36">
        <f t="shared" si="1839"/>
        <v>0</v>
      </c>
      <c r="AS582" s="36">
        <f t="shared" si="1840"/>
        <v>0</v>
      </c>
      <c r="AT582" s="36">
        <f t="shared" si="1841"/>
        <v>0</v>
      </c>
      <c r="AU582" s="36">
        <f t="shared" si="1842"/>
        <v>0</v>
      </c>
      <c r="AV582" s="36">
        <f t="shared" si="1843"/>
        <v>0</v>
      </c>
      <c r="AW582" s="36">
        <f t="shared" si="1844"/>
        <v>0</v>
      </c>
      <c r="AX582" s="36">
        <f t="shared" si="1845"/>
        <v>0</v>
      </c>
      <c r="AY582" s="36">
        <f t="shared" si="1846"/>
        <v>0</v>
      </c>
      <c r="AZ582" s="36">
        <f t="shared" si="1847"/>
        <v>0</v>
      </c>
      <c r="BA582" s="36">
        <f t="shared" si="1848"/>
        <v>0</v>
      </c>
      <c r="BB582" s="36">
        <f t="shared" si="1849"/>
        <v>0</v>
      </c>
      <c r="BC582" s="36">
        <f t="shared" si="1850"/>
        <v>0</v>
      </c>
      <c r="BD582" s="36">
        <f t="shared" si="1851"/>
        <v>0</v>
      </c>
      <c r="BE582" s="36">
        <f t="shared" si="1852"/>
        <v>0</v>
      </c>
      <c r="BF582" s="36">
        <f t="shared" si="1853"/>
        <v>0</v>
      </c>
      <c r="BG582" s="36">
        <f t="shared" si="1854"/>
        <v>0</v>
      </c>
      <c r="BH582" s="36">
        <f t="shared" si="1855"/>
        <v>0</v>
      </c>
      <c r="BI582" s="36">
        <f t="shared" si="1856"/>
        <v>0</v>
      </c>
      <c r="BJ582" s="36">
        <f t="shared" si="1857"/>
        <v>0</v>
      </c>
      <c r="BK582" s="37">
        <f t="shared" si="1826"/>
        <v>0</v>
      </c>
      <c r="BL582" s="280"/>
      <c r="BM582" s="306"/>
      <c r="BN582" s="284"/>
      <c r="BO582" s="269"/>
      <c r="BR582" s="14">
        <f>T575</f>
        <v>12345678910</v>
      </c>
      <c r="BS582" s="14">
        <v>110</v>
      </c>
    </row>
    <row r="583" spans="1:71" ht="9" customHeight="1">
      <c r="A583" s="5"/>
      <c r="B583" s="6"/>
      <c r="C583" s="7"/>
      <c r="D583" s="7"/>
      <c r="E583" s="7"/>
      <c r="F583" s="7"/>
      <c r="G583" s="7"/>
      <c r="H583" s="7"/>
      <c r="I583" s="8"/>
      <c r="J583" s="190" t="str">
        <f>IF(BS583=Kodlar!$B$2,Kodlar!$A$2,IF(BS583=Kodlar!$B$3,Kodlar!$A$3,IF(BS583=Kodlar!$B$4,Kodlar!$A$4,IF(BS583=Kodlar!$B$5,Kodlar!$A$5,IF(BS583=Kodlar!$B$6,Kodlar!$A$6,IF(BS583=Kodlar!$B$7,Kodlar!$A$7,IF(BS583=Kodlar!$B$8,Kodlar!$A$8,IF(BS583=Kodlar!$B$9,Kodlar!$A$9,IF(BS583=Kodlar!$B$10,Kodlar!$A$10,IF(BS583=Kodlar!$B$11,Kodlar!$A$11,IF(BS583=Kodlar!$B$12,Kodlar!$A$12,IF(BS583=Kodlar!$B$13,Kodlar!$A$13,IF(BS583=Kodlar!$B$14,Kodlar!$A$14,IF(BS583=Kodlar!$B$15,Kodlar!$A$15,IF(BS583=Kodlar!$B$16,Kodlar!$A$16,IF(BS583=Kodlar!$B$17,Kodlar!$A$17,IF(BS583=Kodlar!$B$18,Kodlar!$A$18,IF(BS583=Kodlar!$B$19,Kodlar!$A$19,IF(BS583=Kodlar!$B$20,Kodlar!$A$20,"Hata")))))))))))))))))))</f>
        <v>Kurs Günd.</v>
      </c>
      <c r="K583" s="10"/>
      <c r="L583" s="11"/>
      <c r="M583" s="11"/>
      <c r="N583" s="11"/>
      <c r="O583" s="11"/>
      <c r="P583" s="11"/>
      <c r="Q583" s="11"/>
      <c r="R583" s="43"/>
      <c r="S583" s="274"/>
      <c r="T583" s="301"/>
      <c r="U583" s="455"/>
      <c r="V583" s="351"/>
      <c r="W583" s="205">
        <v>5</v>
      </c>
      <c r="X583" s="205"/>
      <c r="Y583" s="205"/>
      <c r="Z583" s="205"/>
      <c r="AA583" s="205"/>
      <c r="AB583" s="205"/>
      <c r="AC583" s="205"/>
      <c r="AD583" s="205"/>
      <c r="AE583" s="167" t="str">
        <f>IF(BS583=Kodlar!$B$2,Kodlar!$A$2,IF(BS583=Kodlar!$B$3,Kodlar!$A$3,IF(BS583=Kodlar!$B$4,Kodlar!$A$4,IF(BS583=Kodlar!$B$5,Kodlar!$A$5,IF(BS583=Kodlar!$B$6,Kodlar!$A$6,IF(BS583=Kodlar!$B$7,Kodlar!$A$7,IF(BS583=Kodlar!$B$8,Kodlar!$A$8,IF(BS583=Kodlar!$B$9,Kodlar!$A$9,IF(BS583=Kodlar!$B$10,Kodlar!$A$10,IF(BS583=Kodlar!$B$11,Kodlar!$A$11,IF(BS583=Kodlar!$B$12,Kodlar!$A$12,IF(BS583=Kodlar!$B$13,Kodlar!$A$13,IF(BS583=Kodlar!$B$14,Kodlar!$A$14,IF(BS583=Kodlar!$B$15,Kodlar!$A$15,IF(BS583=Kodlar!$B$16,Kodlar!$A$16,IF(BS583=Kodlar!$B$17,Kodlar!$A$17,IF(BS583=Kodlar!$B$18,Kodlar!$A$18,IF(BS583=Kodlar!$B$19,Kodlar!$A$19,IF(BS583=Kodlar!$B$20,Kodlar!$A$20,"Hata")))))))))))))))))))</f>
        <v>Kurs Günd.</v>
      </c>
      <c r="AF583" s="36">
        <f t="shared" si="1827"/>
        <v>0</v>
      </c>
      <c r="AG583" s="36">
        <f t="shared" si="1828"/>
        <v>0</v>
      </c>
      <c r="AH583" s="36">
        <f t="shared" si="1829"/>
        <v>0</v>
      </c>
      <c r="AI583" s="36">
        <f t="shared" si="1830"/>
        <v>0</v>
      </c>
      <c r="AJ583" s="36">
        <f t="shared" si="1831"/>
        <v>0</v>
      </c>
      <c r="AK583" s="36">
        <f t="shared" si="1832"/>
        <v>0</v>
      </c>
      <c r="AL583" s="36">
        <f t="shared" si="1833"/>
        <v>0</v>
      </c>
      <c r="AM583" s="36">
        <f t="shared" si="1834"/>
        <v>0</v>
      </c>
      <c r="AN583" s="36">
        <f t="shared" si="1835"/>
        <v>0</v>
      </c>
      <c r="AO583" s="36">
        <f t="shared" si="1836"/>
        <v>0</v>
      </c>
      <c r="AP583" s="36">
        <f t="shared" si="1837"/>
        <v>0</v>
      </c>
      <c r="AQ583" s="36">
        <f t="shared" si="1838"/>
        <v>0</v>
      </c>
      <c r="AR583" s="36">
        <f t="shared" si="1839"/>
        <v>0</v>
      </c>
      <c r="AS583" s="36">
        <f t="shared" si="1840"/>
        <v>0</v>
      </c>
      <c r="AT583" s="36">
        <f t="shared" si="1841"/>
        <v>0</v>
      </c>
      <c r="AU583" s="36">
        <f t="shared" si="1842"/>
        <v>0</v>
      </c>
      <c r="AV583" s="36">
        <f t="shared" si="1843"/>
        <v>0</v>
      </c>
      <c r="AW583" s="36">
        <f t="shared" si="1844"/>
        <v>0</v>
      </c>
      <c r="AX583" s="36">
        <f t="shared" si="1845"/>
        <v>0</v>
      </c>
      <c r="AY583" s="36">
        <f t="shared" si="1846"/>
        <v>0</v>
      </c>
      <c r="AZ583" s="36">
        <f t="shared" si="1847"/>
        <v>0</v>
      </c>
      <c r="BA583" s="36">
        <f t="shared" si="1848"/>
        <v>0</v>
      </c>
      <c r="BB583" s="36">
        <f t="shared" si="1849"/>
        <v>0</v>
      </c>
      <c r="BC583" s="36">
        <f t="shared" si="1850"/>
        <v>0</v>
      </c>
      <c r="BD583" s="36">
        <f t="shared" si="1851"/>
        <v>0</v>
      </c>
      <c r="BE583" s="36">
        <f t="shared" si="1852"/>
        <v>0</v>
      </c>
      <c r="BF583" s="36">
        <f t="shared" si="1853"/>
        <v>0</v>
      </c>
      <c r="BG583" s="36">
        <f t="shared" si="1854"/>
        <v>0</v>
      </c>
      <c r="BH583" s="36">
        <f t="shared" si="1855"/>
        <v>0</v>
      </c>
      <c r="BI583" s="36">
        <f t="shared" si="1856"/>
        <v>0</v>
      </c>
      <c r="BJ583" s="36">
        <f t="shared" si="1857"/>
        <v>0</v>
      </c>
      <c r="BK583" s="37">
        <f t="shared" si="1826"/>
        <v>0</v>
      </c>
      <c r="BL583" s="280"/>
      <c r="BM583" s="306"/>
      <c r="BN583" s="284"/>
      <c r="BO583" s="269"/>
      <c r="BR583" s="14">
        <f>T575</f>
        <v>12345678910</v>
      </c>
      <c r="BS583" s="14">
        <v>116</v>
      </c>
    </row>
    <row r="584" spans="1:71" ht="9" customHeight="1">
      <c r="A584" s="5"/>
      <c r="B584" s="6"/>
      <c r="C584" s="7"/>
      <c r="D584" s="7"/>
      <c r="E584" s="7"/>
      <c r="F584" s="7"/>
      <c r="G584" s="7"/>
      <c r="H584" s="7"/>
      <c r="I584" s="8"/>
      <c r="J584" s="190" t="str">
        <f>IF(BS584=Kodlar!$B$2,Kodlar!$A$2,IF(BS584=Kodlar!$B$3,Kodlar!$A$3,IF(BS584=Kodlar!$B$4,Kodlar!$A$4,IF(BS584=Kodlar!$B$5,Kodlar!$A$5,IF(BS584=Kodlar!$B$6,Kodlar!$A$6,IF(BS584=Kodlar!$B$7,Kodlar!$A$7,IF(BS584=Kodlar!$B$8,Kodlar!$A$8,IF(BS584=Kodlar!$B$9,Kodlar!$A$9,IF(BS584=Kodlar!$B$10,Kodlar!$A$10,IF(BS584=Kodlar!$B$11,Kodlar!$A$11,IF(BS584=Kodlar!$B$12,Kodlar!$A$12,IF(BS584=Kodlar!$B$13,Kodlar!$A$13,IF(BS584=Kodlar!$B$14,Kodlar!$A$14,IF(BS584=Kodlar!$B$15,Kodlar!$A$15,IF(BS584=Kodlar!$B$16,Kodlar!$A$16,IF(BS584=Kodlar!$B$17,Kodlar!$A$17,IF(BS584=Kodlar!$B$18,Kodlar!$A$18,IF(BS584=Kodlar!$B$19,Kodlar!$A$19,IF(BS584=Kodlar!$B$20,Kodlar!$A$20,"Hata")))))))))))))))))))</f>
        <v>Kurs Gece</v>
      </c>
      <c r="K584" s="10"/>
      <c r="L584" s="11"/>
      <c r="M584" s="11"/>
      <c r="N584" s="11"/>
      <c r="O584" s="11"/>
      <c r="P584" s="11"/>
      <c r="Q584" s="11"/>
      <c r="R584" s="43"/>
      <c r="S584" s="274"/>
      <c r="T584" s="301"/>
      <c r="U584" s="455"/>
      <c r="V584" s="351"/>
      <c r="W584" s="375"/>
      <c r="X584" s="375"/>
      <c r="Y584" s="375"/>
      <c r="Z584" s="375"/>
      <c r="AA584" s="375"/>
      <c r="AB584" s="375"/>
      <c r="AC584" s="375"/>
      <c r="AD584" s="375"/>
      <c r="AE584" s="167" t="str">
        <f>IF(BS584=Kodlar!$B$2,Kodlar!$A$2,IF(BS584=Kodlar!$B$3,Kodlar!$A$3,IF(BS584=Kodlar!$B$4,Kodlar!$A$4,IF(BS584=Kodlar!$B$5,Kodlar!$A$5,IF(BS584=Kodlar!$B$6,Kodlar!$A$6,IF(BS584=Kodlar!$B$7,Kodlar!$A$7,IF(BS584=Kodlar!$B$8,Kodlar!$A$8,IF(BS584=Kodlar!$B$9,Kodlar!$A$9,IF(BS584=Kodlar!$B$10,Kodlar!$A$10,IF(BS584=Kodlar!$B$11,Kodlar!$A$11,IF(BS584=Kodlar!$B$12,Kodlar!$A$12,IF(BS584=Kodlar!$B$13,Kodlar!$A$13,IF(BS584=Kodlar!$B$14,Kodlar!$A$14,IF(BS584=Kodlar!$B$15,Kodlar!$A$15,IF(BS584=Kodlar!$B$16,Kodlar!$A$16,IF(BS584=Kodlar!$B$17,Kodlar!$A$17,IF(BS584=Kodlar!$B$18,Kodlar!$A$18,IF(BS584=Kodlar!$B$19,Kodlar!$A$19,IF(BS584=Kodlar!$B$20,Kodlar!$A$20,"Hata")))))))))))))))))))</f>
        <v>Kurs Gece</v>
      </c>
      <c r="AF584" s="36">
        <f t="shared" si="1827"/>
        <v>0</v>
      </c>
      <c r="AG584" s="36">
        <f t="shared" si="1828"/>
        <v>0</v>
      </c>
      <c r="AH584" s="36">
        <f t="shared" si="1829"/>
        <v>0</v>
      </c>
      <c r="AI584" s="36">
        <f t="shared" si="1830"/>
        <v>0</v>
      </c>
      <c r="AJ584" s="36">
        <f t="shared" si="1831"/>
        <v>0</v>
      </c>
      <c r="AK584" s="36">
        <f t="shared" si="1832"/>
        <v>0</v>
      </c>
      <c r="AL584" s="36">
        <f t="shared" si="1833"/>
        <v>0</v>
      </c>
      <c r="AM584" s="36">
        <f t="shared" si="1834"/>
        <v>0</v>
      </c>
      <c r="AN584" s="36">
        <f t="shared" si="1835"/>
        <v>0</v>
      </c>
      <c r="AO584" s="36">
        <f t="shared" si="1836"/>
        <v>0</v>
      </c>
      <c r="AP584" s="36">
        <f t="shared" si="1837"/>
        <v>0</v>
      </c>
      <c r="AQ584" s="36">
        <f t="shared" si="1838"/>
        <v>0</v>
      </c>
      <c r="AR584" s="36">
        <f t="shared" si="1839"/>
        <v>0</v>
      </c>
      <c r="AS584" s="36">
        <f t="shared" si="1840"/>
        <v>0</v>
      </c>
      <c r="AT584" s="36">
        <f t="shared" si="1841"/>
        <v>0</v>
      </c>
      <c r="AU584" s="36">
        <f t="shared" si="1842"/>
        <v>0</v>
      </c>
      <c r="AV584" s="36">
        <f t="shared" si="1843"/>
        <v>0</v>
      </c>
      <c r="AW584" s="36">
        <f t="shared" si="1844"/>
        <v>0</v>
      </c>
      <c r="AX584" s="36">
        <f t="shared" si="1845"/>
        <v>0</v>
      </c>
      <c r="AY584" s="36">
        <f t="shared" si="1846"/>
        <v>0</v>
      </c>
      <c r="AZ584" s="36">
        <f t="shared" si="1847"/>
        <v>0</v>
      </c>
      <c r="BA584" s="36">
        <f t="shared" si="1848"/>
        <v>0</v>
      </c>
      <c r="BB584" s="36">
        <f t="shared" si="1849"/>
        <v>0</v>
      </c>
      <c r="BC584" s="36">
        <f t="shared" si="1850"/>
        <v>0</v>
      </c>
      <c r="BD584" s="36">
        <f t="shared" si="1851"/>
        <v>0</v>
      </c>
      <c r="BE584" s="36">
        <f t="shared" si="1852"/>
        <v>0</v>
      </c>
      <c r="BF584" s="36">
        <f t="shared" si="1853"/>
        <v>0</v>
      </c>
      <c r="BG584" s="36">
        <f t="shared" si="1854"/>
        <v>0</v>
      </c>
      <c r="BH584" s="36">
        <f t="shared" si="1855"/>
        <v>0</v>
      </c>
      <c r="BI584" s="36">
        <f t="shared" si="1856"/>
        <v>0</v>
      </c>
      <c r="BJ584" s="36">
        <f t="shared" si="1857"/>
        <v>0</v>
      </c>
      <c r="BK584" s="37">
        <f t="shared" si="1826"/>
        <v>0</v>
      </c>
      <c r="BL584" s="280"/>
      <c r="BM584" s="306"/>
      <c r="BN584" s="284"/>
      <c r="BO584" s="269"/>
      <c r="BR584" s="14">
        <f>T575</f>
        <v>12345678910</v>
      </c>
      <c r="BS584" s="14">
        <v>117</v>
      </c>
    </row>
    <row r="585" spans="1:71" ht="9" customHeight="1">
      <c r="A585" s="5"/>
      <c r="B585" s="6"/>
      <c r="C585" s="7"/>
      <c r="D585" s="7"/>
      <c r="E585" s="7"/>
      <c r="F585" s="7"/>
      <c r="G585" s="7"/>
      <c r="H585" s="7"/>
      <c r="I585" s="8"/>
      <c r="J585" s="167" t="str">
        <f>IF(BS585=Kodlar!$B$2,Kodlar!$A$2,IF(BS585=Kodlar!$B$3,Kodlar!$A$3,IF(BS585=Kodlar!$B$4,Kodlar!$A$4,IF(BS585=Kodlar!$B$5,Kodlar!$A$5,IF(BS585=Kodlar!$B$6,Kodlar!$A$6,IF(BS585=Kodlar!$B$7,Kodlar!$A$7,IF(BS585=Kodlar!$B$8,Kodlar!$A$8,IF(BS585=Kodlar!$B$9,Kodlar!$A$9,IF(BS585=Kodlar!$B$10,Kodlar!$A$10,IF(BS585=Kodlar!$B$11,Kodlar!$A$11,IF(BS585=Kodlar!$B$12,Kodlar!$A$12,IF(BS585=Kodlar!$B$13,Kodlar!$A$13,IF(BS585=Kodlar!$B$14,Kodlar!$A$14,IF(BS585=Kodlar!$B$15,Kodlar!$A$15,IF(BS585=Kodlar!$B$16,Kodlar!$A$16,IF(BS585=Kodlar!$B$17,Kodlar!$A$17,IF(BS585=Kodlar!$B$18,Kodlar!$A$18,IF(BS585=Kodlar!$B$19,Kodlar!$A$19,IF(BS585=Kodlar!$B$20,Kodlar!$A$20,IF(BS585=Kodlar!$B$21,Kodlar!$A$21,"Hata"))))))))))))))))))))</f>
        <v>Nöbet</v>
      </c>
      <c r="K585" s="10"/>
      <c r="L585" s="11"/>
      <c r="M585" s="11"/>
      <c r="N585" s="11"/>
      <c r="O585" s="11"/>
      <c r="P585" s="11"/>
      <c r="Q585" s="11"/>
      <c r="R585" s="43"/>
      <c r="S585" s="274"/>
      <c r="T585" s="301"/>
      <c r="U585" s="455"/>
      <c r="V585" s="351"/>
      <c r="W585" s="205">
        <v>6</v>
      </c>
      <c r="X585" s="205"/>
      <c r="Y585" s="205"/>
      <c r="Z585" s="205"/>
      <c r="AA585" s="205"/>
      <c r="AB585" s="205"/>
      <c r="AC585" s="205"/>
      <c r="AD585" s="205"/>
      <c r="AE585" s="167" t="str">
        <f>IF(BS585=Kodlar!$B$2,Kodlar!$A$2,IF(BS585=Kodlar!$B$3,Kodlar!$A$3,IF(BS585=Kodlar!$B$4,Kodlar!$A$4,IF(BS585=Kodlar!$B$5,Kodlar!$A$5,IF(BS585=Kodlar!$B$6,Kodlar!$A$6,IF(BS585=Kodlar!$B$7,Kodlar!$A$7,IF(BS585=Kodlar!$B$8,Kodlar!$A$8,IF(BS585=Kodlar!$B$9,Kodlar!$A$9,IF(BS585=Kodlar!$B$10,Kodlar!$A$10,IF(BS585=Kodlar!$B$11,Kodlar!$A$11,IF(BS585=Kodlar!$B$12,Kodlar!$A$12,IF(BS585=Kodlar!$B$13,Kodlar!$A$13,IF(BS585=Kodlar!$B$14,Kodlar!$A$14,IF(BS585=Kodlar!$B$15,Kodlar!$A$15,IF(BS585=Kodlar!$B$16,Kodlar!$A$16,IF(BS585=Kodlar!$B$17,Kodlar!$A$17,IF(BS585=Kodlar!$B$18,Kodlar!$A$18,IF(BS585=Kodlar!$B$19,Kodlar!$A$19,IF(BS585=Kodlar!$B$20,Kodlar!$A$20,IF(BS585=Kodlar!$B$21,Kodlar!$A$21,"Hata"))))))))))))))))))))</f>
        <v>Nöbet</v>
      </c>
      <c r="AF585" s="36">
        <f t="shared" ref="AF585" si="1891">IF($AF$1=1,K585,IF($AF$1=2,L585,IF($AF$1=3,M585,IF($AF$1=4,N585,IF($AF$1=5,O585,IF($AF$1=6,P585,IF($AF$1=7,Q585)))))))</f>
        <v>0</v>
      </c>
      <c r="AG585" s="36">
        <f t="shared" ref="AG585" si="1892">IF($AG$1=1,K585,IF($AG$1=2,L585,IF($AG$1=3,M585,IF($AG$1=4,N585,IF($AG$1=5,O585,IF($AG$1=6,P585,IF($AG$1=7,Q585)))))))</f>
        <v>0</v>
      </c>
      <c r="AH585" s="36">
        <f t="shared" ref="AH585" si="1893">IF($AH$1=1,K585,IF($AH$1=2,L585,IF($AH$1=3,M585,IF($AH$1=4,N585,IF($AH$1=5,O585,IF($AH$1=6,P585,IF($AH$1=7,Q585)))))))</f>
        <v>0</v>
      </c>
      <c r="AI585" s="36">
        <f t="shared" ref="AI585" si="1894">IF($AI$1=1,K585,IF($AI$1=2,L585,IF($AI$1=3,M585,IF($AI$1=4,N585,IF($AI$1=5,O585,IF($AI$1=6,P585,IF($AI$1=7,Q585)))))))</f>
        <v>0</v>
      </c>
      <c r="AJ585" s="36">
        <f t="shared" ref="AJ585" si="1895">IF($AJ$1=1,K585,IF($AJ$1=2,L585,IF($AJ$1=3,M585,IF($AJ$1=4,N585,IF($AJ$1=5,O585,IF($AJ$1=6,P585,IF($AJ$1=7,Q585)))))))</f>
        <v>0</v>
      </c>
      <c r="AK585" s="36">
        <f t="shared" ref="AK585" si="1896">IF($AK$1=1,K585,IF($AK$1=2,L585,IF($AK$1=3,M585,IF($AK$1=4,N585,IF($AK$1=5,O585,IF($AK$1=6,P585,IF($AK$1=7,Q585)))))))</f>
        <v>0</v>
      </c>
      <c r="AL585" s="36">
        <f t="shared" ref="AL585" si="1897">IF($AL$1=1,K585,IF($AL$1=2,L585,IF($AL$1=3,M585,IF($AL$1=4,N585,IF($AL$1=5,O585,IF($AL$1=6,P585,IF($AL$1=7,Q585)))))))</f>
        <v>0</v>
      </c>
      <c r="AM585" s="36">
        <f t="shared" ref="AM585" si="1898">IF($AM$1=1,K585,IF($AM$1=2,L585,IF($AM$1=3,M585,IF($AM$1=4,N585,IF($AM$1=5,O585,IF($AM$1=6,P585,IF($AM$1=7,Q585)))))))</f>
        <v>0</v>
      </c>
      <c r="AN585" s="36">
        <f t="shared" ref="AN585" si="1899">IF($AN$1=1,K585,IF($AN$1=2,L585,IF($AN$1=3,M585,IF($AN$1=4,N585,IF($AN$1=5,O585,IF($AN$1=6,P585,IF($AN$1=7,Q585)))))))</f>
        <v>0</v>
      </c>
      <c r="AO585" s="36">
        <f t="shared" ref="AO585" si="1900">IF($AO$1=1,K585,IF($AO$1=2,L585,IF($AO$1=3,M585,IF($AO$1=4,N585,IF($AO$1=5,O585,IF($AO$1=6,P585,IF($AO$1=7,Q585)))))))</f>
        <v>0</v>
      </c>
      <c r="AP585" s="36">
        <f t="shared" ref="AP585" si="1901">IF($AP$1=1,K585,IF($AP$1=2,L585,IF($AP$1=3,M585,IF($AP$1=4,N585,IF($AP$1=5,O585,IF($AP$1=6,P585,IF($AP$1=7,Q585)))))))</f>
        <v>0</v>
      </c>
      <c r="AQ585" s="36">
        <f t="shared" ref="AQ585" si="1902">IF($AQ$1=1,K585,IF($AQ$1=2,L585,IF($AQ$1=3,M585,IF($AQ$1=4,N585,IF($AQ$1=5,O585,IF($AQ$1=6,P585,IF($AQ$1=7,Q585)))))))</f>
        <v>0</v>
      </c>
      <c r="AR585" s="36">
        <f t="shared" ref="AR585" si="1903">IF($AR$1=1,K585,IF($AR$1=2,L585,IF($AR$1=3,M585,IF($AR$1=4,N585,IF($AR$1=5,O585,IF($AR$1=6,P585,IF($AR$1=7,Q585)))))))</f>
        <v>0</v>
      </c>
      <c r="AS585" s="36">
        <f t="shared" ref="AS585" si="1904">IF($AS$1=1,K585,IF($AS$1=2,L585,IF($AS$1=3,M585,IF($AS$1=4,N585,IF($AS$1=5,O585,IF($AS$1=6,P585,IF($AS$1=7,Q585)))))))</f>
        <v>0</v>
      </c>
      <c r="AT585" s="36">
        <f t="shared" ref="AT585" si="1905">IF($AT$1=1,K585,IF($AT$1=2,L585,IF($AT$1=3,M585,IF($AT$1=4,N585,IF($AT$1=5,O585,IF($AT$1=6,P585,IF($AT$1=7,Q585)))))))</f>
        <v>0</v>
      </c>
      <c r="AU585" s="36">
        <f t="shared" ref="AU585" si="1906">IF($AU$1=1,K585,IF($AU$1=2,L585,IF($AU$1=3,M585,IF($AU$1=4,N585,IF($AU$1=5,O585,IF($AU$1=6,P585,IF($AU$1=7,Q585)))))))</f>
        <v>0</v>
      </c>
      <c r="AV585" s="36">
        <f t="shared" ref="AV585" si="1907">IF($AV$1=1,K585,IF($AV$1=2,L585,IF($AV$1=3,M585,IF($AV$1=4,N585,IF($AV$1=5,O585,IF($AV$1=6,P585,IF($AV$1=7,Q585)))))))</f>
        <v>0</v>
      </c>
      <c r="AW585" s="36">
        <f t="shared" ref="AW585" si="1908">IF($AW$1=1,K585,IF($AW$1=2,L585,IF($AW$1=3,M585,IF($AW$1=4,N585,IF($AW$1=5,O585,IF($AW$1=6,P585,IF($AW$1=7,Q585)))))))</f>
        <v>0</v>
      </c>
      <c r="AX585" s="36">
        <f t="shared" ref="AX585" si="1909">IF($AX$1=1,K585,IF($AX$1=2,L585,IF($AX$1=3,M585,IF($AX$1=4,N585,IF($AX$1=5,O585,IF($AX$1=6,P585,IF($AX$1=7,Q585)))))))</f>
        <v>0</v>
      </c>
      <c r="AY585" s="36">
        <f t="shared" ref="AY585" si="1910">IF($AY$1=1,K585,IF($AY$1=2,L585,IF($AY$1=3,M585,IF($AY$1=4,N585,IF($AY$1=5,O585,IF($AY$1=6,P585,IF($AY$1=7,Q585)))))))</f>
        <v>0</v>
      </c>
      <c r="AZ585" s="36">
        <f t="shared" ref="AZ585" si="1911">IF($AZ$1=1,K585,IF($AZ$1=2,L585,IF($AZ$1=3,M585,IF($AZ$1=4,N585,IF($AZ$1=5,O585,IF($AZ$1=6,P585,IF($AZ$1=7,Q585)))))))</f>
        <v>0</v>
      </c>
      <c r="BA585" s="36">
        <f t="shared" ref="BA585" si="1912">IF($BA$1=1,K585,IF($BA$1=2,L585,IF($BA$1=3,M585,IF($BA$1=4,N585,IF($BA$1=5,O585,IF($BA$1=6,P585,IF($BA$1=7,Q585)))))))</f>
        <v>0</v>
      </c>
      <c r="BB585" s="36">
        <f t="shared" ref="BB585" si="1913">IF(BB$1=1,K585,IF(BB$1=2,L585,IF(BB$1=3,M585,IF(BB$1=4,N585,IF(BB$1=5,O585,IF(BB$1=6,P585,IF(BB$1=7,Q585)))))))</f>
        <v>0</v>
      </c>
      <c r="BC585" s="36">
        <f t="shared" ref="BC585" si="1914">IF(BC$1=1,K585,IF(BC$1=2,L585,IF(BC$1=3,M585,IF(BC$1=4,N585,IF(BC$1=5,O585,IF(BC$1=6,P585,IF(BC$1=7,Q585)))))))</f>
        <v>0</v>
      </c>
      <c r="BD585" s="36">
        <f t="shared" ref="BD585" si="1915">IF(BD$1=1,K585,IF(BD$1=2,L585,IF(BD$1=3,M585,IF(BD$1=4,N585,IF(BD$1=5,O585,IF(BD$1=6,P585,IF(BD$1=7,Q585)))))))</f>
        <v>0</v>
      </c>
      <c r="BE585" s="36">
        <f t="shared" ref="BE585" si="1916">IF(BE$1=1,K585,IF(BE$1=2,L585,IF(BE$1=3,M585,IF(BE$1=4,N585,IF(BE$1=5,O585,IF(BE$1=6,P585,IF(BE$1=7,Q585)))))))</f>
        <v>0</v>
      </c>
      <c r="BF585" s="36">
        <f t="shared" ref="BF585" si="1917">IF(BF$1=1,K585,IF(BF$1=2,L585,IF(BF$1=3,M585,IF(BF$1=4,N585,IF(BF$1=5,O585,IF(BF$1=6,P585,IF(BF$1=7,Q585)))))))</f>
        <v>0</v>
      </c>
      <c r="BG585" s="36">
        <f t="shared" ref="BG585" si="1918">IF(BG$1=1,K585,IF(BG$1=2,L585,IF(BG$1=3,M585,IF(BG$1=4,N585,IF(BG$1=5,O585,IF(BG$1=6,P585,IF(BG$1=7,Q585)))))))</f>
        <v>0</v>
      </c>
      <c r="BH585" s="36">
        <f t="shared" ref="BH585" si="1919">IF($BH$1=1,K585,IF($BH$1=2,L585,IF($BH$1=3,M585,IF($BH$1=4,N585,IF($BH$1=5,O585,IF($BH$1=6,P585,IF($BH$1=7,Q585)))))))</f>
        <v>0</v>
      </c>
      <c r="BI585" s="36">
        <f t="shared" ref="BI585" si="1920">IF($BI$1=1,K585,IF($BI$1=2,L585,IF($BI$1=3,M585,IF($BI$1=4,N585,IF($BI$1=5,O585,IF($BI$1=6,P585,IF($BI$1=7,Q585)))))))</f>
        <v>0</v>
      </c>
      <c r="BJ585" s="36">
        <f t="shared" ref="BJ585" si="1921">IF($BJ$1=1,K585,IF($BJ$1=2,L585,IF($BJ$1=3,M585,IF($BJ$1=4,N585,IF($BJ$1=5,O585,IF($BJ$1=6,P585,IF($BJ$1=7,Q585)))))))</f>
        <v>0</v>
      </c>
      <c r="BK585" s="37">
        <f t="shared" ref="BK585" si="1922">SUM(AF585:BJ585)</f>
        <v>0</v>
      </c>
      <c r="BL585" s="280"/>
      <c r="BM585" s="306"/>
      <c r="BN585" s="284"/>
      <c r="BO585" s="269"/>
      <c r="BR585" s="14">
        <f>T575</f>
        <v>12345678910</v>
      </c>
      <c r="BS585" s="14">
        <v>119</v>
      </c>
    </row>
    <row r="586" spans="1:71" ht="9" customHeight="1">
      <c r="A586" s="5"/>
      <c r="B586" s="6"/>
      <c r="C586" s="7"/>
      <c r="D586" s="7"/>
      <c r="E586" s="7"/>
      <c r="F586" s="7"/>
      <c r="G586" s="7"/>
      <c r="H586" s="7"/>
      <c r="I586" s="8"/>
      <c r="J586" s="190" t="str">
        <f>IF(BS586=Kodlar!$B$2,Kodlar!$A$2,IF(BS586=Kodlar!$B$3,Kodlar!$A$3,IF(BS586=Kodlar!$B$4,Kodlar!$A$4,IF(BS586=Kodlar!$B$5,Kodlar!$A$5,IF(BS586=Kodlar!$B$6,Kodlar!$A$6,IF(BS586=Kodlar!$B$7,Kodlar!$A$7,IF(BS586=Kodlar!$B$8,Kodlar!$A$8,IF(BS586=Kodlar!$B$9,Kodlar!$A$9,IF(BS586=Kodlar!$B$10,Kodlar!$A$10,IF(BS586=Kodlar!$B$11,Kodlar!$A$11,IF(BS586=Kodlar!$B$12,Kodlar!$A$12,IF(BS586=Kodlar!$B$13,Kodlar!$A$13,IF(BS586=Kodlar!$B$14,Kodlar!$A$14,IF(BS586=Kodlar!$B$15,Kodlar!$A$15,IF(BS586=Kodlar!$B$16,Kodlar!$A$16,IF(BS586=Kodlar!$B$17,Kodlar!$A$17,IF(BS586=Kodlar!$B$18,Kodlar!$A$18,IF(BS586=Kodlar!$B$19,Kodlar!$A$19,IF(BS586=Kodlar!$B$20,Kodlar!$A$20,"Hata")))))))))))))))))))</f>
        <v>Planlama</v>
      </c>
      <c r="K586" s="10"/>
      <c r="L586" s="11"/>
      <c r="M586" s="11"/>
      <c r="N586" s="11"/>
      <c r="O586" s="11"/>
      <c r="P586" s="11"/>
      <c r="Q586" s="11"/>
      <c r="R586" s="43">
        <f t="shared" si="1663"/>
        <v>0</v>
      </c>
      <c r="S586" s="274"/>
      <c r="T586" s="301"/>
      <c r="U586" s="455"/>
      <c r="V586" s="351"/>
      <c r="W586" s="206"/>
      <c r="X586" s="206"/>
      <c r="Y586" s="206"/>
      <c r="Z586" s="206"/>
      <c r="AA586" s="206"/>
      <c r="AB586" s="206"/>
      <c r="AC586" s="206"/>
      <c r="AD586" s="206"/>
      <c r="AE586" s="167" t="str">
        <f>IF(BS586=Kodlar!$B$2,Kodlar!$A$2,IF(BS586=Kodlar!$B$3,Kodlar!$A$3,IF(BS586=Kodlar!$B$4,Kodlar!$A$4,IF(BS586=Kodlar!$B$5,Kodlar!$A$5,IF(BS586=Kodlar!$B$6,Kodlar!$A$6,IF(BS586=Kodlar!$B$7,Kodlar!$A$7,IF(BS586=Kodlar!$B$8,Kodlar!$A$8,IF(BS586=Kodlar!$B$9,Kodlar!$A$9,IF(BS586=Kodlar!$B$10,Kodlar!$A$10,IF(BS586=Kodlar!$B$11,Kodlar!$A$11,IF(BS586=Kodlar!$B$12,Kodlar!$A$12,IF(BS586=Kodlar!$B$13,Kodlar!$A$13,IF(BS586=Kodlar!$B$14,Kodlar!$A$14,IF(BS586=Kodlar!$B$15,Kodlar!$A$15,IF(BS586=Kodlar!$B$16,Kodlar!$A$16,IF(BS586=Kodlar!$B$17,Kodlar!$A$17,IF(BS586=Kodlar!$B$18,Kodlar!$A$18,IF(BS586=Kodlar!$B$19,Kodlar!$A$19,IF(BS586=Kodlar!$B$20,Kodlar!$A$20,"Hata")))))))))))))))))))</f>
        <v>Planlama</v>
      </c>
      <c r="AF586" s="36">
        <f t="shared" si="1827"/>
        <v>0</v>
      </c>
      <c r="AG586" s="36">
        <f t="shared" si="1828"/>
        <v>0</v>
      </c>
      <c r="AH586" s="36">
        <f t="shared" si="1829"/>
        <v>0</v>
      </c>
      <c r="AI586" s="36">
        <f t="shared" si="1830"/>
        <v>0</v>
      </c>
      <c r="AJ586" s="36">
        <f t="shared" si="1831"/>
        <v>0</v>
      </c>
      <c r="AK586" s="36">
        <f t="shared" si="1832"/>
        <v>0</v>
      </c>
      <c r="AL586" s="36">
        <f t="shared" si="1833"/>
        <v>0</v>
      </c>
      <c r="AM586" s="36">
        <f t="shared" si="1834"/>
        <v>0</v>
      </c>
      <c r="AN586" s="36">
        <f t="shared" si="1835"/>
        <v>0</v>
      </c>
      <c r="AO586" s="36">
        <f t="shared" si="1836"/>
        <v>0</v>
      </c>
      <c r="AP586" s="36">
        <f t="shared" si="1837"/>
        <v>0</v>
      </c>
      <c r="AQ586" s="36">
        <f t="shared" si="1838"/>
        <v>0</v>
      </c>
      <c r="AR586" s="36">
        <f t="shared" si="1839"/>
        <v>0</v>
      </c>
      <c r="AS586" s="36">
        <f t="shared" si="1840"/>
        <v>0</v>
      </c>
      <c r="AT586" s="36">
        <f t="shared" si="1841"/>
        <v>0</v>
      </c>
      <c r="AU586" s="36">
        <f t="shared" si="1842"/>
        <v>0</v>
      </c>
      <c r="AV586" s="36">
        <f t="shared" si="1843"/>
        <v>0</v>
      </c>
      <c r="AW586" s="36">
        <f t="shared" si="1844"/>
        <v>0</v>
      </c>
      <c r="AX586" s="36">
        <f t="shared" si="1845"/>
        <v>0</v>
      </c>
      <c r="AY586" s="36">
        <f t="shared" si="1846"/>
        <v>0</v>
      </c>
      <c r="AZ586" s="36">
        <f t="shared" si="1847"/>
        <v>0</v>
      </c>
      <c r="BA586" s="36">
        <f t="shared" si="1848"/>
        <v>0</v>
      </c>
      <c r="BB586" s="36">
        <f t="shared" si="1849"/>
        <v>0</v>
      </c>
      <c r="BC586" s="36">
        <f t="shared" si="1850"/>
        <v>0</v>
      </c>
      <c r="BD586" s="36">
        <f t="shared" si="1851"/>
        <v>0</v>
      </c>
      <c r="BE586" s="36">
        <f t="shared" si="1852"/>
        <v>0</v>
      </c>
      <c r="BF586" s="36">
        <f t="shared" si="1853"/>
        <v>0</v>
      </c>
      <c r="BG586" s="36">
        <f t="shared" si="1854"/>
        <v>0</v>
      </c>
      <c r="BH586" s="36">
        <f t="shared" si="1855"/>
        <v>0</v>
      </c>
      <c r="BI586" s="36">
        <f t="shared" si="1856"/>
        <v>0</v>
      </c>
      <c r="BJ586" s="36">
        <f t="shared" si="1857"/>
        <v>0</v>
      </c>
      <c r="BK586" s="37">
        <f t="shared" si="1826"/>
        <v>0</v>
      </c>
      <c r="BL586" s="280"/>
      <c r="BM586" s="306"/>
      <c r="BN586" s="284"/>
      <c r="BO586" s="269"/>
      <c r="BR586" s="14">
        <f>T575</f>
        <v>12345678910</v>
      </c>
      <c r="BS586" s="14">
        <v>122</v>
      </c>
    </row>
    <row r="587" spans="1:71" ht="9" customHeight="1" thickBot="1">
      <c r="A587" s="5"/>
      <c r="B587" s="6"/>
      <c r="C587" s="7"/>
      <c r="D587" s="7"/>
      <c r="E587" s="7"/>
      <c r="F587" s="7"/>
      <c r="G587" s="7"/>
      <c r="H587" s="7"/>
      <c r="I587" s="8"/>
      <c r="J587" s="190" t="str">
        <f>IF(BS587=Kodlar!$B$2,Kodlar!$A$2,IF(BS587=Kodlar!$B$3,Kodlar!$A$3,IF(BS587=Kodlar!$B$4,Kodlar!$A$4,IF(BS587=Kodlar!$B$5,Kodlar!$A$5,IF(BS587=Kodlar!$B$6,Kodlar!$A$6,IF(BS587=Kodlar!$B$7,Kodlar!$A$7,IF(BS587=Kodlar!$B$8,Kodlar!$A$8,IF(BS587=Kodlar!$B$9,Kodlar!$A$9,IF(BS587=Kodlar!$B$10,Kodlar!$A$10,IF(BS587=Kodlar!$B$11,Kodlar!$A$11,IF(BS587=Kodlar!$B$12,Kodlar!$A$12,IF(BS587=Kodlar!$B$13,Kodlar!$A$13,IF(BS587=Kodlar!$B$14,Kodlar!$A$14,IF(BS587=Kodlar!$B$15,Kodlar!$A$15,IF(BS587=Kodlar!$B$16,Kodlar!$A$16,IF(BS587=Kodlar!$B$17,Kodlar!$A$17,IF(BS587=Kodlar!$B$18,Kodlar!$A$18,IF(BS587=Kodlar!$B$19,Kodlar!$A$19,IF(BS587=Kodlar!$B$20,Kodlar!$A$20,"Hata")))))))))))))))))))</f>
        <v>Koor.</v>
      </c>
      <c r="K587" s="17"/>
      <c r="L587" s="18"/>
      <c r="M587" s="18"/>
      <c r="N587" s="18"/>
      <c r="O587" s="18"/>
      <c r="P587" s="18"/>
      <c r="Q587" s="18"/>
      <c r="R587" s="44">
        <f t="shared" si="1663"/>
        <v>0</v>
      </c>
      <c r="S587" s="275"/>
      <c r="T587" s="302"/>
      <c r="U587" s="456"/>
      <c r="V587" s="352"/>
      <c r="W587" s="207"/>
      <c r="X587" s="207"/>
      <c r="Y587" s="207"/>
      <c r="Z587" s="207"/>
      <c r="AA587" s="207"/>
      <c r="AB587" s="207"/>
      <c r="AC587" s="207"/>
      <c r="AD587" s="207"/>
      <c r="AE587" s="53" t="str">
        <f>IF(BS587=Kodlar!$B$2,Kodlar!$A$2,IF(BS587=Kodlar!$B$3,Kodlar!$A$3,IF(BS587=Kodlar!$B$4,Kodlar!$A$4,IF(BS587=Kodlar!$B$5,Kodlar!$A$5,IF(BS587=Kodlar!$B$6,Kodlar!$A$6,IF(BS587=Kodlar!$B$7,Kodlar!$A$7,IF(BS587=Kodlar!$B$8,Kodlar!$A$8,IF(BS587=Kodlar!$B$9,Kodlar!$A$9,IF(BS587=Kodlar!$B$10,Kodlar!$A$10,IF(BS587=Kodlar!$B$11,Kodlar!$A$11,IF(BS587=Kodlar!$B$12,Kodlar!$A$12,IF(BS587=Kodlar!$B$13,Kodlar!$A$13,IF(BS587=Kodlar!$B$14,Kodlar!$A$14,IF(BS587=Kodlar!$B$15,Kodlar!$A$15,IF(BS587=Kodlar!$B$16,Kodlar!$A$16,IF(BS587=Kodlar!$B$17,Kodlar!$A$17,IF(BS587=Kodlar!$B$18,Kodlar!$A$18,IF(BS587=Kodlar!$B$19,Kodlar!$A$19,IF(BS587=Kodlar!$B$20,Kodlar!$A$20,"Hata")))))))))))))))))))</f>
        <v>Koor.</v>
      </c>
      <c r="AF587" s="42">
        <f t="shared" si="1827"/>
        <v>0</v>
      </c>
      <c r="AG587" s="42">
        <f t="shared" si="1828"/>
        <v>0</v>
      </c>
      <c r="AH587" s="42">
        <f t="shared" si="1829"/>
        <v>0</v>
      </c>
      <c r="AI587" s="42">
        <f t="shared" si="1830"/>
        <v>0</v>
      </c>
      <c r="AJ587" s="42">
        <f t="shared" si="1831"/>
        <v>0</v>
      </c>
      <c r="AK587" s="42">
        <f t="shared" si="1832"/>
        <v>0</v>
      </c>
      <c r="AL587" s="42">
        <f t="shared" si="1833"/>
        <v>0</v>
      </c>
      <c r="AM587" s="42">
        <f t="shared" si="1834"/>
        <v>0</v>
      </c>
      <c r="AN587" s="42">
        <f t="shared" si="1835"/>
        <v>0</v>
      </c>
      <c r="AO587" s="42">
        <f t="shared" si="1836"/>
        <v>0</v>
      </c>
      <c r="AP587" s="42">
        <f t="shared" si="1837"/>
        <v>0</v>
      </c>
      <c r="AQ587" s="42">
        <f t="shared" si="1838"/>
        <v>0</v>
      </c>
      <c r="AR587" s="42">
        <f t="shared" si="1839"/>
        <v>0</v>
      </c>
      <c r="AS587" s="42">
        <f t="shared" si="1840"/>
        <v>0</v>
      </c>
      <c r="AT587" s="42">
        <f t="shared" si="1841"/>
        <v>0</v>
      </c>
      <c r="AU587" s="42">
        <f t="shared" si="1842"/>
        <v>0</v>
      </c>
      <c r="AV587" s="42">
        <f t="shared" si="1843"/>
        <v>0</v>
      </c>
      <c r="AW587" s="42">
        <f t="shared" si="1844"/>
        <v>0</v>
      </c>
      <c r="AX587" s="42">
        <f t="shared" si="1845"/>
        <v>0</v>
      </c>
      <c r="AY587" s="42">
        <f t="shared" si="1846"/>
        <v>0</v>
      </c>
      <c r="AZ587" s="42">
        <f t="shared" si="1847"/>
        <v>0</v>
      </c>
      <c r="BA587" s="42">
        <f t="shared" si="1848"/>
        <v>0</v>
      </c>
      <c r="BB587" s="42">
        <f t="shared" si="1849"/>
        <v>0</v>
      </c>
      <c r="BC587" s="42">
        <f t="shared" si="1850"/>
        <v>0</v>
      </c>
      <c r="BD587" s="42">
        <f t="shared" si="1851"/>
        <v>0</v>
      </c>
      <c r="BE587" s="42">
        <f t="shared" si="1852"/>
        <v>0</v>
      </c>
      <c r="BF587" s="42">
        <f t="shared" si="1853"/>
        <v>0</v>
      </c>
      <c r="BG587" s="42">
        <f t="shared" si="1854"/>
        <v>0</v>
      </c>
      <c r="BH587" s="42">
        <f t="shared" si="1855"/>
        <v>0</v>
      </c>
      <c r="BI587" s="42">
        <f t="shared" si="1856"/>
        <v>0</v>
      </c>
      <c r="BJ587" s="42">
        <f t="shared" si="1857"/>
        <v>0</v>
      </c>
      <c r="BK587" s="170">
        <f t="shared" si="1826"/>
        <v>0</v>
      </c>
      <c r="BL587" s="281"/>
      <c r="BM587" s="308"/>
      <c r="BN587" s="285"/>
      <c r="BO587" s="271"/>
      <c r="BR587" s="14">
        <f>T575</f>
        <v>12345678910</v>
      </c>
      <c r="BS587" s="14">
        <v>123</v>
      </c>
    </row>
    <row r="588" spans="1:71" ht="9" customHeight="1">
      <c r="A588" s="5"/>
      <c r="B588" s="6"/>
      <c r="C588" s="7"/>
      <c r="D588" s="7"/>
      <c r="E588" s="7"/>
      <c r="F588" s="7"/>
      <c r="G588" s="7"/>
      <c r="H588" s="7"/>
      <c r="I588" s="8"/>
      <c r="J588" s="190" t="str">
        <f>IF(BS588=Kodlar!$B$2,Kodlar!$A$2,IF(BS588=Kodlar!$B$3,Kodlar!$A$3,IF(BS588=Kodlar!$B$4,Kodlar!$A$4,IF(BS588=Kodlar!$B$5,Kodlar!$A$5,IF(BS588=Kodlar!$B$6,Kodlar!$A$6,IF(BS588=Kodlar!$B$7,Kodlar!$A$7,IF(BS588=Kodlar!$B$8,Kodlar!$A$8,IF(BS588=Kodlar!$B$9,Kodlar!$A$9,IF(BS588=Kodlar!$B$10,Kodlar!$A$10,IF(BS588=Kodlar!$B$11,Kodlar!$A$11,IF(BS588=Kodlar!$B$12,Kodlar!$A$12,IF(BS588=Kodlar!$B$13,Kodlar!$A$13,IF(BS588=Kodlar!$B$14,Kodlar!$A$14,IF(BS588=Kodlar!$B$15,Kodlar!$A$15,IF(BS588=Kodlar!$B$16,Kodlar!$A$16,IF(BS588=Kodlar!$B$17,Kodlar!$A$17,IF(BS588=Kodlar!$B$18,Kodlar!$A$18,IF(BS588=Kodlar!$B$19,Kodlar!$A$19,IF(BS588=Kodlar!$B$20,Kodlar!$A$20,"Hata")))))))))))))))))))</f>
        <v>MAAŞ</v>
      </c>
      <c r="K588" s="10"/>
      <c r="L588" s="11"/>
      <c r="M588" s="11"/>
      <c r="N588" s="11"/>
      <c r="O588" s="11"/>
      <c r="P588" s="11"/>
      <c r="Q588" s="12"/>
      <c r="R588" s="39">
        <f t="shared" si="1663"/>
        <v>0</v>
      </c>
      <c r="S588" s="273">
        <v>43</v>
      </c>
      <c r="T588" s="347">
        <f>Personel!B44</f>
        <v>12345678910</v>
      </c>
      <c r="U588" s="322" t="str">
        <f>Personel!E44</f>
        <v>YÜKSEK LİSANS</v>
      </c>
      <c r="V588" s="341">
        <f>Personel!F44</f>
        <v>20</v>
      </c>
      <c r="W588" s="406">
        <v>1</v>
      </c>
      <c r="X588" s="406"/>
      <c r="Y588" s="406"/>
      <c r="Z588" s="406"/>
      <c r="AA588" s="406"/>
      <c r="AB588" s="406"/>
      <c r="AC588" s="406"/>
      <c r="AD588" s="206"/>
      <c r="AE588" s="197" t="str">
        <f>IF(BS588=Kodlar!$B$2,Kodlar!$A$2,IF(BS588=Kodlar!$B$3,Kodlar!$A$3,IF(BS588=Kodlar!$B$4,Kodlar!$A$4,IF(BS588=Kodlar!$B$5,Kodlar!$A$5,IF(BS588=Kodlar!$B$6,Kodlar!$A$6,IF(BS588=Kodlar!$B$7,Kodlar!$A$7,IF(BS588=Kodlar!$B$8,Kodlar!$A$8,IF(BS588=Kodlar!$B$9,Kodlar!$A$9,IF(BS588=Kodlar!$B$10,Kodlar!$A$10,IF(BS588=Kodlar!$B$11,Kodlar!$A$11,IF(BS588=Kodlar!$B$12,Kodlar!$A$12,IF(BS588=Kodlar!$B$13,Kodlar!$A$13,IF(BS588=Kodlar!$B$14,Kodlar!$A$14,IF(BS588=Kodlar!$B$15,Kodlar!$A$15,IF(BS588=Kodlar!$B$16,Kodlar!$A$16,IF(BS588=Kodlar!$B$17,Kodlar!$A$17,IF(BS588=Kodlar!$B$18,Kodlar!$A$18,IF(BS588=Kodlar!$B$19,Kodlar!$A$19,IF(BS588=Kodlar!$B$20,Kodlar!$A$20,"Hata")))))))))))))))))))</f>
        <v>MAAŞ</v>
      </c>
      <c r="AF588" s="165">
        <f t="shared" si="1827"/>
        <v>0</v>
      </c>
      <c r="AG588" s="165">
        <f t="shared" si="1828"/>
        <v>0</v>
      </c>
      <c r="AH588" s="165">
        <f t="shared" si="1829"/>
        <v>0</v>
      </c>
      <c r="AI588" s="165">
        <f t="shared" si="1830"/>
        <v>0</v>
      </c>
      <c r="AJ588" s="165">
        <f t="shared" si="1831"/>
        <v>0</v>
      </c>
      <c r="AK588" s="165">
        <f t="shared" si="1832"/>
        <v>0</v>
      </c>
      <c r="AL588" s="165">
        <f t="shared" si="1833"/>
        <v>0</v>
      </c>
      <c r="AM588" s="165">
        <f t="shared" si="1834"/>
        <v>0</v>
      </c>
      <c r="AN588" s="165">
        <f t="shared" si="1835"/>
        <v>0</v>
      </c>
      <c r="AO588" s="165">
        <f t="shared" si="1836"/>
        <v>0</v>
      </c>
      <c r="AP588" s="165">
        <f t="shared" si="1837"/>
        <v>0</v>
      </c>
      <c r="AQ588" s="165">
        <f t="shared" si="1838"/>
        <v>0</v>
      </c>
      <c r="AR588" s="165">
        <f t="shared" si="1839"/>
        <v>0</v>
      </c>
      <c r="AS588" s="165">
        <f t="shared" si="1840"/>
        <v>0</v>
      </c>
      <c r="AT588" s="165">
        <f t="shared" si="1841"/>
        <v>0</v>
      </c>
      <c r="AU588" s="165">
        <f t="shared" si="1842"/>
        <v>0</v>
      </c>
      <c r="AV588" s="165">
        <f t="shared" si="1843"/>
        <v>0</v>
      </c>
      <c r="AW588" s="165">
        <f t="shared" si="1844"/>
        <v>0</v>
      </c>
      <c r="AX588" s="165">
        <f t="shared" si="1845"/>
        <v>0</v>
      </c>
      <c r="AY588" s="165">
        <f t="shared" si="1846"/>
        <v>0</v>
      </c>
      <c r="AZ588" s="165">
        <f t="shared" si="1847"/>
        <v>0</v>
      </c>
      <c r="BA588" s="165">
        <f t="shared" si="1848"/>
        <v>0</v>
      </c>
      <c r="BB588" s="165">
        <f t="shared" si="1849"/>
        <v>0</v>
      </c>
      <c r="BC588" s="165">
        <f t="shared" si="1850"/>
        <v>0</v>
      </c>
      <c r="BD588" s="165">
        <f t="shared" si="1851"/>
        <v>0</v>
      </c>
      <c r="BE588" s="165">
        <f t="shared" si="1852"/>
        <v>0</v>
      </c>
      <c r="BF588" s="165">
        <f t="shared" si="1853"/>
        <v>0</v>
      </c>
      <c r="BG588" s="165">
        <f t="shared" si="1854"/>
        <v>0</v>
      </c>
      <c r="BH588" s="165">
        <f t="shared" si="1855"/>
        <v>0</v>
      </c>
      <c r="BI588" s="165">
        <f t="shared" si="1856"/>
        <v>0</v>
      </c>
      <c r="BJ588" s="165">
        <f t="shared" si="1857"/>
        <v>0</v>
      </c>
      <c r="BK588" s="171">
        <f t="shared" ref="BK588:BK656" si="1923">SUM(AF588:BJ588)</f>
        <v>0</v>
      </c>
      <c r="BL588" s="280">
        <f t="shared" ref="BL588" si="1924">SUM(BK589:BK600)</f>
        <v>0</v>
      </c>
      <c r="BM588" s="306"/>
      <c r="BN588" s="283"/>
      <c r="BO588" s="268">
        <f>S588</f>
        <v>43</v>
      </c>
      <c r="BR588" s="14">
        <f>T588</f>
        <v>12345678910</v>
      </c>
      <c r="BS588" s="14">
        <v>100</v>
      </c>
    </row>
    <row r="589" spans="1:71" ht="9" customHeight="1">
      <c r="A589" s="5"/>
      <c r="B589" s="6"/>
      <c r="C589" s="7"/>
      <c r="D589" s="7"/>
      <c r="E589" s="7"/>
      <c r="F589" s="7"/>
      <c r="G589" s="7"/>
      <c r="H589" s="7"/>
      <c r="I589" s="8"/>
      <c r="J589" s="190" t="str">
        <f>IF(BS589=Kodlar!$B$2,Kodlar!$A$2,IF(BS589=Kodlar!$B$3,Kodlar!$A$3,IF(BS589=Kodlar!$B$4,Kodlar!$A$4,IF(BS589=Kodlar!$B$5,Kodlar!$A$5,IF(BS589=Kodlar!$B$6,Kodlar!$A$6,IF(BS589=Kodlar!$B$7,Kodlar!$A$7,IF(BS589=Kodlar!$B$8,Kodlar!$A$8,IF(BS589=Kodlar!$B$9,Kodlar!$A$9,IF(BS589=Kodlar!$B$10,Kodlar!$A$10,IF(BS589=Kodlar!$B$11,Kodlar!$A$11,IF(BS589=Kodlar!$B$12,Kodlar!$A$12,IF(BS589=Kodlar!$B$13,Kodlar!$A$13,IF(BS589=Kodlar!$B$14,Kodlar!$A$14,IF(BS589=Kodlar!$B$15,Kodlar!$A$15,IF(BS589=Kodlar!$B$16,Kodlar!$A$16,IF(BS589=Kodlar!$B$17,Kodlar!$A$17,IF(BS589=Kodlar!$B$18,Kodlar!$A$18,IF(BS589=Kodlar!$B$19,Kodlar!$A$19,IF(BS589=Kodlar!$B$20,Kodlar!$A$20,"Hata")))))))))))))))))))</f>
        <v>Gündüz</v>
      </c>
      <c r="K589" s="10"/>
      <c r="L589" s="11"/>
      <c r="M589" s="11"/>
      <c r="N589" s="11"/>
      <c r="O589" s="11"/>
      <c r="P589" s="11"/>
      <c r="Q589" s="83"/>
      <c r="R589" s="84"/>
      <c r="S589" s="273"/>
      <c r="T589" s="348"/>
      <c r="U589" s="301"/>
      <c r="V589" s="342"/>
      <c r="W589" s="375"/>
      <c r="X589" s="375"/>
      <c r="Y589" s="375"/>
      <c r="Z589" s="375"/>
      <c r="AA589" s="375"/>
      <c r="AB589" s="375"/>
      <c r="AC589" s="375"/>
      <c r="AD589" s="375"/>
      <c r="AE589" s="167" t="str">
        <f>IF(BS589=Kodlar!$B$2,Kodlar!$A$2,IF(BS589=Kodlar!$B$3,Kodlar!$A$3,IF(BS589=Kodlar!$B$4,Kodlar!$A$4,IF(BS589=Kodlar!$B$5,Kodlar!$A$5,IF(BS589=Kodlar!$B$6,Kodlar!$A$6,IF(BS589=Kodlar!$B$7,Kodlar!$A$7,IF(BS589=Kodlar!$B$8,Kodlar!$A$8,IF(BS589=Kodlar!$B$9,Kodlar!$A$9,IF(BS589=Kodlar!$B$10,Kodlar!$A$10,IF(BS589=Kodlar!$B$11,Kodlar!$A$11,IF(BS589=Kodlar!$B$12,Kodlar!$A$12,IF(BS589=Kodlar!$B$13,Kodlar!$A$13,IF(BS589=Kodlar!$B$14,Kodlar!$A$14,IF(BS589=Kodlar!$B$15,Kodlar!$A$15,IF(BS589=Kodlar!$B$16,Kodlar!$A$16,IF(BS589=Kodlar!$B$17,Kodlar!$A$17,IF(BS589=Kodlar!$B$18,Kodlar!$A$18,IF(BS589=Kodlar!$B$19,Kodlar!$A$19,IF(BS589=Kodlar!$B$20,Kodlar!$A$20,"Hata")))))))))))))))))))</f>
        <v>Gündüz</v>
      </c>
      <c r="AF589" s="36">
        <f t="shared" si="1827"/>
        <v>0</v>
      </c>
      <c r="AG589" s="36">
        <f t="shared" si="1828"/>
        <v>0</v>
      </c>
      <c r="AH589" s="36">
        <f t="shared" si="1829"/>
        <v>0</v>
      </c>
      <c r="AI589" s="36">
        <f t="shared" si="1830"/>
        <v>0</v>
      </c>
      <c r="AJ589" s="36">
        <f t="shared" si="1831"/>
        <v>0</v>
      </c>
      <c r="AK589" s="36">
        <f t="shared" si="1832"/>
        <v>0</v>
      </c>
      <c r="AL589" s="36">
        <f t="shared" si="1833"/>
        <v>0</v>
      </c>
      <c r="AM589" s="36">
        <f t="shared" si="1834"/>
        <v>0</v>
      </c>
      <c r="AN589" s="36">
        <f t="shared" si="1835"/>
        <v>0</v>
      </c>
      <c r="AO589" s="36">
        <f t="shared" si="1836"/>
        <v>0</v>
      </c>
      <c r="AP589" s="36">
        <f t="shared" si="1837"/>
        <v>0</v>
      </c>
      <c r="AQ589" s="36">
        <f t="shared" si="1838"/>
        <v>0</v>
      </c>
      <c r="AR589" s="36">
        <f t="shared" si="1839"/>
        <v>0</v>
      </c>
      <c r="AS589" s="36">
        <f t="shared" si="1840"/>
        <v>0</v>
      </c>
      <c r="AT589" s="36">
        <f t="shared" si="1841"/>
        <v>0</v>
      </c>
      <c r="AU589" s="36">
        <f t="shared" si="1842"/>
        <v>0</v>
      </c>
      <c r="AV589" s="36">
        <f t="shared" si="1843"/>
        <v>0</v>
      </c>
      <c r="AW589" s="36">
        <f t="shared" si="1844"/>
        <v>0</v>
      </c>
      <c r="AX589" s="36">
        <f t="shared" si="1845"/>
        <v>0</v>
      </c>
      <c r="AY589" s="36">
        <f t="shared" si="1846"/>
        <v>0</v>
      </c>
      <c r="AZ589" s="36">
        <f t="shared" si="1847"/>
        <v>0</v>
      </c>
      <c r="BA589" s="36">
        <f t="shared" si="1848"/>
        <v>0</v>
      </c>
      <c r="BB589" s="36">
        <f t="shared" si="1849"/>
        <v>0</v>
      </c>
      <c r="BC589" s="36">
        <f t="shared" si="1850"/>
        <v>0</v>
      </c>
      <c r="BD589" s="36">
        <f t="shared" si="1851"/>
        <v>0</v>
      </c>
      <c r="BE589" s="36">
        <f t="shared" si="1852"/>
        <v>0</v>
      </c>
      <c r="BF589" s="36">
        <f t="shared" si="1853"/>
        <v>0</v>
      </c>
      <c r="BG589" s="36">
        <f t="shared" si="1854"/>
        <v>0</v>
      </c>
      <c r="BH589" s="36">
        <f t="shared" si="1855"/>
        <v>0</v>
      </c>
      <c r="BI589" s="36">
        <f t="shared" si="1856"/>
        <v>0</v>
      </c>
      <c r="BJ589" s="36">
        <f t="shared" si="1857"/>
        <v>0</v>
      </c>
      <c r="BK589" s="37">
        <f t="shared" si="1923"/>
        <v>0</v>
      </c>
      <c r="BL589" s="280"/>
      <c r="BM589" s="306"/>
      <c r="BN589" s="283"/>
      <c r="BO589" s="268"/>
      <c r="BR589" s="14">
        <f>T588</f>
        <v>12345678910</v>
      </c>
      <c r="BS589" s="14">
        <v>101</v>
      </c>
    </row>
    <row r="590" spans="1:71" ht="9" customHeight="1">
      <c r="A590" s="5"/>
      <c r="B590" s="6"/>
      <c r="C590" s="7"/>
      <c r="D590" s="7"/>
      <c r="E590" s="7"/>
      <c r="F590" s="7"/>
      <c r="G590" s="7"/>
      <c r="H590" s="7"/>
      <c r="I590" s="8"/>
      <c r="J590" s="190" t="str">
        <f>IF(BS590=Kodlar!$B$2,Kodlar!$A$2,IF(BS590=Kodlar!$B$3,Kodlar!$A$3,IF(BS590=Kodlar!$B$4,Kodlar!$A$4,IF(BS590=Kodlar!$B$5,Kodlar!$A$5,IF(BS590=Kodlar!$B$6,Kodlar!$A$6,IF(BS590=Kodlar!$B$7,Kodlar!$A$7,IF(BS590=Kodlar!$B$8,Kodlar!$A$8,IF(BS590=Kodlar!$B$9,Kodlar!$A$9,IF(BS590=Kodlar!$B$10,Kodlar!$A$10,IF(BS590=Kodlar!$B$11,Kodlar!$A$11,IF(BS590=Kodlar!$B$12,Kodlar!$A$12,IF(BS590=Kodlar!$B$13,Kodlar!$A$13,IF(BS590=Kodlar!$B$14,Kodlar!$A$14,IF(BS590=Kodlar!$B$15,Kodlar!$A$15,IF(BS590=Kodlar!$B$16,Kodlar!$A$16,IF(BS590=Kodlar!$B$17,Kodlar!$A$17,IF(BS590=Kodlar!$B$18,Kodlar!$A$18,IF(BS590=Kodlar!$B$19,Kodlar!$A$19,IF(BS590=Kodlar!$B$20,Kodlar!$A$20,"Hata")))))))))))))))))))</f>
        <v>Gece/H.S.</v>
      </c>
      <c r="K590" s="10"/>
      <c r="L590" s="11"/>
      <c r="M590" s="11"/>
      <c r="N590" s="11"/>
      <c r="O590" s="11"/>
      <c r="P590" s="11"/>
      <c r="Q590" s="83"/>
      <c r="R590" s="84"/>
      <c r="S590" s="273"/>
      <c r="T590" s="348"/>
      <c r="U590" s="301"/>
      <c r="V590" s="342"/>
      <c r="W590" s="205">
        <v>2</v>
      </c>
      <c r="X590" s="205"/>
      <c r="Y590" s="205"/>
      <c r="Z590" s="205"/>
      <c r="AA590" s="205"/>
      <c r="AB590" s="205"/>
      <c r="AC590" s="205"/>
      <c r="AD590" s="205"/>
      <c r="AE590" s="167" t="str">
        <f>IF(BS590=Kodlar!$B$2,Kodlar!$A$2,IF(BS590=Kodlar!$B$3,Kodlar!$A$3,IF(BS590=Kodlar!$B$4,Kodlar!$A$4,IF(BS590=Kodlar!$B$5,Kodlar!$A$5,IF(BS590=Kodlar!$B$6,Kodlar!$A$6,IF(BS590=Kodlar!$B$7,Kodlar!$A$7,IF(BS590=Kodlar!$B$8,Kodlar!$A$8,IF(BS590=Kodlar!$B$9,Kodlar!$A$9,IF(BS590=Kodlar!$B$10,Kodlar!$A$10,IF(BS590=Kodlar!$B$11,Kodlar!$A$11,IF(BS590=Kodlar!$B$12,Kodlar!$A$12,IF(BS590=Kodlar!$B$13,Kodlar!$A$13,IF(BS590=Kodlar!$B$14,Kodlar!$A$14,IF(BS590=Kodlar!$B$15,Kodlar!$A$15,IF(BS590=Kodlar!$B$16,Kodlar!$A$16,IF(BS590=Kodlar!$B$17,Kodlar!$A$17,IF(BS590=Kodlar!$B$18,Kodlar!$A$18,IF(BS590=Kodlar!$B$19,Kodlar!$A$19,IF(BS590=Kodlar!$B$20,Kodlar!$A$20,"Hata")))))))))))))))))))</f>
        <v>Gece/H.S.</v>
      </c>
      <c r="AF590" s="36">
        <f t="shared" si="1827"/>
        <v>0</v>
      </c>
      <c r="AG590" s="36">
        <f t="shared" si="1828"/>
        <v>0</v>
      </c>
      <c r="AH590" s="36">
        <f t="shared" si="1829"/>
        <v>0</v>
      </c>
      <c r="AI590" s="36">
        <f t="shared" si="1830"/>
        <v>0</v>
      </c>
      <c r="AJ590" s="36">
        <f t="shared" si="1831"/>
        <v>0</v>
      </c>
      <c r="AK590" s="36">
        <f t="shared" si="1832"/>
        <v>0</v>
      </c>
      <c r="AL590" s="36">
        <f t="shared" si="1833"/>
        <v>0</v>
      </c>
      <c r="AM590" s="36">
        <f t="shared" si="1834"/>
        <v>0</v>
      </c>
      <c r="AN590" s="36">
        <f t="shared" si="1835"/>
        <v>0</v>
      </c>
      <c r="AO590" s="36">
        <f t="shared" si="1836"/>
        <v>0</v>
      </c>
      <c r="AP590" s="36">
        <f t="shared" si="1837"/>
        <v>0</v>
      </c>
      <c r="AQ590" s="36">
        <f t="shared" si="1838"/>
        <v>0</v>
      </c>
      <c r="AR590" s="36">
        <f t="shared" si="1839"/>
        <v>0</v>
      </c>
      <c r="AS590" s="36">
        <f t="shared" si="1840"/>
        <v>0</v>
      </c>
      <c r="AT590" s="36">
        <f t="shared" si="1841"/>
        <v>0</v>
      </c>
      <c r="AU590" s="36">
        <f t="shared" si="1842"/>
        <v>0</v>
      </c>
      <c r="AV590" s="36">
        <f t="shared" si="1843"/>
        <v>0</v>
      </c>
      <c r="AW590" s="36">
        <f t="shared" si="1844"/>
        <v>0</v>
      </c>
      <c r="AX590" s="36">
        <f t="shared" si="1845"/>
        <v>0</v>
      </c>
      <c r="AY590" s="36">
        <f t="shared" si="1846"/>
        <v>0</v>
      </c>
      <c r="AZ590" s="36">
        <f t="shared" si="1847"/>
        <v>0</v>
      </c>
      <c r="BA590" s="36">
        <f t="shared" si="1848"/>
        <v>0</v>
      </c>
      <c r="BB590" s="36">
        <f t="shared" si="1849"/>
        <v>0</v>
      </c>
      <c r="BC590" s="36">
        <f t="shared" si="1850"/>
        <v>0</v>
      </c>
      <c r="BD590" s="36">
        <f t="shared" si="1851"/>
        <v>0</v>
      </c>
      <c r="BE590" s="36">
        <f t="shared" si="1852"/>
        <v>0</v>
      </c>
      <c r="BF590" s="36">
        <f t="shared" si="1853"/>
        <v>0</v>
      </c>
      <c r="BG590" s="36">
        <f t="shared" si="1854"/>
        <v>0</v>
      </c>
      <c r="BH590" s="36">
        <f t="shared" si="1855"/>
        <v>0</v>
      </c>
      <c r="BI590" s="36">
        <f t="shared" si="1856"/>
        <v>0</v>
      </c>
      <c r="BJ590" s="36">
        <f t="shared" si="1857"/>
        <v>0</v>
      </c>
      <c r="BK590" s="37">
        <f t="shared" si="1923"/>
        <v>0</v>
      </c>
      <c r="BL590" s="280"/>
      <c r="BM590" s="306"/>
      <c r="BN590" s="283"/>
      <c r="BO590" s="268"/>
      <c r="BR590" s="14">
        <f>T588</f>
        <v>12345678910</v>
      </c>
      <c r="BS590" s="14">
        <v>102</v>
      </c>
    </row>
    <row r="591" spans="1:71" ht="9" customHeight="1">
      <c r="A591" s="5"/>
      <c r="B591" s="6"/>
      <c r="C591" s="7"/>
      <c r="D591" s="7"/>
      <c r="E591" s="7"/>
      <c r="F591" s="7"/>
      <c r="G591" s="7"/>
      <c r="H591" s="7"/>
      <c r="I591" s="8"/>
      <c r="J591" s="190" t="str">
        <f>IF(BS591=Kodlar!$B$2,Kodlar!$A$2,IF(BS591=Kodlar!$B$3,Kodlar!$A$3,IF(BS591=Kodlar!$B$4,Kodlar!$A$4,IF(BS591=Kodlar!$B$5,Kodlar!$A$5,IF(BS591=Kodlar!$B$6,Kodlar!$A$6,IF(BS591=Kodlar!$B$7,Kodlar!$A$7,IF(BS591=Kodlar!$B$8,Kodlar!$A$8,IF(BS591=Kodlar!$B$9,Kodlar!$A$9,IF(BS591=Kodlar!$B$10,Kodlar!$A$10,IF(BS591=Kodlar!$B$11,Kodlar!$A$11,IF(BS591=Kodlar!$B$12,Kodlar!$A$12,IF(BS591=Kodlar!$B$13,Kodlar!$A$13,IF(BS591=Kodlar!$B$14,Kodlar!$A$14,IF(BS591=Kodlar!$B$15,Kodlar!$A$15,IF(BS591=Kodlar!$B$16,Kodlar!$A$16,IF(BS591=Kodlar!$B$17,Kodlar!$A$17,IF(BS591=Kodlar!$B$18,Kodlar!$A$18,IF(BS591=Kodlar!$B$19,Kodlar!$A$19,IF(BS591=Kodlar!$B$20,Kodlar!$A$20,"Hata")))))))))))))))))))</f>
        <v>%25F.</v>
      </c>
      <c r="K591" s="10"/>
      <c r="L591" s="11"/>
      <c r="M591" s="11"/>
      <c r="N591" s="11"/>
      <c r="O591" s="11"/>
      <c r="P591" s="11"/>
      <c r="Q591" s="83"/>
      <c r="R591" s="84"/>
      <c r="S591" s="273"/>
      <c r="T591" s="348"/>
      <c r="U591" s="301"/>
      <c r="V591" s="342"/>
      <c r="W591" s="375"/>
      <c r="X591" s="375"/>
      <c r="Y591" s="375"/>
      <c r="Z591" s="375"/>
      <c r="AA591" s="375"/>
      <c r="AB591" s="375"/>
      <c r="AC591" s="375"/>
      <c r="AD591" s="375"/>
      <c r="AE591" s="167" t="str">
        <f>IF(BS591=Kodlar!$B$2,Kodlar!$A$2,IF(BS591=Kodlar!$B$3,Kodlar!$A$3,IF(BS591=Kodlar!$B$4,Kodlar!$A$4,IF(BS591=Kodlar!$B$5,Kodlar!$A$5,IF(BS591=Kodlar!$B$6,Kodlar!$A$6,IF(BS591=Kodlar!$B$7,Kodlar!$A$7,IF(BS591=Kodlar!$B$8,Kodlar!$A$8,IF(BS591=Kodlar!$B$9,Kodlar!$A$9,IF(BS591=Kodlar!$B$10,Kodlar!$A$10,IF(BS591=Kodlar!$B$11,Kodlar!$A$11,IF(BS591=Kodlar!$B$12,Kodlar!$A$12,IF(BS591=Kodlar!$B$13,Kodlar!$A$13,IF(BS591=Kodlar!$B$14,Kodlar!$A$14,IF(BS591=Kodlar!$B$15,Kodlar!$A$15,IF(BS591=Kodlar!$B$16,Kodlar!$A$16,IF(BS591=Kodlar!$B$17,Kodlar!$A$17,IF(BS591=Kodlar!$B$18,Kodlar!$A$18,IF(BS591=Kodlar!$B$19,Kodlar!$A$19,IF(BS591=Kodlar!$B$20,Kodlar!$A$20,"Hata")))))))))))))))))))</f>
        <v>%25F.</v>
      </c>
      <c r="AF591" s="36">
        <f t="shared" si="1827"/>
        <v>0</v>
      </c>
      <c r="AG591" s="36">
        <f t="shared" si="1828"/>
        <v>0</v>
      </c>
      <c r="AH591" s="36">
        <f t="shared" si="1829"/>
        <v>0</v>
      </c>
      <c r="AI591" s="36">
        <f t="shared" si="1830"/>
        <v>0</v>
      </c>
      <c r="AJ591" s="36">
        <f t="shared" si="1831"/>
        <v>0</v>
      </c>
      <c r="AK591" s="36">
        <f t="shared" si="1832"/>
        <v>0</v>
      </c>
      <c r="AL591" s="36">
        <f t="shared" si="1833"/>
        <v>0</v>
      </c>
      <c r="AM591" s="36">
        <f t="shared" si="1834"/>
        <v>0</v>
      </c>
      <c r="AN591" s="36">
        <f t="shared" si="1835"/>
        <v>0</v>
      </c>
      <c r="AO591" s="36">
        <f t="shared" si="1836"/>
        <v>0</v>
      </c>
      <c r="AP591" s="36">
        <f t="shared" si="1837"/>
        <v>0</v>
      </c>
      <c r="AQ591" s="36">
        <f t="shared" si="1838"/>
        <v>0</v>
      </c>
      <c r="AR591" s="36">
        <f t="shared" si="1839"/>
        <v>0</v>
      </c>
      <c r="AS591" s="36">
        <f t="shared" si="1840"/>
        <v>0</v>
      </c>
      <c r="AT591" s="36">
        <f t="shared" si="1841"/>
        <v>0</v>
      </c>
      <c r="AU591" s="36">
        <f t="shared" si="1842"/>
        <v>0</v>
      </c>
      <c r="AV591" s="36">
        <f t="shared" si="1843"/>
        <v>0</v>
      </c>
      <c r="AW591" s="36">
        <f t="shared" si="1844"/>
        <v>0</v>
      </c>
      <c r="AX591" s="36">
        <f t="shared" si="1845"/>
        <v>0</v>
      </c>
      <c r="AY591" s="36">
        <f t="shared" si="1846"/>
        <v>0</v>
      </c>
      <c r="AZ591" s="36">
        <f t="shared" si="1847"/>
        <v>0</v>
      </c>
      <c r="BA591" s="36">
        <f t="shared" si="1848"/>
        <v>0</v>
      </c>
      <c r="BB591" s="36">
        <f t="shared" si="1849"/>
        <v>0</v>
      </c>
      <c r="BC591" s="36">
        <f t="shared" si="1850"/>
        <v>0</v>
      </c>
      <c r="BD591" s="36">
        <f t="shared" si="1851"/>
        <v>0</v>
      </c>
      <c r="BE591" s="36">
        <f t="shared" si="1852"/>
        <v>0</v>
      </c>
      <c r="BF591" s="36">
        <f t="shared" si="1853"/>
        <v>0</v>
      </c>
      <c r="BG591" s="36">
        <f t="shared" si="1854"/>
        <v>0</v>
      </c>
      <c r="BH591" s="36">
        <f t="shared" si="1855"/>
        <v>0</v>
      </c>
      <c r="BI591" s="36">
        <f t="shared" si="1856"/>
        <v>0</v>
      </c>
      <c r="BJ591" s="36">
        <f t="shared" si="1857"/>
        <v>0</v>
      </c>
      <c r="BK591" s="37">
        <f t="shared" si="1923"/>
        <v>0</v>
      </c>
      <c r="BL591" s="280"/>
      <c r="BM591" s="306"/>
      <c r="BN591" s="283"/>
      <c r="BO591" s="268"/>
      <c r="BR591" s="14">
        <f>T588</f>
        <v>12345678910</v>
      </c>
      <c r="BS591" s="14">
        <v>103</v>
      </c>
    </row>
    <row r="592" spans="1:71" ht="9" customHeight="1">
      <c r="A592" s="5"/>
      <c r="B592" s="6"/>
      <c r="C592" s="7"/>
      <c r="D592" s="7"/>
      <c r="E592" s="7"/>
      <c r="F592" s="7"/>
      <c r="G592" s="7"/>
      <c r="H592" s="7"/>
      <c r="I592" s="8"/>
      <c r="J592" s="190" t="str">
        <f>IF(BS592=Kodlar!$B$2,Kodlar!$A$2,IF(BS592=Kodlar!$B$3,Kodlar!$A$3,IF(BS592=Kodlar!$B$4,Kodlar!$A$4,IF(BS592=Kodlar!$B$5,Kodlar!$A$5,IF(BS592=Kodlar!$B$6,Kodlar!$A$6,IF(BS592=Kodlar!$B$7,Kodlar!$A$7,IF(BS592=Kodlar!$B$8,Kodlar!$A$8,IF(BS592=Kodlar!$B$9,Kodlar!$A$9,IF(BS592=Kodlar!$B$10,Kodlar!$A$10,IF(BS592=Kodlar!$B$11,Kodlar!$A$11,IF(BS592=Kodlar!$B$12,Kodlar!$A$12,IF(BS592=Kodlar!$B$13,Kodlar!$A$13,IF(BS592=Kodlar!$B$14,Kodlar!$A$14,IF(BS592=Kodlar!$B$15,Kodlar!$A$15,IF(BS592=Kodlar!$B$16,Kodlar!$A$16,IF(BS592=Kodlar!$B$17,Kodlar!$A$17,IF(BS592=Kodlar!$B$18,Kodlar!$A$18,IF(BS592=Kodlar!$B$19,Kodlar!$A$19,IF(BS592=Kodlar!$B$20,Kodlar!$A$20,"Hata")))))))))))))))))))</f>
        <v>Bellet.</v>
      </c>
      <c r="K592" s="10"/>
      <c r="L592" s="11"/>
      <c r="M592" s="11"/>
      <c r="N592" s="11"/>
      <c r="O592" s="11"/>
      <c r="P592" s="11"/>
      <c r="Q592" s="83"/>
      <c r="R592" s="84"/>
      <c r="S592" s="273"/>
      <c r="T592" s="348"/>
      <c r="U592" s="301"/>
      <c r="V592" s="342"/>
      <c r="W592" s="205">
        <v>3</v>
      </c>
      <c r="X592" s="205"/>
      <c r="Y592" s="205"/>
      <c r="Z592" s="205"/>
      <c r="AA592" s="205"/>
      <c r="AB592" s="205"/>
      <c r="AC592" s="205"/>
      <c r="AD592" s="205"/>
      <c r="AE592" s="167" t="str">
        <f>IF(BS592=Kodlar!$B$2,Kodlar!$A$2,IF(BS592=Kodlar!$B$3,Kodlar!$A$3,IF(BS592=Kodlar!$B$4,Kodlar!$A$4,IF(BS592=Kodlar!$B$5,Kodlar!$A$5,IF(BS592=Kodlar!$B$6,Kodlar!$A$6,IF(BS592=Kodlar!$B$7,Kodlar!$A$7,IF(BS592=Kodlar!$B$8,Kodlar!$A$8,IF(BS592=Kodlar!$B$9,Kodlar!$A$9,IF(BS592=Kodlar!$B$10,Kodlar!$A$10,IF(BS592=Kodlar!$B$11,Kodlar!$A$11,IF(BS592=Kodlar!$B$12,Kodlar!$A$12,IF(BS592=Kodlar!$B$13,Kodlar!$A$13,IF(BS592=Kodlar!$B$14,Kodlar!$A$14,IF(BS592=Kodlar!$B$15,Kodlar!$A$15,IF(BS592=Kodlar!$B$16,Kodlar!$A$16,IF(BS592=Kodlar!$B$17,Kodlar!$A$17,IF(BS592=Kodlar!$B$18,Kodlar!$A$18,IF(BS592=Kodlar!$B$19,Kodlar!$A$19,IF(BS592=Kodlar!$B$20,Kodlar!$A$20,"Hata")))))))))))))))))))</f>
        <v>Bellet.</v>
      </c>
      <c r="AF592" s="36">
        <f t="shared" si="1827"/>
        <v>0</v>
      </c>
      <c r="AG592" s="36">
        <f t="shared" si="1828"/>
        <v>0</v>
      </c>
      <c r="AH592" s="36">
        <f t="shared" si="1829"/>
        <v>0</v>
      </c>
      <c r="AI592" s="36">
        <f t="shared" si="1830"/>
        <v>0</v>
      </c>
      <c r="AJ592" s="36">
        <f t="shared" si="1831"/>
        <v>0</v>
      </c>
      <c r="AK592" s="36">
        <f t="shared" si="1832"/>
        <v>0</v>
      </c>
      <c r="AL592" s="36">
        <f t="shared" si="1833"/>
        <v>0</v>
      </c>
      <c r="AM592" s="36">
        <f t="shared" si="1834"/>
        <v>0</v>
      </c>
      <c r="AN592" s="36">
        <f t="shared" si="1835"/>
        <v>0</v>
      </c>
      <c r="AO592" s="36">
        <f t="shared" si="1836"/>
        <v>0</v>
      </c>
      <c r="AP592" s="36">
        <f t="shared" si="1837"/>
        <v>0</v>
      </c>
      <c r="AQ592" s="36">
        <f t="shared" si="1838"/>
        <v>0</v>
      </c>
      <c r="AR592" s="36">
        <f t="shared" si="1839"/>
        <v>0</v>
      </c>
      <c r="AS592" s="36">
        <f t="shared" si="1840"/>
        <v>0</v>
      </c>
      <c r="AT592" s="36">
        <f t="shared" si="1841"/>
        <v>0</v>
      </c>
      <c r="AU592" s="36">
        <f t="shared" si="1842"/>
        <v>0</v>
      </c>
      <c r="AV592" s="36">
        <f t="shared" si="1843"/>
        <v>0</v>
      </c>
      <c r="AW592" s="36">
        <f t="shared" si="1844"/>
        <v>0</v>
      </c>
      <c r="AX592" s="36">
        <f t="shared" si="1845"/>
        <v>0</v>
      </c>
      <c r="AY592" s="36">
        <f t="shared" si="1846"/>
        <v>0</v>
      </c>
      <c r="AZ592" s="36">
        <f t="shared" si="1847"/>
        <v>0</v>
      </c>
      <c r="BA592" s="36">
        <f t="shared" si="1848"/>
        <v>0</v>
      </c>
      <c r="BB592" s="36">
        <f t="shared" si="1849"/>
        <v>0</v>
      </c>
      <c r="BC592" s="36">
        <f t="shared" si="1850"/>
        <v>0</v>
      </c>
      <c r="BD592" s="36">
        <f t="shared" si="1851"/>
        <v>0</v>
      </c>
      <c r="BE592" s="36">
        <f t="shared" si="1852"/>
        <v>0</v>
      </c>
      <c r="BF592" s="36">
        <f t="shared" si="1853"/>
        <v>0</v>
      </c>
      <c r="BG592" s="36">
        <f t="shared" si="1854"/>
        <v>0</v>
      </c>
      <c r="BH592" s="36">
        <f t="shared" si="1855"/>
        <v>0</v>
      </c>
      <c r="BI592" s="36">
        <f t="shared" si="1856"/>
        <v>0</v>
      </c>
      <c r="BJ592" s="36">
        <f t="shared" si="1857"/>
        <v>0</v>
      </c>
      <c r="BK592" s="37">
        <f t="shared" si="1923"/>
        <v>0</v>
      </c>
      <c r="BL592" s="280"/>
      <c r="BM592" s="306"/>
      <c r="BN592" s="283"/>
      <c r="BO592" s="268"/>
      <c r="BR592" s="14">
        <f>T588</f>
        <v>12345678910</v>
      </c>
      <c r="BS592" s="14">
        <v>106</v>
      </c>
    </row>
    <row r="593" spans="1:71" ht="9" customHeight="1">
      <c r="A593" s="5"/>
      <c r="B593" s="6"/>
      <c r="C593" s="7"/>
      <c r="D593" s="7"/>
      <c r="E593" s="7"/>
      <c r="F593" s="7"/>
      <c r="G593" s="7"/>
      <c r="H593" s="7"/>
      <c r="I593" s="8"/>
      <c r="J593" s="190" t="str">
        <f>IF(BS593=Kodlar!$B$2,Kodlar!$A$2,IF(BS593=Kodlar!$B$3,Kodlar!$A$3,IF(BS593=Kodlar!$B$4,Kodlar!$A$4,IF(BS593=Kodlar!$B$5,Kodlar!$A$5,IF(BS593=Kodlar!$B$6,Kodlar!$A$6,IF(BS593=Kodlar!$B$7,Kodlar!$A$7,IF(BS593=Kodlar!$B$8,Kodlar!$A$8,IF(BS593=Kodlar!$B$9,Kodlar!$A$9,IF(BS593=Kodlar!$B$10,Kodlar!$A$10,IF(BS593=Kodlar!$B$11,Kodlar!$A$11,IF(BS593=Kodlar!$B$12,Kodlar!$A$12,IF(BS593=Kodlar!$B$13,Kodlar!$A$13,IF(BS593=Kodlar!$B$14,Kodlar!$A$14,IF(BS593=Kodlar!$B$15,Kodlar!$A$15,IF(BS593=Kodlar!$B$16,Kodlar!$A$16,IF(BS593=Kodlar!$B$17,Kodlar!$A$17,IF(BS593=Kodlar!$B$18,Kodlar!$A$18,IF(BS593=Kodlar!$B$19,Kodlar!$A$19,IF(BS593=Kodlar!$B$20,Kodlar!$A$20,"Hata")))))))))))))))))))</f>
        <v>Sınav</v>
      </c>
      <c r="K593" s="10"/>
      <c r="L593" s="11"/>
      <c r="M593" s="11"/>
      <c r="N593" s="11"/>
      <c r="O593" s="11"/>
      <c r="P593" s="11"/>
      <c r="Q593" s="11"/>
      <c r="R593" s="43">
        <f t="shared" si="1663"/>
        <v>0</v>
      </c>
      <c r="S593" s="274"/>
      <c r="T593" s="349"/>
      <c r="U593" s="323"/>
      <c r="V593" s="343"/>
      <c r="W593" s="375"/>
      <c r="X593" s="375"/>
      <c r="Y593" s="375"/>
      <c r="Z593" s="375"/>
      <c r="AA593" s="375"/>
      <c r="AB593" s="375"/>
      <c r="AC593" s="375"/>
      <c r="AD593" s="375"/>
      <c r="AE593" s="167" t="str">
        <f>IF(BS593=Kodlar!$B$2,Kodlar!$A$2,IF(BS593=Kodlar!$B$3,Kodlar!$A$3,IF(BS593=Kodlar!$B$4,Kodlar!$A$4,IF(BS593=Kodlar!$B$5,Kodlar!$A$5,IF(BS593=Kodlar!$B$6,Kodlar!$A$6,IF(BS593=Kodlar!$B$7,Kodlar!$A$7,IF(BS593=Kodlar!$B$8,Kodlar!$A$8,IF(BS593=Kodlar!$B$9,Kodlar!$A$9,IF(BS593=Kodlar!$B$10,Kodlar!$A$10,IF(BS593=Kodlar!$B$11,Kodlar!$A$11,IF(BS593=Kodlar!$B$12,Kodlar!$A$12,IF(BS593=Kodlar!$B$13,Kodlar!$A$13,IF(BS593=Kodlar!$B$14,Kodlar!$A$14,IF(BS593=Kodlar!$B$15,Kodlar!$A$15,IF(BS593=Kodlar!$B$16,Kodlar!$A$16,IF(BS593=Kodlar!$B$17,Kodlar!$A$17,IF(BS593=Kodlar!$B$18,Kodlar!$A$18,IF(BS593=Kodlar!$B$19,Kodlar!$A$19,IF(BS593=Kodlar!$B$20,Kodlar!$A$20,"Hata")))))))))))))))))))</f>
        <v>Sınav</v>
      </c>
      <c r="AF593" s="36">
        <f t="shared" si="1827"/>
        <v>0</v>
      </c>
      <c r="AG593" s="36">
        <f t="shared" si="1828"/>
        <v>0</v>
      </c>
      <c r="AH593" s="36">
        <f t="shared" si="1829"/>
        <v>0</v>
      </c>
      <c r="AI593" s="36">
        <f t="shared" si="1830"/>
        <v>0</v>
      </c>
      <c r="AJ593" s="36">
        <f t="shared" si="1831"/>
        <v>0</v>
      </c>
      <c r="AK593" s="36">
        <f t="shared" si="1832"/>
        <v>0</v>
      </c>
      <c r="AL593" s="36">
        <f t="shared" si="1833"/>
        <v>0</v>
      </c>
      <c r="AM593" s="36">
        <f t="shared" si="1834"/>
        <v>0</v>
      </c>
      <c r="AN593" s="36">
        <f t="shared" si="1835"/>
        <v>0</v>
      </c>
      <c r="AO593" s="36">
        <f t="shared" si="1836"/>
        <v>0</v>
      </c>
      <c r="AP593" s="36">
        <f t="shared" si="1837"/>
        <v>0</v>
      </c>
      <c r="AQ593" s="36">
        <f t="shared" si="1838"/>
        <v>0</v>
      </c>
      <c r="AR593" s="36">
        <f t="shared" si="1839"/>
        <v>0</v>
      </c>
      <c r="AS593" s="36">
        <f t="shared" si="1840"/>
        <v>0</v>
      </c>
      <c r="AT593" s="36">
        <f t="shared" si="1841"/>
        <v>0</v>
      </c>
      <c r="AU593" s="36">
        <f t="shared" si="1842"/>
        <v>0</v>
      </c>
      <c r="AV593" s="36">
        <f t="shared" si="1843"/>
        <v>0</v>
      </c>
      <c r="AW593" s="36">
        <f t="shared" si="1844"/>
        <v>0</v>
      </c>
      <c r="AX593" s="36">
        <f t="shared" si="1845"/>
        <v>0</v>
      </c>
      <c r="AY593" s="36">
        <f t="shared" si="1846"/>
        <v>0</v>
      </c>
      <c r="AZ593" s="36">
        <f t="shared" si="1847"/>
        <v>0</v>
      </c>
      <c r="BA593" s="36">
        <f t="shared" si="1848"/>
        <v>0</v>
      </c>
      <c r="BB593" s="36">
        <f t="shared" si="1849"/>
        <v>0</v>
      </c>
      <c r="BC593" s="36">
        <f t="shared" si="1850"/>
        <v>0</v>
      </c>
      <c r="BD593" s="36">
        <f t="shared" si="1851"/>
        <v>0</v>
      </c>
      <c r="BE593" s="36">
        <f t="shared" si="1852"/>
        <v>0</v>
      </c>
      <c r="BF593" s="36">
        <f t="shared" si="1853"/>
        <v>0</v>
      </c>
      <c r="BG593" s="36">
        <f t="shared" si="1854"/>
        <v>0</v>
      </c>
      <c r="BH593" s="36">
        <f t="shared" si="1855"/>
        <v>0</v>
      </c>
      <c r="BI593" s="36">
        <f t="shared" si="1856"/>
        <v>0</v>
      </c>
      <c r="BJ593" s="36">
        <f t="shared" si="1857"/>
        <v>0</v>
      </c>
      <c r="BK593" s="37">
        <f t="shared" si="1923"/>
        <v>0</v>
      </c>
      <c r="BL593" s="280"/>
      <c r="BM593" s="306"/>
      <c r="BN593" s="284"/>
      <c r="BO593" s="269"/>
      <c r="BR593" s="14">
        <f>T588</f>
        <v>12345678910</v>
      </c>
      <c r="BS593" s="14">
        <v>107</v>
      </c>
    </row>
    <row r="594" spans="1:71" ht="9" customHeight="1">
      <c r="A594" s="5"/>
      <c r="B594" s="6"/>
      <c r="C594" s="7"/>
      <c r="D594" s="7"/>
      <c r="E594" s="7"/>
      <c r="F594" s="7"/>
      <c r="G594" s="7"/>
      <c r="H594" s="7"/>
      <c r="I594" s="8"/>
      <c r="J594" s="190" t="str">
        <f>IF(BS594=Kodlar!$B$2,Kodlar!$A$2,IF(BS594=Kodlar!$B$3,Kodlar!$A$3,IF(BS594=Kodlar!$B$4,Kodlar!$A$4,IF(BS594=Kodlar!$B$5,Kodlar!$A$5,IF(BS594=Kodlar!$B$6,Kodlar!$A$6,IF(BS594=Kodlar!$B$7,Kodlar!$A$7,IF(BS594=Kodlar!$B$8,Kodlar!$A$8,IF(BS594=Kodlar!$B$9,Kodlar!$A$9,IF(BS594=Kodlar!$B$10,Kodlar!$A$10,IF(BS594=Kodlar!$B$11,Kodlar!$A$11,IF(BS594=Kodlar!$B$12,Kodlar!$A$12,IF(BS594=Kodlar!$B$13,Kodlar!$A$13,IF(BS594=Kodlar!$B$14,Kodlar!$A$14,IF(BS594=Kodlar!$B$15,Kodlar!$A$15,IF(BS594=Kodlar!$B$16,Kodlar!$A$16,IF(BS594=Kodlar!$B$17,Kodlar!$A$17,IF(BS594=Kodlar!$B$18,Kodlar!$A$18,IF(BS594=Kodlar!$B$19,Kodlar!$A$19,IF(BS594=Kodlar!$B$20,Kodlar!$A$20,"Hata")))))))))))))))))))</f>
        <v>Egzersiz</v>
      </c>
      <c r="K594" s="10"/>
      <c r="L594" s="11"/>
      <c r="M594" s="11"/>
      <c r="N594" s="11"/>
      <c r="O594" s="11"/>
      <c r="P594" s="11"/>
      <c r="Q594" s="11"/>
      <c r="R594" s="43">
        <f t="shared" si="1663"/>
        <v>0</v>
      </c>
      <c r="S594" s="274"/>
      <c r="T594" s="300" t="str">
        <f>Personel!C44</f>
        <v>İSİM SOYİSİM43</v>
      </c>
      <c r="U594" s="458" t="str">
        <f>Personel!D44</f>
        <v>TEK.ÖĞRT.</v>
      </c>
      <c r="V594" s="350" t="str">
        <f>V15</f>
        <v>Saat</v>
      </c>
      <c r="W594" s="205">
        <v>4</v>
      </c>
      <c r="X594" s="205"/>
      <c r="Y594" s="205"/>
      <c r="Z594" s="205"/>
      <c r="AA594" s="205"/>
      <c r="AB594" s="205"/>
      <c r="AC594" s="205"/>
      <c r="AD594" s="205"/>
      <c r="AE594" s="167" t="str">
        <f>IF(BS594=Kodlar!$B$2,Kodlar!$A$2,IF(BS594=Kodlar!$B$3,Kodlar!$A$3,IF(BS594=Kodlar!$B$4,Kodlar!$A$4,IF(BS594=Kodlar!$B$5,Kodlar!$A$5,IF(BS594=Kodlar!$B$6,Kodlar!$A$6,IF(BS594=Kodlar!$B$7,Kodlar!$A$7,IF(BS594=Kodlar!$B$8,Kodlar!$A$8,IF(BS594=Kodlar!$B$9,Kodlar!$A$9,IF(BS594=Kodlar!$B$10,Kodlar!$A$10,IF(BS594=Kodlar!$B$11,Kodlar!$A$11,IF(BS594=Kodlar!$B$12,Kodlar!$A$12,IF(BS594=Kodlar!$B$13,Kodlar!$A$13,IF(BS594=Kodlar!$B$14,Kodlar!$A$14,IF(BS594=Kodlar!$B$15,Kodlar!$A$15,IF(BS594=Kodlar!$B$16,Kodlar!$A$16,IF(BS594=Kodlar!$B$17,Kodlar!$A$17,IF(BS594=Kodlar!$B$18,Kodlar!$A$18,IF(BS594=Kodlar!$B$19,Kodlar!$A$19,IF(BS594=Kodlar!$B$20,Kodlar!$A$20,"Hata")))))))))))))))))))</f>
        <v>Egzersiz</v>
      </c>
      <c r="AF594" s="36">
        <f t="shared" si="1827"/>
        <v>0</v>
      </c>
      <c r="AG594" s="36">
        <f t="shared" si="1828"/>
        <v>0</v>
      </c>
      <c r="AH594" s="36">
        <f t="shared" si="1829"/>
        <v>0</v>
      </c>
      <c r="AI594" s="36">
        <f t="shared" si="1830"/>
        <v>0</v>
      </c>
      <c r="AJ594" s="36">
        <f t="shared" si="1831"/>
        <v>0</v>
      </c>
      <c r="AK594" s="36">
        <f t="shared" si="1832"/>
        <v>0</v>
      </c>
      <c r="AL594" s="36">
        <f t="shared" si="1833"/>
        <v>0</v>
      </c>
      <c r="AM594" s="36">
        <f t="shared" si="1834"/>
        <v>0</v>
      </c>
      <c r="AN594" s="36">
        <f t="shared" si="1835"/>
        <v>0</v>
      </c>
      <c r="AO594" s="36">
        <f t="shared" si="1836"/>
        <v>0</v>
      </c>
      <c r="AP594" s="36">
        <f t="shared" si="1837"/>
        <v>0</v>
      </c>
      <c r="AQ594" s="36">
        <f t="shared" si="1838"/>
        <v>0</v>
      </c>
      <c r="AR594" s="36">
        <f t="shared" si="1839"/>
        <v>0</v>
      </c>
      <c r="AS594" s="36">
        <f t="shared" si="1840"/>
        <v>0</v>
      </c>
      <c r="AT594" s="36">
        <f t="shared" si="1841"/>
        <v>0</v>
      </c>
      <c r="AU594" s="36">
        <f t="shared" si="1842"/>
        <v>0</v>
      </c>
      <c r="AV594" s="36">
        <f t="shared" si="1843"/>
        <v>0</v>
      </c>
      <c r="AW594" s="36">
        <f t="shared" si="1844"/>
        <v>0</v>
      </c>
      <c r="AX594" s="36">
        <f t="shared" si="1845"/>
        <v>0</v>
      </c>
      <c r="AY594" s="36">
        <f t="shared" si="1846"/>
        <v>0</v>
      </c>
      <c r="AZ594" s="36">
        <f t="shared" si="1847"/>
        <v>0</v>
      </c>
      <c r="BA594" s="36">
        <f t="shared" si="1848"/>
        <v>0</v>
      </c>
      <c r="BB594" s="36">
        <f t="shared" si="1849"/>
        <v>0</v>
      </c>
      <c r="BC594" s="36">
        <f t="shared" si="1850"/>
        <v>0</v>
      </c>
      <c r="BD594" s="36">
        <f t="shared" si="1851"/>
        <v>0</v>
      </c>
      <c r="BE594" s="36">
        <f t="shared" si="1852"/>
        <v>0</v>
      </c>
      <c r="BF594" s="36">
        <f t="shared" si="1853"/>
        <v>0</v>
      </c>
      <c r="BG594" s="36">
        <f t="shared" si="1854"/>
        <v>0</v>
      </c>
      <c r="BH594" s="36">
        <f t="shared" si="1855"/>
        <v>0</v>
      </c>
      <c r="BI594" s="36">
        <f t="shared" si="1856"/>
        <v>0</v>
      </c>
      <c r="BJ594" s="36">
        <f t="shared" si="1857"/>
        <v>0</v>
      </c>
      <c r="BK594" s="37">
        <f t="shared" si="1923"/>
        <v>0</v>
      </c>
      <c r="BL594" s="280"/>
      <c r="BM594" s="306"/>
      <c r="BN594" s="284"/>
      <c r="BO594" s="269"/>
      <c r="BR594" s="14">
        <f>T588</f>
        <v>12345678910</v>
      </c>
      <c r="BS594" s="14">
        <v>108</v>
      </c>
    </row>
    <row r="595" spans="1:71" ht="9" customHeight="1">
      <c r="A595" s="5"/>
      <c r="B595" s="6"/>
      <c r="C595" s="7"/>
      <c r="D595" s="7"/>
      <c r="E595" s="7"/>
      <c r="F595" s="7"/>
      <c r="G595" s="7"/>
      <c r="H595" s="7"/>
      <c r="I595" s="8"/>
      <c r="J595" s="190" t="str">
        <f>IF(BS595=Kodlar!$B$2,Kodlar!$A$2,IF(BS595=Kodlar!$B$3,Kodlar!$A$3,IF(BS595=Kodlar!$B$4,Kodlar!$A$4,IF(BS595=Kodlar!$B$5,Kodlar!$A$5,IF(BS595=Kodlar!$B$6,Kodlar!$A$6,IF(BS595=Kodlar!$B$7,Kodlar!$A$7,IF(BS595=Kodlar!$B$8,Kodlar!$A$8,IF(BS595=Kodlar!$B$9,Kodlar!$A$9,IF(BS595=Kodlar!$B$10,Kodlar!$A$10,IF(BS595=Kodlar!$B$11,Kodlar!$A$11,IF(BS595=Kodlar!$B$12,Kodlar!$A$12,IF(BS595=Kodlar!$B$13,Kodlar!$A$13,IF(BS595=Kodlar!$B$14,Kodlar!$A$14,IF(BS595=Kodlar!$B$15,Kodlar!$A$15,IF(BS595=Kodlar!$B$16,Kodlar!$A$16,IF(BS595=Kodlar!$B$17,Kodlar!$A$17,IF(BS595=Kodlar!$B$18,Kodlar!$A$18,IF(BS595=Kodlar!$B$19,Kodlar!$A$19,IF(BS595=Kodlar!$B$20,Kodlar!$A$20,"Hata")))))))))))))))))))</f>
        <v>Rehberlik</v>
      </c>
      <c r="K595" s="10"/>
      <c r="L595" s="11"/>
      <c r="M595" s="11"/>
      <c r="N595" s="11"/>
      <c r="O595" s="11"/>
      <c r="P595" s="11"/>
      <c r="Q595" s="11"/>
      <c r="R595" s="43"/>
      <c r="S595" s="274"/>
      <c r="T595" s="301"/>
      <c r="U595" s="453"/>
      <c r="V595" s="351"/>
      <c r="W595" s="375"/>
      <c r="X595" s="375"/>
      <c r="Y595" s="375"/>
      <c r="Z595" s="375"/>
      <c r="AA595" s="375"/>
      <c r="AB595" s="375"/>
      <c r="AC595" s="375"/>
      <c r="AD595" s="375"/>
      <c r="AE595" s="167" t="str">
        <f>IF(BS595=Kodlar!$B$2,Kodlar!$A$2,IF(BS595=Kodlar!$B$3,Kodlar!$A$3,IF(BS595=Kodlar!$B$4,Kodlar!$A$4,IF(BS595=Kodlar!$B$5,Kodlar!$A$5,IF(BS595=Kodlar!$B$6,Kodlar!$A$6,IF(BS595=Kodlar!$B$7,Kodlar!$A$7,IF(BS595=Kodlar!$B$8,Kodlar!$A$8,IF(BS595=Kodlar!$B$9,Kodlar!$A$9,IF(BS595=Kodlar!$B$10,Kodlar!$A$10,IF(BS595=Kodlar!$B$11,Kodlar!$A$11,IF(BS595=Kodlar!$B$12,Kodlar!$A$12,IF(BS595=Kodlar!$B$13,Kodlar!$A$13,IF(BS595=Kodlar!$B$14,Kodlar!$A$14,IF(BS595=Kodlar!$B$15,Kodlar!$A$15,IF(BS595=Kodlar!$B$16,Kodlar!$A$16,IF(BS595=Kodlar!$B$17,Kodlar!$A$17,IF(BS595=Kodlar!$B$18,Kodlar!$A$18,IF(BS595=Kodlar!$B$19,Kodlar!$A$19,IF(BS595=Kodlar!$B$20,Kodlar!$A$20,"Hata")))))))))))))))))))</f>
        <v>Rehberlik</v>
      </c>
      <c r="AF595" s="36">
        <f t="shared" si="1827"/>
        <v>0</v>
      </c>
      <c r="AG595" s="36">
        <f t="shared" si="1828"/>
        <v>0</v>
      </c>
      <c r="AH595" s="36">
        <f t="shared" si="1829"/>
        <v>0</v>
      </c>
      <c r="AI595" s="36">
        <f t="shared" si="1830"/>
        <v>0</v>
      </c>
      <c r="AJ595" s="36">
        <f t="shared" si="1831"/>
        <v>0</v>
      </c>
      <c r="AK595" s="36">
        <f t="shared" si="1832"/>
        <v>0</v>
      </c>
      <c r="AL595" s="36">
        <f t="shared" si="1833"/>
        <v>0</v>
      </c>
      <c r="AM595" s="36">
        <f t="shared" si="1834"/>
        <v>0</v>
      </c>
      <c r="AN595" s="36">
        <f t="shared" si="1835"/>
        <v>0</v>
      </c>
      <c r="AO595" s="36">
        <f t="shared" si="1836"/>
        <v>0</v>
      </c>
      <c r="AP595" s="36">
        <f t="shared" si="1837"/>
        <v>0</v>
      </c>
      <c r="AQ595" s="36">
        <f t="shared" si="1838"/>
        <v>0</v>
      </c>
      <c r="AR595" s="36">
        <f t="shared" si="1839"/>
        <v>0</v>
      </c>
      <c r="AS595" s="36">
        <f t="shared" si="1840"/>
        <v>0</v>
      </c>
      <c r="AT595" s="36">
        <f t="shared" si="1841"/>
        <v>0</v>
      </c>
      <c r="AU595" s="36">
        <f t="shared" si="1842"/>
        <v>0</v>
      </c>
      <c r="AV595" s="36">
        <f t="shared" si="1843"/>
        <v>0</v>
      </c>
      <c r="AW595" s="36">
        <f t="shared" si="1844"/>
        <v>0</v>
      </c>
      <c r="AX595" s="36">
        <f t="shared" si="1845"/>
        <v>0</v>
      </c>
      <c r="AY595" s="36">
        <f t="shared" si="1846"/>
        <v>0</v>
      </c>
      <c r="AZ595" s="36">
        <f t="shared" si="1847"/>
        <v>0</v>
      </c>
      <c r="BA595" s="36">
        <f t="shared" si="1848"/>
        <v>0</v>
      </c>
      <c r="BB595" s="36">
        <f t="shared" si="1849"/>
        <v>0</v>
      </c>
      <c r="BC595" s="36">
        <f t="shared" si="1850"/>
        <v>0</v>
      </c>
      <c r="BD595" s="36">
        <f t="shared" si="1851"/>
        <v>0</v>
      </c>
      <c r="BE595" s="36">
        <f t="shared" si="1852"/>
        <v>0</v>
      </c>
      <c r="BF595" s="36">
        <f t="shared" si="1853"/>
        <v>0</v>
      </c>
      <c r="BG595" s="36">
        <f t="shared" si="1854"/>
        <v>0</v>
      </c>
      <c r="BH595" s="36">
        <f t="shared" si="1855"/>
        <v>0</v>
      </c>
      <c r="BI595" s="36">
        <f t="shared" si="1856"/>
        <v>0</v>
      </c>
      <c r="BJ595" s="36">
        <f t="shared" si="1857"/>
        <v>0</v>
      </c>
      <c r="BK595" s="37">
        <f t="shared" si="1923"/>
        <v>0</v>
      </c>
      <c r="BL595" s="280"/>
      <c r="BM595" s="306"/>
      <c r="BN595" s="284"/>
      <c r="BO595" s="269"/>
      <c r="BR595" s="14">
        <f>T588</f>
        <v>12345678910</v>
      </c>
      <c r="BS595" s="14">
        <v>110</v>
      </c>
    </row>
    <row r="596" spans="1:71" ht="9" customHeight="1">
      <c r="A596" s="5"/>
      <c r="B596" s="6"/>
      <c r="C596" s="7"/>
      <c r="D596" s="7"/>
      <c r="E596" s="7"/>
      <c r="F596" s="7"/>
      <c r="G596" s="7"/>
      <c r="H596" s="7"/>
      <c r="I596" s="8"/>
      <c r="J596" s="190" t="str">
        <f>IF(BS596=Kodlar!$B$2,Kodlar!$A$2,IF(BS596=Kodlar!$B$3,Kodlar!$A$3,IF(BS596=Kodlar!$B$4,Kodlar!$A$4,IF(BS596=Kodlar!$B$5,Kodlar!$A$5,IF(BS596=Kodlar!$B$6,Kodlar!$A$6,IF(BS596=Kodlar!$B$7,Kodlar!$A$7,IF(BS596=Kodlar!$B$8,Kodlar!$A$8,IF(BS596=Kodlar!$B$9,Kodlar!$A$9,IF(BS596=Kodlar!$B$10,Kodlar!$A$10,IF(BS596=Kodlar!$B$11,Kodlar!$A$11,IF(BS596=Kodlar!$B$12,Kodlar!$A$12,IF(BS596=Kodlar!$B$13,Kodlar!$A$13,IF(BS596=Kodlar!$B$14,Kodlar!$A$14,IF(BS596=Kodlar!$B$15,Kodlar!$A$15,IF(BS596=Kodlar!$B$16,Kodlar!$A$16,IF(BS596=Kodlar!$B$17,Kodlar!$A$17,IF(BS596=Kodlar!$B$18,Kodlar!$A$18,IF(BS596=Kodlar!$B$19,Kodlar!$A$19,IF(BS596=Kodlar!$B$20,Kodlar!$A$20,"Hata")))))))))))))))))))</f>
        <v>Kurs Günd.</v>
      </c>
      <c r="K596" s="10"/>
      <c r="L596" s="11"/>
      <c r="M596" s="11"/>
      <c r="N596" s="11"/>
      <c r="O596" s="11"/>
      <c r="P596" s="11"/>
      <c r="Q596" s="11"/>
      <c r="R596" s="43"/>
      <c r="S596" s="274"/>
      <c r="T596" s="301"/>
      <c r="U596" s="453"/>
      <c r="V596" s="351"/>
      <c r="W596" s="205">
        <v>5</v>
      </c>
      <c r="X596" s="205"/>
      <c r="Y596" s="205"/>
      <c r="Z596" s="205"/>
      <c r="AA596" s="205"/>
      <c r="AB596" s="205"/>
      <c r="AC596" s="205"/>
      <c r="AD596" s="205"/>
      <c r="AE596" s="167" t="str">
        <f>IF(BS596=Kodlar!$B$2,Kodlar!$A$2,IF(BS596=Kodlar!$B$3,Kodlar!$A$3,IF(BS596=Kodlar!$B$4,Kodlar!$A$4,IF(BS596=Kodlar!$B$5,Kodlar!$A$5,IF(BS596=Kodlar!$B$6,Kodlar!$A$6,IF(BS596=Kodlar!$B$7,Kodlar!$A$7,IF(BS596=Kodlar!$B$8,Kodlar!$A$8,IF(BS596=Kodlar!$B$9,Kodlar!$A$9,IF(BS596=Kodlar!$B$10,Kodlar!$A$10,IF(BS596=Kodlar!$B$11,Kodlar!$A$11,IF(BS596=Kodlar!$B$12,Kodlar!$A$12,IF(BS596=Kodlar!$B$13,Kodlar!$A$13,IF(BS596=Kodlar!$B$14,Kodlar!$A$14,IF(BS596=Kodlar!$B$15,Kodlar!$A$15,IF(BS596=Kodlar!$B$16,Kodlar!$A$16,IF(BS596=Kodlar!$B$17,Kodlar!$A$17,IF(BS596=Kodlar!$B$18,Kodlar!$A$18,IF(BS596=Kodlar!$B$19,Kodlar!$A$19,IF(BS596=Kodlar!$B$20,Kodlar!$A$20,"Hata")))))))))))))))))))</f>
        <v>Kurs Günd.</v>
      </c>
      <c r="AF596" s="36">
        <f t="shared" si="1827"/>
        <v>0</v>
      </c>
      <c r="AG596" s="36">
        <f t="shared" si="1828"/>
        <v>0</v>
      </c>
      <c r="AH596" s="36">
        <f t="shared" si="1829"/>
        <v>0</v>
      </c>
      <c r="AI596" s="36">
        <f t="shared" si="1830"/>
        <v>0</v>
      </c>
      <c r="AJ596" s="36">
        <f t="shared" si="1831"/>
        <v>0</v>
      </c>
      <c r="AK596" s="36">
        <f t="shared" si="1832"/>
        <v>0</v>
      </c>
      <c r="AL596" s="36">
        <f t="shared" si="1833"/>
        <v>0</v>
      </c>
      <c r="AM596" s="36">
        <f t="shared" si="1834"/>
        <v>0</v>
      </c>
      <c r="AN596" s="36">
        <f t="shared" si="1835"/>
        <v>0</v>
      </c>
      <c r="AO596" s="36">
        <f t="shared" si="1836"/>
        <v>0</v>
      </c>
      <c r="AP596" s="36">
        <f t="shared" si="1837"/>
        <v>0</v>
      </c>
      <c r="AQ596" s="36">
        <f t="shared" si="1838"/>
        <v>0</v>
      </c>
      <c r="AR596" s="36">
        <f t="shared" si="1839"/>
        <v>0</v>
      </c>
      <c r="AS596" s="36">
        <f t="shared" si="1840"/>
        <v>0</v>
      </c>
      <c r="AT596" s="36">
        <f t="shared" si="1841"/>
        <v>0</v>
      </c>
      <c r="AU596" s="36">
        <f t="shared" si="1842"/>
        <v>0</v>
      </c>
      <c r="AV596" s="36">
        <f t="shared" si="1843"/>
        <v>0</v>
      </c>
      <c r="AW596" s="36">
        <f t="shared" si="1844"/>
        <v>0</v>
      </c>
      <c r="AX596" s="36">
        <f t="shared" si="1845"/>
        <v>0</v>
      </c>
      <c r="AY596" s="36">
        <f t="shared" si="1846"/>
        <v>0</v>
      </c>
      <c r="AZ596" s="36">
        <f t="shared" si="1847"/>
        <v>0</v>
      </c>
      <c r="BA596" s="36">
        <f t="shared" si="1848"/>
        <v>0</v>
      </c>
      <c r="BB596" s="36">
        <f t="shared" si="1849"/>
        <v>0</v>
      </c>
      <c r="BC596" s="36">
        <f t="shared" si="1850"/>
        <v>0</v>
      </c>
      <c r="BD596" s="36">
        <f t="shared" si="1851"/>
        <v>0</v>
      </c>
      <c r="BE596" s="36">
        <f t="shared" si="1852"/>
        <v>0</v>
      </c>
      <c r="BF596" s="36">
        <f t="shared" si="1853"/>
        <v>0</v>
      </c>
      <c r="BG596" s="36">
        <f t="shared" si="1854"/>
        <v>0</v>
      </c>
      <c r="BH596" s="36">
        <f t="shared" si="1855"/>
        <v>0</v>
      </c>
      <c r="BI596" s="36">
        <f t="shared" si="1856"/>
        <v>0</v>
      </c>
      <c r="BJ596" s="36">
        <f t="shared" si="1857"/>
        <v>0</v>
      </c>
      <c r="BK596" s="37">
        <f t="shared" si="1923"/>
        <v>0</v>
      </c>
      <c r="BL596" s="280"/>
      <c r="BM596" s="306"/>
      <c r="BN596" s="284"/>
      <c r="BO596" s="269"/>
      <c r="BR596" s="14">
        <f>T588</f>
        <v>12345678910</v>
      </c>
      <c r="BS596" s="14">
        <v>116</v>
      </c>
    </row>
    <row r="597" spans="1:71" ht="9" customHeight="1">
      <c r="A597" s="5"/>
      <c r="B597" s="6"/>
      <c r="C597" s="7"/>
      <c r="D597" s="7"/>
      <c r="E597" s="7"/>
      <c r="F597" s="7"/>
      <c r="G597" s="7"/>
      <c r="H597" s="7"/>
      <c r="I597" s="8"/>
      <c r="J597" s="190" t="str">
        <f>IF(BS597=Kodlar!$B$2,Kodlar!$A$2,IF(BS597=Kodlar!$B$3,Kodlar!$A$3,IF(BS597=Kodlar!$B$4,Kodlar!$A$4,IF(BS597=Kodlar!$B$5,Kodlar!$A$5,IF(BS597=Kodlar!$B$6,Kodlar!$A$6,IF(BS597=Kodlar!$B$7,Kodlar!$A$7,IF(BS597=Kodlar!$B$8,Kodlar!$A$8,IF(BS597=Kodlar!$B$9,Kodlar!$A$9,IF(BS597=Kodlar!$B$10,Kodlar!$A$10,IF(BS597=Kodlar!$B$11,Kodlar!$A$11,IF(BS597=Kodlar!$B$12,Kodlar!$A$12,IF(BS597=Kodlar!$B$13,Kodlar!$A$13,IF(BS597=Kodlar!$B$14,Kodlar!$A$14,IF(BS597=Kodlar!$B$15,Kodlar!$A$15,IF(BS597=Kodlar!$B$16,Kodlar!$A$16,IF(BS597=Kodlar!$B$17,Kodlar!$A$17,IF(BS597=Kodlar!$B$18,Kodlar!$A$18,IF(BS597=Kodlar!$B$19,Kodlar!$A$19,IF(BS597=Kodlar!$B$20,Kodlar!$A$20,"Hata")))))))))))))))))))</f>
        <v>Kurs Gece</v>
      </c>
      <c r="K597" s="10"/>
      <c r="L597" s="11"/>
      <c r="M597" s="11"/>
      <c r="N597" s="11"/>
      <c r="O597" s="11"/>
      <c r="P597" s="11"/>
      <c r="Q597" s="11"/>
      <c r="R597" s="43"/>
      <c r="S597" s="274"/>
      <c r="T597" s="301"/>
      <c r="U597" s="453"/>
      <c r="V597" s="351"/>
      <c r="W597" s="375"/>
      <c r="X597" s="375"/>
      <c r="Y597" s="375"/>
      <c r="Z597" s="375"/>
      <c r="AA597" s="375"/>
      <c r="AB597" s="375"/>
      <c r="AC597" s="375"/>
      <c r="AD597" s="375"/>
      <c r="AE597" s="167" t="str">
        <f>IF(BS597=Kodlar!$B$2,Kodlar!$A$2,IF(BS597=Kodlar!$B$3,Kodlar!$A$3,IF(BS597=Kodlar!$B$4,Kodlar!$A$4,IF(BS597=Kodlar!$B$5,Kodlar!$A$5,IF(BS597=Kodlar!$B$6,Kodlar!$A$6,IF(BS597=Kodlar!$B$7,Kodlar!$A$7,IF(BS597=Kodlar!$B$8,Kodlar!$A$8,IF(BS597=Kodlar!$B$9,Kodlar!$A$9,IF(BS597=Kodlar!$B$10,Kodlar!$A$10,IF(BS597=Kodlar!$B$11,Kodlar!$A$11,IF(BS597=Kodlar!$B$12,Kodlar!$A$12,IF(BS597=Kodlar!$B$13,Kodlar!$A$13,IF(BS597=Kodlar!$B$14,Kodlar!$A$14,IF(BS597=Kodlar!$B$15,Kodlar!$A$15,IF(BS597=Kodlar!$B$16,Kodlar!$A$16,IF(BS597=Kodlar!$B$17,Kodlar!$A$17,IF(BS597=Kodlar!$B$18,Kodlar!$A$18,IF(BS597=Kodlar!$B$19,Kodlar!$A$19,IF(BS597=Kodlar!$B$20,Kodlar!$A$20,"Hata")))))))))))))))))))</f>
        <v>Kurs Gece</v>
      </c>
      <c r="AF597" s="36">
        <f t="shared" si="1827"/>
        <v>0</v>
      </c>
      <c r="AG597" s="36">
        <f t="shared" si="1828"/>
        <v>0</v>
      </c>
      <c r="AH597" s="36">
        <f t="shared" si="1829"/>
        <v>0</v>
      </c>
      <c r="AI597" s="36">
        <f t="shared" si="1830"/>
        <v>0</v>
      </c>
      <c r="AJ597" s="36">
        <f t="shared" si="1831"/>
        <v>0</v>
      </c>
      <c r="AK597" s="36">
        <f t="shared" si="1832"/>
        <v>0</v>
      </c>
      <c r="AL597" s="36">
        <f t="shared" si="1833"/>
        <v>0</v>
      </c>
      <c r="AM597" s="36">
        <f t="shared" si="1834"/>
        <v>0</v>
      </c>
      <c r="AN597" s="36">
        <f t="shared" si="1835"/>
        <v>0</v>
      </c>
      <c r="AO597" s="36">
        <f t="shared" si="1836"/>
        <v>0</v>
      </c>
      <c r="AP597" s="36">
        <f t="shared" si="1837"/>
        <v>0</v>
      </c>
      <c r="AQ597" s="36">
        <f t="shared" si="1838"/>
        <v>0</v>
      </c>
      <c r="AR597" s="36">
        <f t="shared" si="1839"/>
        <v>0</v>
      </c>
      <c r="AS597" s="36">
        <f t="shared" si="1840"/>
        <v>0</v>
      </c>
      <c r="AT597" s="36">
        <f t="shared" si="1841"/>
        <v>0</v>
      </c>
      <c r="AU597" s="36">
        <f t="shared" si="1842"/>
        <v>0</v>
      </c>
      <c r="AV597" s="36">
        <f t="shared" si="1843"/>
        <v>0</v>
      </c>
      <c r="AW597" s="36">
        <f t="shared" si="1844"/>
        <v>0</v>
      </c>
      <c r="AX597" s="36">
        <f t="shared" si="1845"/>
        <v>0</v>
      </c>
      <c r="AY597" s="36">
        <f t="shared" si="1846"/>
        <v>0</v>
      </c>
      <c r="AZ597" s="36">
        <f t="shared" si="1847"/>
        <v>0</v>
      </c>
      <c r="BA597" s="36">
        <f t="shared" si="1848"/>
        <v>0</v>
      </c>
      <c r="BB597" s="36">
        <f t="shared" si="1849"/>
        <v>0</v>
      </c>
      <c r="BC597" s="36">
        <f t="shared" si="1850"/>
        <v>0</v>
      </c>
      <c r="BD597" s="36">
        <f t="shared" si="1851"/>
        <v>0</v>
      </c>
      <c r="BE597" s="36">
        <f t="shared" si="1852"/>
        <v>0</v>
      </c>
      <c r="BF597" s="36">
        <f t="shared" si="1853"/>
        <v>0</v>
      </c>
      <c r="BG597" s="36">
        <f t="shared" si="1854"/>
        <v>0</v>
      </c>
      <c r="BH597" s="36">
        <f t="shared" si="1855"/>
        <v>0</v>
      </c>
      <c r="BI597" s="36">
        <f t="shared" si="1856"/>
        <v>0</v>
      </c>
      <c r="BJ597" s="36">
        <f t="shared" si="1857"/>
        <v>0</v>
      </c>
      <c r="BK597" s="37">
        <f t="shared" si="1923"/>
        <v>0</v>
      </c>
      <c r="BL597" s="280"/>
      <c r="BM597" s="306"/>
      <c r="BN597" s="284"/>
      <c r="BO597" s="269"/>
      <c r="BR597" s="14">
        <f>T588</f>
        <v>12345678910</v>
      </c>
      <c r="BS597" s="14">
        <v>117</v>
      </c>
    </row>
    <row r="598" spans="1:71" ht="9" customHeight="1">
      <c r="A598" s="5"/>
      <c r="B598" s="6"/>
      <c r="C598" s="7"/>
      <c r="D598" s="7"/>
      <c r="E598" s="7"/>
      <c r="F598" s="7"/>
      <c r="G598" s="7"/>
      <c r="H598" s="7"/>
      <c r="I598" s="8"/>
      <c r="J598" s="167" t="str">
        <f>IF(BS598=Kodlar!$B$2,Kodlar!$A$2,IF(BS598=Kodlar!$B$3,Kodlar!$A$3,IF(BS598=Kodlar!$B$4,Kodlar!$A$4,IF(BS598=Kodlar!$B$5,Kodlar!$A$5,IF(BS598=Kodlar!$B$6,Kodlar!$A$6,IF(BS598=Kodlar!$B$7,Kodlar!$A$7,IF(BS598=Kodlar!$B$8,Kodlar!$A$8,IF(BS598=Kodlar!$B$9,Kodlar!$A$9,IF(BS598=Kodlar!$B$10,Kodlar!$A$10,IF(BS598=Kodlar!$B$11,Kodlar!$A$11,IF(BS598=Kodlar!$B$12,Kodlar!$A$12,IF(BS598=Kodlar!$B$13,Kodlar!$A$13,IF(BS598=Kodlar!$B$14,Kodlar!$A$14,IF(BS598=Kodlar!$B$15,Kodlar!$A$15,IF(BS598=Kodlar!$B$16,Kodlar!$A$16,IF(BS598=Kodlar!$B$17,Kodlar!$A$17,IF(BS598=Kodlar!$B$18,Kodlar!$A$18,IF(BS598=Kodlar!$B$19,Kodlar!$A$19,IF(BS598=Kodlar!$B$20,Kodlar!$A$20,IF(BS598=Kodlar!$B$21,Kodlar!$A$21,"Hata"))))))))))))))))))))</f>
        <v>Nöbet</v>
      </c>
      <c r="K598" s="10"/>
      <c r="L598" s="11"/>
      <c r="M598" s="11"/>
      <c r="N598" s="11"/>
      <c r="O598" s="11"/>
      <c r="P598" s="11"/>
      <c r="Q598" s="11"/>
      <c r="R598" s="43"/>
      <c r="S598" s="274"/>
      <c r="T598" s="301"/>
      <c r="U598" s="453"/>
      <c r="V598" s="351"/>
      <c r="W598" s="205">
        <v>6</v>
      </c>
      <c r="X598" s="205"/>
      <c r="Y598" s="205"/>
      <c r="Z598" s="205"/>
      <c r="AA598" s="205"/>
      <c r="AB598" s="205"/>
      <c r="AC598" s="205"/>
      <c r="AD598" s="205"/>
      <c r="AE598" s="167" t="str">
        <f>IF(BS598=Kodlar!$B$2,Kodlar!$A$2,IF(BS598=Kodlar!$B$3,Kodlar!$A$3,IF(BS598=Kodlar!$B$4,Kodlar!$A$4,IF(BS598=Kodlar!$B$5,Kodlar!$A$5,IF(BS598=Kodlar!$B$6,Kodlar!$A$6,IF(BS598=Kodlar!$B$7,Kodlar!$A$7,IF(BS598=Kodlar!$B$8,Kodlar!$A$8,IF(BS598=Kodlar!$B$9,Kodlar!$A$9,IF(BS598=Kodlar!$B$10,Kodlar!$A$10,IF(BS598=Kodlar!$B$11,Kodlar!$A$11,IF(BS598=Kodlar!$B$12,Kodlar!$A$12,IF(BS598=Kodlar!$B$13,Kodlar!$A$13,IF(BS598=Kodlar!$B$14,Kodlar!$A$14,IF(BS598=Kodlar!$B$15,Kodlar!$A$15,IF(BS598=Kodlar!$B$16,Kodlar!$A$16,IF(BS598=Kodlar!$B$17,Kodlar!$A$17,IF(BS598=Kodlar!$B$18,Kodlar!$A$18,IF(BS598=Kodlar!$B$19,Kodlar!$A$19,IF(BS598=Kodlar!$B$20,Kodlar!$A$20,IF(BS598=Kodlar!$B$21,Kodlar!$A$21,"Hata"))))))))))))))))))))</f>
        <v>Nöbet</v>
      </c>
      <c r="AF598" s="36">
        <f t="shared" ref="AF598" si="1925">IF($AF$1=1,K598,IF($AF$1=2,L598,IF($AF$1=3,M598,IF($AF$1=4,N598,IF($AF$1=5,O598,IF($AF$1=6,P598,IF($AF$1=7,Q598)))))))</f>
        <v>0</v>
      </c>
      <c r="AG598" s="36">
        <f t="shared" ref="AG598" si="1926">IF($AG$1=1,K598,IF($AG$1=2,L598,IF($AG$1=3,M598,IF($AG$1=4,N598,IF($AG$1=5,O598,IF($AG$1=6,P598,IF($AG$1=7,Q598)))))))</f>
        <v>0</v>
      </c>
      <c r="AH598" s="36">
        <f t="shared" ref="AH598" si="1927">IF($AH$1=1,K598,IF($AH$1=2,L598,IF($AH$1=3,M598,IF($AH$1=4,N598,IF($AH$1=5,O598,IF($AH$1=6,P598,IF($AH$1=7,Q598)))))))</f>
        <v>0</v>
      </c>
      <c r="AI598" s="36">
        <f t="shared" ref="AI598" si="1928">IF($AI$1=1,K598,IF($AI$1=2,L598,IF($AI$1=3,M598,IF($AI$1=4,N598,IF($AI$1=5,O598,IF($AI$1=6,P598,IF($AI$1=7,Q598)))))))</f>
        <v>0</v>
      </c>
      <c r="AJ598" s="36">
        <f t="shared" ref="AJ598" si="1929">IF($AJ$1=1,K598,IF($AJ$1=2,L598,IF($AJ$1=3,M598,IF($AJ$1=4,N598,IF($AJ$1=5,O598,IF($AJ$1=6,P598,IF($AJ$1=7,Q598)))))))</f>
        <v>0</v>
      </c>
      <c r="AK598" s="36">
        <f t="shared" ref="AK598" si="1930">IF($AK$1=1,K598,IF($AK$1=2,L598,IF($AK$1=3,M598,IF($AK$1=4,N598,IF($AK$1=5,O598,IF($AK$1=6,P598,IF($AK$1=7,Q598)))))))</f>
        <v>0</v>
      </c>
      <c r="AL598" s="36">
        <f t="shared" ref="AL598" si="1931">IF($AL$1=1,K598,IF($AL$1=2,L598,IF($AL$1=3,M598,IF($AL$1=4,N598,IF($AL$1=5,O598,IF($AL$1=6,P598,IF($AL$1=7,Q598)))))))</f>
        <v>0</v>
      </c>
      <c r="AM598" s="36">
        <f t="shared" ref="AM598" si="1932">IF($AM$1=1,K598,IF($AM$1=2,L598,IF($AM$1=3,M598,IF($AM$1=4,N598,IF($AM$1=5,O598,IF($AM$1=6,P598,IF($AM$1=7,Q598)))))))</f>
        <v>0</v>
      </c>
      <c r="AN598" s="36">
        <f t="shared" ref="AN598" si="1933">IF($AN$1=1,K598,IF($AN$1=2,L598,IF($AN$1=3,M598,IF($AN$1=4,N598,IF($AN$1=5,O598,IF($AN$1=6,P598,IF($AN$1=7,Q598)))))))</f>
        <v>0</v>
      </c>
      <c r="AO598" s="36">
        <f t="shared" ref="AO598" si="1934">IF($AO$1=1,K598,IF($AO$1=2,L598,IF($AO$1=3,M598,IF($AO$1=4,N598,IF($AO$1=5,O598,IF($AO$1=6,P598,IF($AO$1=7,Q598)))))))</f>
        <v>0</v>
      </c>
      <c r="AP598" s="36">
        <f t="shared" ref="AP598" si="1935">IF($AP$1=1,K598,IF($AP$1=2,L598,IF($AP$1=3,M598,IF($AP$1=4,N598,IF($AP$1=5,O598,IF($AP$1=6,P598,IF($AP$1=7,Q598)))))))</f>
        <v>0</v>
      </c>
      <c r="AQ598" s="36">
        <f t="shared" ref="AQ598" si="1936">IF($AQ$1=1,K598,IF($AQ$1=2,L598,IF($AQ$1=3,M598,IF($AQ$1=4,N598,IF($AQ$1=5,O598,IF($AQ$1=6,P598,IF($AQ$1=7,Q598)))))))</f>
        <v>0</v>
      </c>
      <c r="AR598" s="36">
        <f t="shared" ref="AR598" si="1937">IF($AR$1=1,K598,IF($AR$1=2,L598,IF($AR$1=3,M598,IF($AR$1=4,N598,IF($AR$1=5,O598,IF($AR$1=6,P598,IF($AR$1=7,Q598)))))))</f>
        <v>0</v>
      </c>
      <c r="AS598" s="36">
        <f t="shared" ref="AS598" si="1938">IF($AS$1=1,K598,IF($AS$1=2,L598,IF($AS$1=3,M598,IF($AS$1=4,N598,IF($AS$1=5,O598,IF($AS$1=6,P598,IF($AS$1=7,Q598)))))))</f>
        <v>0</v>
      </c>
      <c r="AT598" s="36">
        <f t="shared" ref="AT598" si="1939">IF($AT$1=1,K598,IF($AT$1=2,L598,IF($AT$1=3,M598,IF($AT$1=4,N598,IF($AT$1=5,O598,IF($AT$1=6,P598,IF($AT$1=7,Q598)))))))</f>
        <v>0</v>
      </c>
      <c r="AU598" s="36">
        <f t="shared" ref="AU598" si="1940">IF($AU$1=1,K598,IF($AU$1=2,L598,IF($AU$1=3,M598,IF($AU$1=4,N598,IF($AU$1=5,O598,IF($AU$1=6,P598,IF($AU$1=7,Q598)))))))</f>
        <v>0</v>
      </c>
      <c r="AV598" s="36">
        <f t="shared" ref="AV598" si="1941">IF($AV$1=1,K598,IF($AV$1=2,L598,IF($AV$1=3,M598,IF($AV$1=4,N598,IF($AV$1=5,O598,IF($AV$1=6,P598,IF($AV$1=7,Q598)))))))</f>
        <v>0</v>
      </c>
      <c r="AW598" s="36">
        <f t="shared" ref="AW598" si="1942">IF($AW$1=1,K598,IF($AW$1=2,L598,IF($AW$1=3,M598,IF($AW$1=4,N598,IF($AW$1=5,O598,IF($AW$1=6,P598,IF($AW$1=7,Q598)))))))</f>
        <v>0</v>
      </c>
      <c r="AX598" s="36">
        <f t="shared" ref="AX598" si="1943">IF($AX$1=1,K598,IF($AX$1=2,L598,IF($AX$1=3,M598,IF($AX$1=4,N598,IF($AX$1=5,O598,IF($AX$1=6,P598,IF($AX$1=7,Q598)))))))</f>
        <v>0</v>
      </c>
      <c r="AY598" s="36">
        <f t="shared" ref="AY598" si="1944">IF($AY$1=1,K598,IF($AY$1=2,L598,IF($AY$1=3,M598,IF($AY$1=4,N598,IF($AY$1=5,O598,IF($AY$1=6,P598,IF($AY$1=7,Q598)))))))</f>
        <v>0</v>
      </c>
      <c r="AZ598" s="36">
        <f t="shared" ref="AZ598" si="1945">IF($AZ$1=1,K598,IF($AZ$1=2,L598,IF($AZ$1=3,M598,IF($AZ$1=4,N598,IF($AZ$1=5,O598,IF($AZ$1=6,P598,IF($AZ$1=7,Q598)))))))</f>
        <v>0</v>
      </c>
      <c r="BA598" s="36">
        <f t="shared" ref="BA598" si="1946">IF($BA$1=1,K598,IF($BA$1=2,L598,IF($BA$1=3,M598,IF($BA$1=4,N598,IF($BA$1=5,O598,IF($BA$1=6,P598,IF($BA$1=7,Q598)))))))</f>
        <v>0</v>
      </c>
      <c r="BB598" s="36">
        <f t="shared" ref="BB598" si="1947">IF(BB$1=1,K598,IF(BB$1=2,L598,IF(BB$1=3,M598,IF(BB$1=4,N598,IF(BB$1=5,O598,IF(BB$1=6,P598,IF(BB$1=7,Q598)))))))</f>
        <v>0</v>
      </c>
      <c r="BC598" s="36">
        <f t="shared" ref="BC598" si="1948">IF(BC$1=1,K598,IF(BC$1=2,L598,IF(BC$1=3,M598,IF(BC$1=4,N598,IF(BC$1=5,O598,IF(BC$1=6,P598,IF(BC$1=7,Q598)))))))</f>
        <v>0</v>
      </c>
      <c r="BD598" s="36">
        <f t="shared" ref="BD598" si="1949">IF(BD$1=1,K598,IF(BD$1=2,L598,IF(BD$1=3,M598,IF(BD$1=4,N598,IF(BD$1=5,O598,IF(BD$1=6,P598,IF(BD$1=7,Q598)))))))</f>
        <v>0</v>
      </c>
      <c r="BE598" s="36">
        <f t="shared" ref="BE598" si="1950">IF(BE$1=1,K598,IF(BE$1=2,L598,IF(BE$1=3,M598,IF(BE$1=4,N598,IF(BE$1=5,O598,IF(BE$1=6,P598,IF(BE$1=7,Q598)))))))</f>
        <v>0</v>
      </c>
      <c r="BF598" s="36">
        <f t="shared" ref="BF598" si="1951">IF(BF$1=1,K598,IF(BF$1=2,L598,IF(BF$1=3,M598,IF(BF$1=4,N598,IF(BF$1=5,O598,IF(BF$1=6,P598,IF(BF$1=7,Q598)))))))</f>
        <v>0</v>
      </c>
      <c r="BG598" s="36">
        <f t="shared" ref="BG598" si="1952">IF(BG$1=1,K598,IF(BG$1=2,L598,IF(BG$1=3,M598,IF(BG$1=4,N598,IF(BG$1=5,O598,IF(BG$1=6,P598,IF(BG$1=7,Q598)))))))</f>
        <v>0</v>
      </c>
      <c r="BH598" s="36">
        <f t="shared" ref="BH598" si="1953">IF($BH$1=1,K598,IF($BH$1=2,L598,IF($BH$1=3,M598,IF($BH$1=4,N598,IF($BH$1=5,O598,IF($BH$1=6,P598,IF($BH$1=7,Q598)))))))</f>
        <v>0</v>
      </c>
      <c r="BI598" s="36">
        <f t="shared" ref="BI598" si="1954">IF($BI$1=1,K598,IF($BI$1=2,L598,IF($BI$1=3,M598,IF($BI$1=4,N598,IF($BI$1=5,O598,IF($BI$1=6,P598,IF($BI$1=7,Q598)))))))</f>
        <v>0</v>
      </c>
      <c r="BJ598" s="36">
        <f t="shared" ref="BJ598" si="1955">IF($BJ$1=1,K598,IF($BJ$1=2,L598,IF($BJ$1=3,M598,IF($BJ$1=4,N598,IF($BJ$1=5,O598,IF($BJ$1=6,P598,IF($BJ$1=7,Q598)))))))</f>
        <v>0</v>
      </c>
      <c r="BK598" s="37">
        <f t="shared" ref="BK598" si="1956">SUM(AF598:BJ598)</f>
        <v>0</v>
      </c>
      <c r="BL598" s="280"/>
      <c r="BM598" s="306"/>
      <c r="BN598" s="284"/>
      <c r="BO598" s="269"/>
      <c r="BR598" s="14">
        <f>T588</f>
        <v>12345678910</v>
      </c>
      <c r="BS598" s="14">
        <v>119</v>
      </c>
    </row>
    <row r="599" spans="1:71" ht="9" customHeight="1">
      <c r="A599" s="5"/>
      <c r="B599" s="6"/>
      <c r="C599" s="7"/>
      <c r="D599" s="7"/>
      <c r="E599" s="7"/>
      <c r="F599" s="7"/>
      <c r="G599" s="7"/>
      <c r="H599" s="7"/>
      <c r="I599" s="8"/>
      <c r="J599" s="190" t="str">
        <f>IF(BS599=Kodlar!$B$2,Kodlar!$A$2,IF(BS599=Kodlar!$B$3,Kodlar!$A$3,IF(BS599=Kodlar!$B$4,Kodlar!$A$4,IF(BS599=Kodlar!$B$5,Kodlar!$A$5,IF(BS599=Kodlar!$B$6,Kodlar!$A$6,IF(BS599=Kodlar!$B$7,Kodlar!$A$7,IF(BS599=Kodlar!$B$8,Kodlar!$A$8,IF(BS599=Kodlar!$B$9,Kodlar!$A$9,IF(BS599=Kodlar!$B$10,Kodlar!$A$10,IF(BS599=Kodlar!$B$11,Kodlar!$A$11,IF(BS599=Kodlar!$B$12,Kodlar!$A$12,IF(BS599=Kodlar!$B$13,Kodlar!$A$13,IF(BS599=Kodlar!$B$14,Kodlar!$A$14,IF(BS599=Kodlar!$B$15,Kodlar!$A$15,IF(BS599=Kodlar!$B$16,Kodlar!$A$16,IF(BS599=Kodlar!$B$17,Kodlar!$A$17,IF(BS599=Kodlar!$B$18,Kodlar!$A$18,IF(BS599=Kodlar!$B$19,Kodlar!$A$19,IF(BS599=Kodlar!$B$20,Kodlar!$A$20,"Hata")))))))))))))))))))</f>
        <v>Planlama</v>
      </c>
      <c r="K599" s="10"/>
      <c r="L599" s="11"/>
      <c r="M599" s="11"/>
      <c r="N599" s="11"/>
      <c r="O599" s="11"/>
      <c r="P599" s="11"/>
      <c r="Q599" s="11"/>
      <c r="R599" s="43">
        <f t="shared" si="1663"/>
        <v>0</v>
      </c>
      <c r="S599" s="274"/>
      <c r="T599" s="301"/>
      <c r="U599" s="453"/>
      <c r="V599" s="351"/>
      <c r="W599" s="206"/>
      <c r="X599" s="206"/>
      <c r="Y599" s="206"/>
      <c r="Z599" s="206"/>
      <c r="AA599" s="206"/>
      <c r="AB599" s="206"/>
      <c r="AC599" s="206"/>
      <c r="AD599" s="206"/>
      <c r="AE599" s="167" t="str">
        <f>IF(BS599=Kodlar!$B$2,Kodlar!$A$2,IF(BS599=Kodlar!$B$3,Kodlar!$A$3,IF(BS599=Kodlar!$B$4,Kodlar!$A$4,IF(BS599=Kodlar!$B$5,Kodlar!$A$5,IF(BS599=Kodlar!$B$6,Kodlar!$A$6,IF(BS599=Kodlar!$B$7,Kodlar!$A$7,IF(BS599=Kodlar!$B$8,Kodlar!$A$8,IF(BS599=Kodlar!$B$9,Kodlar!$A$9,IF(BS599=Kodlar!$B$10,Kodlar!$A$10,IF(BS599=Kodlar!$B$11,Kodlar!$A$11,IF(BS599=Kodlar!$B$12,Kodlar!$A$12,IF(BS599=Kodlar!$B$13,Kodlar!$A$13,IF(BS599=Kodlar!$B$14,Kodlar!$A$14,IF(BS599=Kodlar!$B$15,Kodlar!$A$15,IF(BS599=Kodlar!$B$16,Kodlar!$A$16,IF(BS599=Kodlar!$B$17,Kodlar!$A$17,IF(BS599=Kodlar!$B$18,Kodlar!$A$18,IF(BS599=Kodlar!$B$19,Kodlar!$A$19,IF(BS599=Kodlar!$B$20,Kodlar!$A$20,"Hata")))))))))))))))))))</f>
        <v>Planlama</v>
      </c>
      <c r="AF599" s="36">
        <f t="shared" si="1827"/>
        <v>0</v>
      </c>
      <c r="AG599" s="36">
        <f t="shared" si="1828"/>
        <v>0</v>
      </c>
      <c r="AH599" s="36">
        <f t="shared" si="1829"/>
        <v>0</v>
      </c>
      <c r="AI599" s="36">
        <f t="shared" si="1830"/>
        <v>0</v>
      </c>
      <c r="AJ599" s="36">
        <f t="shared" si="1831"/>
        <v>0</v>
      </c>
      <c r="AK599" s="36">
        <f t="shared" si="1832"/>
        <v>0</v>
      </c>
      <c r="AL599" s="36">
        <f t="shared" si="1833"/>
        <v>0</v>
      </c>
      <c r="AM599" s="36">
        <f t="shared" si="1834"/>
        <v>0</v>
      </c>
      <c r="AN599" s="36">
        <f t="shared" si="1835"/>
        <v>0</v>
      </c>
      <c r="AO599" s="36">
        <f t="shared" si="1836"/>
        <v>0</v>
      </c>
      <c r="AP599" s="36">
        <f t="shared" si="1837"/>
        <v>0</v>
      </c>
      <c r="AQ599" s="36">
        <f t="shared" si="1838"/>
        <v>0</v>
      </c>
      <c r="AR599" s="36">
        <f t="shared" si="1839"/>
        <v>0</v>
      </c>
      <c r="AS599" s="36">
        <f t="shared" si="1840"/>
        <v>0</v>
      </c>
      <c r="AT599" s="36">
        <f t="shared" si="1841"/>
        <v>0</v>
      </c>
      <c r="AU599" s="36">
        <f t="shared" si="1842"/>
        <v>0</v>
      </c>
      <c r="AV599" s="36">
        <f t="shared" si="1843"/>
        <v>0</v>
      </c>
      <c r="AW599" s="36">
        <f t="shared" si="1844"/>
        <v>0</v>
      </c>
      <c r="AX599" s="36">
        <f t="shared" si="1845"/>
        <v>0</v>
      </c>
      <c r="AY599" s="36">
        <f t="shared" si="1846"/>
        <v>0</v>
      </c>
      <c r="AZ599" s="36">
        <f t="shared" si="1847"/>
        <v>0</v>
      </c>
      <c r="BA599" s="36">
        <f t="shared" si="1848"/>
        <v>0</v>
      </c>
      <c r="BB599" s="36">
        <f t="shared" si="1849"/>
        <v>0</v>
      </c>
      <c r="BC599" s="36">
        <f t="shared" si="1850"/>
        <v>0</v>
      </c>
      <c r="BD599" s="36">
        <f t="shared" si="1851"/>
        <v>0</v>
      </c>
      <c r="BE599" s="36">
        <f t="shared" si="1852"/>
        <v>0</v>
      </c>
      <c r="BF599" s="36">
        <f t="shared" si="1853"/>
        <v>0</v>
      </c>
      <c r="BG599" s="36">
        <f t="shared" si="1854"/>
        <v>0</v>
      </c>
      <c r="BH599" s="36">
        <f t="shared" si="1855"/>
        <v>0</v>
      </c>
      <c r="BI599" s="36">
        <f t="shared" si="1856"/>
        <v>0</v>
      </c>
      <c r="BJ599" s="36">
        <f t="shared" si="1857"/>
        <v>0</v>
      </c>
      <c r="BK599" s="37">
        <f t="shared" si="1923"/>
        <v>0</v>
      </c>
      <c r="BL599" s="280"/>
      <c r="BM599" s="306"/>
      <c r="BN599" s="284"/>
      <c r="BO599" s="269"/>
      <c r="BR599" s="14">
        <f>T588</f>
        <v>12345678910</v>
      </c>
      <c r="BS599" s="14">
        <v>122</v>
      </c>
    </row>
    <row r="600" spans="1:71" ht="9" customHeight="1" thickBot="1">
      <c r="A600" s="5"/>
      <c r="B600" s="6"/>
      <c r="C600" s="7"/>
      <c r="D600" s="7"/>
      <c r="E600" s="7"/>
      <c r="F600" s="7"/>
      <c r="G600" s="7"/>
      <c r="H600" s="7"/>
      <c r="I600" s="8"/>
      <c r="J600" s="190" t="str">
        <f>IF(BS600=Kodlar!$B$2,Kodlar!$A$2,IF(BS600=Kodlar!$B$3,Kodlar!$A$3,IF(BS600=Kodlar!$B$4,Kodlar!$A$4,IF(BS600=Kodlar!$B$5,Kodlar!$A$5,IF(BS600=Kodlar!$B$6,Kodlar!$A$6,IF(BS600=Kodlar!$B$7,Kodlar!$A$7,IF(BS600=Kodlar!$B$8,Kodlar!$A$8,IF(BS600=Kodlar!$B$9,Kodlar!$A$9,IF(BS600=Kodlar!$B$10,Kodlar!$A$10,IF(BS600=Kodlar!$B$11,Kodlar!$A$11,IF(BS600=Kodlar!$B$12,Kodlar!$A$12,IF(BS600=Kodlar!$B$13,Kodlar!$A$13,IF(BS600=Kodlar!$B$14,Kodlar!$A$14,IF(BS600=Kodlar!$B$15,Kodlar!$A$15,IF(BS600=Kodlar!$B$16,Kodlar!$A$16,IF(BS600=Kodlar!$B$17,Kodlar!$A$17,IF(BS600=Kodlar!$B$18,Kodlar!$A$18,IF(BS600=Kodlar!$B$19,Kodlar!$A$19,IF(BS600=Kodlar!$B$20,Kodlar!$A$20,"Hata")))))))))))))))))))</f>
        <v>Koor.</v>
      </c>
      <c r="K600" s="17"/>
      <c r="L600" s="18"/>
      <c r="M600" s="18"/>
      <c r="N600" s="18"/>
      <c r="O600" s="18"/>
      <c r="P600" s="18"/>
      <c r="Q600" s="18"/>
      <c r="R600" s="44">
        <f t="shared" si="1663"/>
        <v>0</v>
      </c>
      <c r="S600" s="286"/>
      <c r="T600" s="302"/>
      <c r="U600" s="454"/>
      <c r="V600" s="352"/>
      <c r="W600" s="207"/>
      <c r="X600" s="207"/>
      <c r="Y600" s="207"/>
      <c r="Z600" s="207"/>
      <c r="AA600" s="207"/>
      <c r="AB600" s="207"/>
      <c r="AC600" s="207"/>
      <c r="AD600" s="207"/>
      <c r="AE600" s="53" t="str">
        <f>IF(BS600=Kodlar!$B$2,Kodlar!$A$2,IF(BS600=Kodlar!$B$3,Kodlar!$A$3,IF(BS600=Kodlar!$B$4,Kodlar!$A$4,IF(BS600=Kodlar!$B$5,Kodlar!$A$5,IF(BS600=Kodlar!$B$6,Kodlar!$A$6,IF(BS600=Kodlar!$B$7,Kodlar!$A$7,IF(BS600=Kodlar!$B$8,Kodlar!$A$8,IF(BS600=Kodlar!$B$9,Kodlar!$A$9,IF(BS600=Kodlar!$B$10,Kodlar!$A$10,IF(BS600=Kodlar!$B$11,Kodlar!$A$11,IF(BS600=Kodlar!$B$12,Kodlar!$A$12,IF(BS600=Kodlar!$B$13,Kodlar!$A$13,IF(BS600=Kodlar!$B$14,Kodlar!$A$14,IF(BS600=Kodlar!$B$15,Kodlar!$A$15,IF(BS600=Kodlar!$B$16,Kodlar!$A$16,IF(BS600=Kodlar!$B$17,Kodlar!$A$17,IF(BS600=Kodlar!$B$18,Kodlar!$A$18,IF(BS600=Kodlar!$B$19,Kodlar!$A$19,IF(BS600=Kodlar!$B$20,Kodlar!$A$20,"Hata")))))))))))))))))))</f>
        <v>Koor.</v>
      </c>
      <c r="AF600" s="42">
        <f t="shared" si="1827"/>
        <v>0</v>
      </c>
      <c r="AG600" s="42">
        <f t="shared" si="1828"/>
        <v>0</v>
      </c>
      <c r="AH600" s="42">
        <f t="shared" si="1829"/>
        <v>0</v>
      </c>
      <c r="AI600" s="42">
        <f t="shared" si="1830"/>
        <v>0</v>
      </c>
      <c r="AJ600" s="42">
        <f t="shared" si="1831"/>
        <v>0</v>
      </c>
      <c r="AK600" s="42">
        <f t="shared" si="1832"/>
        <v>0</v>
      </c>
      <c r="AL600" s="42">
        <f t="shared" si="1833"/>
        <v>0</v>
      </c>
      <c r="AM600" s="42">
        <f t="shared" si="1834"/>
        <v>0</v>
      </c>
      <c r="AN600" s="42">
        <f t="shared" si="1835"/>
        <v>0</v>
      </c>
      <c r="AO600" s="42">
        <f t="shared" si="1836"/>
        <v>0</v>
      </c>
      <c r="AP600" s="42">
        <f t="shared" si="1837"/>
        <v>0</v>
      </c>
      <c r="AQ600" s="42">
        <f t="shared" si="1838"/>
        <v>0</v>
      </c>
      <c r="AR600" s="42">
        <f t="shared" si="1839"/>
        <v>0</v>
      </c>
      <c r="AS600" s="42">
        <f t="shared" si="1840"/>
        <v>0</v>
      </c>
      <c r="AT600" s="42">
        <f t="shared" si="1841"/>
        <v>0</v>
      </c>
      <c r="AU600" s="42">
        <f t="shared" si="1842"/>
        <v>0</v>
      </c>
      <c r="AV600" s="42">
        <f t="shared" si="1843"/>
        <v>0</v>
      </c>
      <c r="AW600" s="42">
        <f t="shared" si="1844"/>
        <v>0</v>
      </c>
      <c r="AX600" s="42">
        <f t="shared" si="1845"/>
        <v>0</v>
      </c>
      <c r="AY600" s="42">
        <f t="shared" si="1846"/>
        <v>0</v>
      </c>
      <c r="AZ600" s="42">
        <f t="shared" si="1847"/>
        <v>0</v>
      </c>
      <c r="BA600" s="42">
        <f t="shared" si="1848"/>
        <v>0</v>
      </c>
      <c r="BB600" s="42">
        <f t="shared" si="1849"/>
        <v>0</v>
      </c>
      <c r="BC600" s="42">
        <f t="shared" si="1850"/>
        <v>0</v>
      </c>
      <c r="BD600" s="42">
        <f t="shared" si="1851"/>
        <v>0</v>
      </c>
      <c r="BE600" s="42">
        <f t="shared" si="1852"/>
        <v>0</v>
      </c>
      <c r="BF600" s="42">
        <f t="shared" si="1853"/>
        <v>0</v>
      </c>
      <c r="BG600" s="42">
        <f t="shared" si="1854"/>
        <v>0</v>
      </c>
      <c r="BH600" s="42">
        <f t="shared" si="1855"/>
        <v>0</v>
      </c>
      <c r="BI600" s="42">
        <f t="shared" si="1856"/>
        <v>0</v>
      </c>
      <c r="BJ600" s="42">
        <f t="shared" si="1857"/>
        <v>0</v>
      </c>
      <c r="BK600" s="170">
        <f t="shared" si="1923"/>
        <v>0</v>
      </c>
      <c r="BL600" s="281"/>
      <c r="BM600" s="306"/>
      <c r="BN600" s="287"/>
      <c r="BO600" s="270"/>
      <c r="BR600" s="14">
        <f>T588</f>
        <v>12345678910</v>
      </c>
      <c r="BS600" s="14">
        <v>123</v>
      </c>
    </row>
    <row r="601" spans="1:71" ht="9" customHeight="1">
      <c r="A601" s="59"/>
      <c r="B601" s="31"/>
      <c r="C601" s="57"/>
      <c r="D601" s="57"/>
      <c r="E601" s="57"/>
      <c r="F601" s="57"/>
      <c r="G601" s="57"/>
      <c r="H601" s="57"/>
      <c r="I601" s="58"/>
      <c r="J601" s="190" t="str">
        <f>IF(BS601=Kodlar!$B$2,Kodlar!$A$2,IF(BS601=Kodlar!$B$3,Kodlar!$A$3,IF(BS601=Kodlar!$B$4,Kodlar!$A$4,IF(BS601=Kodlar!$B$5,Kodlar!$A$5,IF(BS601=Kodlar!$B$6,Kodlar!$A$6,IF(BS601=Kodlar!$B$7,Kodlar!$A$7,IF(BS601=Kodlar!$B$8,Kodlar!$A$8,IF(BS601=Kodlar!$B$9,Kodlar!$A$9,IF(BS601=Kodlar!$B$10,Kodlar!$A$10,IF(BS601=Kodlar!$B$11,Kodlar!$A$11,IF(BS601=Kodlar!$B$12,Kodlar!$A$12,IF(BS601=Kodlar!$B$13,Kodlar!$A$13,IF(BS601=Kodlar!$B$14,Kodlar!$A$14,IF(BS601=Kodlar!$B$15,Kodlar!$A$15,IF(BS601=Kodlar!$B$16,Kodlar!$A$16,IF(BS601=Kodlar!$B$17,Kodlar!$A$17,IF(BS601=Kodlar!$B$18,Kodlar!$A$18,IF(BS601=Kodlar!$B$19,Kodlar!$A$19,IF(BS601=Kodlar!$B$20,Kodlar!$A$20,"Hata")))))))))))))))))))</f>
        <v>MAAŞ</v>
      </c>
      <c r="K601" s="10"/>
      <c r="L601" s="11"/>
      <c r="M601" s="11"/>
      <c r="N601" s="11"/>
      <c r="O601" s="11"/>
      <c r="P601" s="11"/>
      <c r="Q601" s="12"/>
      <c r="R601" s="39">
        <f>SUM(K601:Q601)</f>
        <v>0</v>
      </c>
      <c r="S601" s="272">
        <v>44</v>
      </c>
      <c r="T601" s="347">
        <f>Personel!B45</f>
        <v>12345678910</v>
      </c>
      <c r="U601" s="322" t="str">
        <f>Personel!E45</f>
        <v>LİSANS</v>
      </c>
      <c r="V601" s="341">
        <f>Personel!F45</f>
        <v>20</v>
      </c>
      <c r="W601" s="406">
        <v>1</v>
      </c>
      <c r="X601" s="406"/>
      <c r="Y601" s="406"/>
      <c r="Z601" s="406"/>
      <c r="AA601" s="406"/>
      <c r="AB601" s="406"/>
      <c r="AC601" s="406"/>
      <c r="AD601" s="206"/>
      <c r="AE601" s="197" t="str">
        <f>IF(BS601=Kodlar!$B$2,Kodlar!$A$2,IF(BS601=Kodlar!$B$3,Kodlar!$A$3,IF(BS601=Kodlar!$B$4,Kodlar!$A$4,IF(BS601=Kodlar!$B$5,Kodlar!$A$5,IF(BS601=Kodlar!$B$6,Kodlar!$A$6,IF(BS601=Kodlar!$B$7,Kodlar!$A$7,IF(BS601=Kodlar!$B$8,Kodlar!$A$8,IF(BS601=Kodlar!$B$9,Kodlar!$A$9,IF(BS601=Kodlar!$B$10,Kodlar!$A$10,IF(BS601=Kodlar!$B$11,Kodlar!$A$11,IF(BS601=Kodlar!$B$12,Kodlar!$A$12,IF(BS601=Kodlar!$B$13,Kodlar!$A$13,IF(BS601=Kodlar!$B$14,Kodlar!$A$14,IF(BS601=Kodlar!$B$15,Kodlar!$A$15,IF(BS601=Kodlar!$B$16,Kodlar!$A$16,IF(BS601=Kodlar!$B$17,Kodlar!$A$17,IF(BS601=Kodlar!$B$18,Kodlar!$A$18,IF(BS601=Kodlar!$B$19,Kodlar!$A$19,IF(BS601=Kodlar!$B$20,Kodlar!$A$20,"Hata")))))))))))))))))))</f>
        <v>MAAŞ</v>
      </c>
      <c r="AF601" s="165">
        <f t="shared" si="1827"/>
        <v>0</v>
      </c>
      <c r="AG601" s="165">
        <f t="shared" si="1828"/>
        <v>0</v>
      </c>
      <c r="AH601" s="165">
        <f t="shared" si="1829"/>
        <v>0</v>
      </c>
      <c r="AI601" s="165">
        <f t="shared" si="1830"/>
        <v>0</v>
      </c>
      <c r="AJ601" s="165">
        <f t="shared" si="1831"/>
        <v>0</v>
      </c>
      <c r="AK601" s="165">
        <f t="shared" si="1832"/>
        <v>0</v>
      </c>
      <c r="AL601" s="165">
        <f t="shared" si="1833"/>
        <v>0</v>
      </c>
      <c r="AM601" s="165">
        <f t="shared" si="1834"/>
        <v>0</v>
      </c>
      <c r="AN601" s="165">
        <f t="shared" si="1835"/>
        <v>0</v>
      </c>
      <c r="AO601" s="165">
        <f t="shared" si="1836"/>
        <v>0</v>
      </c>
      <c r="AP601" s="165">
        <f t="shared" si="1837"/>
        <v>0</v>
      </c>
      <c r="AQ601" s="165">
        <f t="shared" si="1838"/>
        <v>0</v>
      </c>
      <c r="AR601" s="165">
        <f t="shared" si="1839"/>
        <v>0</v>
      </c>
      <c r="AS601" s="165">
        <f t="shared" si="1840"/>
        <v>0</v>
      </c>
      <c r="AT601" s="165">
        <f t="shared" si="1841"/>
        <v>0</v>
      </c>
      <c r="AU601" s="165">
        <f t="shared" si="1842"/>
        <v>0</v>
      </c>
      <c r="AV601" s="165">
        <f t="shared" si="1843"/>
        <v>0</v>
      </c>
      <c r="AW601" s="165">
        <f t="shared" si="1844"/>
        <v>0</v>
      </c>
      <c r="AX601" s="165">
        <f t="shared" si="1845"/>
        <v>0</v>
      </c>
      <c r="AY601" s="165">
        <f t="shared" si="1846"/>
        <v>0</v>
      </c>
      <c r="AZ601" s="165">
        <f t="shared" si="1847"/>
        <v>0</v>
      </c>
      <c r="BA601" s="165">
        <f t="shared" si="1848"/>
        <v>0</v>
      </c>
      <c r="BB601" s="165">
        <f t="shared" si="1849"/>
        <v>0</v>
      </c>
      <c r="BC601" s="165">
        <f t="shared" si="1850"/>
        <v>0</v>
      </c>
      <c r="BD601" s="165">
        <f t="shared" si="1851"/>
        <v>0</v>
      </c>
      <c r="BE601" s="165">
        <f t="shared" si="1852"/>
        <v>0</v>
      </c>
      <c r="BF601" s="165">
        <f t="shared" si="1853"/>
        <v>0</v>
      </c>
      <c r="BG601" s="165">
        <f t="shared" si="1854"/>
        <v>0</v>
      </c>
      <c r="BH601" s="165">
        <f t="shared" si="1855"/>
        <v>0</v>
      </c>
      <c r="BI601" s="165">
        <f t="shared" si="1856"/>
        <v>0</v>
      </c>
      <c r="BJ601" s="165">
        <f t="shared" si="1857"/>
        <v>0</v>
      </c>
      <c r="BK601" s="171">
        <f t="shared" si="1923"/>
        <v>0</v>
      </c>
      <c r="BL601" s="280">
        <f t="shared" ref="BL601" si="1957">SUM(BK602:BK613)</f>
        <v>0</v>
      </c>
      <c r="BM601" s="307"/>
      <c r="BN601" s="282"/>
      <c r="BO601" s="267">
        <f>S601</f>
        <v>44</v>
      </c>
      <c r="BR601" s="14">
        <f>T601</f>
        <v>12345678910</v>
      </c>
      <c r="BS601" s="14">
        <v>100</v>
      </c>
    </row>
    <row r="602" spans="1:71" ht="9" customHeight="1">
      <c r="A602" s="88"/>
      <c r="B602" s="31"/>
      <c r="C602" s="89"/>
      <c r="D602" s="89"/>
      <c r="E602" s="89"/>
      <c r="F602" s="89"/>
      <c r="G602" s="89"/>
      <c r="H602" s="89"/>
      <c r="I602" s="90"/>
      <c r="J602" s="190" t="str">
        <f>IF(BS602=Kodlar!$B$2,Kodlar!$A$2,IF(BS602=Kodlar!$B$3,Kodlar!$A$3,IF(BS602=Kodlar!$B$4,Kodlar!$A$4,IF(BS602=Kodlar!$B$5,Kodlar!$A$5,IF(BS602=Kodlar!$B$6,Kodlar!$A$6,IF(BS602=Kodlar!$B$7,Kodlar!$A$7,IF(BS602=Kodlar!$B$8,Kodlar!$A$8,IF(BS602=Kodlar!$B$9,Kodlar!$A$9,IF(BS602=Kodlar!$B$10,Kodlar!$A$10,IF(BS602=Kodlar!$B$11,Kodlar!$A$11,IF(BS602=Kodlar!$B$12,Kodlar!$A$12,IF(BS602=Kodlar!$B$13,Kodlar!$A$13,IF(BS602=Kodlar!$B$14,Kodlar!$A$14,IF(BS602=Kodlar!$B$15,Kodlar!$A$15,IF(BS602=Kodlar!$B$16,Kodlar!$A$16,IF(BS602=Kodlar!$B$17,Kodlar!$A$17,IF(BS602=Kodlar!$B$18,Kodlar!$A$18,IF(BS602=Kodlar!$B$19,Kodlar!$A$19,IF(BS602=Kodlar!$B$20,Kodlar!$A$20,"Hata")))))))))))))))))))</f>
        <v>Gündüz</v>
      </c>
      <c r="K602" s="10"/>
      <c r="L602" s="11"/>
      <c r="M602" s="11"/>
      <c r="N602" s="11"/>
      <c r="O602" s="11"/>
      <c r="P602" s="11"/>
      <c r="Q602" s="83"/>
      <c r="R602" s="84"/>
      <c r="S602" s="273"/>
      <c r="T602" s="348"/>
      <c r="U602" s="301"/>
      <c r="V602" s="342"/>
      <c r="W602" s="375"/>
      <c r="X602" s="375"/>
      <c r="Y602" s="375"/>
      <c r="Z602" s="375"/>
      <c r="AA602" s="375"/>
      <c r="AB602" s="375"/>
      <c r="AC602" s="375"/>
      <c r="AD602" s="375"/>
      <c r="AE602" s="167" t="str">
        <f>IF(BS602=Kodlar!$B$2,Kodlar!$A$2,IF(BS602=Kodlar!$B$3,Kodlar!$A$3,IF(BS602=Kodlar!$B$4,Kodlar!$A$4,IF(BS602=Kodlar!$B$5,Kodlar!$A$5,IF(BS602=Kodlar!$B$6,Kodlar!$A$6,IF(BS602=Kodlar!$B$7,Kodlar!$A$7,IF(BS602=Kodlar!$B$8,Kodlar!$A$8,IF(BS602=Kodlar!$B$9,Kodlar!$A$9,IF(BS602=Kodlar!$B$10,Kodlar!$A$10,IF(BS602=Kodlar!$B$11,Kodlar!$A$11,IF(BS602=Kodlar!$B$12,Kodlar!$A$12,IF(BS602=Kodlar!$B$13,Kodlar!$A$13,IF(BS602=Kodlar!$B$14,Kodlar!$A$14,IF(BS602=Kodlar!$B$15,Kodlar!$A$15,IF(BS602=Kodlar!$B$16,Kodlar!$A$16,IF(BS602=Kodlar!$B$17,Kodlar!$A$17,IF(BS602=Kodlar!$B$18,Kodlar!$A$18,IF(BS602=Kodlar!$B$19,Kodlar!$A$19,IF(BS602=Kodlar!$B$20,Kodlar!$A$20,"Hata")))))))))))))))))))</f>
        <v>Gündüz</v>
      </c>
      <c r="AF602" s="36">
        <f t="shared" si="1827"/>
        <v>0</v>
      </c>
      <c r="AG602" s="36">
        <f t="shared" si="1828"/>
        <v>0</v>
      </c>
      <c r="AH602" s="36">
        <f t="shared" si="1829"/>
        <v>0</v>
      </c>
      <c r="AI602" s="36">
        <f t="shared" si="1830"/>
        <v>0</v>
      </c>
      <c r="AJ602" s="36">
        <f t="shared" si="1831"/>
        <v>0</v>
      </c>
      <c r="AK602" s="36">
        <f t="shared" si="1832"/>
        <v>0</v>
      </c>
      <c r="AL602" s="36">
        <f t="shared" si="1833"/>
        <v>0</v>
      </c>
      <c r="AM602" s="36">
        <f t="shared" si="1834"/>
        <v>0</v>
      </c>
      <c r="AN602" s="36">
        <f t="shared" si="1835"/>
        <v>0</v>
      </c>
      <c r="AO602" s="36">
        <f t="shared" si="1836"/>
        <v>0</v>
      </c>
      <c r="AP602" s="36">
        <f t="shared" si="1837"/>
        <v>0</v>
      </c>
      <c r="AQ602" s="36">
        <f t="shared" si="1838"/>
        <v>0</v>
      </c>
      <c r="AR602" s="36">
        <f t="shared" si="1839"/>
        <v>0</v>
      </c>
      <c r="AS602" s="36">
        <f t="shared" si="1840"/>
        <v>0</v>
      </c>
      <c r="AT602" s="36">
        <f t="shared" si="1841"/>
        <v>0</v>
      </c>
      <c r="AU602" s="36">
        <f t="shared" si="1842"/>
        <v>0</v>
      </c>
      <c r="AV602" s="36">
        <f t="shared" si="1843"/>
        <v>0</v>
      </c>
      <c r="AW602" s="36">
        <f t="shared" si="1844"/>
        <v>0</v>
      </c>
      <c r="AX602" s="36">
        <f t="shared" si="1845"/>
        <v>0</v>
      </c>
      <c r="AY602" s="36">
        <f t="shared" si="1846"/>
        <v>0</v>
      </c>
      <c r="AZ602" s="36">
        <f t="shared" si="1847"/>
        <v>0</v>
      </c>
      <c r="BA602" s="36">
        <f t="shared" si="1848"/>
        <v>0</v>
      </c>
      <c r="BB602" s="36">
        <f t="shared" si="1849"/>
        <v>0</v>
      </c>
      <c r="BC602" s="36">
        <f t="shared" si="1850"/>
        <v>0</v>
      </c>
      <c r="BD602" s="36">
        <f t="shared" si="1851"/>
        <v>0</v>
      </c>
      <c r="BE602" s="36">
        <f t="shared" si="1852"/>
        <v>0</v>
      </c>
      <c r="BF602" s="36">
        <f t="shared" si="1853"/>
        <v>0</v>
      </c>
      <c r="BG602" s="36">
        <f t="shared" si="1854"/>
        <v>0</v>
      </c>
      <c r="BH602" s="36">
        <f t="shared" si="1855"/>
        <v>0</v>
      </c>
      <c r="BI602" s="36">
        <f t="shared" si="1856"/>
        <v>0</v>
      </c>
      <c r="BJ602" s="36">
        <f t="shared" si="1857"/>
        <v>0</v>
      </c>
      <c r="BK602" s="37">
        <f t="shared" si="1923"/>
        <v>0</v>
      </c>
      <c r="BL602" s="280"/>
      <c r="BM602" s="306"/>
      <c r="BN602" s="283"/>
      <c r="BO602" s="268"/>
      <c r="BR602" s="14">
        <f>T601</f>
        <v>12345678910</v>
      </c>
      <c r="BS602" s="14">
        <v>101</v>
      </c>
    </row>
    <row r="603" spans="1:71" ht="9" customHeight="1">
      <c r="A603" s="122"/>
      <c r="B603" s="31"/>
      <c r="C603" s="123"/>
      <c r="D603" s="123"/>
      <c r="E603" s="123"/>
      <c r="F603" s="123"/>
      <c r="G603" s="123"/>
      <c r="H603" s="123"/>
      <c r="I603" s="124"/>
      <c r="J603" s="190" t="str">
        <f>IF(BS603=Kodlar!$B$2,Kodlar!$A$2,IF(BS603=Kodlar!$B$3,Kodlar!$A$3,IF(BS603=Kodlar!$B$4,Kodlar!$A$4,IF(BS603=Kodlar!$B$5,Kodlar!$A$5,IF(BS603=Kodlar!$B$6,Kodlar!$A$6,IF(BS603=Kodlar!$B$7,Kodlar!$A$7,IF(BS603=Kodlar!$B$8,Kodlar!$A$8,IF(BS603=Kodlar!$B$9,Kodlar!$A$9,IF(BS603=Kodlar!$B$10,Kodlar!$A$10,IF(BS603=Kodlar!$B$11,Kodlar!$A$11,IF(BS603=Kodlar!$B$12,Kodlar!$A$12,IF(BS603=Kodlar!$B$13,Kodlar!$A$13,IF(BS603=Kodlar!$B$14,Kodlar!$A$14,IF(BS603=Kodlar!$B$15,Kodlar!$A$15,IF(BS603=Kodlar!$B$16,Kodlar!$A$16,IF(BS603=Kodlar!$B$17,Kodlar!$A$17,IF(BS603=Kodlar!$B$18,Kodlar!$A$18,IF(BS603=Kodlar!$B$19,Kodlar!$A$19,IF(BS603=Kodlar!$B$20,Kodlar!$A$20,"Hata")))))))))))))))))))</f>
        <v>Gece/H.S.</v>
      </c>
      <c r="K603" s="10"/>
      <c r="L603" s="11"/>
      <c r="M603" s="11"/>
      <c r="N603" s="11"/>
      <c r="O603" s="11"/>
      <c r="P603" s="11"/>
      <c r="Q603" s="83"/>
      <c r="R603" s="84"/>
      <c r="S603" s="273"/>
      <c r="T603" s="348"/>
      <c r="U603" s="301"/>
      <c r="V603" s="342"/>
      <c r="W603" s="205">
        <v>2</v>
      </c>
      <c r="X603" s="205"/>
      <c r="Y603" s="205"/>
      <c r="Z603" s="205"/>
      <c r="AA603" s="205"/>
      <c r="AB603" s="205"/>
      <c r="AC603" s="205"/>
      <c r="AD603" s="205"/>
      <c r="AE603" s="167" t="str">
        <f>IF(BS603=Kodlar!$B$2,Kodlar!$A$2,IF(BS603=Kodlar!$B$3,Kodlar!$A$3,IF(BS603=Kodlar!$B$4,Kodlar!$A$4,IF(BS603=Kodlar!$B$5,Kodlar!$A$5,IF(BS603=Kodlar!$B$6,Kodlar!$A$6,IF(BS603=Kodlar!$B$7,Kodlar!$A$7,IF(BS603=Kodlar!$B$8,Kodlar!$A$8,IF(BS603=Kodlar!$B$9,Kodlar!$A$9,IF(BS603=Kodlar!$B$10,Kodlar!$A$10,IF(BS603=Kodlar!$B$11,Kodlar!$A$11,IF(BS603=Kodlar!$B$12,Kodlar!$A$12,IF(BS603=Kodlar!$B$13,Kodlar!$A$13,IF(BS603=Kodlar!$B$14,Kodlar!$A$14,IF(BS603=Kodlar!$B$15,Kodlar!$A$15,IF(BS603=Kodlar!$B$16,Kodlar!$A$16,IF(BS603=Kodlar!$B$17,Kodlar!$A$17,IF(BS603=Kodlar!$B$18,Kodlar!$A$18,IF(BS603=Kodlar!$B$19,Kodlar!$A$19,IF(BS603=Kodlar!$B$20,Kodlar!$A$20,"Hata")))))))))))))))))))</f>
        <v>Gece/H.S.</v>
      </c>
      <c r="AF603" s="36">
        <f t="shared" si="1827"/>
        <v>0</v>
      </c>
      <c r="AG603" s="36">
        <f t="shared" si="1828"/>
        <v>0</v>
      </c>
      <c r="AH603" s="36">
        <f t="shared" si="1829"/>
        <v>0</v>
      </c>
      <c r="AI603" s="36">
        <f t="shared" si="1830"/>
        <v>0</v>
      </c>
      <c r="AJ603" s="36">
        <f t="shared" si="1831"/>
        <v>0</v>
      </c>
      <c r="AK603" s="36">
        <f t="shared" si="1832"/>
        <v>0</v>
      </c>
      <c r="AL603" s="36">
        <f t="shared" si="1833"/>
        <v>0</v>
      </c>
      <c r="AM603" s="36">
        <f t="shared" si="1834"/>
        <v>0</v>
      </c>
      <c r="AN603" s="36">
        <f t="shared" si="1835"/>
        <v>0</v>
      </c>
      <c r="AO603" s="36">
        <f t="shared" si="1836"/>
        <v>0</v>
      </c>
      <c r="AP603" s="36">
        <f t="shared" si="1837"/>
        <v>0</v>
      </c>
      <c r="AQ603" s="36">
        <f t="shared" si="1838"/>
        <v>0</v>
      </c>
      <c r="AR603" s="36">
        <f t="shared" si="1839"/>
        <v>0</v>
      </c>
      <c r="AS603" s="36">
        <f t="shared" si="1840"/>
        <v>0</v>
      </c>
      <c r="AT603" s="36">
        <f t="shared" si="1841"/>
        <v>0</v>
      </c>
      <c r="AU603" s="36">
        <f t="shared" si="1842"/>
        <v>0</v>
      </c>
      <c r="AV603" s="36">
        <f t="shared" si="1843"/>
        <v>0</v>
      </c>
      <c r="AW603" s="36">
        <f t="shared" si="1844"/>
        <v>0</v>
      </c>
      <c r="AX603" s="36">
        <f t="shared" si="1845"/>
        <v>0</v>
      </c>
      <c r="AY603" s="36">
        <f t="shared" si="1846"/>
        <v>0</v>
      </c>
      <c r="AZ603" s="36">
        <f t="shared" si="1847"/>
        <v>0</v>
      </c>
      <c r="BA603" s="36">
        <f t="shared" si="1848"/>
        <v>0</v>
      </c>
      <c r="BB603" s="36">
        <f t="shared" si="1849"/>
        <v>0</v>
      </c>
      <c r="BC603" s="36">
        <f t="shared" si="1850"/>
        <v>0</v>
      </c>
      <c r="BD603" s="36">
        <f t="shared" si="1851"/>
        <v>0</v>
      </c>
      <c r="BE603" s="36">
        <f t="shared" si="1852"/>
        <v>0</v>
      </c>
      <c r="BF603" s="36">
        <f t="shared" si="1853"/>
        <v>0</v>
      </c>
      <c r="BG603" s="36">
        <f t="shared" si="1854"/>
        <v>0</v>
      </c>
      <c r="BH603" s="36">
        <f t="shared" si="1855"/>
        <v>0</v>
      </c>
      <c r="BI603" s="36">
        <f t="shared" si="1856"/>
        <v>0</v>
      </c>
      <c r="BJ603" s="36">
        <f t="shared" si="1857"/>
        <v>0</v>
      </c>
      <c r="BK603" s="37">
        <f t="shared" si="1923"/>
        <v>0</v>
      </c>
      <c r="BL603" s="280"/>
      <c r="BM603" s="306"/>
      <c r="BN603" s="283"/>
      <c r="BO603" s="268"/>
      <c r="BR603" s="14">
        <f>T601</f>
        <v>12345678910</v>
      </c>
      <c r="BS603" s="14">
        <v>102</v>
      </c>
    </row>
    <row r="604" spans="1:71" ht="9" customHeight="1">
      <c r="A604" s="122"/>
      <c r="B604" s="31"/>
      <c r="C604" s="123"/>
      <c r="D604" s="123"/>
      <c r="E604" s="123"/>
      <c r="F604" s="123"/>
      <c r="G604" s="123"/>
      <c r="H604" s="123"/>
      <c r="I604" s="124"/>
      <c r="J604" s="190" t="str">
        <f>IF(BS604=Kodlar!$B$2,Kodlar!$A$2,IF(BS604=Kodlar!$B$3,Kodlar!$A$3,IF(BS604=Kodlar!$B$4,Kodlar!$A$4,IF(BS604=Kodlar!$B$5,Kodlar!$A$5,IF(BS604=Kodlar!$B$6,Kodlar!$A$6,IF(BS604=Kodlar!$B$7,Kodlar!$A$7,IF(BS604=Kodlar!$B$8,Kodlar!$A$8,IF(BS604=Kodlar!$B$9,Kodlar!$A$9,IF(BS604=Kodlar!$B$10,Kodlar!$A$10,IF(BS604=Kodlar!$B$11,Kodlar!$A$11,IF(BS604=Kodlar!$B$12,Kodlar!$A$12,IF(BS604=Kodlar!$B$13,Kodlar!$A$13,IF(BS604=Kodlar!$B$14,Kodlar!$A$14,IF(BS604=Kodlar!$B$15,Kodlar!$A$15,IF(BS604=Kodlar!$B$16,Kodlar!$A$16,IF(BS604=Kodlar!$B$17,Kodlar!$A$17,IF(BS604=Kodlar!$B$18,Kodlar!$A$18,IF(BS604=Kodlar!$B$19,Kodlar!$A$19,IF(BS604=Kodlar!$B$20,Kodlar!$A$20,"Hata")))))))))))))))))))</f>
        <v>%25F.</v>
      </c>
      <c r="K604" s="10"/>
      <c r="L604" s="11"/>
      <c r="M604" s="11"/>
      <c r="N604" s="11"/>
      <c r="O604" s="11"/>
      <c r="P604" s="11"/>
      <c r="Q604" s="83"/>
      <c r="R604" s="84"/>
      <c r="S604" s="273"/>
      <c r="T604" s="348"/>
      <c r="U604" s="301"/>
      <c r="V604" s="342"/>
      <c r="W604" s="375"/>
      <c r="X604" s="375"/>
      <c r="Y604" s="375"/>
      <c r="Z604" s="375"/>
      <c r="AA604" s="375"/>
      <c r="AB604" s="375"/>
      <c r="AC604" s="375"/>
      <c r="AD604" s="375"/>
      <c r="AE604" s="167" t="str">
        <f>IF(BS604=Kodlar!$B$2,Kodlar!$A$2,IF(BS604=Kodlar!$B$3,Kodlar!$A$3,IF(BS604=Kodlar!$B$4,Kodlar!$A$4,IF(BS604=Kodlar!$B$5,Kodlar!$A$5,IF(BS604=Kodlar!$B$6,Kodlar!$A$6,IF(BS604=Kodlar!$B$7,Kodlar!$A$7,IF(BS604=Kodlar!$B$8,Kodlar!$A$8,IF(BS604=Kodlar!$B$9,Kodlar!$A$9,IF(BS604=Kodlar!$B$10,Kodlar!$A$10,IF(BS604=Kodlar!$B$11,Kodlar!$A$11,IF(BS604=Kodlar!$B$12,Kodlar!$A$12,IF(BS604=Kodlar!$B$13,Kodlar!$A$13,IF(BS604=Kodlar!$B$14,Kodlar!$A$14,IF(BS604=Kodlar!$B$15,Kodlar!$A$15,IF(BS604=Kodlar!$B$16,Kodlar!$A$16,IF(BS604=Kodlar!$B$17,Kodlar!$A$17,IF(BS604=Kodlar!$B$18,Kodlar!$A$18,IF(BS604=Kodlar!$B$19,Kodlar!$A$19,IF(BS604=Kodlar!$B$20,Kodlar!$A$20,"Hata")))))))))))))))))))</f>
        <v>%25F.</v>
      </c>
      <c r="AF604" s="36">
        <f t="shared" si="1827"/>
        <v>0</v>
      </c>
      <c r="AG604" s="36">
        <f t="shared" si="1828"/>
        <v>0</v>
      </c>
      <c r="AH604" s="36">
        <f t="shared" si="1829"/>
        <v>0</v>
      </c>
      <c r="AI604" s="36">
        <f t="shared" si="1830"/>
        <v>0</v>
      </c>
      <c r="AJ604" s="36">
        <f t="shared" si="1831"/>
        <v>0</v>
      </c>
      <c r="AK604" s="36">
        <f t="shared" si="1832"/>
        <v>0</v>
      </c>
      <c r="AL604" s="36">
        <f t="shared" si="1833"/>
        <v>0</v>
      </c>
      <c r="AM604" s="36">
        <f t="shared" si="1834"/>
        <v>0</v>
      </c>
      <c r="AN604" s="36">
        <f t="shared" si="1835"/>
        <v>0</v>
      </c>
      <c r="AO604" s="36">
        <f t="shared" si="1836"/>
        <v>0</v>
      </c>
      <c r="AP604" s="36">
        <f t="shared" si="1837"/>
        <v>0</v>
      </c>
      <c r="AQ604" s="36">
        <f t="shared" si="1838"/>
        <v>0</v>
      </c>
      <c r="AR604" s="36">
        <f t="shared" si="1839"/>
        <v>0</v>
      </c>
      <c r="AS604" s="36">
        <f t="shared" si="1840"/>
        <v>0</v>
      </c>
      <c r="AT604" s="36">
        <f t="shared" si="1841"/>
        <v>0</v>
      </c>
      <c r="AU604" s="36">
        <f t="shared" si="1842"/>
        <v>0</v>
      </c>
      <c r="AV604" s="36">
        <f t="shared" si="1843"/>
        <v>0</v>
      </c>
      <c r="AW604" s="36">
        <f t="shared" si="1844"/>
        <v>0</v>
      </c>
      <c r="AX604" s="36">
        <f t="shared" si="1845"/>
        <v>0</v>
      </c>
      <c r="AY604" s="36">
        <f t="shared" si="1846"/>
        <v>0</v>
      </c>
      <c r="AZ604" s="36">
        <f t="shared" si="1847"/>
        <v>0</v>
      </c>
      <c r="BA604" s="36">
        <f t="shared" si="1848"/>
        <v>0</v>
      </c>
      <c r="BB604" s="36">
        <f t="shared" si="1849"/>
        <v>0</v>
      </c>
      <c r="BC604" s="36">
        <f t="shared" si="1850"/>
        <v>0</v>
      </c>
      <c r="BD604" s="36">
        <f t="shared" si="1851"/>
        <v>0</v>
      </c>
      <c r="BE604" s="36">
        <f t="shared" si="1852"/>
        <v>0</v>
      </c>
      <c r="BF604" s="36">
        <f t="shared" si="1853"/>
        <v>0</v>
      </c>
      <c r="BG604" s="36">
        <f t="shared" si="1854"/>
        <v>0</v>
      </c>
      <c r="BH604" s="36">
        <f t="shared" si="1855"/>
        <v>0</v>
      </c>
      <c r="BI604" s="36">
        <f t="shared" si="1856"/>
        <v>0</v>
      </c>
      <c r="BJ604" s="36">
        <f t="shared" si="1857"/>
        <v>0</v>
      </c>
      <c r="BK604" s="37">
        <f t="shared" si="1923"/>
        <v>0</v>
      </c>
      <c r="BL604" s="280"/>
      <c r="BM604" s="306"/>
      <c r="BN604" s="283"/>
      <c r="BO604" s="268"/>
      <c r="BR604" s="14">
        <f>T601</f>
        <v>12345678910</v>
      </c>
      <c r="BS604" s="14">
        <v>103</v>
      </c>
    </row>
    <row r="605" spans="1:71" ht="9" customHeight="1">
      <c r="A605" s="88"/>
      <c r="B605" s="31"/>
      <c r="C605" s="89"/>
      <c r="D605" s="89"/>
      <c r="E605" s="89"/>
      <c r="F605" s="89"/>
      <c r="G605" s="89"/>
      <c r="H605" s="89"/>
      <c r="I605" s="90"/>
      <c r="J605" s="190" t="str">
        <f>IF(BS605=Kodlar!$B$2,Kodlar!$A$2,IF(BS605=Kodlar!$B$3,Kodlar!$A$3,IF(BS605=Kodlar!$B$4,Kodlar!$A$4,IF(BS605=Kodlar!$B$5,Kodlar!$A$5,IF(BS605=Kodlar!$B$6,Kodlar!$A$6,IF(BS605=Kodlar!$B$7,Kodlar!$A$7,IF(BS605=Kodlar!$B$8,Kodlar!$A$8,IF(BS605=Kodlar!$B$9,Kodlar!$A$9,IF(BS605=Kodlar!$B$10,Kodlar!$A$10,IF(BS605=Kodlar!$B$11,Kodlar!$A$11,IF(BS605=Kodlar!$B$12,Kodlar!$A$12,IF(BS605=Kodlar!$B$13,Kodlar!$A$13,IF(BS605=Kodlar!$B$14,Kodlar!$A$14,IF(BS605=Kodlar!$B$15,Kodlar!$A$15,IF(BS605=Kodlar!$B$16,Kodlar!$A$16,IF(BS605=Kodlar!$B$17,Kodlar!$A$17,IF(BS605=Kodlar!$B$18,Kodlar!$A$18,IF(BS605=Kodlar!$B$19,Kodlar!$A$19,IF(BS605=Kodlar!$B$20,Kodlar!$A$20,"Hata")))))))))))))))))))</f>
        <v>Bellet.</v>
      </c>
      <c r="K605" s="10"/>
      <c r="L605" s="11"/>
      <c r="M605" s="11"/>
      <c r="N605" s="11"/>
      <c r="O605" s="11"/>
      <c r="P605" s="11"/>
      <c r="Q605" s="83"/>
      <c r="R605" s="84"/>
      <c r="S605" s="273"/>
      <c r="T605" s="348"/>
      <c r="U605" s="301"/>
      <c r="V605" s="342"/>
      <c r="W605" s="205">
        <v>3</v>
      </c>
      <c r="X605" s="205"/>
      <c r="Y605" s="205"/>
      <c r="Z605" s="205"/>
      <c r="AA605" s="205"/>
      <c r="AB605" s="205"/>
      <c r="AC605" s="205"/>
      <c r="AD605" s="205"/>
      <c r="AE605" s="167" t="str">
        <f>IF(BS605=Kodlar!$B$2,Kodlar!$A$2,IF(BS605=Kodlar!$B$3,Kodlar!$A$3,IF(BS605=Kodlar!$B$4,Kodlar!$A$4,IF(BS605=Kodlar!$B$5,Kodlar!$A$5,IF(BS605=Kodlar!$B$6,Kodlar!$A$6,IF(BS605=Kodlar!$B$7,Kodlar!$A$7,IF(BS605=Kodlar!$B$8,Kodlar!$A$8,IF(BS605=Kodlar!$B$9,Kodlar!$A$9,IF(BS605=Kodlar!$B$10,Kodlar!$A$10,IF(BS605=Kodlar!$B$11,Kodlar!$A$11,IF(BS605=Kodlar!$B$12,Kodlar!$A$12,IF(BS605=Kodlar!$B$13,Kodlar!$A$13,IF(BS605=Kodlar!$B$14,Kodlar!$A$14,IF(BS605=Kodlar!$B$15,Kodlar!$A$15,IF(BS605=Kodlar!$B$16,Kodlar!$A$16,IF(BS605=Kodlar!$B$17,Kodlar!$A$17,IF(BS605=Kodlar!$B$18,Kodlar!$A$18,IF(BS605=Kodlar!$B$19,Kodlar!$A$19,IF(BS605=Kodlar!$B$20,Kodlar!$A$20,"Hata")))))))))))))))))))</f>
        <v>Bellet.</v>
      </c>
      <c r="AF605" s="36">
        <f t="shared" si="1827"/>
        <v>0</v>
      </c>
      <c r="AG605" s="36">
        <f t="shared" si="1828"/>
        <v>0</v>
      </c>
      <c r="AH605" s="36">
        <f t="shared" si="1829"/>
        <v>0</v>
      </c>
      <c r="AI605" s="36">
        <f t="shared" si="1830"/>
        <v>0</v>
      </c>
      <c r="AJ605" s="36">
        <f t="shared" si="1831"/>
        <v>0</v>
      </c>
      <c r="AK605" s="36">
        <f t="shared" si="1832"/>
        <v>0</v>
      </c>
      <c r="AL605" s="36">
        <f t="shared" si="1833"/>
        <v>0</v>
      </c>
      <c r="AM605" s="36">
        <f t="shared" si="1834"/>
        <v>0</v>
      </c>
      <c r="AN605" s="36">
        <f t="shared" si="1835"/>
        <v>0</v>
      </c>
      <c r="AO605" s="36">
        <f t="shared" si="1836"/>
        <v>0</v>
      </c>
      <c r="AP605" s="36">
        <f t="shared" si="1837"/>
        <v>0</v>
      </c>
      <c r="AQ605" s="36">
        <f t="shared" si="1838"/>
        <v>0</v>
      </c>
      <c r="AR605" s="36">
        <f t="shared" si="1839"/>
        <v>0</v>
      </c>
      <c r="AS605" s="36">
        <f t="shared" si="1840"/>
        <v>0</v>
      </c>
      <c r="AT605" s="36">
        <f t="shared" si="1841"/>
        <v>0</v>
      </c>
      <c r="AU605" s="36">
        <f t="shared" si="1842"/>
        <v>0</v>
      </c>
      <c r="AV605" s="36">
        <f t="shared" si="1843"/>
        <v>0</v>
      </c>
      <c r="AW605" s="36">
        <f t="shared" si="1844"/>
        <v>0</v>
      </c>
      <c r="AX605" s="36">
        <f t="shared" si="1845"/>
        <v>0</v>
      </c>
      <c r="AY605" s="36">
        <f t="shared" si="1846"/>
        <v>0</v>
      </c>
      <c r="AZ605" s="36">
        <f t="shared" si="1847"/>
        <v>0</v>
      </c>
      <c r="BA605" s="36">
        <f t="shared" si="1848"/>
        <v>0</v>
      </c>
      <c r="BB605" s="36">
        <f t="shared" si="1849"/>
        <v>0</v>
      </c>
      <c r="BC605" s="36">
        <f t="shared" si="1850"/>
        <v>0</v>
      </c>
      <c r="BD605" s="36">
        <f t="shared" si="1851"/>
        <v>0</v>
      </c>
      <c r="BE605" s="36">
        <f t="shared" si="1852"/>
        <v>0</v>
      </c>
      <c r="BF605" s="36">
        <f t="shared" si="1853"/>
        <v>0</v>
      </c>
      <c r="BG605" s="36">
        <f t="shared" si="1854"/>
        <v>0</v>
      </c>
      <c r="BH605" s="36">
        <f t="shared" si="1855"/>
        <v>0</v>
      </c>
      <c r="BI605" s="36">
        <f t="shared" si="1856"/>
        <v>0</v>
      </c>
      <c r="BJ605" s="36">
        <f t="shared" si="1857"/>
        <v>0</v>
      </c>
      <c r="BK605" s="37">
        <f t="shared" si="1923"/>
        <v>0</v>
      </c>
      <c r="BL605" s="280"/>
      <c r="BM605" s="306"/>
      <c r="BN605" s="283"/>
      <c r="BO605" s="268"/>
      <c r="BR605" s="14">
        <f>T601</f>
        <v>12345678910</v>
      </c>
      <c r="BS605" s="14">
        <v>106</v>
      </c>
    </row>
    <row r="606" spans="1:71" ht="9" customHeight="1">
      <c r="A606" s="59"/>
      <c r="B606" s="31"/>
      <c r="C606" s="57"/>
      <c r="D606" s="57"/>
      <c r="E606" s="57"/>
      <c r="F606" s="57"/>
      <c r="G606" s="57"/>
      <c r="H606" s="57"/>
      <c r="I606" s="58"/>
      <c r="J606" s="190" t="str">
        <f>IF(BS606=Kodlar!$B$2,Kodlar!$A$2,IF(BS606=Kodlar!$B$3,Kodlar!$A$3,IF(BS606=Kodlar!$B$4,Kodlar!$A$4,IF(BS606=Kodlar!$B$5,Kodlar!$A$5,IF(BS606=Kodlar!$B$6,Kodlar!$A$6,IF(BS606=Kodlar!$B$7,Kodlar!$A$7,IF(BS606=Kodlar!$B$8,Kodlar!$A$8,IF(BS606=Kodlar!$B$9,Kodlar!$A$9,IF(BS606=Kodlar!$B$10,Kodlar!$A$10,IF(BS606=Kodlar!$B$11,Kodlar!$A$11,IF(BS606=Kodlar!$B$12,Kodlar!$A$12,IF(BS606=Kodlar!$B$13,Kodlar!$A$13,IF(BS606=Kodlar!$B$14,Kodlar!$A$14,IF(BS606=Kodlar!$B$15,Kodlar!$A$15,IF(BS606=Kodlar!$B$16,Kodlar!$A$16,IF(BS606=Kodlar!$B$17,Kodlar!$A$17,IF(BS606=Kodlar!$B$18,Kodlar!$A$18,IF(BS606=Kodlar!$B$19,Kodlar!$A$19,IF(BS606=Kodlar!$B$20,Kodlar!$A$20,"Hata")))))))))))))))))))</f>
        <v>Sınav</v>
      </c>
      <c r="K606" s="10"/>
      <c r="L606" s="11"/>
      <c r="M606" s="11"/>
      <c r="N606" s="11"/>
      <c r="O606" s="11"/>
      <c r="P606" s="11"/>
      <c r="Q606" s="11"/>
      <c r="R606" s="43">
        <f>SUM(K606:Q606)</f>
        <v>0</v>
      </c>
      <c r="S606" s="274"/>
      <c r="T606" s="349"/>
      <c r="U606" s="323"/>
      <c r="V606" s="343"/>
      <c r="W606" s="375"/>
      <c r="X606" s="375"/>
      <c r="Y606" s="375"/>
      <c r="Z606" s="375"/>
      <c r="AA606" s="375"/>
      <c r="AB606" s="375"/>
      <c r="AC606" s="375"/>
      <c r="AD606" s="375"/>
      <c r="AE606" s="167" t="str">
        <f>IF(BS606=Kodlar!$B$2,Kodlar!$A$2,IF(BS606=Kodlar!$B$3,Kodlar!$A$3,IF(BS606=Kodlar!$B$4,Kodlar!$A$4,IF(BS606=Kodlar!$B$5,Kodlar!$A$5,IF(BS606=Kodlar!$B$6,Kodlar!$A$6,IF(BS606=Kodlar!$B$7,Kodlar!$A$7,IF(BS606=Kodlar!$B$8,Kodlar!$A$8,IF(BS606=Kodlar!$B$9,Kodlar!$A$9,IF(BS606=Kodlar!$B$10,Kodlar!$A$10,IF(BS606=Kodlar!$B$11,Kodlar!$A$11,IF(BS606=Kodlar!$B$12,Kodlar!$A$12,IF(BS606=Kodlar!$B$13,Kodlar!$A$13,IF(BS606=Kodlar!$B$14,Kodlar!$A$14,IF(BS606=Kodlar!$B$15,Kodlar!$A$15,IF(BS606=Kodlar!$B$16,Kodlar!$A$16,IF(BS606=Kodlar!$B$17,Kodlar!$A$17,IF(BS606=Kodlar!$B$18,Kodlar!$A$18,IF(BS606=Kodlar!$B$19,Kodlar!$A$19,IF(BS606=Kodlar!$B$20,Kodlar!$A$20,"Hata")))))))))))))))))))</f>
        <v>Sınav</v>
      </c>
      <c r="AF606" s="36">
        <f t="shared" si="1827"/>
        <v>0</v>
      </c>
      <c r="AG606" s="36">
        <f t="shared" si="1828"/>
        <v>0</v>
      </c>
      <c r="AH606" s="36">
        <f t="shared" si="1829"/>
        <v>0</v>
      </c>
      <c r="AI606" s="36">
        <f t="shared" si="1830"/>
        <v>0</v>
      </c>
      <c r="AJ606" s="36">
        <f t="shared" si="1831"/>
        <v>0</v>
      </c>
      <c r="AK606" s="36">
        <f t="shared" si="1832"/>
        <v>0</v>
      </c>
      <c r="AL606" s="36">
        <f t="shared" si="1833"/>
        <v>0</v>
      </c>
      <c r="AM606" s="36">
        <f t="shared" si="1834"/>
        <v>0</v>
      </c>
      <c r="AN606" s="36">
        <f t="shared" si="1835"/>
        <v>0</v>
      </c>
      <c r="AO606" s="36">
        <f t="shared" si="1836"/>
        <v>0</v>
      </c>
      <c r="AP606" s="36">
        <f t="shared" si="1837"/>
        <v>0</v>
      </c>
      <c r="AQ606" s="36">
        <f t="shared" si="1838"/>
        <v>0</v>
      </c>
      <c r="AR606" s="36">
        <f t="shared" si="1839"/>
        <v>0</v>
      </c>
      <c r="AS606" s="36">
        <f t="shared" si="1840"/>
        <v>0</v>
      </c>
      <c r="AT606" s="36">
        <f t="shared" si="1841"/>
        <v>0</v>
      </c>
      <c r="AU606" s="36">
        <f t="shared" si="1842"/>
        <v>0</v>
      </c>
      <c r="AV606" s="36">
        <f t="shared" si="1843"/>
        <v>0</v>
      </c>
      <c r="AW606" s="36">
        <f t="shared" si="1844"/>
        <v>0</v>
      </c>
      <c r="AX606" s="36">
        <f t="shared" si="1845"/>
        <v>0</v>
      </c>
      <c r="AY606" s="36">
        <f t="shared" si="1846"/>
        <v>0</v>
      </c>
      <c r="AZ606" s="36">
        <f t="shared" si="1847"/>
        <v>0</v>
      </c>
      <c r="BA606" s="36">
        <f t="shared" si="1848"/>
        <v>0</v>
      </c>
      <c r="BB606" s="36">
        <f t="shared" si="1849"/>
        <v>0</v>
      </c>
      <c r="BC606" s="36">
        <f t="shared" si="1850"/>
        <v>0</v>
      </c>
      <c r="BD606" s="36">
        <f t="shared" si="1851"/>
        <v>0</v>
      </c>
      <c r="BE606" s="36">
        <f t="shared" si="1852"/>
        <v>0</v>
      </c>
      <c r="BF606" s="36">
        <f t="shared" si="1853"/>
        <v>0</v>
      </c>
      <c r="BG606" s="36">
        <f t="shared" si="1854"/>
        <v>0</v>
      </c>
      <c r="BH606" s="36">
        <f t="shared" si="1855"/>
        <v>0</v>
      </c>
      <c r="BI606" s="36">
        <f t="shared" si="1856"/>
        <v>0</v>
      </c>
      <c r="BJ606" s="36">
        <f t="shared" si="1857"/>
        <v>0</v>
      </c>
      <c r="BK606" s="37">
        <f t="shared" si="1923"/>
        <v>0</v>
      </c>
      <c r="BL606" s="280"/>
      <c r="BM606" s="306"/>
      <c r="BN606" s="284"/>
      <c r="BO606" s="269"/>
      <c r="BR606" s="14">
        <f>T601</f>
        <v>12345678910</v>
      </c>
      <c r="BS606" s="14">
        <v>107</v>
      </c>
    </row>
    <row r="607" spans="1:71" ht="9" customHeight="1">
      <c r="A607" s="70"/>
      <c r="B607" s="31"/>
      <c r="C607" s="71"/>
      <c r="D607" s="71"/>
      <c r="E607" s="71"/>
      <c r="F607" s="71"/>
      <c r="G607" s="71"/>
      <c r="H607" s="71"/>
      <c r="I607" s="72"/>
      <c r="J607" s="190" t="str">
        <f>IF(BS607=Kodlar!$B$2,Kodlar!$A$2,IF(BS607=Kodlar!$B$3,Kodlar!$A$3,IF(BS607=Kodlar!$B$4,Kodlar!$A$4,IF(BS607=Kodlar!$B$5,Kodlar!$A$5,IF(BS607=Kodlar!$B$6,Kodlar!$A$6,IF(BS607=Kodlar!$B$7,Kodlar!$A$7,IF(BS607=Kodlar!$B$8,Kodlar!$A$8,IF(BS607=Kodlar!$B$9,Kodlar!$A$9,IF(BS607=Kodlar!$B$10,Kodlar!$A$10,IF(BS607=Kodlar!$B$11,Kodlar!$A$11,IF(BS607=Kodlar!$B$12,Kodlar!$A$12,IF(BS607=Kodlar!$B$13,Kodlar!$A$13,IF(BS607=Kodlar!$B$14,Kodlar!$A$14,IF(BS607=Kodlar!$B$15,Kodlar!$A$15,IF(BS607=Kodlar!$B$16,Kodlar!$A$16,IF(BS607=Kodlar!$B$17,Kodlar!$A$17,IF(BS607=Kodlar!$B$18,Kodlar!$A$18,IF(BS607=Kodlar!$B$19,Kodlar!$A$19,IF(BS607=Kodlar!$B$20,Kodlar!$A$20,"Hata")))))))))))))))))))</f>
        <v>Egzersiz</v>
      </c>
      <c r="K607" s="10"/>
      <c r="L607" s="11"/>
      <c r="M607" s="11"/>
      <c r="N607" s="11"/>
      <c r="O607" s="11"/>
      <c r="P607" s="11"/>
      <c r="Q607" s="11"/>
      <c r="R607" s="43">
        <f>SUM(K607:Q607)</f>
        <v>0</v>
      </c>
      <c r="S607" s="274"/>
      <c r="T607" s="300" t="str">
        <f>Personel!C45</f>
        <v>İSİM SOYİSİM44</v>
      </c>
      <c r="U607" s="206" t="str">
        <f>Personel!D45</f>
        <v>TEK.ÖĞRT.</v>
      </c>
      <c r="V607" s="344" t="str">
        <f>V15</f>
        <v>Saat</v>
      </c>
      <c r="W607" s="205">
        <v>4</v>
      </c>
      <c r="X607" s="205"/>
      <c r="Y607" s="205"/>
      <c r="Z607" s="205"/>
      <c r="AA607" s="205"/>
      <c r="AB607" s="205"/>
      <c r="AC607" s="205"/>
      <c r="AD607" s="205"/>
      <c r="AE607" s="167" t="str">
        <f>IF(BS607=Kodlar!$B$2,Kodlar!$A$2,IF(BS607=Kodlar!$B$3,Kodlar!$A$3,IF(BS607=Kodlar!$B$4,Kodlar!$A$4,IF(BS607=Kodlar!$B$5,Kodlar!$A$5,IF(BS607=Kodlar!$B$6,Kodlar!$A$6,IF(BS607=Kodlar!$B$7,Kodlar!$A$7,IF(BS607=Kodlar!$B$8,Kodlar!$A$8,IF(BS607=Kodlar!$B$9,Kodlar!$A$9,IF(BS607=Kodlar!$B$10,Kodlar!$A$10,IF(BS607=Kodlar!$B$11,Kodlar!$A$11,IF(BS607=Kodlar!$B$12,Kodlar!$A$12,IF(BS607=Kodlar!$B$13,Kodlar!$A$13,IF(BS607=Kodlar!$B$14,Kodlar!$A$14,IF(BS607=Kodlar!$B$15,Kodlar!$A$15,IF(BS607=Kodlar!$B$16,Kodlar!$A$16,IF(BS607=Kodlar!$B$17,Kodlar!$A$17,IF(BS607=Kodlar!$B$18,Kodlar!$A$18,IF(BS607=Kodlar!$B$19,Kodlar!$A$19,IF(BS607=Kodlar!$B$20,Kodlar!$A$20,"Hata")))))))))))))))))))</f>
        <v>Egzersiz</v>
      </c>
      <c r="AF607" s="36">
        <f t="shared" si="1827"/>
        <v>0</v>
      </c>
      <c r="AG607" s="36">
        <f t="shared" si="1828"/>
        <v>0</v>
      </c>
      <c r="AH607" s="36">
        <f t="shared" si="1829"/>
        <v>0</v>
      </c>
      <c r="AI607" s="36">
        <f t="shared" si="1830"/>
        <v>0</v>
      </c>
      <c r="AJ607" s="36">
        <f t="shared" si="1831"/>
        <v>0</v>
      </c>
      <c r="AK607" s="36">
        <f t="shared" si="1832"/>
        <v>0</v>
      </c>
      <c r="AL607" s="36">
        <f t="shared" si="1833"/>
        <v>0</v>
      </c>
      <c r="AM607" s="36">
        <f t="shared" si="1834"/>
        <v>0</v>
      </c>
      <c r="AN607" s="36">
        <f t="shared" si="1835"/>
        <v>0</v>
      </c>
      <c r="AO607" s="36">
        <f t="shared" si="1836"/>
        <v>0</v>
      </c>
      <c r="AP607" s="36">
        <f t="shared" si="1837"/>
        <v>0</v>
      </c>
      <c r="AQ607" s="36">
        <f t="shared" si="1838"/>
        <v>0</v>
      </c>
      <c r="AR607" s="36">
        <f t="shared" si="1839"/>
        <v>0</v>
      </c>
      <c r="AS607" s="36">
        <f t="shared" si="1840"/>
        <v>0</v>
      </c>
      <c r="AT607" s="36">
        <f t="shared" si="1841"/>
        <v>0</v>
      </c>
      <c r="AU607" s="36">
        <f t="shared" si="1842"/>
        <v>0</v>
      </c>
      <c r="AV607" s="36">
        <f t="shared" si="1843"/>
        <v>0</v>
      </c>
      <c r="AW607" s="36">
        <f t="shared" si="1844"/>
        <v>0</v>
      </c>
      <c r="AX607" s="36">
        <f t="shared" si="1845"/>
        <v>0</v>
      </c>
      <c r="AY607" s="36">
        <f t="shared" si="1846"/>
        <v>0</v>
      </c>
      <c r="AZ607" s="36">
        <f t="shared" si="1847"/>
        <v>0</v>
      </c>
      <c r="BA607" s="36">
        <f t="shared" si="1848"/>
        <v>0</v>
      </c>
      <c r="BB607" s="36">
        <f t="shared" si="1849"/>
        <v>0</v>
      </c>
      <c r="BC607" s="36">
        <f t="shared" si="1850"/>
        <v>0</v>
      </c>
      <c r="BD607" s="36">
        <f t="shared" si="1851"/>
        <v>0</v>
      </c>
      <c r="BE607" s="36">
        <f t="shared" si="1852"/>
        <v>0</v>
      </c>
      <c r="BF607" s="36">
        <f t="shared" si="1853"/>
        <v>0</v>
      </c>
      <c r="BG607" s="36">
        <f t="shared" si="1854"/>
        <v>0</v>
      </c>
      <c r="BH607" s="36">
        <f t="shared" si="1855"/>
        <v>0</v>
      </c>
      <c r="BI607" s="36">
        <f t="shared" si="1856"/>
        <v>0</v>
      </c>
      <c r="BJ607" s="36">
        <f t="shared" si="1857"/>
        <v>0</v>
      </c>
      <c r="BK607" s="37">
        <f t="shared" si="1923"/>
        <v>0</v>
      </c>
      <c r="BL607" s="280"/>
      <c r="BM607" s="306"/>
      <c r="BN607" s="284"/>
      <c r="BO607" s="269"/>
      <c r="BR607" s="14">
        <f>T601</f>
        <v>12345678910</v>
      </c>
      <c r="BS607" s="14">
        <v>108</v>
      </c>
    </row>
    <row r="608" spans="1:71" ht="9" customHeight="1">
      <c r="A608" s="88"/>
      <c r="B608" s="31"/>
      <c r="C608" s="89"/>
      <c r="D608" s="89"/>
      <c r="E608" s="89"/>
      <c r="F608" s="89"/>
      <c r="G608" s="89"/>
      <c r="H608" s="89"/>
      <c r="I608" s="90"/>
      <c r="J608" s="190" t="str">
        <f>IF(BS608=Kodlar!$B$2,Kodlar!$A$2,IF(BS608=Kodlar!$B$3,Kodlar!$A$3,IF(BS608=Kodlar!$B$4,Kodlar!$A$4,IF(BS608=Kodlar!$B$5,Kodlar!$A$5,IF(BS608=Kodlar!$B$6,Kodlar!$A$6,IF(BS608=Kodlar!$B$7,Kodlar!$A$7,IF(BS608=Kodlar!$B$8,Kodlar!$A$8,IF(BS608=Kodlar!$B$9,Kodlar!$A$9,IF(BS608=Kodlar!$B$10,Kodlar!$A$10,IF(BS608=Kodlar!$B$11,Kodlar!$A$11,IF(BS608=Kodlar!$B$12,Kodlar!$A$12,IF(BS608=Kodlar!$B$13,Kodlar!$A$13,IF(BS608=Kodlar!$B$14,Kodlar!$A$14,IF(BS608=Kodlar!$B$15,Kodlar!$A$15,IF(BS608=Kodlar!$B$16,Kodlar!$A$16,IF(BS608=Kodlar!$B$17,Kodlar!$A$17,IF(BS608=Kodlar!$B$18,Kodlar!$A$18,IF(BS608=Kodlar!$B$19,Kodlar!$A$19,IF(BS608=Kodlar!$B$20,Kodlar!$A$20,"Hata")))))))))))))))))))</f>
        <v>Rehberlik</v>
      </c>
      <c r="K608" s="10"/>
      <c r="L608" s="11"/>
      <c r="M608" s="11"/>
      <c r="N608" s="11"/>
      <c r="O608" s="11"/>
      <c r="P608" s="11"/>
      <c r="Q608" s="11"/>
      <c r="R608" s="43"/>
      <c r="S608" s="274"/>
      <c r="T608" s="301"/>
      <c r="U608" s="206"/>
      <c r="V608" s="345"/>
      <c r="W608" s="375"/>
      <c r="X608" s="375"/>
      <c r="Y608" s="375"/>
      <c r="Z608" s="375"/>
      <c r="AA608" s="375"/>
      <c r="AB608" s="375"/>
      <c r="AC608" s="375"/>
      <c r="AD608" s="375"/>
      <c r="AE608" s="167" t="str">
        <f>IF(BS608=Kodlar!$B$2,Kodlar!$A$2,IF(BS608=Kodlar!$B$3,Kodlar!$A$3,IF(BS608=Kodlar!$B$4,Kodlar!$A$4,IF(BS608=Kodlar!$B$5,Kodlar!$A$5,IF(BS608=Kodlar!$B$6,Kodlar!$A$6,IF(BS608=Kodlar!$B$7,Kodlar!$A$7,IF(BS608=Kodlar!$B$8,Kodlar!$A$8,IF(BS608=Kodlar!$B$9,Kodlar!$A$9,IF(BS608=Kodlar!$B$10,Kodlar!$A$10,IF(BS608=Kodlar!$B$11,Kodlar!$A$11,IF(BS608=Kodlar!$B$12,Kodlar!$A$12,IF(BS608=Kodlar!$B$13,Kodlar!$A$13,IF(BS608=Kodlar!$B$14,Kodlar!$A$14,IF(BS608=Kodlar!$B$15,Kodlar!$A$15,IF(BS608=Kodlar!$B$16,Kodlar!$A$16,IF(BS608=Kodlar!$B$17,Kodlar!$A$17,IF(BS608=Kodlar!$B$18,Kodlar!$A$18,IF(BS608=Kodlar!$B$19,Kodlar!$A$19,IF(BS608=Kodlar!$B$20,Kodlar!$A$20,"Hata")))))))))))))))))))</f>
        <v>Rehberlik</v>
      </c>
      <c r="AF608" s="36">
        <f t="shared" si="1827"/>
        <v>0</v>
      </c>
      <c r="AG608" s="36">
        <f t="shared" si="1828"/>
        <v>0</v>
      </c>
      <c r="AH608" s="36">
        <f t="shared" si="1829"/>
        <v>0</v>
      </c>
      <c r="AI608" s="36">
        <f t="shared" si="1830"/>
        <v>0</v>
      </c>
      <c r="AJ608" s="36">
        <f t="shared" si="1831"/>
        <v>0</v>
      </c>
      <c r="AK608" s="36">
        <f t="shared" si="1832"/>
        <v>0</v>
      </c>
      <c r="AL608" s="36">
        <f t="shared" si="1833"/>
        <v>0</v>
      </c>
      <c r="AM608" s="36">
        <f t="shared" si="1834"/>
        <v>0</v>
      </c>
      <c r="AN608" s="36">
        <f t="shared" si="1835"/>
        <v>0</v>
      </c>
      <c r="AO608" s="36">
        <f t="shared" si="1836"/>
        <v>0</v>
      </c>
      <c r="AP608" s="36">
        <f t="shared" si="1837"/>
        <v>0</v>
      </c>
      <c r="AQ608" s="36">
        <f t="shared" si="1838"/>
        <v>0</v>
      </c>
      <c r="AR608" s="36">
        <f t="shared" si="1839"/>
        <v>0</v>
      </c>
      <c r="AS608" s="36">
        <f t="shared" si="1840"/>
        <v>0</v>
      </c>
      <c r="AT608" s="36">
        <f t="shared" si="1841"/>
        <v>0</v>
      </c>
      <c r="AU608" s="36">
        <f t="shared" si="1842"/>
        <v>0</v>
      </c>
      <c r="AV608" s="36">
        <f t="shared" si="1843"/>
        <v>0</v>
      </c>
      <c r="AW608" s="36">
        <f t="shared" si="1844"/>
        <v>0</v>
      </c>
      <c r="AX608" s="36">
        <f t="shared" si="1845"/>
        <v>0</v>
      </c>
      <c r="AY608" s="36">
        <f t="shared" si="1846"/>
        <v>0</v>
      </c>
      <c r="AZ608" s="36">
        <f t="shared" si="1847"/>
        <v>0</v>
      </c>
      <c r="BA608" s="36">
        <f t="shared" si="1848"/>
        <v>0</v>
      </c>
      <c r="BB608" s="36">
        <f t="shared" si="1849"/>
        <v>0</v>
      </c>
      <c r="BC608" s="36">
        <f t="shared" si="1850"/>
        <v>0</v>
      </c>
      <c r="BD608" s="36">
        <f t="shared" si="1851"/>
        <v>0</v>
      </c>
      <c r="BE608" s="36">
        <f t="shared" si="1852"/>
        <v>0</v>
      </c>
      <c r="BF608" s="36">
        <f t="shared" si="1853"/>
        <v>0</v>
      </c>
      <c r="BG608" s="36">
        <f t="shared" si="1854"/>
        <v>0</v>
      </c>
      <c r="BH608" s="36">
        <f t="shared" si="1855"/>
        <v>0</v>
      </c>
      <c r="BI608" s="36">
        <f t="shared" si="1856"/>
        <v>0</v>
      </c>
      <c r="BJ608" s="36">
        <f t="shared" si="1857"/>
        <v>0</v>
      </c>
      <c r="BK608" s="37">
        <f t="shared" si="1923"/>
        <v>0</v>
      </c>
      <c r="BL608" s="280"/>
      <c r="BM608" s="306"/>
      <c r="BN608" s="284"/>
      <c r="BO608" s="269"/>
      <c r="BR608" s="14">
        <f>T601</f>
        <v>12345678910</v>
      </c>
      <c r="BS608" s="14">
        <v>110</v>
      </c>
    </row>
    <row r="609" spans="1:71" ht="9" customHeight="1">
      <c r="A609" s="88"/>
      <c r="B609" s="31"/>
      <c r="C609" s="89"/>
      <c r="D609" s="89"/>
      <c r="E609" s="89"/>
      <c r="F609" s="89"/>
      <c r="G609" s="89"/>
      <c r="H609" s="89"/>
      <c r="I609" s="90"/>
      <c r="J609" s="190" t="str">
        <f>IF(BS609=Kodlar!$B$2,Kodlar!$A$2,IF(BS609=Kodlar!$B$3,Kodlar!$A$3,IF(BS609=Kodlar!$B$4,Kodlar!$A$4,IF(BS609=Kodlar!$B$5,Kodlar!$A$5,IF(BS609=Kodlar!$B$6,Kodlar!$A$6,IF(BS609=Kodlar!$B$7,Kodlar!$A$7,IF(BS609=Kodlar!$B$8,Kodlar!$A$8,IF(BS609=Kodlar!$B$9,Kodlar!$A$9,IF(BS609=Kodlar!$B$10,Kodlar!$A$10,IF(BS609=Kodlar!$B$11,Kodlar!$A$11,IF(BS609=Kodlar!$B$12,Kodlar!$A$12,IF(BS609=Kodlar!$B$13,Kodlar!$A$13,IF(BS609=Kodlar!$B$14,Kodlar!$A$14,IF(BS609=Kodlar!$B$15,Kodlar!$A$15,IF(BS609=Kodlar!$B$16,Kodlar!$A$16,IF(BS609=Kodlar!$B$17,Kodlar!$A$17,IF(BS609=Kodlar!$B$18,Kodlar!$A$18,IF(BS609=Kodlar!$B$19,Kodlar!$A$19,IF(BS609=Kodlar!$B$20,Kodlar!$A$20,"Hata")))))))))))))))))))</f>
        <v>Kurs Günd.</v>
      </c>
      <c r="K609" s="10"/>
      <c r="L609" s="11"/>
      <c r="M609" s="11"/>
      <c r="N609" s="11"/>
      <c r="O609" s="11"/>
      <c r="P609" s="11"/>
      <c r="Q609" s="11"/>
      <c r="R609" s="43"/>
      <c r="S609" s="274"/>
      <c r="T609" s="301"/>
      <c r="U609" s="206"/>
      <c r="V609" s="345"/>
      <c r="W609" s="205">
        <v>5</v>
      </c>
      <c r="X609" s="205"/>
      <c r="Y609" s="205"/>
      <c r="Z609" s="205"/>
      <c r="AA609" s="205"/>
      <c r="AB609" s="205"/>
      <c r="AC609" s="205"/>
      <c r="AD609" s="205"/>
      <c r="AE609" s="167" t="str">
        <f>IF(BS609=Kodlar!$B$2,Kodlar!$A$2,IF(BS609=Kodlar!$B$3,Kodlar!$A$3,IF(BS609=Kodlar!$B$4,Kodlar!$A$4,IF(BS609=Kodlar!$B$5,Kodlar!$A$5,IF(BS609=Kodlar!$B$6,Kodlar!$A$6,IF(BS609=Kodlar!$B$7,Kodlar!$A$7,IF(BS609=Kodlar!$B$8,Kodlar!$A$8,IF(BS609=Kodlar!$B$9,Kodlar!$A$9,IF(BS609=Kodlar!$B$10,Kodlar!$A$10,IF(BS609=Kodlar!$B$11,Kodlar!$A$11,IF(BS609=Kodlar!$B$12,Kodlar!$A$12,IF(BS609=Kodlar!$B$13,Kodlar!$A$13,IF(BS609=Kodlar!$B$14,Kodlar!$A$14,IF(BS609=Kodlar!$B$15,Kodlar!$A$15,IF(BS609=Kodlar!$B$16,Kodlar!$A$16,IF(BS609=Kodlar!$B$17,Kodlar!$A$17,IF(BS609=Kodlar!$B$18,Kodlar!$A$18,IF(BS609=Kodlar!$B$19,Kodlar!$A$19,IF(BS609=Kodlar!$B$20,Kodlar!$A$20,"Hata")))))))))))))))))))</f>
        <v>Kurs Günd.</v>
      </c>
      <c r="AF609" s="36">
        <f t="shared" si="1827"/>
        <v>0</v>
      </c>
      <c r="AG609" s="36">
        <f t="shared" si="1828"/>
        <v>0</v>
      </c>
      <c r="AH609" s="36">
        <f t="shared" si="1829"/>
        <v>0</v>
      </c>
      <c r="AI609" s="36">
        <f t="shared" si="1830"/>
        <v>0</v>
      </c>
      <c r="AJ609" s="36">
        <f t="shared" si="1831"/>
        <v>0</v>
      </c>
      <c r="AK609" s="36">
        <f t="shared" si="1832"/>
        <v>0</v>
      </c>
      <c r="AL609" s="36">
        <f t="shared" si="1833"/>
        <v>0</v>
      </c>
      <c r="AM609" s="36">
        <f t="shared" si="1834"/>
        <v>0</v>
      </c>
      <c r="AN609" s="36">
        <f t="shared" si="1835"/>
        <v>0</v>
      </c>
      <c r="AO609" s="36">
        <f t="shared" si="1836"/>
        <v>0</v>
      </c>
      <c r="AP609" s="36">
        <f t="shared" si="1837"/>
        <v>0</v>
      </c>
      <c r="AQ609" s="36">
        <f t="shared" si="1838"/>
        <v>0</v>
      </c>
      <c r="AR609" s="36">
        <f t="shared" si="1839"/>
        <v>0</v>
      </c>
      <c r="AS609" s="36">
        <f t="shared" si="1840"/>
        <v>0</v>
      </c>
      <c r="AT609" s="36">
        <f t="shared" si="1841"/>
        <v>0</v>
      </c>
      <c r="AU609" s="36">
        <f t="shared" si="1842"/>
        <v>0</v>
      </c>
      <c r="AV609" s="36">
        <f t="shared" si="1843"/>
        <v>0</v>
      </c>
      <c r="AW609" s="36">
        <f t="shared" si="1844"/>
        <v>0</v>
      </c>
      <c r="AX609" s="36">
        <f t="shared" si="1845"/>
        <v>0</v>
      </c>
      <c r="AY609" s="36">
        <f t="shared" si="1846"/>
        <v>0</v>
      </c>
      <c r="AZ609" s="36">
        <f t="shared" si="1847"/>
        <v>0</v>
      </c>
      <c r="BA609" s="36">
        <f t="shared" si="1848"/>
        <v>0</v>
      </c>
      <c r="BB609" s="36">
        <f t="shared" si="1849"/>
        <v>0</v>
      </c>
      <c r="BC609" s="36">
        <f t="shared" si="1850"/>
        <v>0</v>
      </c>
      <c r="BD609" s="36">
        <f t="shared" si="1851"/>
        <v>0</v>
      </c>
      <c r="BE609" s="36">
        <f t="shared" si="1852"/>
        <v>0</v>
      </c>
      <c r="BF609" s="36">
        <f t="shared" si="1853"/>
        <v>0</v>
      </c>
      <c r="BG609" s="36">
        <f t="shared" si="1854"/>
        <v>0</v>
      </c>
      <c r="BH609" s="36">
        <f t="shared" si="1855"/>
        <v>0</v>
      </c>
      <c r="BI609" s="36">
        <f t="shared" si="1856"/>
        <v>0</v>
      </c>
      <c r="BJ609" s="36">
        <f t="shared" si="1857"/>
        <v>0</v>
      </c>
      <c r="BK609" s="37">
        <f t="shared" si="1923"/>
        <v>0</v>
      </c>
      <c r="BL609" s="280"/>
      <c r="BM609" s="306"/>
      <c r="BN609" s="284"/>
      <c r="BO609" s="269"/>
      <c r="BR609" s="14">
        <f>T601</f>
        <v>12345678910</v>
      </c>
      <c r="BS609" s="14">
        <v>116</v>
      </c>
    </row>
    <row r="610" spans="1:71" ht="9" customHeight="1">
      <c r="A610" s="88"/>
      <c r="B610" s="31"/>
      <c r="C610" s="89"/>
      <c r="D610" s="89"/>
      <c r="E610" s="89"/>
      <c r="F610" s="89"/>
      <c r="G610" s="89"/>
      <c r="H610" s="89"/>
      <c r="I610" s="90"/>
      <c r="J610" s="190" t="str">
        <f>IF(BS610=Kodlar!$B$2,Kodlar!$A$2,IF(BS610=Kodlar!$B$3,Kodlar!$A$3,IF(BS610=Kodlar!$B$4,Kodlar!$A$4,IF(BS610=Kodlar!$B$5,Kodlar!$A$5,IF(BS610=Kodlar!$B$6,Kodlar!$A$6,IF(BS610=Kodlar!$B$7,Kodlar!$A$7,IF(BS610=Kodlar!$B$8,Kodlar!$A$8,IF(BS610=Kodlar!$B$9,Kodlar!$A$9,IF(BS610=Kodlar!$B$10,Kodlar!$A$10,IF(BS610=Kodlar!$B$11,Kodlar!$A$11,IF(BS610=Kodlar!$B$12,Kodlar!$A$12,IF(BS610=Kodlar!$B$13,Kodlar!$A$13,IF(BS610=Kodlar!$B$14,Kodlar!$A$14,IF(BS610=Kodlar!$B$15,Kodlar!$A$15,IF(BS610=Kodlar!$B$16,Kodlar!$A$16,IF(BS610=Kodlar!$B$17,Kodlar!$A$17,IF(BS610=Kodlar!$B$18,Kodlar!$A$18,IF(BS610=Kodlar!$B$19,Kodlar!$A$19,IF(BS610=Kodlar!$B$20,Kodlar!$A$20,"Hata")))))))))))))))))))</f>
        <v>Kurs Gece</v>
      </c>
      <c r="K610" s="10"/>
      <c r="L610" s="11"/>
      <c r="M610" s="11"/>
      <c r="N610" s="11"/>
      <c r="O610" s="11"/>
      <c r="P610" s="11"/>
      <c r="Q610" s="11"/>
      <c r="R610" s="43"/>
      <c r="S610" s="274"/>
      <c r="T610" s="301"/>
      <c r="U610" s="206"/>
      <c r="V610" s="345"/>
      <c r="W610" s="375"/>
      <c r="X610" s="375"/>
      <c r="Y610" s="375"/>
      <c r="Z610" s="375"/>
      <c r="AA610" s="375"/>
      <c r="AB610" s="375"/>
      <c r="AC610" s="375"/>
      <c r="AD610" s="375"/>
      <c r="AE610" s="167" t="str">
        <f>IF(BS610=Kodlar!$B$2,Kodlar!$A$2,IF(BS610=Kodlar!$B$3,Kodlar!$A$3,IF(BS610=Kodlar!$B$4,Kodlar!$A$4,IF(BS610=Kodlar!$B$5,Kodlar!$A$5,IF(BS610=Kodlar!$B$6,Kodlar!$A$6,IF(BS610=Kodlar!$B$7,Kodlar!$A$7,IF(BS610=Kodlar!$B$8,Kodlar!$A$8,IF(BS610=Kodlar!$B$9,Kodlar!$A$9,IF(BS610=Kodlar!$B$10,Kodlar!$A$10,IF(BS610=Kodlar!$B$11,Kodlar!$A$11,IF(BS610=Kodlar!$B$12,Kodlar!$A$12,IF(BS610=Kodlar!$B$13,Kodlar!$A$13,IF(BS610=Kodlar!$B$14,Kodlar!$A$14,IF(BS610=Kodlar!$B$15,Kodlar!$A$15,IF(BS610=Kodlar!$B$16,Kodlar!$A$16,IF(BS610=Kodlar!$B$17,Kodlar!$A$17,IF(BS610=Kodlar!$B$18,Kodlar!$A$18,IF(BS610=Kodlar!$B$19,Kodlar!$A$19,IF(BS610=Kodlar!$B$20,Kodlar!$A$20,"Hata")))))))))))))))))))</f>
        <v>Kurs Gece</v>
      </c>
      <c r="AF610" s="36">
        <f t="shared" si="1827"/>
        <v>0</v>
      </c>
      <c r="AG610" s="36">
        <f t="shared" si="1828"/>
        <v>0</v>
      </c>
      <c r="AH610" s="36">
        <f t="shared" si="1829"/>
        <v>0</v>
      </c>
      <c r="AI610" s="36">
        <f t="shared" si="1830"/>
        <v>0</v>
      </c>
      <c r="AJ610" s="36">
        <f t="shared" si="1831"/>
        <v>0</v>
      </c>
      <c r="AK610" s="36">
        <f t="shared" si="1832"/>
        <v>0</v>
      </c>
      <c r="AL610" s="36">
        <f t="shared" si="1833"/>
        <v>0</v>
      </c>
      <c r="AM610" s="36">
        <f t="shared" si="1834"/>
        <v>0</v>
      </c>
      <c r="AN610" s="36">
        <f t="shared" si="1835"/>
        <v>0</v>
      </c>
      <c r="AO610" s="36">
        <f t="shared" si="1836"/>
        <v>0</v>
      </c>
      <c r="AP610" s="36">
        <f t="shared" si="1837"/>
        <v>0</v>
      </c>
      <c r="AQ610" s="36">
        <f t="shared" si="1838"/>
        <v>0</v>
      </c>
      <c r="AR610" s="36">
        <f t="shared" si="1839"/>
        <v>0</v>
      </c>
      <c r="AS610" s="36">
        <f t="shared" si="1840"/>
        <v>0</v>
      </c>
      <c r="AT610" s="36">
        <f t="shared" si="1841"/>
        <v>0</v>
      </c>
      <c r="AU610" s="36">
        <f t="shared" si="1842"/>
        <v>0</v>
      </c>
      <c r="AV610" s="36">
        <f t="shared" si="1843"/>
        <v>0</v>
      </c>
      <c r="AW610" s="36">
        <f t="shared" si="1844"/>
        <v>0</v>
      </c>
      <c r="AX610" s="36">
        <f t="shared" si="1845"/>
        <v>0</v>
      </c>
      <c r="AY610" s="36">
        <f t="shared" si="1846"/>
        <v>0</v>
      </c>
      <c r="AZ610" s="36">
        <f t="shared" si="1847"/>
        <v>0</v>
      </c>
      <c r="BA610" s="36">
        <f t="shared" si="1848"/>
        <v>0</v>
      </c>
      <c r="BB610" s="36">
        <f t="shared" si="1849"/>
        <v>0</v>
      </c>
      <c r="BC610" s="36">
        <f t="shared" si="1850"/>
        <v>0</v>
      </c>
      <c r="BD610" s="36">
        <f t="shared" si="1851"/>
        <v>0</v>
      </c>
      <c r="BE610" s="36">
        <f t="shared" si="1852"/>
        <v>0</v>
      </c>
      <c r="BF610" s="36">
        <f t="shared" si="1853"/>
        <v>0</v>
      </c>
      <c r="BG610" s="36">
        <f t="shared" si="1854"/>
        <v>0</v>
      </c>
      <c r="BH610" s="36">
        <f t="shared" si="1855"/>
        <v>0</v>
      </c>
      <c r="BI610" s="36">
        <f t="shared" si="1856"/>
        <v>0</v>
      </c>
      <c r="BJ610" s="36">
        <f t="shared" si="1857"/>
        <v>0</v>
      </c>
      <c r="BK610" s="37">
        <f t="shared" si="1923"/>
        <v>0</v>
      </c>
      <c r="BL610" s="280"/>
      <c r="BM610" s="306"/>
      <c r="BN610" s="284"/>
      <c r="BO610" s="269"/>
      <c r="BR610" s="14">
        <f>T601</f>
        <v>12345678910</v>
      </c>
      <c r="BS610" s="14">
        <v>117</v>
      </c>
    </row>
    <row r="611" spans="1:71" ht="9" customHeight="1">
      <c r="A611" s="200"/>
      <c r="B611" s="31"/>
      <c r="C611" s="201"/>
      <c r="D611" s="201"/>
      <c r="E611" s="201"/>
      <c r="F611" s="201"/>
      <c r="G611" s="201"/>
      <c r="H611" s="201"/>
      <c r="I611" s="202"/>
      <c r="J611" s="167" t="str">
        <f>IF(BS611=Kodlar!$B$2,Kodlar!$A$2,IF(BS611=Kodlar!$B$3,Kodlar!$A$3,IF(BS611=Kodlar!$B$4,Kodlar!$A$4,IF(BS611=Kodlar!$B$5,Kodlar!$A$5,IF(BS611=Kodlar!$B$6,Kodlar!$A$6,IF(BS611=Kodlar!$B$7,Kodlar!$A$7,IF(BS611=Kodlar!$B$8,Kodlar!$A$8,IF(BS611=Kodlar!$B$9,Kodlar!$A$9,IF(BS611=Kodlar!$B$10,Kodlar!$A$10,IF(BS611=Kodlar!$B$11,Kodlar!$A$11,IF(BS611=Kodlar!$B$12,Kodlar!$A$12,IF(BS611=Kodlar!$B$13,Kodlar!$A$13,IF(BS611=Kodlar!$B$14,Kodlar!$A$14,IF(BS611=Kodlar!$B$15,Kodlar!$A$15,IF(BS611=Kodlar!$B$16,Kodlar!$A$16,IF(BS611=Kodlar!$B$17,Kodlar!$A$17,IF(BS611=Kodlar!$B$18,Kodlar!$A$18,IF(BS611=Kodlar!$B$19,Kodlar!$A$19,IF(BS611=Kodlar!$B$20,Kodlar!$A$20,IF(BS611=Kodlar!$B$21,Kodlar!$A$21,"Hata"))))))))))))))))))))</f>
        <v>Nöbet</v>
      </c>
      <c r="K611" s="10"/>
      <c r="L611" s="11"/>
      <c r="M611" s="11"/>
      <c r="N611" s="11"/>
      <c r="O611" s="11"/>
      <c r="P611" s="11"/>
      <c r="Q611" s="11"/>
      <c r="R611" s="43"/>
      <c r="S611" s="274"/>
      <c r="T611" s="301"/>
      <c r="U611" s="206"/>
      <c r="V611" s="345"/>
      <c r="W611" s="205">
        <v>6</v>
      </c>
      <c r="X611" s="205"/>
      <c r="Y611" s="205"/>
      <c r="Z611" s="205"/>
      <c r="AA611" s="205"/>
      <c r="AB611" s="205"/>
      <c r="AC611" s="205"/>
      <c r="AD611" s="205"/>
      <c r="AE611" s="167" t="str">
        <f>IF(BS611=Kodlar!$B$2,Kodlar!$A$2,IF(BS611=Kodlar!$B$3,Kodlar!$A$3,IF(BS611=Kodlar!$B$4,Kodlar!$A$4,IF(BS611=Kodlar!$B$5,Kodlar!$A$5,IF(BS611=Kodlar!$B$6,Kodlar!$A$6,IF(BS611=Kodlar!$B$7,Kodlar!$A$7,IF(BS611=Kodlar!$B$8,Kodlar!$A$8,IF(BS611=Kodlar!$B$9,Kodlar!$A$9,IF(BS611=Kodlar!$B$10,Kodlar!$A$10,IF(BS611=Kodlar!$B$11,Kodlar!$A$11,IF(BS611=Kodlar!$B$12,Kodlar!$A$12,IF(BS611=Kodlar!$B$13,Kodlar!$A$13,IF(BS611=Kodlar!$B$14,Kodlar!$A$14,IF(BS611=Kodlar!$B$15,Kodlar!$A$15,IF(BS611=Kodlar!$B$16,Kodlar!$A$16,IF(BS611=Kodlar!$B$17,Kodlar!$A$17,IF(BS611=Kodlar!$B$18,Kodlar!$A$18,IF(BS611=Kodlar!$B$19,Kodlar!$A$19,IF(BS611=Kodlar!$B$20,Kodlar!$A$20,IF(BS611=Kodlar!$B$21,Kodlar!$A$21,"Hata"))))))))))))))))))))</f>
        <v>Nöbet</v>
      </c>
      <c r="AF611" s="36">
        <f t="shared" ref="AF611" si="1958">IF($AF$1=1,K611,IF($AF$1=2,L611,IF($AF$1=3,M611,IF($AF$1=4,N611,IF($AF$1=5,O611,IF($AF$1=6,P611,IF($AF$1=7,Q611)))))))</f>
        <v>0</v>
      </c>
      <c r="AG611" s="36">
        <f t="shared" ref="AG611" si="1959">IF($AG$1=1,K611,IF($AG$1=2,L611,IF($AG$1=3,M611,IF($AG$1=4,N611,IF($AG$1=5,O611,IF($AG$1=6,P611,IF($AG$1=7,Q611)))))))</f>
        <v>0</v>
      </c>
      <c r="AH611" s="36">
        <f t="shared" ref="AH611" si="1960">IF($AH$1=1,K611,IF($AH$1=2,L611,IF($AH$1=3,M611,IF($AH$1=4,N611,IF($AH$1=5,O611,IF($AH$1=6,P611,IF($AH$1=7,Q611)))))))</f>
        <v>0</v>
      </c>
      <c r="AI611" s="36">
        <f t="shared" ref="AI611" si="1961">IF($AI$1=1,K611,IF($AI$1=2,L611,IF($AI$1=3,M611,IF($AI$1=4,N611,IF($AI$1=5,O611,IF($AI$1=6,P611,IF($AI$1=7,Q611)))))))</f>
        <v>0</v>
      </c>
      <c r="AJ611" s="36">
        <f t="shared" ref="AJ611" si="1962">IF($AJ$1=1,K611,IF($AJ$1=2,L611,IF($AJ$1=3,M611,IF($AJ$1=4,N611,IF($AJ$1=5,O611,IF($AJ$1=6,P611,IF($AJ$1=7,Q611)))))))</f>
        <v>0</v>
      </c>
      <c r="AK611" s="36">
        <f t="shared" ref="AK611" si="1963">IF($AK$1=1,K611,IF($AK$1=2,L611,IF($AK$1=3,M611,IF($AK$1=4,N611,IF($AK$1=5,O611,IF($AK$1=6,P611,IF($AK$1=7,Q611)))))))</f>
        <v>0</v>
      </c>
      <c r="AL611" s="36">
        <f t="shared" ref="AL611" si="1964">IF($AL$1=1,K611,IF($AL$1=2,L611,IF($AL$1=3,M611,IF($AL$1=4,N611,IF($AL$1=5,O611,IF($AL$1=6,P611,IF($AL$1=7,Q611)))))))</f>
        <v>0</v>
      </c>
      <c r="AM611" s="36">
        <f t="shared" ref="AM611" si="1965">IF($AM$1=1,K611,IF($AM$1=2,L611,IF($AM$1=3,M611,IF($AM$1=4,N611,IF($AM$1=5,O611,IF($AM$1=6,P611,IF($AM$1=7,Q611)))))))</f>
        <v>0</v>
      </c>
      <c r="AN611" s="36">
        <f t="shared" ref="AN611" si="1966">IF($AN$1=1,K611,IF($AN$1=2,L611,IF($AN$1=3,M611,IF($AN$1=4,N611,IF($AN$1=5,O611,IF($AN$1=6,P611,IF($AN$1=7,Q611)))))))</f>
        <v>0</v>
      </c>
      <c r="AO611" s="36">
        <f t="shared" ref="AO611" si="1967">IF($AO$1=1,K611,IF($AO$1=2,L611,IF($AO$1=3,M611,IF($AO$1=4,N611,IF($AO$1=5,O611,IF($AO$1=6,P611,IF($AO$1=7,Q611)))))))</f>
        <v>0</v>
      </c>
      <c r="AP611" s="36">
        <f t="shared" ref="AP611" si="1968">IF($AP$1=1,K611,IF($AP$1=2,L611,IF($AP$1=3,M611,IF($AP$1=4,N611,IF($AP$1=5,O611,IF($AP$1=6,P611,IF($AP$1=7,Q611)))))))</f>
        <v>0</v>
      </c>
      <c r="AQ611" s="36">
        <f t="shared" ref="AQ611" si="1969">IF($AQ$1=1,K611,IF($AQ$1=2,L611,IF($AQ$1=3,M611,IF($AQ$1=4,N611,IF($AQ$1=5,O611,IF($AQ$1=6,P611,IF($AQ$1=7,Q611)))))))</f>
        <v>0</v>
      </c>
      <c r="AR611" s="36">
        <f t="shared" ref="AR611" si="1970">IF($AR$1=1,K611,IF($AR$1=2,L611,IF($AR$1=3,M611,IF($AR$1=4,N611,IF($AR$1=5,O611,IF($AR$1=6,P611,IF($AR$1=7,Q611)))))))</f>
        <v>0</v>
      </c>
      <c r="AS611" s="36">
        <f t="shared" ref="AS611" si="1971">IF($AS$1=1,K611,IF($AS$1=2,L611,IF($AS$1=3,M611,IF($AS$1=4,N611,IF($AS$1=5,O611,IF($AS$1=6,P611,IF($AS$1=7,Q611)))))))</f>
        <v>0</v>
      </c>
      <c r="AT611" s="36">
        <f t="shared" ref="AT611" si="1972">IF($AT$1=1,K611,IF($AT$1=2,L611,IF($AT$1=3,M611,IF($AT$1=4,N611,IF($AT$1=5,O611,IF($AT$1=6,P611,IF($AT$1=7,Q611)))))))</f>
        <v>0</v>
      </c>
      <c r="AU611" s="36">
        <f t="shared" ref="AU611" si="1973">IF($AU$1=1,K611,IF($AU$1=2,L611,IF($AU$1=3,M611,IF($AU$1=4,N611,IF($AU$1=5,O611,IF($AU$1=6,P611,IF($AU$1=7,Q611)))))))</f>
        <v>0</v>
      </c>
      <c r="AV611" s="36">
        <f t="shared" ref="AV611" si="1974">IF($AV$1=1,K611,IF($AV$1=2,L611,IF($AV$1=3,M611,IF($AV$1=4,N611,IF($AV$1=5,O611,IF($AV$1=6,P611,IF($AV$1=7,Q611)))))))</f>
        <v>0</v>
      </c>
      <c r="AW611" s="36">
        <f t="shared" ref="AW611" si="1975">IF($AW$1=1,K611,IF($AW$1=2,L611,IF($AW$1=3,M611,IF($AW$1=4,N611,IF($AW$1=5,O611,IF($AW$1=6,P611,IF($AW$1=7,Q611)))))))</f>
        <v>0</v>
      </c>
      <c r="AX611" s="36">
        <f t="shared" ref="AX611" si="1976">IF($AX$1=1,K611,IF($AX$1=2,L611,IF($AX$1=3,M611,IF($AX$1=4,N611,IF($AX$1=5,O611,IF($AX$1=6,P611,IF($AX$1=7,Q611)))))))</f>
        <v>0</v>
      </c>
      <c r="AY611" s="36">
        <f t="shared" ref="AY611" si="1977">IF($AY$1=1,K611,IF($AY$1=2,L611,IF($AY$1=3,M611,IF($AY$1=4,N611,IF($AY$1=5,O611,IF($AY$1=6,P611,IF($AY$1=7,Q611)))))))</f>
        <v>0</v>
      </c>
      <c r="AZ611" s="36">
        <f t="shared" ref="AZ611" si="1978">IF($AZ$1=1,K611,IF($AZ$1=2,L611,IF($AZ$1=3,M611,IF($AZ$1=4,N611,IF($AZ$1=5,O611,IF($AZ$1=6,P611,IF($AZ$1=7,Q611)))))))</f>
        <v>0</v>
      </c>
      <c r="BA611" s="36">
        <f t="shared" ref="BA611" si="1979">IF($BA$1=1,K611,IF($BA$1=2,L611,IF($BA$1=3,M611,IF($BA$1=4,N611,IF($BA$1=5,O611,IF($BA$1=6,P611,IF($BA$1=7,Q611)))))))</f>
        <v>0</v>
      </c>
      <c r="BB611" s="36">
        <f t="shared" ref="BB611" si="1980">IF(BB$1=1,K611,IF(BB$1=2,L611,IF(BB$1=3,M611,IF(BB$1=4,N611,IF(BB$1=5,O611,IF(BB$1=6,P611,IF(BB$1=7,Q611)))))))</f>
        <v>0</v>
      </c>
      <c r="BC611" s="36">
        <f t="shared" ref="BC611" si="1981">IF(BC$1=1,K611,IF(BC$1=2,L611,IF(BC$1=3,M611,IF(BC$1=4,N611,IF(BC$1=5,O611,IF(BC$1=6,P611,IF(BC$1=7,Q611)))))))</f>
        <v>0</v>
      </c>
      <c r="BD611" s="36">
        <f t="shared" ref="BD611" si="1982">IF(BD$1=1,K611,IF(BD$1=2,L611,IF(BD$1=3,M611,IF(BD$1=4,N611,IF(BD$1=5,O611,IF(BD$1=6,P611,IF(BD$1=7,Q611)))))))</f>
        <v>0</v>
      </c>
      <c r="BE611" s="36">
        <f t="shared" ref="BE611" si="1983">IF(BE$1=1,K611,IF(BE$1=2,L611,IF(BE$1=3,M611,IF(BE$1=4,N611,IF(BE$1=5,O611,IF(BE$1=6,P611,IF(BE$1=7,Q611)))))))</f>
        <v>0</v>
      </c>
      <c r="BF611" s="36">
        <f t="shared" ref="BF611" si="1984">IF(BF$1=1,K611,IF(BF$1=2,L611,IF(BF$1=3,M611,IF(BF$1=4,N611,IF(BF$1=5,O611,IF(BF$1=6,P611,IF(BF$1=7,Q611)))))))</f>
        <v>0</v>
      </c>
      <c r="BG611" s="36">
        <f t="shared" ref="BG611" si="1985">IF(BG$1=1,K611,IF(BG$1=2,L611,IF(BG$1=3,M611,IF(BG$1=4,N611,IF(BG$1=5,O611,IF(BG$1=6,P611,IF(BG$1=7,Q611)))))))</f>
        <v>0</v>
      </c>
      <c r="BH611" s="36">
        <f t="shared" ref="BH611" si="1986">IF($BH$1=1,K611,IF($BH$1=2,L611,IF($BH$1=3,M611,IF($BH$1=4,N611,IF($BH$1=5,O611,IF($BH$1=6,P611,IF($BH$1=7,Q611)))))))</f>
        <v>0</v>
      </c>
      <c r="BI611" s="36">
        <f t="shared" ref="BI611" si="1987">IF($BI$1=1,K611,IF($BI$1=2,L611,IF($BI$1=3,M611,IF($BI$1=4,N611,IF($BI$1=5,O611,IF($BI$1=6,P611,IF($BI$1=7,Q611)))))))</f>
        <v>0</v>
      </c>
      <c r="BJ611" s="36">
        <f t="shared" ref="BJ611" si="1988">IF($BJ$1=1,K611,IF($BJ$1=2,L611,IF($BJ$1=3,M611,IF($BJ$1=4,N611,IF($BJ$1=5,O611,IF($BJ$1=6,P611,IF($BJ$1=7,Q611)))))))</f>
        <v>0</v>
      </c>
      <c r="BK611" s="37">
        <f t="shared" ref="BK611" si="1989">SUM(AF611:BJ611)</f>
        <v>0</v>
      </c>
      <c r="BL611" s="280"/>
      <c r="BM611" s="306"/>
      <c r="BN611" s="284"/>
      <c r="BO611" s="269"/>
      <c r="BR611" s="14">
        <f>T601</f>
        <v>12345678910</v>
      </c>
      <c r="BS611" s="14">
        <v>119</v>
      </c>
    </row>
    <row r="612" spans="1:71" ht="9" customHeight="1">
      <c r="A612" s="59"/>
      <c r="B612" s="31"/>
      <c r="C612" s="57"/>
      <c r="D612" s="57"/>
      <c r="E612" s="57"/>
      <c r="F612" s="57"/>
      <c r="G612" s="57"/>
      <c r="H612" s="57"/>
      <c r="I612" s="58"/>
      <c r="J612" s="190" t="str">
        <f>IF(BS612=Kodlar!$B$2,Kodlar!$A$2,IF(BS612=Kodlar!$B$3,Kodlar!$A$3,IF(BS612=Kodlar!$B$4,Kodlar!$A$4,IF(BS612=Kodlar!$B$5,Kodlar!$A$5,IF(BS612=Kodlar!$B$6,Kodlar!$A$6,IF(BS612=Kodlar!$B$7,Kodlar!$A$7,IF(BS612=Kodlar!$B$8,Kodlar!$A$8,IF(BS612=Kodlar!$B$9,Kodlar!$A$9,IF(BS612=Kodlar!$B$10,Kodlar!$A$10,IF(BS612=Kodlar!$B$11,Kodlar!$A$11,IF(BS612=Kodlar!$B$12,Kodlar!$A$12,IF(BS612=Kodlar!$B$13,Kodlar!$A$13,IF(BS612=Kodlar!$B$14,Kodlar!$A$14,IF(BS612=Kodlar!$B$15,Kodlar!$A$15,IF(BS612=Kodlar!$B$16,Kodlar!$A$16,IF(BS612=Kodlar!$B$17,Kodlar!$A$17,IF(BS612=Kodlar!$B$18,Kodlar!$A$18,IF(BS612=Kodlar!$B$19,Kodlar!$A$19,IF(BS612=Kodlar!$B$20,Kodlar!$A$20,"Hata")))))))))))))))))))</f>
        <v>Planlama</v>
      </c>
      <c r="K612" s="10"/>
      <c r="L612" s="11"/>
      <c r="M612" s="11"/>
      <c r="N612" s="11"/>
      <c r="O612" s="11"/>
      <c r="P612" s="11"/>
      <c r="Q612" s="11"/>
      <c r="R612" s="43">
        <f>SUM(K612:Q612)</f>
        <v>0</v>
      </c>
      <c r="S612" s="274"/>
      <c r="T612" s="301"/>
      <c r="U612" s="206"/>
      <c r="V612" s="345"/>
      <c r="W612" s="206"/>
      <c r="X612" s="206"/>
      <c r="Y612" s="206"/>
      <c r="Z612" s="206"/>
      <c r="AA612" s="206"/>
      <c r="AB612" s="206"/>
      <c r="AC612" s="206"/>
      <c r="AD612" s="206"/>
      <c r="AE612" s="167" t="str">
        <f>IF(BS612=Kodlar!$B$2,Kodlar!$A$2,IF(BS612=Kodlar!$B$3,Kodlar!$A$3,IF(BS612=Kodlar!$B$4,Kodlar!$A$4,IF(BS612=Kodlar!$B$5,Kodlar!$A$5,IF(BS612=Kodlar!$B$6,Kodlar!$A$6,IF(BS612=Kodlar!$B$7,Kodlar!$A$7,IF(BS612=Kodlar!$B$8,Kodlar!$A$8,IF(BS612=Kodlar!$B$9,Kodlar!$A$9,IF(BS612=Kodlar!$B$10,Kodlar!$A$10,IF(BS612=Kodlar!$B$11,Kodlar!$A$11,IF(BS612=Kodlar!$B$12,Kodlar!$A$12,IF(BS612=Kodlar!$B$13,Kodlar!$A$13,IF(BS612=Kodlar!$B$14,Kodlar!$A$14,IF(BS612=Kodlar!$B$15,Kodlar!$A$15,IF(BS612=Kodlar!$B$16,Kodlar!$A$16,IF(BS612=Kodlar!$B$17,Kodlar!$A$17,IF(BS612=Kodlar!$B$18,Kodlar!$A$18,IF(BS612=Kodlar!$B$19,Kodlar!$A$19,IF(BS612=Kodlar!$B$20,Kodlar!$A$20,"Hata")))))))))))))))))))</f>
        <v>Planlama</v>
      </c>
      <c r="AF612" s="36">
        <f t="shared" si="1827"/>
        <v>0</v>
      </c>
      <c r="AG612" s="36">
        <f t="shared" si="1828"/>
        <v>0</v>
      </c>
      <c r="AH612" s="36">
        <f t="shared" si="1829"/>
        <v>0</v>
      </c>
      <c r="AI612" s="36">
        <f t="shared" si="1830"/>
        <v>0</v>
      </c>
      <c r="AJ612" s="36">
        <f t="shared" si="1831"/>
        <v>0</v>
      </c>
      <c r="AK612" s="36">
        <f t="shared" si="1832"/>
        <v>0</v>
      </c>
      <c r="AL612" s="36">
        <f t="shared" si="1833"/>
        <v>0</v>
      </c>
      <c r="AM612" s="36">
        <f t="shared" si="1834"/>
        <v>0</v>
      </c>
      <c r="AN612" s="36">
        <f t="shared" si="1835"/>
        <v>0</v>
      </c>
      <c r="AO612" s="36">
        <f t="shared" si="1836"/>
        <v>0</v>
      </c>
      <c r="AP612" s="36">
        <f t="shared" si="1837"/>
        <v>0</v>
      </c>
      <c r="AQ612" s="36">
        <f t="shared" si="1838"/>
        <v>0</v>
      </c>
      <c r="AR612" s="36">
        <f t="shared" si="1839"/>
        <v>0</v>
      </c>
      <c r="AS612" s="36">
        <f t="shared" si="1840"/>
        <v>0</v>
      </c>
      <c r="AT612" s="36">
        <f t="shared" si="1841"/>
        <v>0</v>
      </c>
      <c r="AU612" s="36">
        <f t="shared" si="1842"/>
        <v>0</v>
      </c>
      <c r="AV612" s="36">
        <f t="shared" si="1843"/>
        <v>0</v>
      </c>
      <c r="AW612" s="36">
        <f t="shared" si="1844"/>
        <v>0</v>
      </c>
      <c r="AX612" s="36">
        <f t="shared" si="1845"/>
        <v>0</v>
      </c>
      <c r="AY612" s="36">
        <f t="shared" si="1846"/>
        <v>0</v>
      </c>
      <c r="AZ612" s="36">
        <f t="shared" si="1847"/>
        <v>0</v>
      </c>
      <c r="BA612" s="36">
        <f t="shared" si="1848"/>
        <v>0</v>
      </c>
      <c r="BB612" s="36">
        <f t="shared" si="1849"/>
        <v>0</v>
      </c>
      <c r="BC612" s="36">
        <f t="shared" si="1850"/>
        <v>0</v>
      </c>
      <c r="BD612" s="36">
        <f t="shared" si="1851"/>
        <v>0</v>
      </c>
      <c r="BE612" s="36">
        <f t="shared" si="1852"/>
        <v>0</v>
      </c>
      <c r="BF612" s="36">
        <f t="shared" si="1853"/>
        <v>0</v>
      </c>
      <c r="BG612" s="36">
        <f t="shared" si="1854"/>
        <v>0</v>
      </c>
      <c r="BH612" s="36">
        <f t="shared" si="1855"/>
        <v>0</v>
      </c>
      <c r="BI612" s="36">
        <f t="shared" si="1856"/>
        <v>0</v>
      </c>
      <c r="BJ612" s="36">
        <f t="shared" si="1857"/>
        <v>0</v>
      </c>
      <c r="BK612" s="37">
        <f t="shared" si="1923"/>
        <v>0</v>
      </c>
      <c r="BL612" s="280"/>
      <c r="BM612" s="306"/>
      <c r="BN612" s="284"/>
      <c r="BO612" s="269"/>
      <c r="BR612" s="14">
        <f>T601</f>
        <v>12345678910</v>
      </c>
      <c r="BS612" s="14">
        <v>122</v>
      </c>
    </row>
    <row r="613" spans="1:71" ht="9" customHeight="1" thickBot="1">
      <c r="A613" s="59"/>
      <c r="B613" s="31"/>
      <c r="C613" s="57"/>
      <c r="D613" s="57"/>
      <c r="E613" s="57"/>
      <c r="F613" s="57"/>
      <c r="G613" s="57"/>
      <c r="H613" s="57"/>
      <c r="I613" s="58"/>
      <c r="J613" s="190" t="str">
        <f>IF(BS613=Kodlar!$B$2,Kodlar!$A$2,IF(BS613=Kodlar!$B$3,Kodlar!$A$3,IF(BS613=Kodlar!$B$4,Kodlar!$A$4,IF(BS613=Kodlar!$B$5,Kodlar!$A$5,IF(BS613=Kodlar!$B$6,Kodlar!$A$6,IF(BS613=Kodlar!$B$7,Kodlar!$A$7,IF(BS613=Kodlar!$B$8,Kodlar!$A$8,IF(BS613=Kodlar!$B$9,Kodlar!$A$9,IF(BS613=Kodlar!$B$10,Kodlar!$A$10,IF(BS613=Kodlar!$B$11,Kodlar!$A$11,IF(BS613=Kodlar!$B$12,Kodlar!$A$12,IF(BS613=Kodlar!$B$13,Kodlar!$A$13,IF(BS613=Kodlar!$B$14,Kodlar!$A$14,IF(BS613=Kodlar!$B$15,Kodlar!$A$15,IF(BS613=Kodlar!$B$16,Kodlar!$A$16,IF(BS613=Kodlar!$B$17,Kodlar!$A$17,IF(BS613=Kodlar!$B$18,Kodlar!$A$18,IF(BS613=Kodlar!$B$19,Kodlar!$A$19,IF(BS613=Kodlar!$B$20,Kodlar!$A$20,"Hata")))))))))))))))))))</f>
        <v>Koor.</v>
      </c>
      <c r="K613" s="17"/>
      <c r="L613" s="18"/>
      <c r="M613" s="18"/>
      <c r="N613" s="18"/>
      <c r="O613" s="18"/>
      <c r="P613" s="18"/>
      <c r="Q613" s="18"/>
      <c r="R613" s="44">
        <f>SUM(K613:Q613)</f>
        <v>0</v>
      </c>
      <c r="S613" s="275"/>
      <c r="T613" s="302"/>
      <c r="U613" s="207"/>
      <c r="V613" s="346"/>
      <c r="W613" s="207"/>
      <c r="X613" s="207"/>
      <c r="Y613" s="207"/>
      <c r="Z613" s="207"/>
      <c r="AA613" s="207"/>
      <c r="AB613" s="207"/>
      <c r="AC613" s="207"/>
      <c r="AD613" s="207"/>
      <c r="AE613" s="53" t="str">
        <f>IF(BS613=Kodlar!$B$2,Kodlar!$A$2,IF(BS613=Kodlar!$B$3,Kodlar!$A$3,IF(BS613=Kodlar!$B$4,Kodlar!$A$4,IF(BS613=Kodlar!$B$5,Kodlar!$A$5,IF(BS613=Kodlar!$B$6,Kodlar!$A$6,IF(BS613=Kodlar!$B$7,Kodlar!$A$7,IF(BS613=Kodlar!$B$8,Kodlar!$A$8,IF(BS613=Kodlar!$B$9,Kodlar!$A$9,IF(BS613=Kodlar!$B$10,Kodlar!$A$10,IF(BS613=Kodlar!$B$11,Kodlar!$A$11,IF(BS613=Kodlar!$B$12,Kodlar!$A$12,IF(BS613=Kodlar!$B$13,Kodlar!$A$13,IF(BS613=Kodlar!$B$14,Kodlar!$A$14,IF(BS613=Kodlar!$B$15,Kodlar!$A$15,IF(BS613=Kodlar!$B$16,Kodlar!$A$16,IF(BS613=Kodlar!$B$17,Kodlar!$A$17,IF(BS613=Kodlar!$B$18,Kodlar!$A$18,IF(BS613=Kodlar!$B$19,Kodlar!$A$19,IF(BS613=Kodlar!$B$20,Kodlar!$A$20,"Hata")))))))))))))))))))</f>
        <v>Koor.</v>
      </c>
      <c r="AF613" s="42">
        <f t="shared" si="1827"/>
        <v>0</v>
      </c>
      <c r="AG613" s="42">
        <f t="shared" si="1828"/>
        <v>0</v>
      </c>
      <c r="AH613" s="42">
        <f t="shared" si="1829"/>
        <v>0</v>
      </c>
      <c r="AI613" s="42">
        <f t="shared" si="1830"/>
        <v>0</v>
      </c>
      <c r="AJ613" s="42">
        <f t="shared" si="1831"/>
        <v>0</v>
      </c>
      <c r="AK613" s="42">
        <f t="shared" si="1832"/>
        <v>0</v>
      </c>
      <c r="AL613" s="42">
        <f t="shared" si="1833"/>
        <v>0</v>
      </c>
      <c r="AM613" s="42">
        <f t="shared" si="1834"/>
        <v>0</v>
      </c>
      <c r="AN613" s="42">
        <f t="shared" si="1835"/>
        <v>0</v>
      </c>
      <c r="AO613" s="42">
        <f t="shared" si="1836"/>
        <v>0</v>
      </c>
      <c r="AP613" s="42">
        <f t="shared" si="1837"/>
        <v>0</v>
      </c>
      <c r="AQ613" s="42">
        <f t="shared" si="1838"/>
        <v>0</v>
      </c>
      <c r="AR613" s="42">
        <f t="shared" si="1839"/>
        <v>0</v>
      </c>
      <c r="AS613" s="42">
        <f t="shared" si="1840"/>
        <v>0</v>
      </c>
      <c r="AT613" s="42">
        <f t="shared" si="1841"/>
        <v>0</v>
      </c>
      <c r="AU613" s="42">
        <f t="shared" si="1842"/>
        <v>0</v>
      </c>
      <c r="AV613" s="42">
        <f t="shared" si="1843"/>
        <v>0</v>
      </c>
      <c r="AW613" s="42">
        <f t="shared" si="1844"/>
        <v>0</v>
      </c>
      <c r="AX613" s="42">
        <f t="shared" si="1845"/>
        <v>0</v>
      </c>
      <c r="AY613" s="42">
        <f t="shared" si="1846"/>
        <v>0</v>
      </c>
      <c r="AZ613" s="42">
        <f t="shared" si="1847"/>
        <v>0</v>
      </c>
      <c r="BA613" s="42">
        <f t="shared" si="1848"/>
        <v>0</v>
      </c>
      <c r="BB613" s="42">
        <f t="shared" si="1849"/>
        <v>0</v>
      </c>
      <c r="BC613" s="42">
        <f t="shared" si="1850"/>
        <v>0</v>
      </c>
      <c r="BD613" s="42">
        <f t="shared" si="1851"/>
        <v>0</v>
      </c>
      <c r="BE613" s="42">
        <f t="shared" si="1852"/>
        <v>0</v>
      </c>
      <c r="BF613" s="42">
        <f t="shared" si="1853"/>
        <v>0</v>
      </c>
      <c r="BG613" s="42">
        <f t="shared" si="1854"/>
        <v>0</v>
      </c>
      <c r="BH613" s="42">
        <f t="shared" si="1855"/>
        <v>0</v>
      </c>
      <c r="BI613" s="42">
        <f t="shared" si="1856"/>
        <v>0</v>
      </c>
      <c r="BJ613" s="42">
        <f t="shared" si="1857"/>
        <v>0</v>
      </c>
      <c r="BK613" s="170">
        <f t="shared" si="1923"/>
        <v>0</v>
      </c>
      <c r="BL613" s="281"/>
      <c r="BM613" s="308"/>
      <c r="BN613" s="285"/>
      <c r="BO613" s="271"/>
      <c r="BR613" s="14">
        <f>T601</f>
        <v>12345678910</v>
      </c>
      <c r="BS613" s="14">
        <v>123</v>
      </c>
    </row>
    <row r="614" spans="1:71" ht="9" customHeight="1">
      <c r="A614" s="9" t="s">
        <v>19</v>
      </c>
      <c r="B614" s="19"/>
      <c r="C614" s="20"/>
      <c r="D614" s="20"/>
      <c r="E614" s="20"/>
      <c r="F614" s="20"/>
      <c r="G614" s="20"/>
      <c r="H614" s="20"/>
      <c r="I614" s="21"/>
      <c r="J614" s="190" t="str">
        <f>IF(BS614=Kodlar!$B$2,Kodlar!$A$2,IF(BS614=Kodlar!$B$3,Kodlar!$A$3,IF(BS614=Kodlar!$B$4,Kodlar!$A$4,IF(BS614=Kodlar!$B$5,Kodlar!$A$5,IF(BS614=Kodlar!$B$6,Kodlar!$A$6,IF(BS614=Kodlar!$B$7,Kodlar!$A$7,IF(BS614=Kodlar!$B$8,Kodlar!$A$8,IF(BS614=Kodlar!$B$9,Kodlar!$A$9,IF(BS614=Kodlar!$B$10,Kodlar!$A$10,IF(BS614=Kodlar!$B$11,Kodlar!$A$11,IF(BS614=Kodlar!$B$12,Kodlar!$A$12,IF(BS614=Kodlar!$B$13,Kodlar!$A$13,IF(BS614=Kodlar!$B$14,Kodlar!$A$14,IF(BS614=Kodlar!$B$15,Kodlar!$A$15,IF(BS614=Kodlar!$B$16,Kodlar!$A$16,IF(BS614=Kodlar!$B$17,Kodlar!$A$17,IF(BS614=Kodlar!$B$18,Kodlar!$A$18,IF(BS614=Kodlar!$B$19,Kodlar!$A$19,IF(BS614=Kodlar!$B$20,Kodlar!$A$20,"Hata")))))))))))))))))))</f>
        <v>MAAŞ</v>
      </c>
      <c r="K614" s="10"/>
      <c r="L614" s="11"/>
      <c r="M614" s="11"/>
      <c r="N614" s="11"/>
      <c r="O614" s="11"/>
      <c r="P614" s="11"/>
      <c r="Q614" s="12"/>
      <c r="R614" s="39">
        <f t="shared" si="1663"/>
        <v>0</v>
      </c>
      <c r="S614" s="273">
        <v>45</v>
      </c>
      <c r="T614" s="347">
        <f>Personel!B46</f>
        <v>12345678910</v>
      </c>
      <c r="U614" s="322" t="str">
        <f>Personel!E46</f>
        <v>LİSANS</v>
      </c>
      <c r="V614" s="341">
        <f>Personel!F46</f>
        <v>20</v>
      </c>
      <c r="W614" s="406">
        <v>1</v>
      </c>
      <c r="X614" s="406"/>
      <c r="Y614" s="406"/>
      <c r="Z614" s="406"/>
      <c r="AA614" s="406"/>
      <c r="AB614" s="406"/>
      <c r="AC614" s="406"/>
      <c r="AD614" s="206"/>
      <c r="AE614" s="197" t="str">
        <f>IF(BS614=Kodlar!$B$2,Kodlar!$A$2,IF(BS614=Kodlar!$B$3,Kodlar!$A$3,IF(BS614=Kodlar!$B$4,Kodlar!$A$4,IF(BS614=Kodlar!$B$5,Kodlar!$A$5,IF(BS614=Kodlar!$B$6,Kodlar!$A$6,IF(BS614=Kodlar!$B$7,Kodlar!$A$7,IF(BS614=Kodlar!$B$8,Kodlar!$A$8,IF(BS614=Kodlar!$B$9,Kodlar!$A$9,IF(BS614=Kodlar!$B$10,Kodlar!$A$10,IF(BS614=Kodlar!$B$11,Kodlar!$A$11,IF(BS614=Kodlar!$B$12,Kodlar!$A$12,IF(BS614=Kodlar!$B$13,Kodlar!$A$13,IF(BS614=Kodlar!$B$14,Kodlar!$A$14,IF(BS614=Kodlar!$B$15,Kodlar!$A$15,IF(BS614=Kodlar!$B$16,Kodlar!$A$16,IF(BS614=Kodlar!$B$17,Kodlar!$A$17,IF(BS614=Kodlar!$B$18,Kodlar!$A$18,IF(BS614=Kodlar!$B$19,Kodlar!$A$19,IF(BS614=Kodlar!$B$20,Kodlar!$A$20,"Hata")))))))))))))))))))</f>
        <v>MAAŞ</v>
      </c>
      <c r="AF614" s="165">
        <f t="shared" si="1827"/>
        <v>0</v>
      </c>
      <c r="AG614" s="165">
        <f t="shared" si="1828"/>
        <v>0</v>
      </c>
      <c r="AH614" s="165">
        <f t="shared" si="1829"/>
        <v>0</v>
      </c>
      <c r="AI614" s="165">
        <f t="shared" si="1830"/>
        <v>0</v>
      </c>
      <c r="AJ614" s="165">
        <f t="shared" si="1831"/>
        <v>0</v>
      </c>
      <c r="AK614" s="165">
        <f t="shared" si="1832"/>
        <v>0</v>
      </c>
      <c r="AL614" s="165">
        <f t="shared" si="1833"/>
        <v>0</v>
      </c>
      <c r="AM614" s="165">
        <f t="shared" si="1834"/>
        <v>0</v>
      </c>
      <c r="AN614" s="165">
        <f t="shared" si="1835"/>
        <v>0</v>
      </c>
      <c r="AO614" s="165">
        <f t="shared" si="1836"/>
        <v>0</v>
      </c>
      <c r="AP614" s="165">
        <f t="shared" si="1837"/>
        <v>0</v>
      </c>
      <c r="AQ614" s="165">
        <f t="shared" si="1838"/>
        <v>0</v>
      </c>
      <c r="AR614" s="165">
        <f t="shared" si="1839"/>
        <v>0</v>
      </c>
      <c r="AS614" s="165">
        <f t="shared" si="1840"/>
        <v>0</v>
      </c>
      <c r="AT614" s="165">
        <f t="shared" si="1841"/>
        <v>0</v>
      </c>
      <c r="AU614" s="165">
        <f t="shared" si="1842"/>
        <v>0</v>
      </c>
      <c r="AV614" s="165">
        <f t="shared" si="1843"/>
        <v>0</v>
      </c>
      <c r="AW614" s="165">
        <f t="shared" si="1844"/>
        <v>0</v>
      </c>
      <c r="AX614" s="165">
        <f t="shared" si="1845"/>
        <v>0</v>
      </c>
      <c r="AY614" s="165">
        <f t="shared" si="1846"/>
        <v>0</v>
      </c>
      <c r="AZ614" s="165">
        <f t="shared" si="1847"/>
        <v>0</v>
      </c>
      <c r="BA614" s="165">
        <f t="shared" si="1848"/>
        <v>0</v>
      </c>
      <c r="BB614" s="165">
        <f t="shared" si="1849"/>
        <v>0</v>
      </c>
      <c r="BC614" s="165">
        <f t="shared" si="1850"/>
        <v>0</v>
      </c>
      <c r="BD614" s="165">
        <f t="shared" si="1851"/>
        <v>0</v>
      </c>
      <c r="BE614" s="165">
        <f t="shared" si="1852"/>
        <v>0</v>
      </c>
      <c r="BF614" s="165">
        <f t="shared" si="1853"/>
        <v>0</v>
      </c>
      <c r="BG614" s="165">
        <f t="shared" si="1854"/>
        <v>0</v>
      </c>
      <c r="BH614" s="165">
        <f t="shared" si="1855"/>
        <v>0</v>
      </c>
      <c r="BI614" s="165">
        <f t="shared" si="1856"/>
        <v>0</v>
      </c>
      <c r="BJ614" s="165">
        <f t="shared" si="1857"/>
        <v>0</v>
      </c>
      <c r="BK614" s="171">
        <f t="shared" si="1923"/>
        <v>0</v>
      </c>
      <c r="BL614" s="280">
        <f t="shared" ref="BL614" si="1990">SUM(BK615:BK626)</f>
        <v>0</v>
      </c>
      <c r="BM614" s="306"/>
      <c r="BN614" s="283"/>
      <c r="BO614" s="268">
        <f>S614</f>
        <v>45</v>
      </c>
      <c r="BR614" s="14">
        <f>T614</f>
        <v>12345678910</v>
      </c>
      <c r="BS614" s="14">
        <v>100</v>
      </c>
    </row>
    <row r="615" spans="1:71" ht="9" customHeight="1">
      <c r="A615" s="82"/>
      <c r="B615" s="85"/>
      <c r="C615" s="86"/>
      <c r="D615" s="86"/>
      <c r="E615" s="86"/>
      <c r="F615" s="86"/>
      <c r="G615" s="86"/>
      <c r="H615" s="86"/>
      <c r="I615" s="87"/>
      <c r="J615" s="190" t="str">
        <f>IF(BS615=Kodlar!$B$2,Kodlar!$A$2,IF(BS615=Kodlar!$B$3,Kodlar!$A$3,IF(BS615=Kodlar!$B$4,Kodlar!$A$4,IF(BS615=Kodlar!$B$5,Kodlar!$A$5,IF(BS615=Kodlar!$B$6,Kodlar!$A$6,IF(BS615=Kodlar!$B$7,Kodlar!$A$7,IF(BS615=Kodlar!$B$8,Kodlar!$A$8,IF(BS615=Kodlar!$B$9,Kodlar!$A$9,IF(BS615=Kodlar!$B$10,Kodlar!$A$10,IF(BS615=Kodlar!$B$11,Kodlar!$A$11,IF(BS615=Kodlar!$B$12,Kodlar!$A$12,IF(BS615=Kodlar!$B$13,Kodlar!$A$13,IF(BS615=Kodlar!$B$14,Kodlar!$A$14,IF(BS615=Kodlar!$B$15,Kodlar!$A$15,IF(BS615=Kodlar!$B$16,Kodlar!$A$16,IF(BS615=Kodlar!$B$17,Kodlar!$A$17,IF(BS615=Kodlar!$B$18,Kodlar!$A$18,IF(BS615=Kodlar!$B$19,Kodlar!$A$19,IF(BS615=Kodlar!$B$20,Kodlar!$A$20,"Hata")))))))))))))))))))</f>
        <v>Gündüz</v>
      </c>
      <c r="K615" s="10"/>
      <c r="L615" s="11"/>
      <c r="M615" s="11"/>
      <c r="N615" s="11"/>
      <c r="O615" s="11"/>
      <c r="P615" s="11"/>
      <c r="Q615" s="83"/>
      <c r="R615" s="84"/>
      <c r="S615" s="273"/>
      <c r="T615" s="348"/>
      <c r="U615" s="301"/>
      <c r="V615" s="342"/>
      <c r="W615" s="375"/>
      <c r="X615" s="375"/>
      <c r="Y615" s="375"/>
      <c r="Z615" s="375"/>
      <c r="AA615" s="375"/>
      <c r="AB615" s="375"/>
      <c r="AC615" s="375"/>
      <c r="AD615" s="375"/>
      <c r="AE615" s="167" t="str">
        <f>IF(BS615=Kodlar!$B$2,Kodlar!$A$2,IF(BS615=Kodlar!$B$3,Kodlar!$A$3,IF(BS615=Kodlar!$B$4,Kodlar!$A$4,IF(BS615=Kodlar!$B$5,Kodlar!$A$5,IF(BS615=Kodlar!$B$6,Kodlar!$A$6,IF(BS615=Kodlar!$B$7,Kodlar!$A$7,IF(BS615=Kodlar!$B$8,Kodlar!$A$8,IF(BS615=Kodlar!$B$9,Kodlar!$A$9,IF(BS615=Kodlar!$B$10,Kodlar!$A$10,IF(BS615=Kodlar!$B$11,Kodlar!$A$11,IF(BS615=Kodlar!$B$12,Kodlar!$A$12,IF(BS615=Kodlar!$B$13,Kodlar!$A$13,IF(BS615=Kodlar!$B$14,Kodlar!$A$14,IF(BS615=Kodlar!$B$15,Kodlar!$A$15,IF(BS615=Kodlar!$B$16,Kodlar!$A$16,IF(BS615=Kodlar!$B$17,Kodlar!$A$17,IF(BS615=Kodlar!$B$18,Kodlar!$A$18,IF(BS615=Kodlar!$B$19,Kodlar!$A$19,IF(BS615=Kodlar!$B$20,Kodlar!$A$20,"Hata")))))))))))))))))))</f>
        <v>Gündüz</v>
      </c>
      <c r="AF615" s="36">
        <f t="shared" si="1827"/>
        <v>0</v>
      </c>
      <c r="AG615" s="36">
        <f t="shared" si="1828"/>
        <v>0</v>
      </c>
      <c r="AH615" s="36">
        <f t="shared" si="1829"/>
        <v>0</v>
      </c>
      <c r="AI615" s="36">
        <f t="shared" si="1830"/>
        <v>0</v>
      </c>
      <c r="AJ615" s="36">
        <f t="shared" si="1831"/>
        <v>0</v>
      </c>
      <c r="AK615" s="36">
        <f t="shared" si="1832"/>
        <v>0</v>
      </c>
      <c r="AL615" s="36">
        <f t="shared" si="1833"/>
        <v>0</v>
      </c>
      <c r="AM615" s="36">
        <f t="shared" si="1834"/>
        <v>0</v>
      </c>
      <c r="AN615" s="36">
        <f t="shared" si="1835"/>
        <v>0</v>
      </c>
      <c r="AO615" s="36">
        <f t="shared" si="1836"/>
        <v>0</v>
      </c>
      <c r="AP615" s="36">
        <f t="shared" si="1837"/>
        <v>0</v>
      </c>
      <c r="AQ615" s="36">
        <f t="shared" si="1838"/>
        <v>0</v>
      </c>
      <c r="AR615" s="36">
        <f t="shared" si="1839"/>
        <v>0</v>
      </c>
      <c r="AS615" s="36">
        <f t="shared" si="1840"/>
        <v>0</v>
      </c>
      <c r="AT615" s="36">
        <f t="shared" si="1841"/>
        <v>0</v>
      </c>
      <c r="AU615" s="36">
        <f t="shared" si="1842"/>
        <v>0</v>
      </c>
      <c r="AV615" s="36">
        <f t="shared" si="1843"/>
        <v>0</v>
      </c>
      <c r="AW615" s="36">
        <f t="shared" si="1844"/>
        <v>0</v>
      </c>
      <c r="AX615" s="36">
        <f t="shared" si="1845"/>
        <v>0</v>
      </c>
      <c r="AY615" s="36">
        <f t="shared" si="1846"/>
        <v>0</v>
      </c>
      <c r="AZ615" s="36">
        <f t="shared" si="1847"/>
        <v>0</v>
      </c>
      <c r="BA615" s="36">
        <f t="shared" si="1848"/>
        <v>0</v>
      </c>
      <c r="BB615" s="36">
        <f t="shared" si="1849"/>
        <v>0</v>
      </c>
      <c r="BC615" s="36">
        <f t="shared" si="1850"/>
        <v>0</v>
      </c>
      <c r="BD615" s="36">
        <f t="shared" si="1851"/>
        <v>0</v>
      </c>
      <c r="BE615" s="36">
        <f t="shared" si="1852"/>
        <v>0</v>
      </c>
      <c r="BF615" s="36">
        <f t="shared" si="1853"/>
        <v>0</v>
      </c>
      <c r="BG615" s="36">
        <f t="shared" si="1854"/>
        <v>0</v>
      </c>
      <c r="BH615" s="36">
        <f t="shared" si="1855"/>
        <v>0</v>
      </c>
      <c r="BI615" s="36">
        <f t="shared" si="1856"/>
        <v>0</v>
      </c>
      <c r="BJ615" s="36">
        <f t="shared" si="1857"/>
        <v>0</v>
      </c>
      <c r="BK615" s="37">
        <f t="shared" si="1923"/>
        <v>0</v>
      </c>
      <c r="BL615" s="280"/>
      <c r="BM615" s="306"/>
      <c r="BN615" s="283"/>
      <c r="BO615" s="268"/>
      <c r="BR615" s="14">
        <f>T614</f>
        <v>12345678910</v>
      </c>
      <c r="BS615" s="14">
        <v>101</v>
      </c>
    </row>
    <row r="616" spans="1:71" ht="9" customHeight="1">
      <c r="A616" s="82"/>
      <c r="B616" s="85"/>
      <c r="C616" s="86"/>
      <c r="D616" s="86"/>
      <c r="E616" s="86"/>
      <c r="F616" s="86"/>
      <c r="G616" s="86"/>
      <c r="H616" s="86"/>
      <c r="I616" s="87"/>
      <c r="J616" s="190" t="str">
        <f>IF(BS616=Kodlar!$B$2,Kodlar!$A$2,IF(BS616=Kodlar!$B$3,Kodlar!$A$3,IF(BS616=Kodlar!$B$4,Kodlar!$A$4,IF(BS616=Kodlar!$B$5,Kodlar!$A$5,IF(BS616=Kodlar!$B$6,Kodlar!$A$6,IF(BS616=Kodlar!$B$7,Kodlar!$A$7,IF(BS616=Kodlar!$B$8,Kodlar!$A$8,IF(BS616=Kodlar!$B$9,Kodlar!$A$9,IF(BS616=Kodlar!$B$10,Kodlar!$A$10,IF(BS616=Kodlar!$B$11,Kodlar!$A$11,IF(BS616=Kodlar!$B$12,Kodlar!$A$12,IF(BS616=Kodlar!$B$13,Kodlar!$A$13,IF(BS616=Kodlar!$B$14,Kodlar!$A$14,IF(BS616=Kodlar!$B$15,Kodlar!$A$15,IF(BS616=Kodlar!$B$16,Kodlar!$A$16,IF(BS616=Kodlar!$B$17,Kodlar!$A$17,IF(BS616=Kodlar!$B$18,Kodlar!$A$18,IF(BS616=Kodlar!$B$19,Kodlar!$A$19,IF(BS616=Kodlar!$B$20,Kodlar!$A$20,"Hata")))))))))))))))))))</f>
        <v>Gece/H.S.</v>
      </c>
      <c r="K616" s="10"/>
      <c r="L616" s="11"/>
      <c r="M616" s="11"/>
      <c r="N616" s="11"/>
      <c r="O616" s="11"/>
      <c r="P616" s="11"/>
      <c r="Q616" s="83"/>
      <c r="R616" s="84"/>
      <c r="S616" s="273"/>
      <c r="T616" s="348"/>
      <c r="U616" s="301"/>
      <c r="V616" s="342"/>
      <c r="W616" s="205">
        <v>2</v>
      </c>
      <c r="X616" s="205"/>
      <c r="Y616" s="205"/>
      <c r="Z616" s="205"/>
      <c r="AA616" s="205"/>
      <c r="AB616" s="205"/>
      <c r="AC616" s="205"/>
      <c r="AD616" s="205"/>
      <c r="AE616" s="167" t="str">
        <f>IF(BS616=Kodlar!$B$2,Kodlar!$A$2,IF(BS616=Kodlar!$B$3,Kodlar!$A$3,IF(BS616=Kodlar!$B$4,Kodlar!$A$4,IF(BS616=Kodlar!$B$5,Kodlar!$A$5,IF(BS616=Kodlar!$B$6,Kodlar!$A$6,IF(BS616=Kodlar!$B$7,Kodlar!$A$7,IF(BS616=Kodlar!$B$8,Kodlar!$A$8,IF(BS616=Kodlar!$B$9,Kodlar!$A$9,IF(BS616=Kodlar!$B$10,Kodlar!$A$10,IF(BS616=Kodlar!$B$11,Kodlar!$A$11,IF(BS616=Kodlar!$B$12,Kodlar!$A$12,IF(BS616=Kodlar!$B$13,Kodlar!$A$13,IF(BS616=Kodlar!$B$14,Kodlar!$A$14,IF(BS616=Kodlar!$B$15,Kodlar!$A$15,IF(BS616=Kodlar!$B$16,Kodlar!$A$16,IF(BS616=Kodlar!$B$17,Kodlar!$A$17,IF(BS616=Kodlar!$B$18,Kodlar!$A$18,IF(BS616=Kodlar!$B$19,Kodlar!$A$19,IF(BS616=Kodlar!$B$20,Kodlar!$A$20,"Hata")))))))))))))))))))</f>
        <v>Gece/H.S.</v>
      </c>
      <c r="AF616" s="36">
        <f t="shared" si="1827"/>
        <v>0</v>
      </c>
      <c r="AG616" s="36">
        <f t="shared" si="1828"/>
        <v>0</v>
      </c>
      <c r="AH616" s="36">
        <f t="shared" si="1829"/>
        <v>0</v>
      </c>
      <c r="AI616" s="36">
        <f t="shared" si="1830"/>
        <v>0</v>
      </c>
      <c r="AJ616" s="36">
        <f t="shared" si="1831"/>
        <v>0</v>
      </c>
      <c r="AK616" s="36">
        <f t="shared" si="1832"/>
        <v>0</v>
      </c>
      <c r="AL616" s="36">
        <f t="shared" si="1833"/>
        <v>0</v>
      </c>
      <c r="AM616" s="36">
        <f t="shared" si="1834"/>
        <v>0</v>
      </c>
      <c r="AN616" s="36">
        <f t="shared" si="1835"/>
        <v>0</v>
      </c>
      <c r="AO616" s="36">
        <f t="shared" si="1836"/>
        <v>0</v>
      </c>
      <c r="AP616" s="36">
        <f t="shared" si="1837"/>
        <v>0</v>
      </c>
      <c r="AQ616" s="36">
        <f t="shared" si="1838"/>
        <v>0</v>
      </c>
      <c r="AR616" s="36">
        <f t="shared" si="1839"/>
        <v>0</v>
      </c>
      <c r="AS616" s="36">
        <f t="shared" si="1840"/>
        <v>0</v>
      </c>
      <c r="AT616" s="36">
        <f t="shared" si="1841"/>
        <v>0</v>
      </c>
      <c r="AU616" s="36">
        <f t="shared" si="1842"/>
        <v>0</v>
      </c>
      <c r="AV616" s="36">
        <f t="shared" si="1843"/>
        <v>0</v>
      </c>
      <c r="AW616" s="36">
        <f t="shared" si="1844"/>
        <v>0</v>
      </c>
      <c r="AX616" s="36">
        <f t="shared" si="1845"/>
        <v>0</v>
      </c>
      <c r="AY616" s="36">
        <f t="shared" si="1846"/>
        <v>0</v>
      </c>
      <c r="AZ616" s="36">
        <f t="shared" si="1847"/>
        <v>0</v>
      </c>
      <c r="BA616" s="36">
        <f t="shared" si="1848"/>
        <v>0</v>
      </c>
      <c r="BB616" s="36">
        <f t="shared" si="1849"/>
        <v>0</v>
      </c>
      <c r="BC616" s="36">
        <f t="shared" si="1850"/>
        <v>0</v>
      </c>
      <c r="BD616" s="36">
        <f t="shared" si="1851"/>
        <v>0</v>
      </c>
      <c r="BE616" s="36">
        <f t="shared" si="1852"/>
        <v>0</v>
      </c>
      <c r="BF616" s="36">
        <f t="shared" si="1853"/>
        <v>0</v>
      </c>
      <c r="BG616" s="36">
        <f t="shared" si="1854"/>
        <v>0</v>
      </c>
      <c r="BH616" s="36">
        <f t="shared" si="1855"/>
        <v>0</v>
      </c>
      <c r="BI616" s="36">
        <f t="shared" si="1856"/>
        <v>0</v>
      </c>
      <c r="BJ616" s="36">
        <f t="shared" si="1857"/>
        <v>0</v>
      </c>
      <c r="BK616" s="37">
        <f t="shared" si="1923"/>
        <v>0</v>
      </c>
      <c r="BL616" s="280"/>
      <c r="BM616" s="306"/>
      <c r="BN616" s="283"/>
      <c r="BO616" s="268"/>
      <c r="BR616" s="14">
        <f>T614</f>
        <v>12345678910</v>
      </c>
      <c r="BS616" s="14">
        <v>102</v>
      </c>
    </row>
    <row r="617" spans="1:71" ht="9" customHeight="1">
      <c r="A617" s="82"/>
      <c r="B617" s="85"/>
      <c r="C617" s="86"/>
      <c r="D617" s="86"/>
      <c r="E617" s="86"/>
      <c r="F617" s="86"/>
      <c r="G617" s="86"/>
      <c r="H617" s="86"/>
      <c r="I617" s="87"/>
      <c r="J617" s="190" t="str">
        <f>IF(BS617=Kodlar!$B$2,Kodlar!$A$2,IF(BS617=Kodlar!$B$3,Kodlar!$A$3,IF(BS617=Kodlar!$B$4,Kodlar!$A$4,IF(BS617=Kodlar!$B$5,Kodlar!$A$5,IF(BS617=Kodlar!$B$6,Kodlar!$A$6,IF(BS617=Kodlar!$B$7,Kodlar!$A$7,IF(BS617=Kodlar!$B$8,Kodlar!$A$8,IF(BS617=Kodlar!$B$9,Kodlar!$A$9,IF(BS617=Kodlar!$B$10,Kodlar!$A$10,IF(BS617=Kodlar!$B$11,Kodlar!$A$11,IF(BS617=Kodlar!$B$12,Kodlar!$A$12,IF(BS617=Kodlar!$B$13,Kodlar!$A$13,IF(BS617=Kodlar!$B$14,Kodlar!$A$14,IF(BS617=Kodlar!$B$15,Kodlar!$A$15,IF(BS617=Kodlar!$B$16,Kodlar!$A$16,IF(BS617=Kodlar!$B$17,Kodlar!$A$17,IF(BS617=Kodlar!$B$18,Kodlar!$A$18,IF(BS617=Kodlar!$B$19,Kodlar!$A$19,IF(BS617=Kodlar!$B$20,Kodlar!$A$20,"Hata")))))))))))))))))))</f>
        <v>%25F.</v>
      </c>
      <c r="K617" s="10"/>
      <c r="L617" s="11"/>
      <c r="M617" s="11"/>
      <c r="N617" s="11"/>
      <c r="O617" s="11"/>
      <c r="P617" s="11"/>
      <c r="Q617" s="83"/>
      <c r="R617" s="84"/>
      <c r="S617" s="273"/>
      <c r="T617" s="348"/>
      <c r="U617" s="301"/>
      <c r="V617" s="342"/>
      <c r="W617" s="375"/>
      <c r="X617" s="375"/>
      <c r="Y617" s="375"/>
      <c r="Z617" s="375"/>
      <c r="AA617" s="375"/>
      <c r="AB617" s="375"/>
      <c r="AC617" s="375"/>
      <c r="AD617" s="375"/>
      <c r="AE617" s="167" t="str">
        <f>IF(BS617=Kodlar!$B$2,Kodlar!$A$2,IF(BS617=Kodlar!$B$3,Kodlar!$A$3,IF(BS617=Kodlar!$B$4,Kodlar!$A$4,IF(BS617=Kodlar!$B$5,Kodlar!$A$5,IF(BS617=Kodlar!$B$6,Kodlar!$A$6,IF(BS617=Kodlar!$B$7,Kodlar!$A$7,IF(BS617=Kodlar!$B$8,Kodlar!$A$8,IF(BS617=Kodlar!$B$9,Kodlar!$A$9,IF(BS617=Kodlar!$B$10,Kodlar!$A$10,IF(BS617=Kodlar!$B$11,Kodlar!$A$11,IF(BS617=Kodlar!$B$12,Kodlar!$A$12,IF(BS617=Kodlar!$B$13,Kodlar!$A$13,IF(BS617=Kodlar!$B$14,Kodlar!$A$14,IF(BS617=Kodlar!$B$15,Kodlar!$A$15,IF(BS617=Kodlar!$B$16,Kodlar!$A$16,IF(BS617=Kodlar!$B$17,Kodlar!$A$17,IF(BS617=Kodlar!$B$18,Kodlar!$A$18,IF(BS617=Kodlar!$B$19,Kodlar!$A$19,IF(BS617=Kodlar!$B$20,Kodlar!$A$20,"Hata")))))))))))))))))))</f>
        <v>%25F.</v>
      </c>
      <c r="AF617" s="36">
        <f t="shared" si="1827"/>
        <v>0</v>
      </c>
      <c r="AG617" s="36">
        <f t="shared" si="1828"/>
        <v>0</v>
      </c>
      <c r="AH617" s="36">
        <f t="shared" si="1829"/>
        <v>0</v>
      </c>
      <c r="AI617" s="36">
        <f t="shared" si="1830"/>
        <v>0</v>
      </c>
      <c r="AJ617" s="36">
        <f t="shared" si="1831"/>
        <v>0</v>
      </c>
      <c r="AK617" s="36">
        <f t="shared" si="1832"/>
        <v>0</v>
      </c>
      <c r="AL617" s="36">
        <f t="shared" si="1833"/>
        <v>0</v>
      </c>
      <c r="AM617" s="36">
        <f t="shared" si="1834"/>
        <v>0</v>
      </c>
      <c r="AN617" s="36">
        <f t="shared" si="1835"/>
        <v>0</v>
      </c>
      <c r="AO617" s="36">
        <f t="shared" si="1836"/>
        <v>0</v>
      </c>
      <c r="AP617" s="36">
        <f t="shared" si="1837"/>
        <v>0</v>
      </c>
      <c r="AQ617" s="36">
        <f t="shared" si="1838"/>
        <v>0</v>
      </c>
      <c r="AR617" s="36">
        <f t="shared" si="1839"/>
        <v>0</v>
      </c>
      <c r="AS617" s="36">
        <f t="shared" si="1840"/>
        <v>0</v>
      </c>
      <c r="AT617" s="36">
        <f t="shared" si="1841"/>
        <v>0</v>
      </c>
      <c r="AU617" s="36">
        <f t="shared" si="1842"/>
        <v>0</v>
      </c>
      <c r="AV617" s="36">
        <f t="shared" si="1843"/>
        <v>0</v>
      </c>
      <c r="AW617" s="36">
        <f t="shared" si="1844"/>
        <v>0</v>
      </c>
      <c r="AX617" s="36">
        <f t="shared" si="1845"/>
        <v>0</v>
      </c>
      <c r="AY617" s="36">
        <f t="shared" si="1846"/>
        <v>0</v>
      </c>
      <c r="AZ617" s="36">
        <f t="shared" si="1847"/>
        <v>0</v>
      </c>
      <c r="BA617" s="36">
        <f t="shared" si="1848"/>
        <v>0</v>
      </c>
      <c r="BB617" s="36">
        <f t="shared" si="1849"/>
        <v>0</v>
      </c>
      <c r="BC617" s="36">
        <f t="shared" si="1850"/>
        <v>0</v>
      </c>
      <c r="BD617" s="36">
        <f t="shared" si="1851"/>
        <v>0</v>
      </c>
      <c r="BE617" s="36">
        <f t="shared" si="1852"/>
        <v>0</v>
      </c>
      <c r="BF617" s="36">
        <f t="shared" si="1853"/>
        <v>0</v>
      </c>
      <c r="BG617" s="36">
        <f t="shared" si="1854"/>
        <v>0</v>
      </c>
      <c r="BH617" s="36">
        <f t="shared" si="1855"/>
        <v>0</v>
      </c>
      <c r="BI617" s="36">
        <f t="shared" si="1856"/>
        <v>0</v>
      </c>
      <c r="BJ617" s="36">
        <f t="shared" si="1857"/>
        <v>0</v>
      </c>
      <c r="BK617" s="37">
        <f t="shared" si="1923"/>
        <v>0</v>
      </c>
      <c r="BL617" s="280"/>
      <c r="BM617" s="306"/>
      <c r="BN617" s="283"/>
      <c r="BO617" s="268"/>
      <c r="BR617" s="14">
        <f>T614</f>
        <v>12345678910</v>
      </c>
      <c r="BS617" s="14">
        <v>103</v>
      </c>
    </row>
    <row r="618" spans="1:71" ht="9" customHeight="1">
      <c r="A618" s="82"/>
      <c r="B618" s="85"/>
      <c r="C618" s="86"/>
      <c r="D618" s="86"/>
      <c r="E618" s="86"/>
      <c r="F618" s="86"/>
      <c r="G618" s="86"/>
      <c r="H618" s="86"/>
      <c r="I618" s="87"/>
      <c r="J618" s="190" t="str">
        <f>IF(BS618=Kodlar!$B$2,Kodlar!$A$2,IF(BS618=Kodlar!$B$3,Kodlar!$A$3,IF(BS618=Kodlar!$B$4,Kodlar!$A$4,IF(BS618=Kodlar!$B$5,Kodlar!$A$5,IF(BS618=Kodlar!$B$6,Kodlar!$A$6,IF(BS618=Kodlar!$B$7,Kodlar!$A$7,IF(BS618=Kodlar!$B$8,Kodlar!$A$8,IF(BS618=Kodlar!$B$9,Kodlar!$A$9,IF(BS618=Kodlar!$B$10,Kodlar!$A$10,IF(BS618=Kodlar!$B$11,Kodlar!$A$11,IF(BS618=Kodlar!$B$12,Kodlar!$A$12,IF(BS618=Kodlar!$B$13,Kodlar!$A$13,IF(BS618=Kodlar!$B$14,Kodlar!$A$14,IF(BS618=Kodlar!$B$15,Kodlar!$A$15,IF(BS618=Kodlar!$B$16,Kodlar!$A$16,IF(BS618=Kodlar!$B$17,Kodlar!$A$17,IF(BS618=Kodlar!$B$18,Kodlar!$A$18,IF(BS618=Kodlar!$B$19,Kodlar!$A$19,IF(BS618=Kodlar!$B$20,Kodlar!$A$20,"Hata")))))))))))))))))))</f>
        <v>Bellet.</v>
      </c>
      <c r="K618" s="10"/>
      <c r="L618" s="11"/>
      <c r="M618" s="11"/>
      <c r="N618" s="11"/>
      <c r="O618" s="11"/>
      <c r="P618" s="11"/>
      <c r="Q618" s="83"/>
      <c r="R618" s="84"/>
      <c r="S618" s="273"/>
      <c r="T618" s="348"/>
      <c r="U618" s="301"/>
      <c r="V618" s="342"/>
      <c r="W618" s="205">
        <v>3</v>
      </c>
      <c r="X618" s="205"/>
      <c r="Y618" s="205"/>
      <c r="Z618" s="205"/>
      <c r="AA618" s="205"/>
      <c r="AB618" s="205"/>
      <c r="AC618" s="205"/>
      <c r="AD618" s="205"/>
      <c r="AE618" s="167" t="str">
        <f>IF(BS618=Kodlar!$B$2,Kodlar!$A$2,IF(BS618=Kodlar!$B$3,Kodlar!$A$3,IF(BS618=Kodlar!$B$4,Kodlar!$A$4,IF(BS618=Kodlar!$B$5,Kodlar!$A$5,IF(BS618=Kodlar!$B$6,Kodlar!$A$6,IF(BS618=Kodlar!$B$7,Kodlar!$A$7,IF(BS618=Kodlar!$B$8,Kodlar!$A$8,IF(BS618=Kodlar!$B$9,Kodlar!$A$9,IF(BS618=Kodlar!$B$10,Kodlar!$A$10,IF(BS618=Kodlar!$B$11,Kodlar!$A$11,IF(BS618=Kodlar!$B$12,Kodlar!$A$12,IF(BS618=Kodlar!$B$13,Kodlar!$A$13,IF(BS618=Kodlar!$B$14,Kodlar!$A$14,IF(BS618=Kodlar!$B$15,Kodlar!$A$15,IF(BS618=Kodlar!$B$16,Kodlar!$A$16,IF(BS618=Kodlar!$B$17,Kodlar!$A$17,IF(BS618=Kodlar!$B$18,Kodlar!$A$18,IF(BS618=Kodlar!$B$19,Kodlar!$A$19,IF(BS618=Kodlar!$B$20,Kodlar!$A$20,"Hata")))))))))))))))))))</f>
        <v>Bellet.</v>
      </c>
      <c r="AF618" s="36">
        <f t="shared" si="1827"/>
        <v>0</v>
      </c>
      <c r="AG618" s="36">
        <f t="shared" si="1828"/>
        <v>0</v>
      </c>
      <c r="AH618" s="36">
        <f t="shared" si="1829"/>
        <v>0</v>
      </c>
      <c r="AI618" s="36">
        <f t="shared" si="1830"/>
        <v>0</v>
      </c>
      <c r="AJ618" s="36">
        <f t="shared" si="1831"/>
        <v>0</v>
      </c>
      <c r="AK618" s="36">
        <f t="shared" si="1832"/>
        <v>0</v>
      </c>
      <c r="AL618" s="36">
        <f t="shared" si="1833"/>
        <v>0</v>
      </c>
      <c r="AM618" s="36">
        <f t="shared" si="1834"/>
        <v>0</v>
      </c>
      <c r="AN618" s="36">
        <f t="shared" si="1835"/>
        <v>0</v>
      </c>
      <c r="AO618" s="36">
        <f t="shared" si="1836"/>
        <v>0</v>
      </c>
      <c r="AP618" s="36">
        <f t="shared" si="1837"/>
        <v>0</v>
      </c>
      <c r="AQ618" s="36">
        <f t="shared" si="1838"/>
        <v>0</v>
      </c>
      <c r="AR618" s="36">
        <f t="shared" si="1839"/>
        <v>0</v>
      </c>
      <c r="AS618" s="36">
        <f t="shared" si="1840"/>
        <v>0</v>
      </c>
      <c r="AT618" s="36">
        <f t="shared" si="1841"/>
        <v>0</v>
      </c>
      <c r="AU618" s="36">
        <f t="shared" si="1842"/>
        <v>0</v>
      </c>
      <c r="AV618" s="36">
        <f t="shared" si="1843"/>
        <v>0</v>
      </c>
      <c r="AW618" s="36">
        <f t="shared" si="1844"/>
        <v>0</v>
      </c>
      <c r="AX618" s="36">
        <f t="shared" si="1845"/>
        <v>0</v>
      </c>
      <c r="AY618" s="36">
        <f t="shared" si="1846"/>
        <v>0</v>
      </c>
      <c r="AZ618" s="36">
        <f t="shared" si="1847"/>
        <v>0</v>
      </c>
      <c r="BA618" s="36">
        <f t="shared" si="1848"/>
        <v>0</v>
      </c>
      <c r="BB618" s="36">
        <f t="shared" si="1849"/>
        <v>0</v>
      </c>
      <c r="BC618" s="36">
        <f t="shared" si="1850"/>
        <v>0</v>
      </c>
      <c r="BD618" s="36">
        <f t="shared" si="1851"/>
        <v>0</v>
      </c>
      <c r="BE618" s="36">
        <f t="shared" si="1852"/>
        <v>0</v>
      </c>
      <c r="BF618" s="36">
        <f t="shared" si="1853"/>
        <v>0</v>
      </c>
      <c r="BG618" s="36">
        <f t="shared" si="1854"/>
        <v>0</v>
      </c>
      <c r="BH618" s="36">
        <f t="shared" si="1855"/>
        <v>0</v>
      </c>
      <c r="BI618" s="36">
        <f t="shared" si="1856"/>
        <v>0</v>
      </c>
      <c r="BJ618" s="36">
        <f t="shared" si="1857"/>
        <v>0</v>
      </c>
      <c r="BK618" s="37">
        <f t="shared" si="1923"/>
        <v>0</v>
      </c>
      <c r="BL618" s="280"/>
      <c r="BM618" s="306"/>
      <c r="BN618" s="283"/>
      <c r="BO618" s="268"/>
      <c r="BR618" s="14">
        <f>T614</f>
        <v>12345678910</v>
      </c>
      <c r="BS618" s="14">
        <v>106</v>
      </c>
    </row>
    <row r="619" spans="1:71" ht="9" customHeight="1">
      <c r="A619" s="15" t="s">
        <v>20</v>
      </c>
      <c r="B619" s="22"/>
      <c r="C619" s="23"/>
      <c r="D619" s="23"/>
      <c r="E619" s="23"/>
      <c r="F619" s="23"/>
      <c r="G619" s="23"/>
      <c r="H619" s="23"/>
      <c r="I619" s="24"/>
      <c r="J619" s="190" t="str">
        <f>IF(BS619=Kodlar!$B$2,Kodlar!$A$2,IF(BS619=Kodlar!$B$3,Kodlar!$A$3,IF(BS619=Kodlar!$B$4,Kodlar!$A$4,IF(BS619=Kodlar!$B$5,Kodlar!$A$5,IF(BS619=Kodlar!$B$6,Kodlar!$A$6,IF(BS619=Kodlar!$B$7,Kodlar!$A$7,IF(BS619=Kodlar!$B$8,Kodlar!$A$8,IF(BS619=Kodlar!$B$9,Kodlar!$A$9,IF(BS619=Kodlar!$B$10,Kodlar!$A$10,IF(BS619=Kodlar!$B$11,Kodlar!$A$11,IF(BS619=Kodlar!$B$12,Kodlar!$A$12,IF(BS619=Kodlar!$B$13,Kodlar!$A$13,IF(BS619=Kodlar!$B$14,Kodlar!$A$14,IF(BS619=Kodlar!$B$15,Kodlar!$A$15,IF(BS619=Kodlar!$B$16,Kodlar!$A$16,IF(BS619=Kodlar!$B$17,Kodlar!$A$17,IF(BS619=Kodlar!$B$18,Kodlar!$A$18,IF(BS619=Kodlar!$B$19,Kodlar!$A$19,IF(BS619=Kodlar!$B$20,Kodlar!$A$20,"Hata")))))))))))))))))))</f>
        <v>Sınav</v>
      </c>
      <c r="K619" s="10"/>
      <c r="L619" s="11"/>
      <c r="M619" s="11"/>
      <c r="N619" s="11"/>
      <c r="O619" s="11"/>
      <c r="P619" s="11"/>
      <c r="Q619" s="11"/>
      <c r="R619" s="43">
        <f t="shared" si="1663"/>
        <v>0</v>
      </c>
      <c r="S619" s="274"/>
      <c r="T619" s="349"/>
      <c r="U619" s="323"/>
      <c r="V619" s="343"/>
      <c r="W619" s="375"/>
      <c r="X619" s="375"/>
      <c r="Y619" s="375"/>
      <c r="Z619" s="375"/>
      <c r="AA619" s="375"/>
      <c r="AB619" s="375"/>
      <c r="AC619" s="375"/>
      <c r="AD619" s="375"/>
      <c r="AE619" s="167" t="str">
        <f>IF(BS619=Kodlar!$B$2,Kodlar!$A$2,IF(BS619=Kodlar!$B$3,Kodlar!$A$3,IF(BS619=Kodlar!$B$4,Kodlar!$A$4,IF(BS619=Kodlar!$B$5,Kodlar!$A$5,IF(BS619=Kodlar!$B$6,Kodlar!$A$6,IF(BS619=Kodlar!$B$7,Kodlar!$A$7,IF(BS619=Kodlar!$B$8,Kodlar!$A$8,IF(BS619=Kodlar!$B$9,Kodlar!$A$9,IF(BS619=Kodlar!$B$10,Kodlar!$A$10,IF(BS619=Kodlar!$B$11,Kodlar!$A$11,IF(BS619=Kodlar!$B$12,Kodlar!$A$12,IF(BS619=Kodlar!$B$13,Kodlar!$A$13,IF(BS619=Kodlar!$B$14,Kodlar!$A$14,IF(BS619=Kodlar!$B$15,Kodlar!$A$15,IF(BS619=Kodlar!$B$16,Kodlar!$A$16,IF(BS619=Kodlar!$B$17,Kodlar!$A$17,IF(BS619=Kodlar!$B$18,Kodlar!$A$18,IF(BS619=Kodlar!$B$19,Kodlar!$A$19,IF(BS619=Kodlar!$B$20,Kodlar!$A$20,"Hata")))))))))))))))))))</f>
        <v>Sınav</v>
      </c>
      <c r="AF619" s="36">
        <f t="shared" si="1827"/>
        <v>0</v>
      </c>
      <c r="AG619" s="36">
        <f t="shared" si="1828"/>
        <v>0</v>
      </c>
      <c r="AH619" s="36">
        <f t="shared" si="1829"/>
        <v>0</v>
      </c>
      <c r="AI619" s="36">
        <f t="shared" si="1830"/>
        <v>0</v>
      </c>
      <c r="AJ619" s="36">
        <f t="shared" si="1831"/>
        <v>0</v>
      </c>
      <c r="AK619" s="36">
        <f t="shared" si="1832"/>
        <v>0</v>
      </c>
      <c r="AL619" s="36">
        <f t="shared" si="1833"/>
        <v>0</v>
      </c>
      <c r="AM619" s="36">
        <f t="shared" si="1834"/>
        <v>0</v>
      </c>
      <c r="AN619" s="36">
        <f t="shared" si="1835"/>
        <v>0</v>
      </c>
      <c r="AO619" s="36">
        <f t="shared" si="1836"/>
        <v>0</v>
      </c>
      <c r="AP619" s="36">
        <f t="shared" si="1837"/>
        <v>0</v>
      </c>
      <c r="AQ619" s="36">
        <f t="shared" si="1838"/>
        <v>0</v>
      </c>
      <c r="AR619" s="36">
        <f t="shared" si="1839"/>
        <v>0</v>
      </c>
      <c r="AS619" s="36">
        <f t="shared" si="1840"/>
        <v>0</v>
      </c>
      <c r="AT619" s="36">
        <f t="shared" si="1841"/>
        <v>0</v>
      </c>
      <c r="AU619" s="36">
        <f t="shared" si="1842"/>
        <v>0</v>
      </c>
      <c r="AV619" s="36">
        <f t="shared" si="1843"/>
        <v>0</v>
      </c>
      <c r="AW619" s="36">
        <f t="shared" si="1844"/>
        <v>0</v>
      </c>
      <c r="AX619" s="36">
        <f t="shared" si="1845"/>
        <v>0</v>
      </c>
      <c r="AY619" s="36">
        <f t="shared" si="1846"/>
        <v>0</v>
      </c>
      <c r="AZ619" s="36">
        <f t="shared" si="1847"/>
        <v>0</v>
      </c>
      <c r="BA619" s="36">
        <f t="shared" si="1848"/>
        <v>0</v>
      </c>
      <c r="BB619" s="36">
        <f t="shared" si="1849"/>
        <v>0</v>
      </c>
      <c r="BC619" s="36">
        <f t="shared" si="1850"/>
        <v>0</v>
      </c>
      <c r="BD619" s="36">
        <f t="shared" si="1851"/>
        <v>0</v>
      </c>
      <c r="BE619" s="36">
        <f t="shared" si="1852"/>
        <v>0</v>
      </c>
      <c r="BF619" s="36">
        <f t="shared" si="1853"/>
        <v>0</v>
      </c>
      <c r="BG619" s="36">
        <f t="shared" si="1854"/>
        <v>0</v>
      </c>
      <c r="BH619" s="36">
        <f t="shared" si="1855"/>
        <v>0</v>
      </c>
      <c r="BI619" s="36">
        <f t="shared" si="1856"/>
        <v>0</v>
      </c>
      <c r="BJ619" s="36">
        <f t="shared" si="1857"/>
        <v>0</v>
      </c>
      <c r="BK619" s="37">
        <f t="shared" si="1923"/>
        <v>0</v>
      </c>
      <c r="BL619" s="280"/>
      <c r="BM619" s="306"/>
      <c r="BN619" s="284"/>
      <c r="BO619" s="269"/>
      <c r="BR619" s="14">
        <f>T614</f>
        <v>12345678910</v>
      </c>
      <c r="BS619" s="14">
        <v>107</v>
      </c>
    </row>
    <row r="620" spans="1:71" ht="9" customHeight="1">
      <c r="A620" s="15"/>
      <c r="B620" s="22"/>
      <c r="C620" s="22"/>
      <c r="D620" s="22"/>
      <c r="E620" s="22"/>
      <c r="F620" s="22"/>
      <c r="G620" s="23"/>
      <c r="H620" s="23"/>
      <c r="I620" s="24"/>
      <c r="J620" s="190" t="str">
        <f>IF(BS620=Kodlar!$B$2,Kodlar!$A$2,IF(BS620=Kodlar!$B$3,Kodlar!$A$3,IF(BS620=Kodlar!$B$4,Kodlar!$A$4,IF(BS620=Kodlar!$B$5,Kodlar!$A$5,IF(BS620=Kodlar!$B$6,Kodlar!$A$6,IF(BS620=Kodlar!$B$7,Kodlar!$A$7,IF(BS620=Kodlar!$B$8,Kodlar!$A$8,IF(BS620=Kodlar!$B$9,Kodlar!$A$9,IF(BS620=Kodlar!$B$10,Kodlar!$A$10,IF(BS620=Kodlar!$B$11,Kodlar!$A$11,IF(BS620=Kodlar!$B$12,Kodlar!$A$12,IF(BS620=Kodlar!$B$13,Kodlar!$A$13,IF(BS620=Kodlar!$B$14,Kodlar!$A$14,IF(BS620=Kodlar!$B$15,Kodlar!$A$15,IF(BS620=Kodlar!$B$16,Kodlar!$A$16,IF(BS620=Kodlar!$B$17,Kodlar!$A$17,IF(BS620=Kodlar!$B$18,Kodlar!$A$18,IF(BS620=Kodlar!$B$19,Kodlar!$A$19,IF(BS620=Kodlar!$B$20,Kodlar!$A$20,"Hata")))))))))))))))))))</f>
        <v>Egzersiz</v>
      </c>
      <c r="K620" s="10"/>
      <c r="L620" s="11"/>
      <c r="M620" s="11"/>
      <c r="N620" s="11"/>
      <c r="O620" s="11"/>
      <c r="P620" s="11"/>
      <c r="Q620" s="11"/>
      <c r="R620" s="43">
        <f t="shared" si="1663"/>
        <v>0</v>
      </c>
      <c r="S620" s="274"/>
      <c r="T620" s="300" t="str">
        <f>Personel!C46</f>
        <v>İSİM SOYİSİM45</v>
      </c>
      <c r="U620" s="205" t="str">
        <f>Personel!D46</f>
        <v>TEK.ÖĞRT.</v>
      </c>
      <c r="V620" s="344" t="str">
        <f>V15</f>
        <v>Saat</v>
      </c>
      <c r="W620" s="205">
        <v>4</v>
      </c>
      <c r="X620" s="205"/>
      <c r="Y620" s="205"/>
      <c r="Z620" s="205"/>
      <c r="AA620" s="205"/>
      <c r="AB620" s="205"/>
      <c r="AC620" s="205"/>
      <c r="AD620" s="205"/>
      <c r="AE620" s="167" t="str">
        <f>IF(BS620=Kodlar!$B$2,Kodlar!$A$2,IF(BS620=Kodlar!$B$3,Kodlar!$A$3,IF(BS620=Kodlar!$B$4,Kodlar!$A$4,IF(BS620=Kodlar!$B$5,Kodlar!$A$5,IF(BS620=Kodlar!$B$6,Kodlar!$A$6,IF(BS620=Kodlar!$B$7,Kodlar!$A$7,IF(BS620=Kodlar!$B$8,Kodlar!$A$8,IF(BS620=Kodlar!$B$9,Kodlar!$A$9,IF(BS620=Kodlar!$B$10,Kodlar!$A$10,IF(BS620=Kodlar!$B$11,Kodlar!$A$11,IF(BS620=Kodlar!$B$12,Kodlar!$A$12,IF(BS620=Kodlar!$B$13,Kodlar!$A$13,IF(BS620=Kodlar!$B$14,Kodlar!$A$14,IF(BS620=Kodlar!$B$15,Kodlar!$A$15,IF(BS620=Kodlar!$B$16,Kodlar!$A$16,IF(BS620=Kodlar!$B$17,Kodlar!$A$17,IF(BS620=Kodlar!$B$18,Kodlar!$A$18,IF(BS620=Kodlar!$B$19,Kodlar!$A$19,IF(BS620=Kodlar!$B$20,Kodlar!$A$20,"Hata")))))))))))))))))))</f>
        <v>Egzersiz</v>
      </c>
      <c r="AF620" s="36">
        <f t="shared" si="1827"/>
        <v>0</v>
      </c>
      <c r="AG620" s="36">
        <f t="shared" si="1828"/>
        <v>0</v>
      </c>
      <c r="AH620" s="36">
        <f t="shared" si="1829"/>
        <v>0</v>
      </c>
      <c r="AI620" s="36">
        <f t="shared" si="1830"/>
        <v>0</v>
      </c>
      <c r="AJ620" s="36">
        <f t="shared" si="1831"/>
        <v>0</v>
      </c>
      <c r="AK620" s="36">
        <f t="shared" si="1832"/>
        <v>0</v>
      </c>
      <c r="AL620" s="36">
        <f t="shared" si="1833"/>
        <v>0</v>
      </c>
      <c r="AM620" s="36">
        <f t="shared" si="1834"/>
        <v>0</v>
      </c>
      <c r="AN620" s="36">
        <f t="shared" si="1835"/>
        <v>0</v>
      </c>
      <c r="AO620" s="36">
        <f t="shared" si="1836"/>
        <v>0</v>
      </c>
      <c r="AP620" s="36">
        <f t="shared" si="1837"/>
        <v>0</v>
      </c>
      <c r="AQ620" s="36">
        <f t="shared" si="1838"/>
        <v>0</v>
      </c>
      <c r="AR620" s="36">
        <f t="shared" si="1839"/>
        <v>0</v>
      </c>
      <c r="AS620" s="36">
        <f t="shared" si="1840"/>
        <v>0</v>
      </c>
      <c r="AT620" s="36">
        <f t="shared" si="1841"/>
        <v>0</v>
      </c>
      <c r="AU620" s="36">
        <f t="shared" si="1842"/>
        <v>0</v>
      </c>
      <c r="AV620" s="36">
        <f t="shared" si="1843"/>
        <v>0</v>
      </c>
      <c r="AW620" s="36">
        <f t="shared" si="1844"/>
        <v>0</v>
      </c>
      <c r="AX620" s="36">
        <f t="shared" si="1845"/>
        <v>0</v>
      </c>
      <c r="AY620" s="36">
        <f t="shared" si="1846"/>
        <v>0</v>
      </c>
      <c r="AZ620" s="36">
        <f t="shared" si="1847"/>
        <v>0</v>
      </c>
      <c r="BA620" s="36">
        <f t="shared" si="1848"/>
        <v>0</v>
      </c>
      <c r="BB620" s="36">
        <f t="shared" si="1849"/>
        <v>0</v>
      </c>
      <c r="BC620" s="36">
        <f t="shared" si="1850"/>
        <v>0</v>
      </c>
      <c r="BD620" s="36">
        <f t="shared" si="1851"/>
        <v>0</v>
      </c>
      <c r="BE620" s="36">
        <f t="shared" si="1852"/>
        <v>0</v>
      </c>
      <c r="BF620" s="36">
        <f t="shared" si="1853"/>
        <v>0</v>
      </c>
      <c r="BG620" s="36">
        <f t="shared" si="1854"/>
        <v>0</v>
      </c>
      <c r="BH620" s="36">
        <f t="shared" si="1855"/>
        <v>0</v>
      </c>
      <c r="BI620" s="36">
        <f t="shared" si="1856"/>
        <v>0</v>
      </c>
      <c r="BJ620" s="36">
        <f t="shared" si="1857"/>
        <v>0</v>
      </c>
      <c r="BK620" s="37">
        <f t="shared" si="1923"/>
        <v>0</v>
      </c>
      <c r="BL620" s="280"/>
      <c r="BM620" s="306"/>
      <c r="BN620" s="284"/>
      <c r="BO620" s="269"/>
      <c r="BR620" s="14">
        <f>T614</f>
        <v>12345678910</v>
      </c>
      <c r="BS620" s="14">
        <v>108</v>
      </c>
    </row>
    <row r="621" spans="1:71" ht="9" customHeight="1">
      <c r="A621" s="15"/>
      <c r="B621" s="22"/>
      <c r="C621" s="22"/>
      <c r="D621" s="22"/>
      <c r="E621" s="22"/>
      <c r="F621" s="22"/>
      <c r="G621" s="23"/>
      <c r="H621" s="23"/>
      <c r="I621" s="24"/>
      <c r="J621" s="190" t="str">
        <f>IF(BS621=Kodlar!$B$2,Kodlar!$A$2,IF(BS621=Kodlar!$B$3,Kodlar!$A$3,IF(BS621=Kodlar!$B$4,Kodlar!$A$4,IF(BS621=Kodlar!$B$5,Kodlar!$A$5,IF(BS621=Kodlar!$B$6,Kodlar!$A$6,IF(BS621=Kodlar!$B$7,Kodlar!$A$7,IF(BS621=Kodlar!$B$8,Kodlar!$A$8,IF(BS621=Kodlar!$B$9,Kodlar!$A$9,IF(BS621=Kodlar!$B$10,Kodlar!$A$10,IF(BS621=Kodlar!$B$11,Kodlar!$A$11,IF(BS621=Kodlar!$B$12,Kodlar!$A$12,IF(BS621=Kodlar!$B$13,Kodlar!$A$13,IF(BS621=Kodlar!$B$14,Kodlar!$A$14,IF(BS621=Kodlar!$B$15,Kodlar!$A$15,IF(BS621=Kodlar!$B$16,Kodlar!$A$16,IF(BS621=Kodlar!$B$17,Kodlar!$A$17,IF(BS621=Kodlar!$B$18,Kodlar!$A$18,IF(BS621=Kodlar!$B$19,Kodlar!$A$19,IF(BS621=Kodlar!$B$20,Kodlar!$A$20,"Hata")))))))))))))))))))</f>
        <v>Rehberlik</v>
      </c>
      <c r="K621" s="10"/>
      <c r="L621" s="11"/>
      <c r="M621" s="11"/>
      <c r="N621" s="11"/>
      <c r="O621" s="11"/>
      <c r="P621" s="11"/>
      <c r="Q621" s="11"/>
      <c r="R621" s="43"/>
      <c r="S621" s="274"/>
      <c r="T621" s="301"/>
      <c r="U621" s="206"/>
      <c r="V621" s="345"/>
      <c r="W621" s="375"/>
      <c r="X621" s="375"/>
      <c r="Y621" s="375"/>
      <c r="Z621" s="375"/>
      <c r="AA621" s="375"/>
      <c r="AB621" s="375"/>
      <c r="AC621" s="375"/>
      <c r="AD621" s="375"/>
      <c r="AE621" s="167" t="str">
        <f>IF(BS621=Kodlar!$B$2,Kodlar!$A$2,IF(BS621=Kodlar!$B$3,Kodlar!$A$3,IF(BS621=Kodlar!$B$4,Kodlar!$A$4,IF(BS621=Kodlar!$B$5,Kodlar!$A$5,IF(BS621=Kodlar!$B$6,Kodlar!$A$6,IF(BS621=Kodlar!$B$7,Kodlar!$A$7,IF(BS621=Kodlar!$B$8,Kodlar!$A$8,IF(BS621=Kodlar!$B$9,Kodlar!$A$9,IF(BS621=Kodlar!$B$10,Kodlar!$A$10,IF(BS621=Kodlar!$B$11,Kodlar!$A$11,IF(BS621=Kodlar!$B$12,Kodlar!$A$12,IF(BS621=Kodlar!$B$13,Kodlar!$A$13,IF(BS621=Kodlar!$B$14,Kodlar!$A$14,IF(BS621=Kodlar!$B$15,Kodlar!$A$15,IF(BS621=Kodlar!$B$16,Kodlar!$A$16,IF(BS621=Kodlar!$B$17,Kodlar!$A$17,IF(BS621=Kodlar!$B$18,Kodlar!$A$18,IF(BS621=Kodlar!$B$19,Kodlar!$A$19,IF(BS621=Kodlar!$B$20,Kodlar!$A$20,"Hata")))))))))))))))))))</f>
        <v>Rehberlik</v>
      </c>
      <c r="AF621" s="36">
        <f t="shared" si="1827"/>
        <v>0</v>
      </c>
      <c r="AG621" s="36">
        <f t="shared" si="1828"/>
        <v>0</v>
      </c>
      <c r="AH621" s="36">
        <f t="shared" si="1829"/>
        <v>0</v>
      </c>
      <c r="AI621" s="36">
        <f t="shared" si="1830"/>
        <v>0</v>
      </c>
      <c r="AJ621" s="36">
        <f t="shared" si="1831"/>
        <v>0</v>
      </c>
      <c r="AK621" s="36">
        <f t="shared" si="1832"/>
        <v>0</v>
      </c>
      <c r="AL621" s="36">
        <f t="shared" si="1833"/>
        <v>0</v>
      </c>
      <c r="AM621" s="36">
        <f t="shared" si="1834"/>
        <v>0</v>
      </c>
      <c r="AN621" s="36">
        <f t="shared" si="1835"/>
        <v>0</v>
      </c>
      <c r="AO621" s="36">
        <f t="shared" si="1836"/>
        <v>0</v>
      </c>
      <c r="AP621" s="36">
        <f t="shared" si="1837"/>
        <v>0</v>
      </c>
      <c r="AQ621" s="36">
        <f t="shared" si="1838"/>
        <v>0</v>
      </c>
      <c r="AR621" s="36">
        <f t="shared" si="1839"/>
        <v>0</v>
      </c>
      <c r="AS621" s="36">
        <f t="shared" si="1840"/>
        <v>0</v>
      </c>
      <c r="AT621" s="36">
        <f t="shared" si="1841"/>
        <v>0</v>
      </c>
      <c r="AU621" s="36">
        <f t="shared" si="1842"/>
        <v>0</v>
      </c>
      <c r="AV621" s="36">
        <f t="shared" si="1843"/>
        <v>0</v>
      </c>
      <c r="AW621" s="36">
        <f t="shared" si="1844"/>
        <v>0</v>
      </c>
      <c r="AX621" s="36">
        <f t="shared" si="1845"/>
        <v>0</v>
      </c>
      <c r="AY621" s="36">
        <f t="shared" si="1846"/>
        <v>0</v>
      </c>
      <c r="AZ621" s="36">
        <f t="shared" si="1847"/>
        <v>0</v>
      </c>
      <c r="BA621" s="36">
        <f t="shared" si="1848"/>
        <v>0</v>
      </c>
      <c r="BB621" s="36">
        <f t="shared" si="1849"/>
        <v>0</v>
      </c>
      <c r="BC621" s="36">
        <f t="shared" si="1850"/>
        <v>0</v>
      </c>
      <c r="BD621" s="36">
        <f t="shared" si="1851"/>
        <v>0</v>
      </c>
      <c r="BE621" s="36">
        <f t="shared" si="1852"/>
        <v>0</v>
      </c>
      <c r="BF621" s="36">
        <f t="shared" si="1853"/>
        <v>0</v>
      </c>
      <c r="BG621" s="36">
        <f t="shared" si="1854"/>
        <v>0</v>
      </c>
      <c r="BH621" s="36">
        <f t="shared" si="1855"/>
        <v>0</v>
      </c>
      <c r="BI621" s="36">
        <f t="shared" si="1856"/>
        <v>0</v>
      </c>
      <c r="BJ621" s="36">
        <f t="shared" si="1857"/>
        <v>0</v>
      </c>
      <c r="BK621" s="37">
        <f t="shared" si="1923"/>
        <v>0</v>
      </c>
      <c r="BL621" s="280"/>
      <c r="BM621" s="306"/>
      <c r="BN621" s="284"/>
      <c r="BO621" s="269"/>
      <c r="BR621" s="14">
        <f>T614</f>
        <v>12345678910</v>
      </c>
      <c r="BS621" s="14">
        <v>110</v>
      </c>
    </row>
    <row r="622" spans="1:71" ht="9" customHeight="1">
      <c r="A622" s="15"/>
      <c r="B622" s="22"/>
      <c r="C622" s="22"/>
      <c r="D622" s="22"/>
      <c r="E622" s="22"/>
      <c r="F622" s="22"/>
      <c r="G622" s="23"/>
      <c r="H622" s="23"/>
      <c r="I622" s="24"/>
      <c r="J622" s="190" t="str">
        <f>IF(BS622=Kodlar!$B$2,Kodlar!$A$2,IF(BS622=Kodlar!$B$3,Kodlar!$A$3,IF(BS622=Kodlar!$B$4,Kodlar!$A$4,IF(BS622=Kodlar!$B$5,Kodlar!$A$5,IF(BS622=Kodlar!$B$6,Kodlar!$A$6,IF(BS622=Kodlar!$B$7,Kodlar!$A$7,IF(BS622=Kodlar!$B$8,Kodlar!$A$8,IF(BS622=Kodlar!$B$9,Kodlar!$A$9,IF(BS622=Kodlar!$B$10,Kodlar!$A$10,IF(BS622=Kodlar!$B$11,Kodlar!$A$11,IF(BS622=Kodlar!$B$12,Kodlar!$A$12,IF(BS622=Kodlar!$B$13,Kodlar!$A$13,IF(BS622=Kodlar!$B$14,Kodlar!$A$14,IF(BS622=Kodlar!$B$15,Kodlar!$A$15,IF(BS622=Kodlar!$B$16,Kodlar!$A$16,IF(BS622=Kodlar!$B$17,Kodlar!$A$17,IF(BS622=Kodlar!$B$18,Kodlar!$A$18,IF(BS622=Kodlar!$B$19,Kodlar!$A$19,IF(BS622=Kodlar!$B$20,Kodlar!$A$20,"Hata")))))))))))))))))))</f>
        <v>Kurs Günd.</v>
      </c>
      <c r="K622" s="10"/>
      <c r="L622" s="11"/>
      <c r="M622" s="11"/>
      <c r="N622" s="11"/>
      <c r="O622" s="11"/>
      <c r="P622" s="11"/>
      <c r="Q622" s="11"/>
      <c r="R622" s="43"/>
      <c r="S622" s="274"/>
      <c r="T622" s="301"/>
      <c r="U622" s="206"/>
      <c r="V622" s="345"/>
      <c r="W622" s="205">
        <v>5</v>
      </c>
      <c r="X622" s="205"/>
      <c r="Y622" s="205"/>
      <c r="Z622" s="205"/>
      <c r="AA622" s="205"/>
      <c r="AB622" s="205"/>
      <c r="AC622" s="205"/>
      <c r="AD622" s="205"/>
      <c r="AE622" s="167" t="str">
        <f>IF(BS622=Kodlar!$B$2,Kodlar!$A$2,IF(BS622=Kodlar!$B$3,Kodlar!$A$3,IF(BS622=Kodlar!$B$4,Kodlar!$A$4,IF(BS622=Kodlar!$B$5,Kodlar!$A$5,IF(BS622=Kodlar!$B$6,Kodlar!$A$6,IF(BS622=Kodlar!$B$7,Kodlar!$A$7,IF(BS622=Kodlar!$B$8,Kodlar!$A$8,IF(BS622=Kodlar!$B$9,Kodlar!$A$9,IF(BS622=Kodlar!$B$10,Kodlar!$A$10,IF(BS622=Kodlar!$B$11,Kodlar!$A$11,IF(BS622=Kodlar!$B$12,Kodlar!$A$12,IF(BS622=Kodlar!$B$13,Kodlar!$A$13,IF(BS622=Kodlar!$B$14,Kodlar!$A$14,IF(BS622=Kodlar!$B$15,Kodlar!$A$15,IF(BS622=Kodlar!$B$16,Kodlar!$A$16,IF(BS622=Kodlar!$B$17,Kodlar!$A$17,IF(BS622=Kodlar!$B$18,Kodlar!$A$18,IF(BS622=Kodlar!$B$19,Kodlar!$A$19,IF(BS622=Kodlar!$B$20,Kodlar!$A$20,"Hata")))))))))))))))))))</f>
        <v>Kurs Günd.</v>
      </c>
      <c r="AF622" s="36">
        <f t="shared" si="1827"/>
        <v>0</v>
      </c>
      <c r="AG622" s="36">
        <f t="shared" si="1828"/>
        <v>0</v>
      </c>
      <c r="AH622" s="36">
        <f t="shared" si="1829"/>
        <v>0</v>
      </c>
      <c r="AI622" s="36">
        <f t="shared" si="1830"/>
        <v>0</v>
      </c>
      <c r="AJ622" s="36">
        <f t="shared" si="1831"/>
        <v>0</v>
      </c>
      <c r="AK622" s="36">
        <f t="shared" si="1832"/>
        <v>0</v>
      </c>
      <c r="AL622" s="36">
        <f t="shared" si="1833"/>
        <v>0</v>
      </c>
      <c r="AM622" s="36">
        <f t="shared" si="1834"/>
        <v>0</v>
      </c>
      <c r="AN622" s="36">
        <f t="shared" si="1835"/>
        <v>0</v>
      </c>
      <c r="AO622" s="36">
        <f t="shared" si="1836"/>
        <v>0</v>
      </c>
      <c r="AP622" s="36">
        <f t="shared" si="1837"/>
        <v>0</v>
      </c>
      <c r="AQ622" s="36">
        <f t="shared" si="1838"/>
        <v>0</v>
      </c>
      <c r="AR622" s="36">
        <f t="shared" si="1839"/>
        <v>0</v>
      </c>
      <c r="AS622" s="36">
        <f t="shared" si="1840"/>
        <v>0</v>
      </c>
      <c r="AT622" s="36">
        <f t="shared" si="1841"/>
        <v>0</v>
      </c>
      <c r="AU622" s="36">
        <f t="shared" si="1842"/>
        <v>0</v>
      </c>
      <c r="AV622" s="36">
        <f t="shared" si="1843"/>
        <v>0</v>
      </c>
      <c r="AW622" s="36">
        <f t="shared" si="1844"/>
        <v>0</v>
      </c>
      <c r="AX622" s="36">
        <f t="shared" si="1845"/>
        <v>0</v>
      </c>
      <c r="AY622" s="36">
        <f t="shared" si="1846"/>
        <v>0</v>
      </c>
      <c r="AZ622" s="36">
        <f t="shared" si="1847"/>
        <v>0</v>
      </c>
      <c r="BA622" s="36">
        <f t="shared" si="1848"/>
        <v>0</v>
      </c>
      <c r="BB622" s="36">
        <f t="shared" si="1849"/>
        <v>0</v>
      </c>
      <c r="BC622" s="36">
        <f t="shared" si="1850"/>
        <v>0</v>
      </c>
      <c r="BD622" s="36">
        <f t="shared" si="1851"/>
        <v>0</v>
      </c>
      <c r="BE622" s="36">
        <f t="shared" si="1852"/>
        <v>0</v>
      </c>
      <c r="BF622" s="36">
        <f t="shared" si="1853"/>
        <v>0</v>
      </c>
      <c r="BG622" s="36">
        <f t="shared" si="1854"/>
        <v>0</v>
      </c>
      <c r="BH622" s="36">
        <f t="shared" si="1855"/>
        <v>0</v>
      </c>
      <c r="BI622" s="36">
        <f t="shared" si="1856"/>
        <v>0</v>
      </c>
      <c r="BJ622" s="36">
        <f t="shared" si="1857"/>
        <v>0</v>
      </c>
      <c r="BK622" s="37">
        <f t="shared" si="1923"/>
        <v>0</v>
      </c>
      <c r="BL622" s="280"/>
      <c r="BM622" s="306"/>
      <c r="BN622" s="284"/>
      <c r="BO622" s="269"/>
      <c r="BR622" s="14">
        <f>T614</f>
        <v>12345678910</v>
      </c>
      <c r="BS622" s="14">
        <v>116</v>
      </c>
    </row>
    <row r="623" spans="1:71" ht="9" customHeight="1">
      <c r="A623" s="15"/>
      <c r="B623" s="22"/>
      <c r="C623" s="22"/>
      <c r="D623" s="22"/>
      <c r="E623" s="22"/>
      <c r="F623" s="22"/>
      <c r="G623" s="23"/>
      <c r="H623" s="23"/>
      <c r="I623" s="24"/>
      <c r="J623" s="190" t="str">
        <f>IF(BS623=Kodlar!$B$2,Kodlar!$A$2,IF(BS623=Kodlar!$B$3,Kodlar!$A$3,IF(BS623=Kodlar!$B$4,Kodlar!$A$4,IF(BS623=Kodlar!$B$5,Kodlar!$A$5,IF(BS623=Kodlar!$B$6,Kodlar!$A$6,IF(BS623=Kodlar!$B$7,Kodlar!$A$7,IF(BS623=Kodlar!$B$8,Kodlar!$A$8,IF(BS623=Kodlar!$B$9,Kodlar!$A$9,IF(BS623=Kodlar!$B$10,Kodlar!$A$10,IF(BS623=Kodlar!$B$11,Kodlar!$A$11,IF(BS623=Kodlar!$B$12,Kodlar!$A$12,IF(BS623=Kodlar!$B$13,Kodlar!$A$13,IF(BS623=Kodlar!$B$14,Kodlar!$A$14,IF(BS623=Kodlar!$B$15,Kodlar!$A$15,IF(BS623=Kodlar!$B$16,Kodlar!$A$16,IF(BS623=Kodlar!$B$17,Kodlar!$A$17,IF(BS623=Kodlar!$B$18,Kodlar!$A$18,IF(BS623=Kodlar!$B$19,Kodlar!$A$19,IF(BS623=Kodlar!$B$20,Kodlar!$A$20,"Hata")))))))))))))))))))</f>
        <v>Kurs Gece</v>
      </c>
      <c r="K623" s="10"/>
      <c r="L623" s="11"/>
      <c r="M623" s="11"/>
      <c r="N623" s="11"/>
      <c r="O623" s="11"/>
      <c r="P623" s="11"/>
      <c r="Q623" s="11"/>
      <c r="R623" s="43"/>
      <c r="S623" s="274"/>
      <c r="T623" s="301"/>
      <c r="U623" s="206"/>
      <c r="V623" s="345"/>
      <c r="W623" s="375"/>
      <c r="X623" s="375"/>
      <c r="Y623" s="375"/>
      <c r="Z623" s="375"/>
      <c r="AA623" s="375"/>
      <c r="AB623" s="375"/>
      <c r="AC623" s="375"/>
      <c r="AD623" s="375"/>
      <c r="AE623" s="167" t="str">
        <f>IF(BS623=Kodlar!$B$2,Kodlar!$A$2,IF(BS623=Kodlar!$B$3,Kodlar!$A$3,IF(BS623=Kodlar!$B$4,Kodlar!$A$4,IF(BS623=Kodlar!$B$5,Kodlar!$A$5,IF(BS623=Kodlar!$B$6,Kodlar!$A$6,IF(BS623=Kodlar!$B$7,Kodlar!$A$7,IF(BS623=Kodlar!$B$8,Kodlar!$A$8,IF(BS623=Kodlar!$B$9,Kodlar!$A$9,IF(BS623=Kodlar!$B$10,Kodlar!$A$10,IF(BS623=Kodlar!$B$11,Kodlar!$A$11,IF(BS623=Kodlar!$B$12,Kodlar!$A$12,IF(BS623=Kodlar!$B$13,Kodlar!$A$13,IF(BS623=Kodlar!$B$14,Kodlar!$A$14,IF(BS623=Kodlar!$B$15,Kodlar!$A$15,IF(BS623=Kodlar!$B$16,Kodlar!$A$16,IF(BS623=Kodlar!$B$17,Kodlar!$A$17,IF(BS623=Kodlar!$B$18,Kodlar!$A$18,IF(BS623=Kodlar!$B$19,Kodlar!$A$19,IF(BS623=Kodlar!$B$20,Kodlar!$A$20,"Hata")))))))))))))))))))</f>
        <v>Kurs Gece</v>
      </c>
      <c r="AF623" s="36">
        <f t="shared" si="1827"/>
        <v>0</v>
      </c>
      <c r="AG623" s="36">
        <f t="shared" si="1828"/>
        <v>0</v>
      </c>
      <c r="AH623" s="36">
        <f t="shared" si="1829"/>
        <v>0</v>
      </c>
      <c r="AI623" s="36">
        <f t="shared" si="1830"/>
        <v>0</v>
      </c>
      <c r="AJ623" s="36">
        <f t="shared" si="1831"/>
        <v>0</v>
      </c>
      <c r="AK623" s="36">
        <f t="shared" si="1832"/>
        <v>0</v>
      </c>
      <c r="AL623" s="36">
        <f t="shared" si="1833"/>
        <v>0</v>
      </c>
      <c r="AM623" s="36">
        <f t="shared" si="1834"/>
        <v>0</v>
      </c>
      <c r="AN623" s="36">
        <f t="shared" si="1835"/>
        <v>0</v>
      </c>
      <c r="AO623" s="36">
        <f t="shared" si="1836"/>
        <v>0</v>
      </c>
      <c r="AP623" s="36">
        <f t="shared" si="1837"/>
        <v>0</v>
      </c>
      <c r="AQ623" s="36">
        <f t="shared" si="1838"/>
        <v>0</v>
      </c>
      <c r="AR623" s="36">
        <f t="shared" si="1839"/>
        <v>0</v>
      </c>
      <c r="AS623" s="36">
        <f t="shared" si="1840"/>
        <v>0</v>
      </c>
      <c r="AT623" s="36">
        <f t="shared" si="1841"/>
        <v>0</v>
      </c>
      <c r="AU623" s="36">
        <f t="shared" si="1842"/>
        <v>0</v>
      </c>
      <c r="AV623" s="36">
        <f t="shared" si="1843"/>
        <v>0</v>
      </c>
      <c r="AW623" s="36">
        <f t="shared" si="1844"/>
        <v>0</v>
      </c>
      <c r="AX623" s="36">
        <f t="shared" si="1845"/>
        <v>0</v>
      </c>
      <c r="AY623" s="36">
        <f t="shared" si="1846"/>
        <v>0</v>
      </c>
      <c r="AZ623" s="36">
        <f t="shared" si="1847"/>
        <v>0</v>
      </c>
      <c r="BA623" s="36">
        <f t="shared" si="1848"/>
        <v>0</v>
      </c>
      <c r="BB623" s="36">
        <f t="shared" si="1849"/>
        <v>0</v>
      </c>
      <c r="BC623" s="36">
        <f t="shared" si="1850"/>
        <v>0</v>
      </c>
      <c r="BD623" s="36">
        <f t="shared" si="1851"/>
        <v>0</v>
      </c>
      <c r="BE623" s="36">
        <f t="shared" si="1852"/>
        <v>0</v>
      </c>
      <c r="BF623" s="36">
        <f t="shared" si="1853"/>
        <v>0</v>
      </c>
      <c r="BG623" s="36">
        <f t="shared" si="1854"/>
        <v>0</v>
      </c>
      <c r="BH623" s="36">
        <f t="shared" si="1855"/>
        <v>0</v>
      </c>
      <c r="BI623" s="36">
        <f t="shared" si="1856"/>
        <v>0</v>
      </c>
      <c r="BJ623" s="36">
        <f t="shared" si="1857"/>
        <v>0</v>
      </c>
      <c r="BK623" s="37">
        <f t="shared" si="1923"/>
        <v>0</v>
      </c>
      <c r="BL623" s="280"/>
      <c r="BM623" s="306"/>
      <c r="BN623" s="284"/>
      <c r="BO623" s="269"/>
      <c r="BR623" s="14">
        <f>T614</f>
        <v>12345678910</v>
      </c>
      <c r="BS623" s="14">
        <v>117</v>
      </c>
    </row>
    <row r="624" spans="1:71" ht="9" customHeight="1">
      <c r="A624" s="15"/>
      <c r="B624" s="22"/>
      <c r="C624" s="22"/>
      <c r="D624" s="22"/>
      <c r="E624" s="22"/>
      <c r="F624" s="22"/>
      <c r="G624" s="23"/>
      <c r="H624" s="23"/>
      <c r="I624" s="24"/>
      <c r="J624" s="167" t="str">
        <f>IF(BS624=Kodlar!$B$2,Kodlar!$A$2,IF(BS624=Kodlar!$B$3,Kodlar!$A$3,IF(BS624=Kodlar!$B$4,Kodlar!$A$4,IF(BS624=Kodlar!$B$5,Kodlar!$A$5,IF(BS624=Kodlar!$B$6,Kodlar!$A$6,IF(BS624=Kodlar!$B$7,Kodlar!$A$7,IF(BS624=Kodlar!$B$8,Kodlar!$A$8,IF(BS624=Kodlar!$B$9,Kodlar!$A$9,IF(BS624=Kodlar!$B$10,Kodlar!$A$10,IF(BS624=Kodlar!$B$11,Kodlar!$A$11,IF(BS624=Kodlar!$B$12,Kodlar!$A$12,IF(BS624=Kodlar!$B$13,Kodlar!$A$13,IF(BS624=Kodlar!$B$14,Kodlar!$A$14,IF(BS624=Kodlar!$B$15,Kodlar!$A$15,IF(BS624=Kodlar!$B$16,Kodlar!$A$16,IF(BS624=Kodlar!$B$17,Kodlar!$A$17,IF(BS624=Kodlar!$B$18,Kodlar!$A$18,IF(BS624=Kodlar!$B$19,Kodlar!$A$19,IF(BS624=Kodlar!$B$20,Kodlar!$A$20,IF(BS624=Kodlar!$B$21,Kodlar!$A$21,"Hata"))))))))))))))))))))</f>
        <v>Nöbet</v>
      </c>
      <c r="K624" s="10"/>
      <c r="L624" s="11"/>
      <c r="M624" s="11"/>
      <c r="N624" s="11"/>
      <c r="O624" s="11"/>
      <c r="P624" s="11"/>
      <c r="Q624" s="11"/>
      <c r="R624" s="43"/>
      <c r="S624" s="274"/>
      <c r="T624" s="301"/>
      <c r="U624" s="206"/>
      <c r="V624" s="345"/>
      <c r="W624" s="205">
        <v>6</v>
      </c>
      <c r="X624" s="205"/>
      <c r="Y624" s="205"/>
      <c r="Z624" s="205"/>
      <c r="AA624" s="205"/>
      <c r="AB624" s="205"/>
      <c r="AC624" s="205"/>
      <c r="AD624" s="205"/>
      <c r="AE624" s="167" t="str">
        <f>IF(BS624=Kodlar!$B$2,Kodlar!$A$2,IF(BS624=Kodlar!$B$3,Kodlar!$A$3,IF(BS624=Kodlar!$B$4,Kodlar!$A$4,IF(BS624=Kodlar!$B$5,Kodlar!$A$5,IF(BS624=Kodlar!$B$6,Kodlar!$A$6,IF(BS624=Kodlar!$B$7,Kodlar!$A$7,IF(BS624=Kodlar!$B$8,Kodlar!$A$8,IF(BS624=Kodlar!$B$9,Kodlar!$A$9,IF(BS624=Kodlar!$B$10,Kodlar!$A$10,IF(BS624=Kodlar!$B$11,Kodlar!$A$11,IF(BS624=Kodlar!$B$12,Kodlar!$A$12,IF(BS624=Kodlar!$B$13,Kodlar!$A$13,IF(BS624=Kodlar!$B$14,Kodlar!$A$14,IF(BS624=Kodlar!$B$15,Kodlar!$A$15,IF(BS624=Kodlar!$B$16,Kodlar!$A$16,IF(BS624=Kodlar!$B$17,Kodlar!$A$17,IF(BS624=Kodlar!$B$18,Kodlar!$A$18,IF(BS624=Kodlar!$B$19,Kodlar!$A$19,IF(BS624=Kodlar!$B$20,Kodlar!$A$20,IF(BS624=Kodlar!$B$21,Kodlar!$A$21,"Hata"))))))))))))))))))))</f>
        <v>Nöbet</v>
      </c>
      <c r="AF624" s="36">
        <f t="shared" ref="AF624" si="1991">IF($AF$1=1,K624,IF($AF$1=2,L624,IF($AF$1=3,M624,IF($AF$1=4,N624,IF($AF$1=5,O624,IF($AF$1=6,P624,IF($AF$1=7,Q624)))))))</f>
        <v>0</v>
      </c>
      <c r="AG624" s="36">
        <f t="shared" ref="AG624" si="1992">IF($AG$1=1,K624,IF($AG$1=2,L624,IF($AG$1=3,M624,IF($AG$1=4,N624,IF($AG$1=5,O624,IF($AG$1=6,P624,IF($AG$1=7,Q624)))))))</f>
        <v>0</v>
      </c>
      <c r="AH624" s="36">
        <f t="shared" ref="AH624" si="1993">IF($AH$1=1,K624,IF($AH$1=2,L624,IF($AH$1=3,M624,IF($AH$1=4,N624,IF($AH$1=5,O624,IF($AH$1=6,P624,IF($AH$1=7,Q624)))))))</f>
        <v>0</v>
      </c>
      <c r="AI624" s="36">
        <f t="shared" ref="AI624" si="1994">IF($AI$1=1,K624,IF($AI$1=2,L624,IF($AI$1=3,M624,IF($AI$1=4,N624,IF($AI$1=5,O624,IF($AI$1=6,P624,IF($AI$1=7,Q624)))))))</f>
        <v>0</v>
      </c>
      <c r="AJ624" s="36">
        <f t="shared" ref="AJ624" si="1995">IF($AJ$1=1,K624,IF($AJ$1=2,L624,IF($AJ$1=3,M624,IF($AJ$1=4,N624,IF($AJ$1=5,O624,IF($AJ$1=6,P624,IF($AJ$1=7,Q624)))))))</f>
        <v>0</v>
      </c>
      <c r="AK624" s="36">
        <f t="shared" ref="AK624" si="1996">IF($AK$1=1,K624,IF($AK$1=2,L624,IF($AK$1=3,M624,IF($AK$1=4,N624,IF($AK$1=5,O624,IF($AK$1=6,P624,IF($AK$1=7,Q624)))))))</f>
        <v>0</v>
      </c>
      <c r="AL624" s="36">
        <f t="shared" ref="AL624" si="1997">IF($AL$1=1,K624,IF($AL$1=2,L624,IF($AL$1=3,M624,IF($AL$1=4,N624,IF($AL$1=5,O624,IF($AL$1=6,P624,IF($AL$1=7,Q624)))))))</f>
        <v>0</v>
      </c>
      <c r="AM624" s="36">
        <f t="shared" ref="AM624" si="1998">IF($AM$1=1,K624,IF($AM$1=2,L624,IF($AM$1=3,M624,IF($AM$1=4,N624,IF($AM$1=5,O624,IF($AM$1=6,P624,IF($AM$1=7,Q624)))))))</f>
        <v>0</v>
      </c>
      <c r="AN624" s="36">
        <f t="shared" ref="AN624" si="1999">IF($AN$1=1,K624,IF($AN$1=2,L624,IF($AN$1=3,M624,IF($AN$1=4,N624,IF($AN$1=5,O624,IF($AN$1=6,P624,IF($AN$1=7,Q624)))))))</f>
        <v>0</v>
      </c>
      <c r="AO624" s="36">
        <f t="shared" ref="AO624" si="2000">IF($AO$1=1,K624,IF($AO$1=2,L624,IF($AO$1=3,M624,IF($AO$1=4,N624,IF($AO$1=5,O624,IF($AO$1=6,P624,IF($AO$1=7,Q624)))))))</f>
        <v>0</v>
      </c>
      <c r="AP624" s="36">
        <f t="shared" ref="AP624" si="2001">IF($AP$1=1,K624,IF($AP$1=2,L624,IF($AP$1=3,M624,IF($AP$1=4,N624,IF($AP$1=5,O624,IF($AP$1=6,P624,IF($AP$1=7,Q624)))))))</f>
        <v>0</v>
      </c>
      <c r="AQ624" s="36">
        <f t="shared" ref="AQ624" si="2002">IF($AQ$1=1,K624,IF($AQ$1=2,L624,IF($AQ$1=3,M624,IF($AQ$1=4,N624,IF($AQ$1=5,O624,IF($AQ$1=6,P624,IF($AQ$1=7,Q624)))))))</f>
        <v>0</v>
      </c>
      <c r="AR624" s="36">
        <f t="shared" ref="AR624" si="2003">IF($AR$1=1,K624,IF($AR$1=2,L624,IF($AR$1=3,M624,IF($AR$1=4,N624,IF($AR$1=5,O624,IF($AR$1=6,P624,IF($AR$1=7,Q624)))))))</f>
        <v>0</v>
      </c>
      <c r="AS624" s="36">
        <f t="shared" ref="AS624" si="2004">IF($AS$1=1,K624,IF($AS$1=2,L624,IF($AS$1=3,M624,IF($AS$1=4,N624,IF($AS$1=5,O624,IF($AS$1=6,P624,IF($AS$1=7,Q624)))))))</f>
        <v>0</v>
      </c>
      <c r="AT624" s="36">
        <f t="shared" ref="AT624" si="2005">IF($AT$1=1,K624,IF($AT$1=2,L624,IF($AT$1=3,M624,IF($AT$1=4,N624,IF($AT$1=5,O624,IF($AT$1=6,P624,IF($AT$1=7,Q624)))))))</f>
        <v>0</v>
      </c>
      <c r="AU624" s="36">
        <f t="shared" ref="AU624" si="2006">IF($AU$1=1,K624,IF($AU$1=2,L624,IF($AU$1=3,M624,IF($AU$1=4,N624,IF($AU$1=5,O624,IF($AU$1=6,P624,IF($AU$1=7,Q624)))))))</f>
        <v>0</v>
      </c>
      <c r="AV624" s="36">
        <f t="shared" ref="AV624" si="2007">IF($AV$1=1,K624,IF($AV$1=2,L624,IF($AV$1=3,M624,IF($AV$1=4,N624,IF($AV$1=5,O624,IF($AV$1=6,P624,IF($AV$1=7,Q624)))))))</f>
        <v>0</v>
      </c>
      <c r="AW624" s="36">
        <f t="shared" ref="AW624" si="2008">IF($AW$1=1,K624,IF($AW$1=2,L624,IF($AW$1=3,M624,IF($AW$1=4,N624,IF($AW$1=5,O624,IF($AW$1=6,P624,IF($AW$1=7,Q624)))))))</f>
        <v>0</v>
      </c>
      <c r="AX624" s="36">
        <f t="shared" ref="AX624" si="2009">IF($AX$1=1,K624,IF($AX$1=2,L624,IF($AX$1=3,M624,IF($AX$1=4,N624,IF($AX$1=5,O624,IF($AX$1=6,P624,IF($AX$1=7,Q624)))))))</f>
        <v>0</v>
      </c>
      <c r="AY624" s="36">
        <f t="shared" ref="AY624" si="2010">IF($AY$1=1,K624,IF($AY$1=2,L624,IF($AY$1=3,M624,IF($AY$1=4,N624,IF($AY$1=5,O624,IF($AY$1=6,P624,IF($AY$1=7,Q624)))))))</f>
        <v>0</v>
      </c>
      <c r="AZ624" s="36">
        <f t="shared" ref="AZ624" si="2011">IF($AZ$1=1,K624,IF($AZ$1=2,L624,IF($AZ$1=3,M624,IF($AZ$1=4,N624,IF($AZ$1=5,O624,IF($AZ$1=6,P624,IF($AZ$1=7,Q624)))))))</f>
        <v>0</v>
      </c>
      <c r="BA624" s="36">
        <f t="shared" ref="BA624" si="2012">IF($BA$1=1,K624,IF($BA$1=2,L624,IF($BA$1=3,M624,IF($BA$1=4,N624,IF($BA$1=5,O624,IF($BA$1=6,P624,IF($BA$1=7,Q624)))))))</f>
        <v>0</v>
      </c>
      <c r="BB624" s="36">
        <f t="shared" ref="BB624" si="2013">IF(BB$1=1,K624,IF(BB$1=2,L624,IF(BB$1=3,M624,IF(BB$1=4,N624,IF(BB$1=5,O624,IF(BB$1=6,P624,IF(BB$1=7,Q624)))))))</f>
        <v>0</v>
      </c>
      <c r="BC624" s="36">
        <f t="shared" ref="BC624" si="2014">IF(BC$1=1,K624,IF(BC$1=2,L624,IF(BC$1=3,M624,IF(BC$1=4,N624,IF(BC$1=5,O624,IF(BC$1=6,P624,IF(BC$1=7,Q624)))))))</f>
        <v>0</v>
      </c>
      <c r="BD624" s="36">
        <f t="shared" ref="BD624" si="2015">IF(BD$1=1,K624,IF(BD$1=2,L624,IF(BD$1=3,M624,IF(BD$1=4,N624,IF(BD$1=5,O624,IF(BD$1=6,P624,IF(BD$1=7,Q624)))))))</f>
        <v>0</v>
      </c>
      <c r="BE624" s="36">
        <f t="shared" ref="BE624" si="2016">IF(BE$1=1,K624,IF(BE$1=2,L624,IF(BE$1=3,M624,IF(BE$1=4,N624,IF(BE$1=5,O624,IF(BE$1=6,P624,IF(BE$1=7,Q624)))))))</f>
        <v>0</v>
      </c>
      <c r="BF624" s="36">
        <f t="shared" ref="BF624" si="2017">IF(BF$1=1,K624,IF(BF$1=2,L624,IF(BF$1=3,M624,IF(BF$1=4,N624,IF(BF$1=5,O624,IF(BF$1=6,P624,IF(BF$1=7,Q624)))))))</f>
        <v>0</v>
      </c>
      <c r="BG624" s="36">
        <f t="shared" ref="BG624" si="2018">IF(BG$1=1,K624,IF(BG$1=2,L624,IF(BG$1=3,M624,IF(BG$1=4,N624,IF(BG$1=5,O624,IF(BG$1=6,P624,IF(BG$1=7,Q624)))))))</f>
        <v>0</v>
      </c>
      <c r="BH624" s="36">
        <f t="shared" ref="BH624" si="2019">IF($BH$1=1,K624,IF($BH$1=2,L624,IF($BH$1=3,M624,IF($BH$1=4,N624,IF($BH$1=5,O624,IF($BH$1=6,P624,IF($BH$1=7,Q624)))))))</f>
        <v>0</v>
      </c>
      <c r="BI624" s="36">
        <f t="shared" ref="BI624" si="2020">IF($BI$1=1,K624,IF($BI$1=2,L624,IF($BI$1=3,M624,IF($BI$1=4,N624,IF($BI$1=5,O624,IF($BI$1=6,P624,IF($BI$1=7,Q624)))))))</f>
        <v>0</v>
      </c>
      <c r="BJ624" s="36">
        <f t="shared" ref="BJ624" si="2021">IF($BJ$1=1,K624,IF($BJ$1=2,L624,IF($BJ$1=3,M624,IF($BJ$1=4,N624,IF($BJ$1=5,O624,IF($BJ$1=6,P624,IF($BJ$1=7,Q624)))))))</f>
        <v>0</v>
      </c>
      <c r="BK624" s="37">
        <f t="shared" ref="BK624" si="2022">SUM(AF624:BJ624)</f>
        <v>0</v>
      </c>
      <c r="BL624" s="280"/>
      <c r="BM624" s="306"/>
      <c r="BN624" s="284"/>
      <c r="BO624" s="269"/>
      <c r="BR624" s="14">
        <f>T614</f>
        <v>12345678910</v>
      </c>
      <c r="BS624" s="14">
        <v>119</v>
      </c>
    </row>
    <row r="625" spans="1:71" ht="9" customHeight="1">
      <c r="A625" s="15" t="s">
        <v>21</v>
      </c>
      <c r="B625" s="22">
        <v>5</v>
      </c>
      <c r="C625" s="22">
        <v>3</v>
      </c>
      <c r="D625" s="22">
        <v>0</v>
      </c>
      <c r="E625" s="22">
        <v>6</v>
      </c>
      <c r="F625" s="22">
        <v>6</v>
      </c>
      <c r="G625" s="23"/>
      <c r="H625" s="23"/>
      <c r="I625" s="25">
        <f>SUM(B625:H625)</f>
        <v>20</v>
      </c>
      <c r="J625" s="190" t="str">
        <f>IF(BS625=Kodlar!$B$2,Kodlar!$A$2,IF(BS625=Kodlar!$B$3,Kodlar!$A$3,IF(BS625=Kodlar!$B$4,Kodlar!$A$4,IF(BS625=Kodlar!$B$5,Kodlar!$A$5,IF(BS625=Kodlar!$B$6,Kodlar!$A$6,IF(BS625=Kodlar!$B$7,Kodlar!$A$7,IF(BS625=Kodlar!$B$8,Kodlar!$A$8,IF(BS625=Kodlar!$B$9,Kodlar!$A$9,IF(BS625=Kodlar!$B$10,Kodlar!$A$10,IF(BS625=Kodlar!$B$11,Kodlar!$A$11,IF(BS625=Kodlar!$B$12,Kodlar!$A$12,IF(BS625=Kodlar!$B$13,Kodlar!$A$13,IF(BS625=Kodlar!$B$14,Kodlar!$A$14,IF(BS625=Kodlar!$B$15,Kodlar!$A$15,IF(BS625=Kodlar!$B$16,Kodlar!$A$16,IF(BS625=Kodlar!$B$17,Kodlar!$A$17,IF(BS625=Kodlar!$B$18,Kodlar!$A$18,IF(BS625=Kodlar!$B$19,Kodlar!$A$19,IF(BS625=Kodlar!$B$20,Kodlar!$A$20,"Hata")))))))))))))))))))</f>
        <v>Planlama</v>
      </c>
      <c r="K625" s="10"/>
      <c r="L625" s="11"/>
      <c r="M625" s="11"/>
      <c r="N625" s="11"/>
      <c r="O625" s="11"/>
      <c r="P625" s="11"/>
      <c r="Q625" s="11"/>
      <c r="R625" s="43">
        <f t="shared" si="1663"/>
        <v>0</v>
      </c>
      <c r="S625" s="274"/>
      <c r="T625" s="301"/>
      <c r="U625" s="206"/>
      <c r="V625" s="345"/>
      <c r="W625" s="206"/>
      <c r="X625" s="206"/>
      <c r="Y625" s="206"/>
      <c r="Z625" s="206"/>
      <c r="AA625" s="206"/>
      <c r="AB625" s="206"/>
      <c r="AC625" s="206"/>
      <c r="AD625" s="206"/>
      <c r="AE625" s="167" t="str">
        <f>IF(BS625=Kodlar!$B$2,Kodlar!$A$2,IF(BS625=Kodlar!$B$3,Kodlar!$A$3,IF(BS625=Kodlar!$B$4,Kodlar!$A$4,IF(BS625=Kodlar!$B$5,Kodlar!$A$5,IF(BS625=Kodlar!$B$6,Kodlar!$A$6,IF(BS625=Kodlar!$B$7,Kodlar!$A$7,IF(BS625=Kodlar!$B$8,Kodlar!$A$8,IF(BS625=Kodlar!$B$9,Kodlar!$A$9,IF(BS625=Kodlar!$B$10,Kodlar!$A$10,IF(BS625=Kodlar!$B$11,Kodlar!$A$11,IF(BS625=Kodlar!$B$12,Kodlar!$A$12,IF(BS625=Kodlar!$B$13,Kodlar!$A$13,IF(BS625=Kodlar!$B$14,Kodlar!$A$14,IF(BS625=Kodlar!$B$15,Kodlar!$A$15,IF(BS625=Kodlar!$B$16,Kodlar!$A$16,IF(BS625=Kodlar!$B$17,Kodlar!$A$17,IF(BS625=Kodlar!$B$18,Kodlar!$A$18,IF(BS625=Kodlar!$B$19,Kodlar!$A$19,IF(BS625=Kodlar!$B$20,Kodlar!$A$20,"Hata")))))))))))))))))))</f>
        <v>Planlama</v>
      </c>
      <c r="AF625" s="36">
        <f t="shared" si="1827"/>
        <v>0</v>
      </c>
      <c r="AG625" s="36">
        <f t="shared" si="1828"/>
        <v>0</v>
      </c>
      <c r="AH625" s="36">
        <f t="shared" si="1829"/>
        <v>0</v>
      </c>
      <c r="AI625" s="36">
        <f t="shared" si="1830"/>
        <v>0</v>
      </c>
      <c r="AJ625" s="36">
        <f t="shared" si="1831"/>
        <v>0</v>
      </c>
      <c r="AK625" s="36">
        <f t="shared" si="1832"/>
        <v>0</v>
      </c>
      <c r="AL625" s="36">
        <f t="shared" si="1833"/>
        <v>0</v>
      </c>
      <c r="AM625" s="36">
        <f t="shared" si="1834"/>
        <v>0</v>
      </c>
      <c r="AN625" s="36">
        <f t="shared" si="1835"/>
        <v>0</v>
      </c>
      <c r="AO625" s="36">
        <f t="shared" si="1836"/>
        <v>0</v>
      </c>
      <c r="AP625" s="36">
        <f t="shared" si="1837"/>
        <v>0</v>
      </c>
      <c r="AQ625" s="36">
        <f t="shared" si="1838"/>
        <v>0</v>
      </c>
      <c r="AR625" s="36">
        <f t="shared" si="1839"/>
        <v>0</v>
      </c>
      <c r="AS625" s="36">
        <f t="shared" si="1840"/>
        <v>0</v>
      </c>
      <c r="AT625" s="36">
        <f t="shared" si="1841"/>
        <v>0</v>
      </c>
      <c r="AU625" s="36">
        <f t="shared" si="1842"/>
        <v>0</v>
      </c>
      <c r="AV625" s="36">
        <f t="shared" si="1843"/>
        <v>0</v>
      </c>
      <c r="AW625" s="36">
        <f t="shared" si="1844"/>
        <v>0</v>
      </c>
      <c r="AX625" s="36">
        <f t="shared" si="1845"/>
        <v>0</v>
      </c>
      <c r="AY625" s="36">
        <f t="shared" si="1846"/>
        <v>0</v>
      </c>
      <c r="AZ625" s="36">
        <f t="shared" si="1847"/>
        <v>0</v>
      </c>
      <c r="BA625" s="36">
        <f t="shared" si="1848"/>
        <v>0</v>
      </c>
      <c r="BB625" s="36">
        <f t="shared" si="1849"/>
        <v>0</v>
      </c>
      <c r="BC625" s="36">
        <f t="shared" si="1850"/>
        <v>0</v>
      </c>
      <c r="BD625" s="36">
        <f t="shared" si="1851"/>
        <v>0</v>
      </c>
      <c r="BE625" s="36">
        <f t="shared" si="1852"/>
        <v>0</v>
      </c>
      <c r="BF625" s="36">
        <f t="shared" si="1853"/>
        <v>0</v>
      </c>
      <c r="BG625" s="36">
        <f t="shared" si="1854"/>
        <v>0</v>
      </c>
      <c r="BH625" s="36">
        <f t="shared" si="1855"/>
        <v>0</v>
      </c>
      <c r="BI625" s="36">
        <f t="shared" si="1856"/>
        <v>0</v>
      </c>
      <c r="BJ625" s="36">
        <f t="shared" si="1857"/>
        <v>0</v>
      </c>
      <c r="BK625" s="37">
        <f t="shared" si="1923"/>
        <v>0</v>
      </c>
      <c r="BL625" s="280"/>
      <c r="BM625" s="306"/>
      <c r="BN625" s="284"/>
      <c r="BO625" s="269"/>
      <c r="BR625" s="14">
        <f>T614</f>
        <v>12345678910</v>
      </c>
      <c r="BS625" s="14">
        <v>122</v>
      </c>
    </row>
    <row r="626" spans="1:71" ht="9" customHeight="1" thickBot="1">
      <c r="A626" s="16"/>
      <c r="B626" s="26"/>
      <c r="C626" s="27"/>
      <c r="D626" s="27"/>
      <c r="E626" s="27"/>
      <c r="F626" s="27"/>
      <c r="G626" s="27"/>
      <c r="H626" s="27"/>
      <c r="I626" s="28"/>
      <c r="J626" s="190" t="str">
        <f>IF(BS626=Kodlar!$B$2,Kodlar!$A$2,IF(BS626=Kodlar!$B$3,Kodlar!$A$3,IF(BS626=Kodlar!$B$4,Kodlar!$A$4,IF(BS626=Kodlar!$B$5,Kodlar!$A$5,IF(BS626=Kodlar!$B$6,Kodlar!$A$6,IF(BS626=Kodlar!$B$7,Kodlar!$A$7,IF(BS626=Kodlar!$B$8,Kodlar!$A$8,IF(BS626=Kodlar!$B$9,Kodlar!$A$9,IF(BS626=Kodlar!$B$10,Kodlar!$A$10,IF(BS626=Kodlar!$B$11,Kodlar!$A$11,IF(BS626=Kodlar!$B$12,Kodlar!$A$12,IF(BS626=Kodlar!$B$13,Kodlar!$A$13,IF(BS626=Kodlar!$B$14,Kodlar!$A$14,IF(BS626=Kodlar!$B$15,Kodlar!$A$15,IF(BS626=Kodlar!$B$16,Kodlar!$A$16,IF(BS626=Kodlar!$B$17,Kodlar!$A$17,IF(BS626=Kodlar!$B$18,Kodlar!$A$18,IF(BS626=Kodlar!$B$19,Kodlar!$A$19,IF(BS626=Kodlar!$B$20,Kodlar!$A$20,"Hata")))))))))))))))))))</f>
        <v>Koor.</v>
      </c>
      <c r="K626" s="17"/>
      <c r="L626" s="18"/>
      <c r="M626" s="18"/>
      <c r="N626" s="18"/>
      <c r="O626" s="18"/>
      <c r="P626" s="18"/>
      <c r="Q626" s="18"/>
      <c r="R626" s="44">
        <f t="shared" si="1663"/>
        <v>0</v>
      </c>
      <c r="S626" s="286"/>
      <c r="T626" s="302"/>
      <c r="U626" s="207"/>
      <c r="V626" s="346"/>
      <c r="W626" s="207"/>
      <c r="X626" s="207"/>
      <c r="Y626" s="207"/>
      <c r="Z626" s="207"/>
      <c r="AA626" s="207"/>
      <c r="AB626" s="207"/>
      <c r="AC626" s="207"/>
      <c r="AD626" s="207"/>
      <c r="AE626" s="53" t="str">
        <f>IF(BS626=Kodlar!$B$2,Kodlar!$A$2,IF(BS626=Kodlar!$B$3,Kodlar!$A$3,IF(BS626=Kodlar!$B$4,Kodlar!$A$4,IF(BS626=Kodlar!$B$5,Kodlar!$A$5,IF(BS626=Kodlar!$B$6,Kodlar!$A$6,IF(BS626=Kodlar!$B$7,Kodlar!$A$7,IF(BS626=Kodlar!$B$8,Kodlar!$A$8,IF(BS626=Kodlar!$B$9,Kodlar!$A$9,IF(BS626=Kodlar!$B$10,Kodlar!$A$10,IF(BS626=Kodlar!$B$11,Kodlar!$A$11,IF(BS626=Kodlar!$B$12,Kodlar!$A$12,IF(BS626=Kodlar!$B$13,Kodlar!$A$13,IF(BS626=Kodlar!$B$14,Kodlar!$A$14,IF(BS626=Kodlar!$B$15,Kodlar!$A$15,IF(BS626=Kodlar!$B$16,Kodlar!$A$16,IF(BS626=Kodlar!$B$17,Kodlar!$A$17,IF(BS626=Kodlar!$B$18,Kodlar!$A$18,IF(BS626=Kodlar!$B$19,Kodlar!$A$19,IF(BS626=Kodlar!$B$20,Kodlar!$A$20,"Hata")))))))))))))))))))</f>
        <v>Koor.</v>
      </c>
      <c r="AF626" s="42">
        <f t="shared" si="1827"/>
        <v>0</v>
      </c>
      <c r="AG626" s="42">
        <f t="shared" si="1828"/>
        <v>0</v>
      </c>
      <c r="AH626" s="42">
        <f t="shared" si="1829"/>
        <v>0</v>
      </c>
      <c r="AI626" s="42">
        <f t="shared" si="1830"/>
        <v>0</v>
      </c>
      <c r="AJ626" s="42">
        <f t="shared" si="1831"/>
        <v>0</v>
      </c>
      <c r="AK626" s="42">
        <f t="shared" si="1832"/>
        <v>0</v>
      </c>
      <c r="AL626" s="42">
        <f t="shared" si="1833"/>
        <v>0</v>
      </c>
      <c r="AM626" s="42">
        <f t="shared" si="1834"/>
        <v>0</v>
      </c>
      <c r="AN626" s="42">
        <f t="shared" si="1835"/>
        <v>0</v>
      </c>
      <c r="AO626" s="42">
        <f t="shared" si="1836"/>
        <v>0</v>
      </c>
      <c r="AP626" s="42">
        <f t="shared" si="1837"/>
        <v>0</v>
      </c>
      <c r="AQ626" s="42">
        <f t="shared" si="1838"/>
        <v>0</v>
      </c>
      <c r="AR626" s="42">
        <f t="shared" si="1839"/>
        <v>0</v>
      </c>
      <c r="AS626" s="42">
        <f t="shared" si="1840"/>
        <v>0</v>
      </c>
      <c r="AT626" s="42">
        <f t="shared" si="1841"/>
        <v>0</v>
      </c>
      <c r="AU626" s="42">
        <f t="shared" si="1842"/>
        <v>0</v>
      </c>
      <c r="AV626" s="42">
        <f t="shared" si="1843"/>
        <v>0</v>
      </c>
      <c r="AW626" s="42">
        <f t="shared" si="1844"/>
        <v>0</v>
      </c>
      <c r="AX626" s="42">
        <f t="shared" si="1845"/>
        <v>0</v>
      </c>
      <c r="AY626" s="42">
        <f t="shared" si="1846"/>
        <v>0</v>
      </c>
      <c r="AZ626" s="42">
        <f t="shared" si="1847"/>
        <v>0</v>
      </c>
      <c r="BA626" s="42">
        <f t="shared" si="1848"/>
        <v>0</v>
      </c>
      <c r="BB626" s="42">
        <f t="shared" si="1849"/>
        <v>0</v>
      </c>
      <c r="BC626" s="42">
        <f t="shared" si="1850"/>
        <v>0</v>
      </c>
      <c r="BD626" s="42">
        <f t="shared" si="1851"/>
        <v>0</v>
      </c>
      <c r="BE626" s="42">
        <f t="shared" si="1852"/>
        <v>0</v>
      </c>
      <c r="BF626" s="42">
        <f t="shared" si="1853"/>
        <v>0</v>
      </c>
      <c r="BG626" s="42">
        <f t="shared" si="1854"/>
        <v>0</v>
      </c>
      <c r="BH626" s="42">
        <f t="shared" si="1855"/>
        <v>0</v>
      </c>
      <c r="BI626" s="42">
        <f t="shared" si="1856"/>
        <v>0</v>
      </c>
      <c r="BJ626" s="42">
        <f t="shared" si="1857"/>
        <v>0</v>
      </c>
      <c r="BK626" s="170">
        <f t="shared" si="1923"/>
        <v>0</v>
      </c>
      <c r="BL626" s="281"/>
      <c r="BM626" s="306"/>
      <c r="BN626" s="287"/>
      <c r="BO626" s="270"/>
      <c r="BR626" s="14">
        <f>T614</f>
        <v>12345678910</v>
      </c>
      <c r="BS626" s="14">
        <v>123</v>
      </c>
    </row>
    <row r="627" spans="1:71" ht="9" customHeight="1">
      <c r="A627" s="5"/>
      <c r="B627" s="6"/>
      <c r="C627" s="7"/>
      <c r="D627" s="7"/>
      <c r="E627" s="7"/>
      <c r="F627" s="7"/>
      <c r="G627" s="7"/>
      <c r="H627" s="7"/>
      <c r="I627" s="8"/>
      <c r="J627" s="190" t="str">
        <f>IF(BS627=Kodlar!$B$2,Kodlar!$A$2,IF(BS627=Kodlar!$B$3,Kodlar!$A$3,IF(BS627=Kodlar!$B$4,Kodlar!$A$4,IF(BS627=Kodlar!$B$5,Kodlar!$A$5,IF(BS627=Kodlar!$B$6,Kodlar!$A$6,IF(BS627=Kodlar!$B$7,Kodlar!$A$7,IF(BS627=Kodlar!$B$8,Kodlar!$A$8,IF(BS627=Kodlar!$B$9,Kodlar!$A$9,IF(BS627=Kodlar!$B$10,Kodlar!$A$10,IF(BS627=Kodlar!$B$11,Kodlar!$A$11,IF(BS627=Kodlar!$B$12,Kodlar!$A$12,IF(BS627=Kodlar!$B$13,Kodlar!$A$13,IF(BS627=Kodlar!$B$14,Kodlar!$A$14,IF(BS627=Kodlar!$B$15,Kodlar!$A$15,IF(BS627=Kodlar!$B$16,Kodlar!$A$16,IF(BS627=Kodlar!$B$17,Kodlar!$A$17,IF(BS627=Kodlar!$B$18,Kodlar!$A$18,IF(BS627=Kodlar!$B$19,Kodlar!$A$19,IF(BS627=Kodlar!$B$20,Kodlar!$A$20,"Hata")))))))))))))))))))</f>
        <v>MAAŞ</v>
      </c>
      <c r="K627" s="10"/>
      <c r="L627" s="11"/>
      <c r="M627" s="11"/>
      <c r="N627" s="11"/>
      <c r="O627" s="11"/>
      <c r="P627" s="11"/>
      <c r="Q627" s="12"/>
      <c r="R627" s="39">
        <f t="shared" si="1663"/>
        <v>0</v>
      </c>
      <c r="S627" s="272">
        <v>46</v>
      </c>
      <c r="T627" s="347">
        <f>Personel!B47</f>
        <v>12345678910</v>
      </c>
      <c r="U627" s="324" t="str">
        <f>Personel!E47</f>
        <v>LİSANS</v>
      </c>
      <c r="V627" s="341">
        <f>Personel!F47</f>
        <v>15</v>
      </c>
      <c r="W627" s="406">
        <v>1</v>
      </c>
      <c r="X627" s="406"/>
      <c r="Y627" s="406"/>
      <c r="Z627" s="406"/>
      <c r="AA627" s="406"/>
      <c r="AB627" s="406"/>
      <c r="AC627" s="406"/>
      <c r="AD627" s="206"/>
      <c r="AE627" s="197" t="str">
        <f>IF(BS627=Kodlar!$B$2,Kodlar!$A$2,IF(BS627=Kodlar!$B$3,Kodlar!$A$3,IF(BS627=Kodlar!$B$4,Kodlar!$A$4,IF(BS627=Kodlar!$B$5,Kodlar!$A$5,IF(BS627=Kodlar!$B$6,Kodlar!$A$6,IF(BS627=Kodlar!$B$7,Kodlar!$A$7,IF(BS627=Kodlar!$B$8,Kodlar!$A$8,IF(BS627=Kodlar!$B$9,Kodlar!$A$9,IF(BS627=Kodlar!$B$10,Kodlar!$A$10,IF(BS627=Kodlar!$B$11,Kodlar!$A$11,IF(BS627=Kodlar!$B$12,Kodlar!$A$12,IF(BS627=Kodlar!$B$13,Kodlar!$A$13,IF(BS627=Kodlar!$B$14,Kodlar!$A$14,IF(BS627=Kodlar!$B$15,Kodlar!$A$15,IF(BS627=Kodlar!$B$16,Kodlar!$A$16,IF(BS627=Kodlar!$B$17,Kodlar!$A$17,IF(BS627=Kodlar!$B$18,Kodlar!$A$18,IF(BS627=Kodlar!$B$19,Kodlar!$A$19,IF(BS627=Kodlar!$B$20,Kodlar!$A$20,"Hata")))))))))))))))))))</f>
        <v>MAAŞ</v>
      </c>
      <c r="AF627" s="165">
        <f t="shared" si="1827"/>
        <v>0</v>
      </c>
      <c r="AG627" s="165">
        <f t="shared" si="1828"/>
        <v>0</v>
      </c>
      <c r="AH627" s="165">
        <f t="shared" si="1829"/>
        <v>0</v>
      </c>
      <c r="AI627" s="165">
        <f t="shared" si="1830"/>
        <v>0</v>
      </c>
      <c r="AJ627" s="165">
        <f t="shared" si="1831"/>
        <v>0</v>
      </c>
      <c r="AK627" s="165">
        <f t="shared" si="1832"/>
        <v>0</v>
      </c>
      <c r="AL627" s="165">
        <f t="shared" si="1833"/>
        <v>0</v>
      </c>
      <c r="AM627" s="165">
        <f t="shared" si="1834"/>
        <v>0</v>
      </c>
      <c r="AN627" s="165">
        <f t="shared" si="1835"/>
        <v>0</v>
      </c>
      <c r="AO627" s="165">
        <f t="shared" si="1836"/>
        <v>0</v>
      </c>
      <c r="AP627" s="165">
        <f t="shared" si="1837"/>
        <v>0</v>
      </c>
      <c r="AQ627" s="165">
        <f t="shared" si="1838"/>
        <v>0</v>
      </c>
      <c r="AR627" s="165">
        <f t="shared" si="1839"/>
        <v>0</v>
      </c>
      <c r="AS627" s="165">
        <f t="shared" si="1840"/>
        <v>0</v>
      </c>
      <c r="AT627" s="165">
        <f t="shared" si="1841"/>
        <v>0</v>
      </c>
      <c r="AU627" s="165">
        <f t="shared" si="1842"/>
        <v>0</v>
      </c>
      <c r="AV627" s="165">
        <f t="shared" si="1843"/>
        <v>0</v>
      </c>
      <c r="AW627" s="165">
        <f t="shared" si="1844"/>
        <v>0</v>
      </c>
      <c r="AX627" s="165">
        <f t="shared" si="1845"/>
        <v>0</v>
      </c>
      <c r="AY627" s="165">
        <f t="shared" si="1846"/>
        <v>0</v>
      </c>
      <c r="AZ627" s="165">
        <f t="shared" si="1847"/>
        <v>0</v>
      </c>
      <c r="BA627" s="165">
        <f t="shared" si="1848"/>
        <v>0</v>
      </c>
      <c r="BB627" s="165">
        <f t="shared" si="1849"/>
        <v>0</v>
      </c>
      <c r="BC627" s="165">
        <f t="shared" si="1850"/>
        <v>0</v>
      </c>
      <c r="BD627" s="165">
        <f t="shared" si="1851"/>
        <v>0</v>
      </c>
      <c r="BE627" s="165">
        <f t="shared" si="1852"/>
        <v>0</v>
      </c>
      <c r="BF627" s="165">
        <f t="shared" si="1853"/>
        <v>0</v>
      </c>
      <c r="BG627" s="165">
        <f t="shared" si="1854"/>
        <v>0</v>
      </c>
      <c r="BH627" s="165">
        <f t="shared" si="1855"/>
        <v>0</v>
      </c>
      <c r="BI627" s="165">
        <f t="shared" si="1856"/>
        <v>0</v>
      </c>
      <c r="BJ627" s="165">
        <f t="shared" si="1857"/>
        <v>0</v>
      </c>
      <c r="BK627" s="171">
        <f t="shared" si="1923"/>
        <v>0</v>
      </c>
      <c r="BL627" s="280">
        <f t="shared" ref="BL627" si="2023">SUM(BK628:BK639)</f>
        <v>0</v>
      </c>
      <c r="BM627" s="307"/>
      <c r="BN627" s="282"/>
      <c r="BO627" s="267">
        <f>S627</f>
        <v>46</v>
      </c>
      <c r="BR627" s="14">
        <f>T627</f>
        <v>12345678910</v>
      </c>
      <c r="BS627" s="14">
        <v>100</v>
      </c>
    </row>
    <row r="628" spans="1:71" ht="9" customHeight="1">
      <c r="A628" s="5"/>
      <c r="B628" s="6"/>
      <c r="C628" s="7"/>
      <c r="D628" s="7"/>
      <c r="E628" s="7"/>
      <c r="F628" s="7"/>
      <c r="G628" s="7"/>
      <c r="H628" s="7"/>
      <c r="I628" s="8"/>
      <c r="J628" s="190" t="str">
        <f>IF(BS628=Kodlar!$B$2,Kodlar!$A$2,IF(BS628=Kodlar!$B$3,Kodlar!$A$3,IF(BS628=Kodlar!$B$4,Kodlar!$A$4,IF(BS628=Kodlar!$B$5,Kodlar!$A$5,IF(BS628=Kodlar!$B$6,Kodlar!$A$6,IF(BS628=Kodlar!$B$7,Kodlar!$A$7,IF(BS628=Kodlar!$B$8,Kodlar!$A$8,IF(BS628=Kodlar!$B$9,Kodlar!$A$9,IF(BS628=Kodlar!$B$10,Kodlar!$A$10,IF(BS628=Kodlar!$B$11,Kodlar!$A$11,IF(BS628=Kodlar!$B$12,Kodlar!$A$12,IF(BS628=Kodlar!$B$13,Kodlar!$A$13,IF(BS628=Kodlar!$B$14,Kodlar!$A$14,IF(BS628=Kodlar!$B$15,Kodlar!$A$15,IF(BS628=Kodlar!$B$16,Kodlar!$A$16,IF(BS628=Kodlar!$B$17,Kodlar!$A$17,IF(BS628=Kodlar!$B$18,Kodlar!$A$18,IF(BS628=Kodlar!$B$19,Kodlar!$A$19,IF(BS628=Kodlar!$B$20,Kodlar!$A$20,"Hata")))))))))))))))))))</f>
        <v>Gündüz</v>
      </c>
      <c r="K628" s="10"/>
      <c r="L628" s="11"/>
      <c r="M628" s="11"/>
      <c r="N628" s="11"/>
      <c r="O628" s="11"/>
      <c r="P628" s="11"/>
      <c r="Q628" s="83"/>
      <c r="R628" s="84"/>
      <c r="S628" s="273"/>
      <c r="T628" s="348"/>
      <c r="U628" s="325"/>
      <c r="V628" s="342"/>
      <c r="W628" s="375"/>
      <c r="X628" s="375"/>
      <c r="Y628" s="375"/>
      <c r="Z628" s="375"/>
      <c r="AA628" s="375"/>
      <c r="AB628" s="375"/>
      <c r="AC628" s="375"/>
      <c r="AD628" s="375"/>
      <c r="AE628" s="167" t="str">
        <f>IF(BS628=Kodlar!$B$2,Kodlar!$A$2,IF(BS628=Kodlar!$B$3,Kodlar!$A$3,IF(BS628=Kodlar!$B$4,Kodlar!$A$4,IF(BS628=Kodlar!$B$5,Kodlar!$A$5,IF(BS628=Kodlar!$B$6,Kodlar!$A$6,IF(BS628=Kodlar!$B$7,Kodlar!$A$7,IF(BS628=Kodlar!$B$8,Kodlar!$A$8,IF(BS628=Kodlar!$B$9,Kodlar!$A$9,IF(BS628=Kodlar!$B$10,Kodlar!$A$10,IF(BS628=Kodlar!$B$11,Kodlar!$A$11,IF(BS628=Kodlar!$B$12,Kodlar!$A$12,IF(BS628=Kodlar!$B$13,Kodlar!$A$13,IF(BS628=Kodlar!$B$14,Kodlar!$A$14,IF(BS628=Kodlar!$B$15,Kodlar!$A$15,IF(BS628=Kodlar!$B$16,Kodlar!$A$16,IF(BS628=Kodlar!$B$17,Kodlar!$A$17,IF(BS628=Kodlar!$B$18,Kodlar!$A$18,IF(BS628=Kodlar!$B$19,Kodlar!$A$19,IF(BS628=Kodlar!$B$20,Kodlar!$A$20,"Hata")))))))))))))))))))</f>
        <v>Gündüz</v>
      </c>
      <c r="AF628" s="36">
        <f t="shared" si="1827"/>
        <v>0</v>
      </c>
      <c r="AG628" s="36">
        <f t="shared" si="1828"/>
        <v>0</v>
      </c>
      <c r="AH628" s="36">
        <f t="shared" si="1829"/>
        <v>0</v>
      </c>
      <c r="AI628" s="36">
        <f t="shared" si="1830"/>
        <v>0</v>
      </c>
      <c r="AJ628" s="36">
        <f t="shared" si="1831"/>
        <v>0</v>
      </c>
      <c r="AK628" s="36">
        <f t="shared" si="1832"/>
        <v>0</v>
      </c>
      <c r="AL628" s="36">
        <f t="shared" si="1833"/>
        <v>0</v>
      </c>
      <c r="AM628" s="36">
        <f t="shared" si="1834"/>
        <v>0</v>
      </c>
      <c r="AN628" s="36">
        <f t="shared" si="1835"/>
        <v>0</v>
      </c>
      <c r="AO628" s="36">
        <f t="shared" si="1836"/>
        <v>0</v>
      </c>
      <c r="AP628" s="36">
        <f t="shared" si="1837"/>
        <v>0</v>
      </c>
      <c r="AQ628" s="36">
        <f t="shared" si="1838"/>
        <v>0</v>
      </c>
      <c r="AR628" s="36">
        <f t="shared" si="1839"/>
        <v>0</v>
      </c>
      <c r="AS628" s="36">
        <f t="shared" si="1840"/>
        <v>0</v>
      </c>
      <c r="AT628" s="36">
        <f t="shared" si="1841"/>
        <v>0</v>
      </c>
      <c r="AU628" s="36">
        <f t="shared" si="1842"/>
        <v>0</v>
      </c>
      <c r="AV628" s="36">
        <f t="shared" si="1843"/>
        <v>0</v>
      </c>
      <c r="AW628" s="36">
        <f t="shared" si="1844"/>
        <v>0</v>
      </c>
      <c r="AX628" s="36">
        <f t="shared" si="1845"/>
        <v>0</v>
      </c>
      <c r="AY628" s="36">
        <f t="shared" si="1846"/>
        <v>0</v>
      </c>
      <c r="AZ628" s="36">
        <f t="shared" si="1847"/>
        <v>0</v>
      </c>
      <c r="BA628" s="36">
        <f t="shared" si="1848"/>
        <v>0</v>
      </c>
      <c r="BB628" s="36">
        <f t="shared" si="1849"/>
        <v>0</v>
      </c>
      <c r="BC628" s="36">
        <f t="shared" si="1850"/>
        <v>0</v>
      </c>
      <c r="BD628" s="36">
        <f t="shared" si="1851"/>
        <v>0</v>
      </c>
      <c r="BE628" s="36">
        <f t="shared" si="1852"/>
        <v>0</v>
      </c>
      <c r="BF628" s="36">
        <f t="shared" si="1853"/>
        <v>0</v>
      </c>
      <c r="BG628" s="36">
        <f t="shared" si="1854"/>
        <v>0</v>
      </c>
      <c r="BH628" s="36">
        <f t="shared" si="1855"/>
        <v>0</v>
      </c>
      <c r="BI628" s="36">
        <f t="shared" si="1856"/>
        <v>0</v>
      </c>
      <c r="BJ628" s="36">
        <f t="shared" si="1857"/>
        <v>0</v>
      </c>
      <c r="BK628" s="37">
        <f t="shared" si="1923"/>
        <v>0</v>
      </c>
      <c r="BL628" s="280"/>
      <c r="BM628" s="306"/>
      <c r="BN628" s="283"/>
      <c r="BO628" s="268"/>
      <c r="BR628" s="14">
        <f>T627</f>
        <v>12345678910</v>
      </c>
      <c r="BS628" s="14">
        <v>101</v>
      </c>
    </row>
    <row r="629" spans="1:71" ht="9" customHeight="1">
      <c r="A629" s="5"/>
      <c r="B629" s="6"/>
      <c r="C629" s="7"/>
      <c r="D629" s="7"/>
      <c r="E629" s="7"/>
      <c r="F629" s="7"/>
      <c r="G629" s="7"/>
      <c r="H629" s="7"/>
      <c r="I629" s="8"/>
      <c r="J629" s="190" t="str">
        <f>IF(BS629=Kodlar!$B$2,Kodlar!$A$2,IF(BS629=Kodlar!$B$3,Kodlar!$A$3,IF(BS629=Kodlar!$B$4,Kodlar!$A$4,IF(BS629=Kodlar!$B$5,Kodlar!$A$5,IF(BS629=Kodlar!$B$6,Kodlar!$A$6,IF(BS629=Kodlar!$B$7,Kodlar!$A$7,IF(BS629=Kodlar!$B$8,Kodlar!$A$8,IF(BS629=Kodlar!$B$9,Kodlar!$A$9,IF(BS629=Kodlar!$B$10,Kodlar!$A$10,IF(BS629=Kodlar!$B$11,Kodlar!$A$11,IF(BS629=Kodlar!$B$12,Kodlar!$A$12,IF(BS629=Kodlar!$B$13,Kodlar!$A$13,IF(BS629=Kodlar!$B$14,Kodlar!$A$14,IF(BS629=Kodlar!$B$15,Kodlar!$A$15,IF(BS629=Kodlar!$B$16,Kodlar!$A$16,IF(BS629=Kodlar!$B$17,Kodlar!$A$17,IF(BS629=Kodlar!$B$18,Kodlar!$A$18,IF(BS629=Kodlar!$B$19,Kodlar!$A$19,IF(BS629=Kodlar!$B$20,Kodlar!$A$20,"Hata")))))))))))))))))))</f>
        <v>Gece/H.S.</v>
      </c>
      <c r="K629" s="10"/>
      <c r="L629" s="11"/>
      <c r="M629" s="11"/>
      <c r="N629" s="11"/>
      <c r="O629" s="11"/>
      <c r="P629" s="11"/>
      <c r="Q629" s="83"/>
      <c r="R629" s="84"/>
      <c r="S629" s="273"/>
      <c r="T629" s="348"/>
      <c r="U629" s="325"/>
      <c r="V629" s="342"/>
      <c r="W629" s="205">
        <v>2</v>
      </c>
      <c r="X629" s="205"/>
      <c r="Y629" s="205"/>
      <c r="Z629" s="205"/>
      <c r="AA629" s="205"/>
      <c r="AB629" s="205"/>
      <c r="AC629" s="205"/>
      <c r="AD629" s="205"/>
      <c r="AE629" s="167" t="str">
        <f>IF(BS629=Kodlar!$B$2,Kodlar!$A$2,IF(BS629=Kodlar!$B$3,Kodlar!$A$3,IF(BS629=Kodlar!$B$4,Kodlar!$A$4,IF(BS629=Kodlar!$B$5,Kodlar!$A$5,IF(BS629=Kodlar!$B$6,Kodlar!$A$6,IF(BS629=Kodlar!$B$7,Kodlar!$A$7,IF(BS629=Kodlar!$B$8,Kodlar!$A$8,IF(BS629=Kodlar!$B$9,Kodlar!$A$9,IF(BS629=Kodlar!$B$10,Kodlar!$A$10,IF(BS629=Kodlar!$B$11,Kodlar!$A$11,IF(BS629=Kodlar!$B$12,Kodlar!$A$12,IF(BS629=Kodlar!$B$13,Kodlar!$A$13,IF(BS629=Kodlar!$B$14,Kodlar!$A$14,IF(BS629=Kodlar!$B$15,Kodlar!$A$15,IF(BS629=Kodlar!$B$16,Kodlar!$A$16,IF(BS629=Kodlar!$B$17,Kodlar!$A$17,IF(BS629=Kodlar!$B$18,Kodlar!$A$18,IF(BS629=Kodlar!$B$19,Kodlar!$A$19,IF(BS629=Kodlar!$B$20,Kodlar!$A$20,"Hata")))))))))))))))))))</f>
        <v>Gece/H.S.</v>
      </c>
      <c r="AF629" s="36">
        <f t="shared" si="1827"/>
        <v>0</v>
      </c>
      <c r="AG629" s="36">
        <f t="shared" si="1828"/>
        <v>0</v>
      </c>
      <c r="AH629" s="36">
        <f t="shared" si="1829"/>
        <v>0</v>
      </c>
      <c r="AI629" s="36">
        <f t="shared" si="1830"/>
        <v>0</v>
      </c>
      <c r="AJ629" s="36">
        <f t="shared" si="1831"/>
        <v>0</v>
      </c>
      <c r="AK629" s="36">
        <f t="shared" si="1832"/>
        <v>0</v>
      </c>
      <c r="AL629" s="36">
        <f t="shared" si="1833"/>
        <v>0</v>
      </c>
      <c r="AM629" s="36">
        <f t="shared" si="1834"/>
        <v>0</v>
      </c>
      <c r="AN629" s="36">
        <f t="shared" si="1835"/>
        <v>0</v>
      </c>
      <c r="AO629" s="36">
        <f t="shared" si="1836"/>
        <v>0</v>
      </c>
      <c r="AP629" s="36">
        <f t="shared" si="1837"/>
        <v>0</v>
      </c>
      <c r="AQ629" s="36">
        <f t="shared" si="1838"/>
        <v>0</v>
      </c>
      <c r="AR629" s="36">
        <f t="shared" si="1839"/>
        <v>0</v>
      </c>
      <c r="AS629" s="36">
        <f t="shared" si="1840"/>
        <v>0</v>
      </c>
      <c r="AT629" s="36">
        <f t="shared" si="1841"/>
        <v>0</v>
      </c>
      <c r="AU629" s="36">
        <f t="shared" si="1842"/>
        <v>0</v>
      </c>
      <c r="AV629" s="36">
        <f t="shared" si="1843"/>
        <v>0</v>
      </c>
      <c r="AW629" s="36">
        <f t="shared" si="1844"/>
        <v>0</v>
      </c>
      <c r="AX629" s="36">
        <f t="shared" si="1845"/>
        <v>0</v>
      </c>
      <c r="AY629" s="36">
        <f t="shared" si="1846"/>
        <v>0</v>
      </c>
      <c r="AZ629" s="36">
        <f t="shared" si="1847"/>
        <v>0</v>
      </c>
      <c r="BA629" s="36">
        <f t="shared" si="1848"/>
        <v>0</v>
      </c>
      <c r="BB629" s="36">
        <f t="shared" si="1849"/>
        <v>0</v>
      </c>
      <c r="BC629" s="36">
        <f t="shared" si="1850"/>
        <v>0</v>
      </c>
      <c r="BD629" s="36">
        <f t="shared" si="1851"/>
        <v>0</v>
      </c>
      <c r="BE629" s="36">
        <f t="shared" si="1852"/>
        <v>0</v>
      </c>
      <c r="BF629" s="36">
        <f t="shared" si="1853"/>
        <v>0</v>
      </c>
      <c r="BG629" s="36">
        <f t="shared" si="1854"/>
        <v>0</v>
      </c>
      <c r="BH629" s="36">
        <f t="shared" si="1855"/>
        <v>0</v>
      </c>
      <c r="BI629" s="36">
        <f t="shared" si="1856"/>
        <v>0</v>
      </c>
      <c r="BJ629" s="36">
        <f t="shared" si="1857"/>
        <v>0</v>
      </c>
      <c r="BK629" s="37">
        <f t="shared" si="1923"/>
        <v>0</v>
      </c>
      <c r="BL629" s="280"/>
      <c r="BM629" s="306"/>
      <c r="BN629" s="283"/>
      <c r="BO629" s="268"/>
      <c r="BR629" s="14">
        <f>T627</f>
        <v>12345678910</v>
      </c>
      <c r="BS629" s="14">
        <v>102</v>
      </c>
    </row>
    <row r="630" spans="1:71" ht="9" customHeight="1">
      <c r="A630" s="5"/>
      <c r="B630" s="6"/>
      <c r="C630" s="7"/>
      <c r="D630" s="7"/>
      <c r="E630" s="7"/>
      <c r="F630" s="7"/>
      <c r="G630" s="7"/>
      <c r="H630" s="7"/>
      <c r="I630" s="8"/>
      <c r="J630" s="190" t="str">
        <f>IF(BS630=Kodlar!$B$2,Kodlar!$A$2,IF(BS630=Kodlar!$B$3,Kodlar!$A$3,IF(BS630=Kodlar!$B$4,Kodlar!$A$4,IF(BS630=Kodlar!$B$5,Kodlar!$A$5,IF(BS630=Kodlar!$B$6,Kodlar!$A$6,IF(BS630=Kodlar!$B$7,Kodlar!$A$7,IF(BS630=Kodlar!$B$8,Kodlar!$A$8,IF(BS630=Kodlar!$B$9,Kodlar!$A$9,IF(BS630=Kodlar!$B$10,Kodlar!$A$10,IF(BS630=Kodlar!$B$11,Kodlar!$A$11,IF(BS630=Kodlar!$B$12,Kodlar!$A$12,IF(BS630=Kodlar!$B$13,Kodlar!$A$13,IF(BS630=Kodlar!$B$14,Kodlar!$A$14,IF(BS630=Kodlar!$B$15,Kodlar!$A$15,IF(BS630=Kodlar!$B$16,Kodlar!$A$16,IF(BS630=Kodlar!$B$17,Kodlar!$A$17,IF(BS630=Kodlar!$B$18,Kodlar!$A$18,IF(BS630=Kodlar!$B$19,Kodlar!$A$19,IF(BS630=Kodlar!$B$20,Kodlar!$A$20,"Hata")))))))))))))))))))</f>
        <v>%25F.</v>
      </c>
      <c r="K630" s="10"/>
      <c r="L630" s="11"/>
      <c r="M630" s="11"/>
      <c r="N630" s="11"/>
      <c r="O630" s="11"/>
      <c r="P630" s="11"/>
      <c r="Q630" s="83"/>
      <c r="R630" s="84"/>
      <c r="S630" s="273"/>
      <c r="T630" s="348"/>
      <c r="U630" s="325"/>
      <c r="V630" s="342"/>
      <c r="W630" s="375"/>
      <c r="X630" s="375"/>
      <c r="Y630" s="375"/>
      <c r="Z630" s="375"/>
      <c r="AA630" s="375"/>
      <c r="AB630" s="375"/>
      <c r="AC630" s="375"/>
      <c r="AD630" s="375"/>
      <c r="AE630" s="167" t="str">
        <f>IF(BS630=Kodlar!$B$2,Kodlar!$A$2,IF(BS630=Kodlar!$B$3,Kodlar!$A$3,IF(BS630=Kodlar!$B$4,Kodlar!$A$4,IF(BS630=Kodlar!$B$5,Kodlar!$A$5,IF(BS630=Kodlar!$B$6,Kodlar!$A$6,IF(BS630=Kodlar!$B$7,Kodlar!$A$7,IF(BS630=Kodlar!$B$8,Kodlar!$A$8,IF(BS630=Kodlar!$B$9,Kodlar!$A$9,IF(BS630=Kodlar!$B$10,Kodlar!$A$10,IF(BS630=Kodlar!$B$11,Kodlar!$A$11,IF(BS630=Kodlar!$B$12,Kodlar!$A$12,IF(BS630=Kodlar!$B$13,Kodlar!$A$13,IF(BS630=Kodlar!$B$14,Kodlar!$A$14,IF(BS630=Kodlar!$B$15,Kodlar!$A$15,IF(BS630=Kodlar!$B$16,Kodlar!$A$16,IF(BS630=Kodlar!$B$17,Kodlar!$A$17,IF(BS630=Kodlar!$B$18,Kodlar!$A$18,IF(BS630=Kodlar!$B$19,Kodlar!$A$19,IF(BS630=Kodlar!$B$20,Kodlar!$A$20,"Hata")))))))))))))))))))</f>
        <v>%25F.</v>
      </c>
      <c r="AF630" s="36">
        <f t="shared" si="1827"/>
        <v>0</v>
      </c>
      <c r="AG630" s="36">
        <f t="shared" si="1828"/>
        <v>0</v>
      </c>
      <c r="AH630" s="36">
        <f t="shared" si="1829"/>
        <v>0</v>
      </c>
      <c r="AI630" s="36">
        <f t="shared" si="1830"/>
        <v>0</v>
      </c>
      <c r="AJ630" s="36">
        <f t="shared" si="1831"/>
        <v>0</v>
      </c>
      <c r="AK630" s="36">
        <f t="shared" si="1832"/>
        <v>0</v>
      </c>
      <c r="AL630" s="36">
        <f t="shared" si="1833"/>
        <v>0</v>
      </c>
      <c r="AM630" s="36">
        <f t="shared" si="1834"/>
        <v>0</v>
      </c>
      <c r="AN630" s="36">
        <f t="shared" si="1835"/>
        <v>0</v>
      </c>
      <c r="AO630" s="36">
        <f t="shared" si="1836"/>
        <v>0</v>
      </c>
      <c r="AP630" s="36">
        <f t="shared" si="1837"/>
        <v>0</v>
      </c>
      <c r="AQ630" s="36">
        <f t="shared" si="1838"/>
        <v>0</v>
      </c>
      <c r="AR630" s="36">
        <f t="shared" si="1839"/>
        <v>0</v>
      </c>
      <c r="AS630" s="36">
        <f t="shared" si="1840"/>
        <v>0</v>
      </c>
      <c r="AT630" s="36">
        <f t="shared" si="1841"/>
        <v>0</v>
      </c>
      <c r="AU630" s="36">
        <f t="shared" si="1842"/>
        <v>0</v>
      </c>
      <c r="AV630" s="36">
        <f t="shared" si="1843"/>
        <v>0</v>
      </c>
      <c r="AW630" s="36">
        <f t="shared" si="1844"/>
        <v>0</v>
      </c>
      <c r="AX630" s="36">
        <f t="shared" si="1845"/>
        <v>0</v>
      </c>
      <c r="AY630" s="36">
        <f t="shared" si="1846"/>
        <v>0</v>
      </c>
      <c r="AZ630" s="36">
        <f t="shared" si="1847"/>
        <v>0</v>
      </c>
      <c r="BA630" s="36">
        <f t="shared" si="1848"/>
        <v>0</v>
      </c>
      <c r="BB630" s="36">
        <f t="shared" si="1849"/>
        <v>0</v>
      </c>
      <c r="BC630" s="36">
        <f t="shared" si="1850"/>
        <v>0</v>
      </c>
      <c r="BD630" s="36">
        <f t="shared" si="1851"/>
        <v>0</v>
      </c>
      <c r="BE630" s="36">
        <f t="shared" si="1852"/>
        <v>0</v>
      </c>
      <c r="BF630" s="36">
        <f t="shared" si="1853"/>
        <v>0</v>
      </c>
      <c r="BG630" s="36">
        <f t="shared" si="1854"/>
        <v>0</v>
      </c>
      <c r="BH630" s="36">
        <f t="shared" si="1855"/>
        <v>0</v>
      </c>
      <c r="BI630" s="36">
        <f t="shared" si="1856"/>
        <v>0</v>
      </c>
      <c r="BJ630" s="36">
        <f t="shared" si="1857"/>
        <v>0</v>
      </c>
      <c r="BK630" s="37">
        <f t="shared" si="1923"/>
        <v>0</v>
      </c>
      <c r="BL630" s="280"/>
      <c r="BM630" s="306"/>
      <c r="BN630" s="283"/>
      <c r="BO630" s="268"/>
      <c r="BR630" s="14">
        <f>T627</f>
        <v>12345678910</v>
      </c>
      <c r="BS630" s="14">
        <v>103</v>
      </c>
    </row>
    <row r="631" spans="1:71" ht="9" customHeight="1">
      <c r="A631" s="5"/>
      <c r="B631" s="6"/>
      <c r="C631" s="7"/>
      <c r="D631" s="7"/>
      <c r="E631" s="7"/>
      <c r="F631" s="7"/>
      <c r="G631" s="7"/>
      <c r="H631" s="7"/>
      <c r="I631" s="8"/>
      <c r="J631" s="190" t="str">
        <f>IF(BS631=Kodlar!$B$2,Kodlar!$A$2,IF(BS631=Kodlar!$B$3,Kodlar!$A$3,IF(BS631=Kodlar!$B$4,Kodlar!$A$4,IF(BS631=Kodlar!$B$5,Kodlar!$A$5,IF(BS631=Kodlar!$B$6,Kodlar!$A$6,IF(BS631=Kodlar!$B$7,Kodlar!$A$7,IF(BS631=Kodlar!$B$8,Kodlar!$A$8,IF(BS631=Kodlar!$B$9,Kodlar!$A$9,IF(BS631=Kodlar!$B$10,Kodlar!$A$10,IF(BS631=Kodlar!$B$11,Kodlar!$A$11,IF(BS631=Kodlar!$B$12,Kodlar!$A$12,IF(BS631=Kodlar!$B$13,Kodlar!$A$13,IF(BS631=Kodlar!$B$14,Kodlar!$A$14,IF(BS631=Kodlar!$B$15,Kodlar!$A$15,IF(BS631=Kodlar!$B$16,Kodlar!$A$16,IF(BS631=Kodlar!$B$17,Kodlar!$A$17,IF(BS631=Kodlar!$B$18,Kodlar!$A$18,IF(BS631=Kodlar!$B$19,Kodlar!$A$19,IF(BS631=Kodlar!$B$20,Kodlar!$A$20,"Hata")))))))))))))))))))</f>
        <v>Bellet.</v>
      </c>
      <c r="K631" s="10"/>
      <c r="L631" s="11"/>
      <c r="M631" s="11"/>
      <c r="N631" s="11"/>
      <c r="O631" s="11"/>
      <c r="P631" s="11"/>
      <c r="Q631" s="83"/>
      <c r="R631" s="84"/>
      <c r="S631" s="273"/>
      <c r="T631" s="348"/>
      <c r="U631" s="325"/>
      <c r="V631" s="342"/>
      <c r="W631" s="205">
        <v>3</v>
      </c>
      <c r="X631" s="205"/>
      <c r="Y631" s="205"/>
      <c r="Z631" s="205"/>
      <c r="AA631" s="205"/>
      <c r="AB631" s="205"/>
      <c r="AC631" s="205"/>
      <c r="AD631" s="205"/>
      <c r="AE631" s="167" t="str">
        <f>IF(BS631=Kodlar!$B$2,Kodlar!$A$2,IF(BS631=Kodlar!$B$3,Kodlar!$A$3,IF(BS631=Kodlar!$B$4,Kodlar!$A$4,IF(BS631=Kodlar!$B$5,Kodlar!$A$5,IF(BS631=Kodlar!$B$6,Kodlar!$A$6,IF(BS631=Kodlar!$B$7,Kodlar!$A$7,IF(BS631=Kodlar!$B$8,Kodlar!$A$8,IF(BS631=Kodlar!$B$9,Kodlar!$A$9,IF(BS631=Kodlar!$B$10,Kodlar!$A$10,IF(BS631=Kodlar!$B$11,Kodlar!$A$11,IF(BS631=Kodlar!$B$12,Kodlar!$A$12,IF(BS631=Kodlar!$B$13,Kodlar!$A$13,IF(BS631=Kodlar!$B$14,Kodlar!$A$14,IF(BS631=Kodlar!$B$15,Kodlar!$A$15,IF(BS631=Kodlar!$B$16,Kodlar!$A$16,IF(BS631=Kodlar!$B$17,Kodlar!$A$17,IF(BS631=Kodlar!$B$18,Kodlar!$A$18,IF(BS631=Kodlar!$B$19,Kodlar!$A$19,IF(BS631=Kodlar!$B$20,Kodlar!$A$20,"Hata")))))))))))))))))))</f>
        <v>Bellet.</v>
      </c>
      <c r="AF631" s="36">
        <f t="shared" si="1827"/>
        <v>0</v>
      </c>
      <c r="AG631" s="36">
        <f t="shared" si="1828"/>
        <v>0</v>
      </c>
      <c r="AH631" s="36">
        <f t="shared" si="1829"/>
        <v>0</v>
      </c>
      <c r="AI631" s="36">
        <f t="shared" si="1830"/>
        <v>0</v>
      </c>
      <c r="AJ631" s="36">
        <f t="shared" si="1831"/>
        <v>0</v>
      </c>
      <c r="AK631" s="36">
        <f t="shared" si="1832"/>
        <v>0</v>
      </c>
      <c r="AL631" s="36">
        <f t="shared" si="1833"/>
        <v>0</v>
      </c>
      <c r="AM631" s="36">
        <f t="shared" si="1834"/>
        <v>0</v>
      </c>
      <c r="AN631" s="36">
        <f t="shared" si="1835"/>
        <v>0</v>
      </c>
      <c r="AO631" s="36">
        <f t="shared" si="1836"/>
        <v>0</v>
      </c>
      <c r="AP631" s="36">
        <f t="shared" si="1837"/>
        <v>0</v>
      </c>
      <c r="AQ631" s="36">
        <f t="shared" si="1838"/>
        <v>0</v>
      </c>
      <c r="AR631" s="36">
        <f t="shared" si="1839"/>
        <v>0</v>
      </c>
      <c r="AS631" s="36">
        <f t="shared" si="1840"/>
        <v>0</v>
      </c>
      <c r="AT631" s="36">
        <f t="shared" si="1841"/>
        <v>0</v>
      </c>
      <c r="AU631" s="36">
        <f t="shared" si="1842"/>
        <v>0</v>
      </c>
      <c r="AV631" s="36">
        <f t="shared" si="1843"/>
        <v>0</v>
      </c>
      <c r="AW631" s="36">
        <f t="shared" si="1844"/>
        <v>0</v>
      </c>
      <c r="AX631" s="36">
        <f t="shared" si="1845"/>
        <v>0</v>
      </c>
      <c r="AY631" s="36">
        <f t="shared" si="1846"/>
        <v>0</v>
      </c>
      <c r="AZ631" s="36">
        <f t="shared" si="1847"/>
        <v>0</v>
      </c>
      <c r="BA631" s="36">
        <f t="shared" si="1848"/>
        <v>0</v>
      </c>
      <c r="BB631" s="36">
        <f t="shared" si="1849"/>
        <v>0</v>
      </c>
      <c r="BC631" s="36">
        <f t="shared" si="1850"/>
        <v>0</v>
      </c>
      <c r="BD631" s="36">
        <f t="shared" si="1851"/>
        <v>0</v>
      </c>
      <c r="BE631" s="36">
        <f t="shared" si="1852"/>
        <v>0</v>
      </c>
      <c r="BF631" s="36">
        <f t="shared" si="1853"/>
        <v>0</v>
      </c>
      <c r="BG631" s="36">
        <f t="shared" si="1854"/>
        <v>0</v>
      </c>
      <c r="BH631" s="36">
        <f t="shared" si="1855"/>
        <v>0</v>
      </c>
      <c r="BI631" s="36">
        <f t="shared" si="1856"/>
        <v>0</v>
      </c>
      <c r="BJ631" s="36">
        <f t="shared" si="1857"/>
        <v>0</v>
      </c>
      <c r="BK631" s="37">
        <f t="shared" si="1923"/>
        <v>0</v>
      </c>
      <c r="BL631" s="280"/>
      <c r="BM631" s="306"/>
      <c r="BN631" s="283"/>
      <c r="BO631" s="268"/>
      <c r="BR631" s="14">
        <f>T627</f>
        <v>12345678910</v>
      </c>
      <c r="BS631" s="14">
        <v>106</v>
      </c>
    </row>
    <row r="632" spans="1:71" ht="9" customHeight="1">
      <c r="A632" s="5"/>
      <c r="B632" s="6"/>
      <c r="C632" s="7"/>
      <c r="D632" s="7"/>
      <c r="E632" s="7"/>
      <c r="F632" s="7"/>
      <c r="G632" s="7"/>
      <c r="H632" s="7"/>
      <c r="I632" s="8"/>
      <c r="J632" s="190" t="str">
        <f>IF(BS632=Kodlar!$B$2,Kodlar!$A$2,IF(BS632=Kodlar!$B$3,Kodlar!$A$3,IF(BS632=Kodlar!$B$4,Kodlar!$A$4,IF(BS632=Kodlar!$B$5,Kodlar!$A$5,IF(BS632=Kodlar!$B$6,Kodlar!$A$6,IF(BS632=Kodlar!$B$7,Kodlar!$A$7,IF(BS632=Kodlar!$B$8,Kodlar!$A$8,IF(BS632=Kodlar!$B$9,Kodlar!$A$9,IF(BS632=Kodlar!$B$10,Kodlar!$A$10,IF(BS632=Kodlar!$B$11,Kodlar!$A$11,IF(BS632=Kodlar!$B$12,Kodlar!$A$12,IF(BS632=Kodlar!$B$13,Kodlar!$A$13,IF(BS632=Kodlar!$B$14,Kodlar!$A$14,IF(BS632=Kodlar!$B$15,Kodlar!$A$15,IF(BS632=Kodlar!$B$16,Kodlar!$A$16,IF(BS632=Kodlar!$B$17,Kodlar!$A$17,IF(BS632=Kodlar!$B$18,Kodlar!$A$18,IF(BS632=Kodlar!$B$19,Kodlar!$A$19,IF(BS632=Kodlar!$B$20,Kodlar!$A$20,"Hata")))))))))))))))))))</f>
        <v>Sınav</v>
      </c>
      <c r="K632" s="10"/>
      <c r="L632" s="11"/>
      <c r="M632" s="11"/>
      <c r="N632" s="11"/>
      <c r="O632" s="11"/>
      <c r="P632" s="11"/>
      <c r="Q632" s="11"/>
      <c r="R632" s="43">
        <f t="shared" si="1663"/>
        <v>0</v>
      </c>
      <c r="S632" s="274"/>
      <c r="T632" s="349"/>
      <c r="U632" s="326"/>
      <c r="V632" s="343"/>
      <c r="W632" s="375"/>
      <c r="X632" s="375"/>
      <c r="Y632" s="375"/>
      <c r="Z632" s="375"/>
      <c r="AA632" s="375"/>
      <c r="AB632" s="375"/>
      <c r="AC632" s="375"/>
      <c r="AD632" s="375"/>
      <c r="AE632" s="167" t="str">
        <f>IF(BS632=Kodlar!$B$2,Kodlar!$A$2,IF(BS632=Kodlar!$B$3,Kodlar!$A$3,IF(BS632=Kodlar!$B$4,Kodlar!$A$4,IF(BS632=Kodlar!$B$5,Kodlar!$A$5,IF(BS632=Kodlar!$B$6,Kodlar!$A$6,IF(BS632=Kodlar!$B$7,Kodlar!$A$7,IF(BS632=Kodlar!$B$8,Kodlar!$A$8,IF(BS632=Kodlar!$B$9,Kodlar!$A$9,IF(BS632=Kodlar!$B$10,Kodlar!$A$10,IF(BS632=Kodlar!$B$11,Kodlar!$A$11,IF(BS632=Kodlar!$B$12,Kodlar!$A$12,IF(BS632=Kodlar!$B$13,Kodlar!$A$13,IF(BS632=Kodlar!$B$14,Kodlar!$A$14,IF(BS632=Kodlar!$B$15,Kodlar!$A$15,IF(BS632=Kodlar!$B$16,Kodlar!$A$16,IF(BS632=Kodlar!$B$17,Kodlar!$A$17,IF(BS632=Kodlar!$B$18,Kodlar!$A$18,IF(BS632=Kodlar!$B$19,Kodlar!$A$19,IF(BS632=Kodlar!$B$20,Kodlar!$A$20,"Hata")))))))))))))))))))</f>
        <v>Sınav</v>
      </c>
      <c r="AF632" s="36">
        <f t="shared" ref="AF632:AF665" si="2024">IF($AF$1=1,K632,IF($AF$1=2,L632,IF($AF$1=3,M632,IF($AF$1=4,N632,IF($AF$1=5,O632,IF($AF$1=6,P632,IF($AF$1=7,Q632)))))))</f>
        <v>0</v>
      </c>
      <c r="AG632" s="36">
        <f t="shared" ref="AG632:AG665" si="2025">IF($AG$1=1,K632,IF($AG$1=2,L632,IF($AG$1=3,M632,IF($AG$1=4,N632,IF($AG$1=5,O632,IF($AG$1=6,P632,IF($AG$1=7,Q632)))))))</f>
        <v>0</v>
      </c>
      <c r="AH632" s="36">
        <f t="shared" ref="AH632:AH665" si="2026">IF($AH$1=1,K632,IF($AH$1=2,L632,IF($AH$1=3,M632,IF($AH$1=4,N632,IF($AH$1=5,O632,IF($AH$1=6,P632,IF($AH$1=7,Q632)))))))</f>
        <v>0</v>
      </c>
      <c r="AI632" s="36">
        <f t="shared" ref="AI632:AI665" si="2027">IF($AI$1=1,K632,IF($AI$1=2,L632,IF($AI$1=3,M632,IF($AI$1=4,N632,IF($AI$1=5,O632,IF($AI$1=6,P632,IF($AI$1=7,Q632)))))))</f>
        <v>0</v>
      </c>
      <c r="AJ632" s="36">
        <f t="shared" ref="AJ632:AJ665" si="2028">IF($AJ$1=1,K632,IF($AJ$1=2,L632,IF($AJ$1=3,M632,IF($AJ$1=4,N632,IF($AJ$1=5,O632,IF($AJ$1=6,P632,IF($AJ$1=7,Q632)))))))</f>
        <v>0</v>
      </c>
      <c r="AK632" s="36">
        <f t="shared" ref="AK632:AK665" si="2029">IF($AK$1=1,K632,IF($AK$1=2,L632,IF($AK$1=3,M632,IF($AK$1=4,N632,IF($AK$1=5,O632,IF($AK$1=6,P632,IF($AK$1=7,Q632)))))))</f>
        <v>0</v>
      </c>
      <c r="AL632" s="36">
        <f t="shared" ref="AL632:AL665" si="2030">IF($AL$1=1,K632,IF($AL$1=2,L632,IF($AL$1=3,M632,IF($AL$1=4,N632,IF($AL$1=5,O632,IF($AL$1=6,P632,IF($AL$1=7,Q632)))))))</f>
        <v>0</v>
      </c>
      <c r="AM632" s="36">
        <f t="shared" ref="AM632:AM665" si="2031">IF($AM$1=1,K632,IF($AM$1=2,L632,IF($AM$1=3,M632,IF($AM$1=4,N632,IF($AM$1=5,O632,IF($AM$1=6,P632,IF($AM$1=7,Q632)))))))</f>
        <v>0</v>
      </c>
      <c r="AN632" s="36">
        <f t="shared" ref="AN632:AN665" si="2032">IF($AN$1=1,K632,IF($AN$1=2,L632,IF($AN$1=3,M632,IF($AN$1=4,N632,IF($AN$1=5,O632,IF($AN$1=6,P632,IF($AN$1=7,Q632)))))))</f>
        <v>0</v>
      </c>
      <c r="AO632" s="36">
        <f t="shared" ref="AO632:AO665" si="2033">IF($AO$1=1,K632,IF($AO$1=2,L632,IF($AO$1=3,M632,IF($AO$1=4,N632,IF($AO$1=5,O632,IF($AO$1=6,P632,IF($AO$1=7,Q632)))))))</f>
        <v>0</v>
      </c>
      <c r="AP632" s="36">
        <f t="shared" ref="AP632:AP665" si="2034">IF($AP$1=1,K632,IF($AP$1=2,L632,IF($AP$1=3,M632,IF($AP$1=4,N632,IF($AP$1=5,O632,IF($AP$1=6,P632,IF($AP$1=7,Q632)))))))</f>
        <v>0</v>
      </c>
      <c r="AQ632" s="36">
        <f t="shared" ref="AQ632:AQ665" si="2035">IF($AQ$1=1,K632,IF($AQ$1=2,L632,IF($AQ$1=3,M632,IF($AQ$1=4,N632,IF($AQ$1=5,O632,IF($AQ$1=6,P632,IF($AQ$1=7,Q632)))))))</f>
        <v>0</v>
      </c>
      <c r="AR632" s="36">
        <f t="shared" ref="AR632:AR665" si="2036">IF($AR$1=1,K632,IF($AR$1=2,L632,IF($AR$1=3,M632,IF($AR$1=4,N632,IF($AR$1=5,O632,IF($AR$1=6,P632,IF($AR$1=7,Q632)))))))</f>
        <v>0</v>
      </c>
      <c r="AS632" s="36">
        <f t="shared" ref="AS632:AS665" si="2037">IF($AS$1=1,K632,IF($AS$1=2,L632,IF($AS$1=3,M632,IF($AS$1=4,N632,IF($AS$1=5,O632,IF($AS$1=6,P632,IF($AS$1=7,Q632)))))))</f>
        <v>0</v>
      </c>
      <c r="AT632" s="36">
        <f t="shared" ref="AT632:AT665" si="2038">IF($AT$1=1,K632,IF($AT$1=2,L632,IF($AT$1=3,M632,IF($AT$1=4,N632,IF($AT$1=5,O632,IF($AT$1=6,P632,IF($AT$1=7,Q632)))))))</f>
        <v>0</v>
      </c>
      <c r="AU632" s="36">
        <f t="shared" ref="AU632:AU665" si="2039">IF($AU$1=1,K632,IF($AU$1=2,L632,IF($AU$1=3,M632,IF($AU$1=4,N632,IF($AU$1=5,O632,IF($AU$1=6,P632,IF($AU$1=7,Q632)))))))</f>
        <v>0</v>
      </c>
      <c r="AV632" s="36">
        <f t="shared" ref="AV632:AV665" si="2040">IF($AV$1=1,K632,IF($AV$1=2,L632,IF($AV$1=3,M632,IF($AV$1=4,N632,IF($AV$1=5,O632,IF($AV$1=6,P632,IF($AV$1=7,Q632)))))))</f>
        <v>0</v>
      </c>
      <c r="AW632" s="36">
        <f t="shared" ref="AW632:AW665" si="2041">IF($AW$1=1,K632,IF($AW$1=2,L632,IF($AW$1=3,M632,IF($AW$1=4,N632,IF($AW$1=5,O632,IF($AW$1=6,P632,IF($AW$1=7,Q632)))))))</f>
        <v>0</v>
      </c>
      <c r="AX632" s="36">
        <f t="shared" ref="AX632:AX665" si="2042">IF($AX$1=1,K632,IF($AX$1=2,L632,IF($AX$1=3,M632,IF($AX$1=4,N632,IF($AX$1=5,O632,IF($AX$1=6,P632,IF($AX$1=7,Q632)))))))</f>
        <v>0</v>
      </c>
      <c r="AY632" s="36">
        <f t="shared" ref="AY632:AY665" si="2043">IF($AY$1=1,K632,IF($AY$1=2,L632,IF($AY$1=3,M632,IF($AY$1=4,N632,IF($AY$1=5,O632,IF($AY$1=6,P632,IF($AY$1=7,Q632)))))))</f>
        <v>0</v>
      </c>
      <c r="AZ632" s="36">
        <f t="shared" ref="AZ632:AZ665" si="2044">IF($AZ$1=1,K632,IF($AZ$1=2,L632,IF($AZ$1=3,M632,IF($AZ$1=4,N632,IF($AZ$1=5,O632,IF($AZ$1=6,P632,IF($AZ$1=7,Q632)))))))</f>
        <v>0</v>
      </c>
      <c r="BA632" s="36">
        <f t="shared" ref="BA632:BA665" si="2045">IF($BA$1=1,K632,IF($BA$1=2,L632,IF($BA$1=3,M632,IF($BA$1=4,N632,IF($BA$1=5,O632,IF($BA$1=6,P632,IF($BA$1=7,Q632)))))))</f>
        <v>0</v>
      </c>
      <c r="BB632" s="36">
        <f t="shared" ref="BB632:BB665" si="2046">IF(BB$1=1,K632,IF(BB$1=2,L632,IF(BB$1=3,M632,IF(BB$1=4,N632,IF(BB$1=5,O632,IF(BB$1=6,P632,IF(BB$1=7,Q632)))))))</f>
        <v>0</v>
      </c>
      <c r="BC632" s="36">
        <f t="shared" ref="BC632:BC665" si="2047">IF(BC$1=1,K632,IF(BC$1=2,L632,IF(BC$1=3,M632,IF(BC$1=4,N632,IF(BC$1=5,O632,IF(BC$1=6,P632,IF(BC$1=7,Q632)))))))</f>
        <v>0</v>
      </c>
      <c r="BD632" s="36">
        <f t="shared" ref="BD632:BD665" si="2048">IF(BD$1=1,K632,IF(BD$1=2,L632,IF(BD$1=3,M632,IF(BD$1=4,N632,IF(BD$1=5,O632,IF(BD$1=6,P632,IF(BD$1=7,Q632)))))))</f>
        <v>0</v>
      </c>
      <c r="BE632" s="36">
        <f t="shared" ref="BE632:BE665" si="2049">IF(BE$1=1,K632,IF(BE$1=2,L632,IF(BE$1=3,M632,IF(BE$1=4,N632,IF(BE$1=5,O632,IF(BE$1=6,P632,IF(BE$1=7,Q632)))))))</f>
        <v>0</v>
      </c>
      <c r="BF632" s="36">
        <f t="shared" ref="BF632:BF665" si="2050">IF(BF$1=1,K632,IF(BF$1=2,L632,IF(BF$1=3,M632,IF(BF$1=4,N632,IF(BF$1=5,O632,IF(BF$1=6,P632,IF(BF$1=7,Q632)))))))</f>
        <v>0</v>
      </c>
      <c r="BG632" s="36">
        <f t="shared" ref="BG632:BG665" si="2051">IF(BG$1=1,K632,IF(BG$1=2,L632,IF(BG$1=3,M632,IF(BG$1=4,N632,IF(BG$1=5,O632,IF(BG$1=6,P632,IF(BG$1=7,Q632)))))))</f>
        <v>0</v>
      </c>
      <c r="BH632" s="36">
        <f t="shared" ref="BH632:BH665" si="2052">IF($BH$1=1,K632,IF($BH$1=2,L632,IF($BH$1=3,M632,IF($BH$1=4,N632,IF($BH$1=5,O632,IF($BH$1=6,P632,IF($BH$1=7,Q632)))))))</f>
        <v>0</v>
      </c>
      <c r="BI632" s="36">
        <f t="shared" ref="BI632:BI665" si="2053">IF($BI$1=1,K632,IF($BI$1=2,L632,IF($BI$1=3,M632,IF($BI$1=4,N632,IF($BI$1=5,O632,IF($BI$1=6,P632,IF($BI$1=7,Q632)))))))</f>
        <v>0</v>
      </c>
      <c r="BJ632" s="36">
        <f t="shared" ref="BJ632:BJ665" si="2054">IF($BJ$1=1,K632,IF($BJ$1=2,L632,IF($BJ$1=3,M632,IF($BJ$1=4,N632,IF($BJ$1=5,O632,IF($BJ$1=6,P632,IF($BJ$1=7,Q632)))))))</f>
        <v>0</v>
      </c>
      <c r="BK632" s="37">
        <f t="shared" si="1923"/>
        <v>0</v>
      </c>
      <c r="BL632" s="280"/>
      <c r="BM632" s="306"/>
      <c r="BN632" s="284"/>
      <c r="BO632" s="269"/>
      <c r="BR632" s="14">
        <f>T627</f>
        <v>12345678910</v>
      </c>
      <c r="BS632" s="14">
        <v>107</v>
      </c>
    </row>
    <row r="633" spans="1:71" ht="9" customHeight="1">
      <c r="A633" s="5"/>
      <c r="B633" s="6"/>
      <c r="C633" s="7"/>
      <c r="D633" s="7"/>
      <c r="E633" s="7"/>
      <c r="F633" s="7"/>
      <c r="G633" s="7"/>
      <c r="H633" s="7"/>
      <c r="I633" s="8"/>
      <c r="J633" s="190" t="str">
        <f>IF(BS633=Kodlar!$B$2,Kodlar!$A$2,IF(BS633=Kodlar!$B$3,Kodlar!$A$3,IF(BS633=Kodlar!$B$4,Kodlar!$A$4,IF(BS633=Kodlar!$B$5,Kodlar!$A$5,IF(BS633=Kodlar!$B$6,Kodlar!$A$6,IF(BS633=Kodlar!$B$7,Kodlar!$A$7,IF(BS633=Kodlar!$B$8,Kodlar!$A$8,IF(BS633=Kodlar!$B$9,Kodlar!$A$9,IF(BS633=Kodlar!$B$10,Kodlar!$A$10,IF(BS633=Kodlar!$B$11,Kodlar!$A$11,IF(BS633=Kodlar!$B$12,Kodlar!$A$12,IF(BS633=Kodlar!$B$13,Kodlar!$A$13,IF(BS633=Kodlar!$B$14,Kodlar!$A$14,IF(BS633=Kodlar!$B$15,Kodlar!$A$15,IF(BS633=Kodlar!$B$16,Kodlar!$A$16,IF(BS633=Kodlar!$B$17,Kodlar!$A$17,IF(BS633=Kodlar!$B$18,Kodlar!$A$18,IF(BS633=Kodlar!$B$19,Kodlar!$A$19,IF(BS633=Kodlar!$B$20,Kodlar!$A$20,"Hata")))))))))))))))))))</f>
        <v>Egzersiz</v>
      </c>
      <c r="K633" s="10"/>
      <c r="L633" s="11"/>
      <c r="M633" s="11"/>
      <c r="N633" s="11"/>
      <c r="O633" s="11"/>
      <c r="P633" s="11"/>
      <c r="Q633" s="11"/>
      <c r="R633" s="43">
        <f t="shared" si="1663"/>
        <v>0</v>
      </c>
      <c r="S633" s="274"/>
      <c r="T633" s="300" t="str">
        <f>Personel!C47</f>
        <v>İSİM SOYİSİM46</v>
      </c>
      <c r="U633" s="439" t="str">
        <f>Personel!D47</f>
        <v>ÖĞRT.</v>
      </c>
      <c r="V633" s="344" t="str">
        <f>V15</f>
        <v>Saat</v>
      </c>
      <c r="W633" s="205">
        <v>4</v>
      </c>
      <c r="X633" s="205"/>
      <c r="Y633" s="205"/>
      <c r="Z633" s="205"/>
      <c r="AA633" s="205"/>
      <c r="AB633" s="205"/>
      <c r="AC633" s="205"/>
      <c r="AD633" s="205"/>
      <c r="AE633" s="167" t="str">
        <f>IF(BS633=Kodlar!$B$2,Kodlar!$A$2,IF(BS633=Kodlar!$B$3,Kodlar!$A$3,IF(BS633=Kodlar!$B$4,Kodlar!$A$4,IF(BS633=Kodlar!$B$5,Kodlar!$A$5,IF(BS633=Kodlar!$B$6,Kodlar!$A$6,IF(BS633=Kodlar!$B$7,Kodlar!$A$7,IF(BS633=Kodlar!$B$8,Kodlar!$A$8,IF(BS633=Kodlar!$B$9,Kodlar!$A$9,IF(BS633=Kodlar!$B$10,Kodlar!$A$10,IF(BS633=Kodlar!$B$11,Kodlar!$A$11,IF(BS633=Kodlar!$B$12,Kodlar!$A$12,IF(BS633=Kodlar!$B$13,Kodlar!$A$13,IF(BS633=Kodlar!$B$14,Kodlar!$A$14,IF(BS633=Kodlar!$B$15,Kodlar!$A$15,IF(BS633=Kodlar!$B$16,Kodlar!$A$16,IF(BS633=Kodlar!$B$17,Kodlar!$A$17,IF(BS633=Kodlar!$B$18,Kodlar!$A$18,IF(BS633=Kodlar!$B$19,Kodlar!$A$19,IF(BS633=Kodlar!$B$20,Kodlar!$A$20,"Hata")))))))))))))))))))</f>
        <v>Egzersiz</v>
      </c>
      <c r="AF633" s="36">
        <f t="shared" si="2024"/>
        <v>0</v>
      </c>
      <c r="AG633" s="36">
        <f t="shared" si="2025"/>
        <v>0</v>
      </c>
      <c r="AH633" s="36">
        <f t="shared" si="2026"/>
        <v>0</v>
      </c>
      <c r="AI633" s="36">
        <f t="shared" si="2027"/>
        <v>0</v>
      </c>
      <c r="AJ633" s="36">
        <f t="shared" si="2028"/>
        <v>0</v>
      </c>
      <c r="AK633" s="36">
        <f t="shared" si="2029"/>
        <v>0</v>
      </c>
      <c r="AL633" s="36">
        <f t="shared" si="2030"/>
        <v>0</v>
      </c>
      <c r="AM633" s="36">
        <f t="shared" si="2031"/>
        <v>0</v>
      </c>
      <c r="AN633" s="36">
        <f t="shared" si="2032"/>
        <v>0</v>
      </c>
      <c r="AO633" s="36">
        <f t="shared" si="2033"/>
        <v>0</v>
      </c>
      <c r="AP633" s="36">
        <f t="shared" si="2034"/>
        <v>0</v>
      </c>
      <c r="AQ633" s="36">
        <f t="shared" si="2035"/>
        <v>0</v>
      </c>
      <c r="AR633" s="36">
        <f t="shared" si="2036"/>
        <v>0</v>
      </c>
      <c r="AS633" s="36">
        <f t="shared" si="2037"/>
        <v>0</v>
      </c>
      <c r="AT633" s="36">
        <f t="shared" si="2038"/>
        <v>0</v>
      </c>
      <c r="AU633" s="36">
        <f t="shared" si="2039"/>
        <v>0</v>
      </c>
      <c r="AV633" s="36">
        <f t="shared" si="2040"/>
        <v>0</v>
      </c>
      <c r="AW633" s="36">
        <f t="shared" si="2041"/>
        <v>0</v>
      </c>
      <c r="AX633" s="36">
        <f t="shared" si="2042"/>
        <v>0</v>
      </c>
      <c r="AY633" s="36">
        <f t="shared" si="2043"/>
        <v>0</v>
      </c>
      <c r="AZ633" s="36">
        <f t="shared" si="2044"/>
        <v>0</v>
      </c>
      <c r="BA633" s="36">
        <f t="shared" si="2045"/>
        <v>0</v>
      </c>
      <c r="BB633" s="36">
        <f t="shared" si="2046"/>
        <v>0</v>
      </c>
      <c r="BC633" s="36">
        <f t="shared" si="2047"/>
        <v>0</v>
      </c>
      <c r="BD633" s="36">
        <f t="shared" si="2048"/>
        <v>0</v>
      </c>
      <c r="BE633" s="36">
        <f t="shared" si="2049"/>
        <v>0</v>
      </c>
      <c r="BF633" s="36">
        <f t="shared" si="2050"/>
        <v>0</v>
      </c>
      <c r="BG633" s="36">
        <f t="shared" si="2051"/>
        <v>0</v>
      </c>
      <c r="BH633" s="36">
        <f t="shared" si="2052"/>
        <v>0</v>
      </c>
      <c r="BI633" s="36">
        <f t="shared" si="2053"/>
        <v>0</v>
      </c>
      <c r="BJ633" s="36">
        <f t="shared" si="2054"/>
        <v>0</v>
      </c>
      <c r="BK633" s="37">
        <f t="shared" si="1923"/>
        <v>0</v>
      </c>
      <c r="BL633" s="280"/>
      <c r="BM633" s="306"/>
      <c r="BN633" s="284"/>
      <c r="BO633" s="269"/>
      <c r="BR633" s="14">
        <f>T627</f>
        <v>12345678910</v>
      </c>
      <c r="BS633" s="14">
        <v>108</v>
      </c>
    </row>
    <row r="634" spans="1:71" ht="9" customHeight="1">
      <c r="A634" s="5"/>
      <c r="B634" s="6"/>
      <c r="C634" s="7"/>
      <c r="D634" s="7"/>
      <c r="E634" s="7"/>
      <c r="F634" s="7"/>
      <c r="G634" s="7"/>
      <c r="H634" s="7"/>
      <c r="I634" s="8"/>
      <c r="J634" s="190" t="str">
        <f>IF(BS634=Kodlar!$B$2,Kodlar!$A$2,IF(BS634=Kodlar!$B$3,Kodlar!$A$3,IF(BS634=Kodlar!$B$4,Kodlar!$A$4,IF(BS634=Kodlar!$B$5,Kodlar!$A$5,IF(BS634=Kodlar!$B$6,Kodlar!$A$6,IF(BS634=Kodlar!$B$7,Kodlar!$A$7,IF(BS634=Kodlar!$B$8,Kodlar!$A$8,IF(BS634=Kodlar!$B$9,Kodlar!$A$9,IF(BS634=Kodlar!$B$10,Kodlar!$A$10,IF(BS634=Kodlar!$B$11,Kodlar!$A$11,IF(BS634=Kodlar!$B$12,Kodlar!$A$12,IF(BS634=Kodlar!$B$13,Kodlar!$A$13,IF(BS634=Kodlar!$B$14,Kodlar!$A$14,IF(BS634=Kodlar!$B$15,Kodlar!$A$15,IF(BS634=Kodlar!$B$16,Kodlar!$A$16,IF(BS634=Kodlar!$B$17,Kodlar!$A$17,IF(BS634=Kodlar!$B$18,Kodlar!$A$18,IF(BS634=Kodlar!$B$19,Kodlar!$A$19,IF(BS634=Kodlar!$B$20,Kodlar!$A$20,"Hata")))))))))))))))))))</f>
        <v>Rehberlik</v>
      </c>
      <c r="K634" s="10"/>
      <c r="L634" s="11"/>
      <c r="M634" s="11"/>
      <c r="N634" s="11"/>
      <c r="O634" s="11"/>
      <c r="P634" s="11"/>
      <c r="Q634" s="11"/>
      <c r="R634" s="43"/>
      <c r="S634" s="274"/>
      <c r="T634" s="301"/>
      <c r="U634" s="437"/>
      <c r="V634" s="345"/>
      <c r="W634" s="375"/>
      <c r="X634" s="375"/>
      <c r="Y634" s="375"/>
      <c r="Z634" s="375"/>
      <c r="AA634" s="375"/>
      <c r="AB634" s="375"/>
      <c r="AC634" s="375"/>
      <c r="AD634" s="375"/>
      <c r="AE634" s="167" t="str">
        <f>IF(BS634=Kodlar!$B$2,Kodlar!$A$2,IF(BS634=Kodlar!$B$3,Kodlar!$A$3,IF(BS634=Kodlar!$B$4,Kodlar!$A$4,IF(BS634=Kodlar!$B$5,Kodlar!$A$5,IF(BS634=Kodlar!$B$6,Kodlar!$A$6,IF(BS634=Kodlar!$B$7,Kodlar!$A$7,IF(BS634=Kodlar!$B$8,Kodlar!$A$8,IF(BS634=Kodlar!$B$9,Kodlar!$A$9,IF(BS634=Kodlar!$B$10,Kodlar!$A$10,IF(BS634=Kodlar!$B$11,Kodlar!$A$11,IF(BS634=Kodlar!$B$12,Kodlar!$A$12,IF(BS634=Kodlar!$B$13,Kodlar!$A$13,IF(BS634=Kodlar!$B$14,Kodlar!$A$14,IF(BS634=Kodlar!$B$15,Kodlar!$A$15,IF(BS634=Kodlar!$B$16,Kodlar!$A$16,IF(BS634=Kodlar!$B$17,Kodlar!$A$17,IF(BS634=Kodlar!$B$18,Kodlar!$A$18,IF(BS634=Kodlar!$B$19,Kodlar!$A$19,IF(BS634=Kodlar!$B$20,Kodlar!$A$20,"Hata")))))))))))))))))))</f>
        <v>Rehberlik</v>
      </c>
      <c r="AF634" s="36">
        <f t="shared" si="2024"/>
        <v>0</v>
      </c>
      <c r="AG634" s="36">
        <f t="shared" si="2025"/>
        <v>0</v>
      </c>
      <c r="AH634" s="36">
        <f t="shared" si="2026"/>
        <v>0</v>
      </c>
      <c r="AI634" s="36">
        <f t="shared" si="2027"/>
        <v>0</v>
      </c>
      <c r="AJ634" s="36">
        <f t="shared" si="2028"/>
        <v>0</v>
      </c>
      <c r="AK634" s="36">
        <f t="shared" si="2029"/>
        <v>0</v>
      </c>
      <c r="AL634" s="36">
        <f t="shared" si="2030"/>
        <v>0</v>
      </c>
      <c r="AM634" s="36">
        <f t="shared" si="2031"/>
        <v>0</v>
      </c>
      <c r="AN634" s="36">
        <f t="shared" si="2032"/>
        <v>0</v>
      </c>
      <c r="AO634" s="36">
        <f t="shared" si="2033"/>
        <v>0</v>
      </c>
      <c r="AP634" s="36">
        <f t="shared" si="2034"/>
        <v>0</v>
      </c>
      <c r="AQ634" s="36">
        <f t="shared" si="2035"/>
        <v>0</v>
      </c>
      <c r="AR634" s="36">
        <f t="shared" si="2036"/>
        <v>0</v>
      </c>
      <c r="AS634" s="36">
        <f t="shared" si="2037"/>
        <v>0</v>
      </c>
      <c r="AT634" s="36">
        <f t="shared" si="2038"/>
        <v>0</v>
      </c>
      <c r="AU634" s="36">
        <f t="shared" si="2039"/>
        <v>0</v>
      </c>
      <c r="AV634" s="36">
        <f t="shared" si="2040"/>
        <v>0</v>
      </c>
      <c r="AW634" s="36">
        <f t="shared" si="2041"/>
        <v>0</v>
      </c>
      <c r="AX634" s="36">
        <f t="shared" si="2042"/>
        <v>0</v>
      </c>
      <c r="AY634" s="36">
        <f t="shared" si="2043"/>
        <v>0</v>
      </c>
      <c r="AZ634" s="36">
        <f t="shared" si="2044"/>
        <v>0</v>
      </c>
      <c r="BA634" s="36">
        <f t="shared" si="2045"/>
        <v>0</v>
      </c>
      <c r="BB634" s="36">
        <f t="shared" si="2046"/>
        <v>0</v>
      </c>
      <c r="BC634" s="36">
        <f t="shared" si="2047"/>
        <v>0</v>
      </c>
      <c r="BD634" s="36">
        <f t="shared" si="2048"/>
        <v>0</v>
      </c>
      <c r="BE634" s="36">
        <f t="shared" si="2049"/>
        <v>0</v>
      </c>
      <c r="BF634" s="36">
        <f t="shared" si="2050"/>
        <v>0</v>
      </c>
      <c r="BG634" s="36">
        <f t="shared" si="2051"/>
        <v>0</v>
      </c>
      <c r="BH634" s="36">
        <f t="shared" si="2052"/>
        <v>0</v>
      </c>
      <c r="BI634" s="36">
        <f t="shared" si="2053"/>
        <v>0</v>
      </c>
      <c r="BJ634" s="36">
        <f t="shared" si="2054"/>
        <v>0</v>
      </c>
      <c r="BK634" s="37">
        <f t="shared" si="1923"/>
        <v>0</v>
      </c>
      <c r="BL634" s="280"/>
      <c r="BM634" s="306"/>
      <c r="BN634" s="284"/>
      <c r="BO634" s="269"/>
      <c r="BR634" s="14">
        <f>T627</f>
        <v>12345678910</v>
      </c>
      <c r="BS634" s="14">
        <v>110</v>
      </c>
    </row>
    <row r="635" spans="1:71" ht="9" customHeight="1">
      <c r="A635" s="5"/>
      <c r="B635" s="6"/>
      <c r="C635" s="7"/>
      <c r="D635" s="7"/>
      <c r="E635" s="7"/>
      <c r="F635" s="7"/>
      <c r="G635" s="7"/>
      <c r="H635" s="7"/>
      <c r="I635" s="8"/>
      <c r="J635" s="190" t="str">
        <f>IF(BS635=Kodlar!$B$2,Kodlar!$A$2,IF(BS635=Kodlar!$B$3,Kodlar!$A$3,IF(BS635=Kodlar!$B$4,Kodlar!$A$4,IF(BS635=Kodlar!$B$5,Kodlar!$A$5,IF(BS635=Kodlar!$B$6,Kodlar!$A$6,IF(BS635=Kodlar!$B$7,Kodlar!$A$7,IF(BS635=Kodlar!$B$8,Kodlar!$A$8,IF(BS635=Kodlar!$B$9,Kodlar!$A$9,IF(BS635=Kodlar!$B$10,Kodlar!$A$10,IF(BS635=Kodlar!$B$11,Kodlar!$A$11,IF(BS635=Kodlar!$B$12,Kodlar!$A$12,IF(BS635=Kodlar!$B$13,Kodlar!$A$13,IF(BS635=Kodlar!$B$14,Kodlar!$A$14,IF(BS635=Kodlar!$B$15,Kodlar!$A$15,IF(BS635=Kodlar!$B$16,Kodlar!$A$16,IF(BS635=Kodlar!$B$17,Kodlar!$A$17,IF(BS635=Kodlar!$B$18,Kodlar!$A$18,IF(BS635=Kodlar!$B$19,Kodlar!$A$19,IF(BS635=Kodlar!$B$20,Kodlar!$A$20,"Hata")))))))))))))))))))</f>
        <v>Kurs Günd.</v>
      </c>
      <c r="K635" s="10"/>
      <c r="L635" s="11"/>
      <c r="M635" s="11"/>
      <c r="N635" s="11"/>
      <c r="O635" s="11"/>
      <c r="P635" s="11"/>
      <c r="Q635" s="11"/>
      <c r="R635" s="43"/>
      <c r="S635" s="274"/>
      <c r="T635" s="301"/>
      <c r="U635" s="437"/>
      <c r="V635" s="345"/>
      <c r="W635" s="205">
        <v>5</v>
      </c>
      <c r="X635" s="205"/>
      <c r="Y635" s="205"/>
      <c r="Z635" s="205"/>
      <c r="AA635" s="205"/>
      <c r="AB635" s="205"/>
      <c r="AC635" s="205"/>
      <c r="AD635" s="205"/>
      <c r="AE635" s="167" t="str">
        <f>IF(BS635=Kodlar!$B$2,Kodlar!$A$2,IF(BS635=Kodlar!$B$3,Kodlar!$A$3,IF(BS635=Kodlar!$B$4,Kodlar!$A$4,IF(BS635=Kodlar!$B$5,Kodlar!$A$5,IF(BS635=Kodlar!$B$6,Kodlar!$A$6,IF(BS635=Kodlar!$B$7,Kodlar!$A$7,IF(BS635=Kodlar!$B$8,Kodlar!$A$8,IF(BS635=Kodlar!$B$9,Kodlar!$A$9,IF(BS635=Kodlar!$B$10,Kodlar!$A$10,IF(BS635=Kodlar!$B$11,Kodlar!$A$11,IF(BS635=Kodlar!$B$12,Kodlar!$A$12,IF(BS635=Kodlar!$B$13,Kodlar!$A$13,IF(BS635=Kodlar!$B$14,Kodlar!$A$14,IF(BS635=Kodlar!$B$15,Kodlar!$A$15,IF(BS635=Kodlar!$B$16,Kodlar!$A$16,IF(BS635=Kodlar!$B$17,Kodlar!$A$17,IF(BS635=Kodlar!$B$18,Kodlar!$A$18,IF(BS635=Kodlar!$B$19,Kodlar!$A$19,IF(BS635=Kodlar!$B$20,Kodlar!$A$20,"Hata")))))))))))))))))))</f>
        <v>Kurs Günd.</v>
      </c>
      <c r="AF635" s="36">
        <f t="shared" si="2024"/>
        <v>0</v>
      </c>
      <c r="AG635" s="36">
        <f t="shared" si="2025"/>
        <v>0</v>
      </c>
      <c r="AH635" s="36">
        <f t="shared" si="2026"/>
        <v>0</v>
      </c>
      <c r="AI635" s="36">
        <f t="shared" si="2027"/>
        <v>0</v>
      </c>
      <c r="AJ635" s="36">
        <f t="shared" si="2028"/>
        <v>0</v>
      </c>
      <c r="AK635" s="36">
        <f t="shared" si="2029"/>
        <v>0</v>
      </c>
      <c r="AL635" s="36">
        <f t="shared" si="2030"/>
        <v>0</v>
      </c>
      <c r="AM635" s="36">
        <f t="shared" si="2031"/>
        <v>0</v>
      </c>
      <c r="AN635" s="36">
        <f t="shared" si="2032"/>
        <v>0</v>
      </c>
      <c r="AO635" s="36">
        <f t="shared" si="2033"/>
        <v>0</v>
      </c>
      <c r="AP635" s="36">
        <f t="shared" si="2034"/>
        <v>0</v>
      </c>
      <c r="AQ635" s="36">
        <f t="shared" si="2035"/>
        <v>0</v>
      </c>
      <c r="AR635" s="36">
        <f t="shared" si="2036"/>
        <v>0</v>
      </c>
      <c r="AS635" s="36">
        <f t="shared" si="2037"/>
        <v>0</v>
      </c>
      <c r="AT635" s="36">
        <f t="shared" si="2038"/>
        <v>0</v>
      </c>
      <c r="AU635" s="36">
        <f t="shared" si="2039"/>
        <v>0</v>
      </c>
      <c r="AV635" s="36">
        <f t="shared" si="2040"/>
        <v>0</v>
      </c>
      <c r="AW635" s="36">
        <f t="shared" si="2041"/>
        <v>0</v>
      </c>
      <c r="AX635" s="36">
        <f t="shared" si="2042"/>
        <v>0</v>
      </c>
      <c r="AY635" s="36">
        <f t="shared" si="2043"/>
        <v>0</v>
      </c>
      <c r="AZ635" s="36">
        <f t="shared" si="2044"/>
        <v>0</v>
      </c>
      <c r="BA635" s="36">
        <f t="shared" si="2045"/>
        <v>0</v>
      </c>
      <c r="BB635" s="36">
        <f t="shared" si="2046"/>
        <v>0</v>
      </c>
      <c r="BC635" s="36">
        <f t="shared" si="2047"/>
        <v>0</v>
      </c>
      <c r="BD635" s="36">
        <f t="shared" si="2048"/>
        <v>0</v>
      </c>
      <c r="BE635" s="36">
        <f t="shared" si="2049"/>
        <v>0</v>
      </c>
      <c r="BF635" s="36">
        <f t="shared" si="2050"/>
        <v>0</v>
      </c>
      <c r="BG635" s="36">
        <f t="shared" si="2051"/>
        <v>0</v>
      </c>
      <c r="BH635" s="36">
        <f t="shared" si="2052"/>
        <v>0</v>
      </c>
      <c r="BI635" s="36">
        <f t="shared" si="2053"/>
        <v>0</v>
      </c>
      <c r="BJ635" s="36">
        <f t="shared" si="2054"/>
        <v>0</v>
      </c>
      <c r="BK635" s="37">
        <f t="shared" si="1923"/>
        <v>0</v>
      </c>
      <c r="BL635" s="280"/>
      <c r="BM635" s="306"/>
      <c r="BN635" s="284"/>
      <c r="BO635" s="269"/>
      <c r="BR635" s="14">
        <f>T627</f>
        <v>12345678910</v>
      </c>
      <c r="BS635" s="14">
        <v>116</v>
      </c>
    </row>
    <row r="636" spans="1:71" ht="9" customHeight="1">
      <c r="A636" s="5"/>
      <c r="B636" s="6"/>
      <c r="C636" s="7"/>
      <c r="D636" s="7"/>
      <c r="E636" s="7"/>
      <c r="F636" s="7"/>
      <c r="G636" s="7"/>
      <c r="H636" s="7"/>
      <c r="I636" s="8"/>
      <c r="J636" s="190" t="str">
        <f>IF(BS636=Kodlar!$B$2,Kodlar!$A$2,IF(BS636=Kodlar!$B$3,Kodlar!$A$3,IF(BS636=Kodlar!$B$4,Kodlar!$A$4,IF(BS636=Kodlar!$B$5,Kodlar!$A$5,IF(BS636=Kodlar!$B$6,Kodlar!$A$6,IF(BS636=Kodlar!$B$7,Kodlar!$A$7,IF(BS636=Kodlar!$B$8,Kodlar!$A$8,IF(BS636=Kodlar!$B$9,Kodlar!$A$9,IF(BS636=Kodlar!$B$10,Kodlar!$A$10,IF(BS636=Kodlar!$B$11,Kodlar!$A$11,IF(BS636=Kodlar!$B$12,Kodlar!$A$12,IF(BS636=Kodlar!$B$13,Kodlar!$A$13,IF(BS636=Kodlar!$B$14,Kodlar!$A$14,IF(BS636=Kodlar!$B$15,Kodlar!$A$15,IF(BS636=Kodlar!$B$16,Kodlar!$A$16,IF(BS636=Kodlar!$B$17,Kodlar!$A$17,IF(BS636=Kodlar!$B$18,Kodlar!$A$18,IF(BS636=Kodlar!$B$19,Kodlar!$A$19,IF(BS636=Kodlar!$B$20,Kodlar!$A$20,"Hata")))))))))))))))))))</f>
        <v>Kurs Gece</v>
      </c>
      <c r="K636" s="10"/>
      <c r="L636" s="11"/>
      <c r="M636" s="11"/>
      <c r="N636" s="11"/>
      <c r="O636" s="11"/>
      <c r="P636" s="11"/>
      <c r="Q636" s="11"/>
      <c r="R636" s="43"/>
      <c r="S636" s="274"/>
      <c r="T636" s="301"/>
      <c r="U636" s="437"/>
      <c r="V636" s="345"/>
      <c r="W636" s="375"/>
      <c r="X636" s="375"/>
      <c r="Y636" s="375"/>
      <c r="Z636" s="375"/>
      <c r="AA636" s="375"/>
      <c r="AB636" s="375"/>
      <c r="AC636" s="375"/>
      <c r="AD636" s="375"/>
      <c r="AE636" s="167" t="str">
        <f>IF(BS636=Kodlar!$B$2,Kodlar!$A$2,IF(BS636=Kodlar!$B$3,Kodlar!$A$3,IF(BS636=Kodlar!$B$4,Kodlar!$A$4,IF(BS636=Kodlar!$B$5,Kodlar!$A$5,IF(BS636=Kodlar!$B$6,Kodlar!$A$6,IF(BS636=Kodlar!$B$7,Kodlar!$A$7,IF(BS636=Kodlar!$B$8,Kodlar!$A$8,IF(BS636=Kodlar!$B$9,Kodlar!$A$9,IF(BS636=Kodlar!$B$10,Kodlar!$A$10,IF(BS636=Kodlar!$B$11,Kodlar!$A$11,IF(BS636=Kodlar!$B$12,Kodlar!$A$12,IF(BS636=Kodlar!$B$13,Kodlar!$A$13,IF(BS636=Kodlar!$B$14,Kodlar!$A$14,IF(BS636=Kodlar!$B$15,Kodlar!$A$15,IF(BS636=Kodlar!$B$16,Kodlar!$A$16,IF(BS636=Kodlar!$B$17,Kodlar!$A$17,IF(BS636=Kodlar!$B$18,Kodlar!$A$18,IF(BS636=Kodlar!$B$19,Kodlar!$A$19,IF(BS636=Kodlar!$B$20,Kodlar!$A$20,"Hata")))))))))))))))))))</f>
        <v>Kurs Gece</v>
      </c>
      <c r="AF636" s="36">
        <f t="shared" si="2024"/>
        <v>0</v>
      </c>
      <c r="AG636" s="36">
        <f t="shared" si="2025"/>
        <v>0</v>
      </c>
      <c r="AH636" s="36">
        <f t="shared" si="2026"/>
        <v>0</v>
      </c>
      <c r="AI636" s="36">
        <f t="shared" si="2027"/>
        <v>0</v>
      </c>
      <c r="AJ636" s="36">
        <f t="shared" si="2028"/>
        <v>0</v>
      </c>
      <c r="AK636" s="36">
        <f t="shared" si="2029"/>
        <v>0</v>
      </c>
      <c r="AL636" s="36">
        <f t="shared" si="2030"/>
        <v>0</v>
      </c>
      <c r="AM636" s="36">
        <f t="shared" si="2031"/>
        <v>0</v>
      </c>
      <c r="AN636" s="36">
        <f t="shared" si="2032"/>
        <v>0</v>
      </c>
      <c r="AO636" s="36">
        <f t="shared" si="2033"/>
        <v>0</v>
      </c>
      <c r="AP636" s="36">
        <f t="shared" si="2034"/>
        <v>0</v>
      </c>
      <c r="AQ636" s="36">
        <f t="shared" si="2035"/>
        <v>0</v>
      </c>
      <c r="AR636" s="36">
        <f t="shared" si="2036"/>
        <v>0</v>
      </c>
      <c r="AS636" s="36">
        <f t="shared" si="2037"/>
        <v>0</v>
      </c>
      <c r="AT636" s="36">
        <f t="shared" si="2038"/>
        <v>0</v>
      </c>
      <c r="AU636" s="36">
        <f t="shared" si="2039"/>
        <v>0</v>
      </c>
      <c r="AV636" s="36">
        <f t="shared" si="2040"/>
        <v>0</v>
      </c>
      <c r="AW636" s="36">
        <f t="shared" si="2041"/>
        <v>0</v>
      </c>
      <c r="AX636" s="36">
        <f t="shared" si="2042"/>
        <v>0</v>
      </c>
      <c r="AY636" s="36">
        <f t="shared" si="2043"/>
        <v>0</v>
      </c>
      <c r="AZ636" s="36">
        <f t="shared" si="2044"/>
        <v>0</v>
      </c>
      <c r="BA636" s="36">
        <f t="shared" si="2045"/>
        <v>0</v>
      </c>
      <c r="BB636" s="36">
        <f t="shared" si="2046"/>
        <v>0</v>
      </c>
      <c r="BC636" s="36">
        <f t="shared" si="2047"/>
        <v>0</v>
      </c>
      <c r="BD636" s="36">
        <f t="shared" si="2048"/>
        <v>0</v>
      </c>
      <c r="BE636" s="36">
        <f t="shared" si="2049"/>
        <v>0</v>
      </c>
      <c r="BF636" s="36">
        <f t="shared" si="2050"/>
        <v>0</v>
      </c>
      <c r="BG636" s="36">
        <f t="shared" si="2051"/>
        <v>0</v>
      </c>
      <c r="BH636" s="36">
        <f t="shared" si="2052"/>
        <v>0</v>
      </c>
      <c r="BI636" s="36">
        <f t="shared" si="2053"/>
        <v>0</v>
      </c>
      <c r="BJ636" s="36">
        <f t="shared" si="2054"/>
        <v>0</v>
      </c>
      <c r="BK636" s="37">
        <f t="shared" si="1923"/>
        <v>0</v>
      </c>
      <c r="BL636" s="280"/>
      <c r="BM636" s="306"/>
      <c r="BN636" s="284"/>
      <c r="BO636" s="269"/>
      <c r="BR636" s="14">
        <f>T627</f>
        <v>12345678910</v>
      </c>
      <c r="BS636" s="14">
        <v>117</v>
      </c>
    </row>
    <row r="637" spans="1:71" ht="9" customHeight="1">
      <c r="A637" s="5"/>
      <c r="B637" s="6"/>
      <c r="C637" s="7"/>
      <c r="D637" s="7"/>
      <c r="E637" s="7"/>
      <c r="F637" s="7"/>
      <c r="G637" s="7"/>
      <c r="H637" s="7"/>
      <c r="I637" s="8"/>
      <c r="J637" s="167" t="str">
        <f>IF(BS637=Kodlar!$B$2,Kodlar!$A$2,IF(BS637=Kodlar!$B$3,Kodlar!$A$3,IF(BS637=Kodlar!$B$4,Kodlar!$A$4,IF(BS637=Kodlar!$B$5,Kodlar!$A$5,IF(BS637=Kodlar!$B$6,Kodlar!$A$6,IF(BS637=Kodlar!$B$7,Kodlar!$A$7,IF(BS637=Kodlar!$B$8,Kodlar!$A$8,IF(BS637=Kodlar!$B$9,Kodlar!$A$9,IF(BS637=Kodlar!$B$10,Kodlar!$A$10,IF(BS637=Kodlar!$B$11,Kodlar!$A$11,IF(BS637=Kodlar!$B$12,Kodlar!$A$12,IF(BS637=Kodlar!$B$13,Kodlar!$A$13,IF(BS637=Kodlar!$B$14,Kodlar!$A$14,IF(BS637=Kodlar!$B$15,Kodlar!$A$15,IF(BS637=Kodlar!$B$16,Kodlar!$A$16,IF(BS637=Kodlar!$B$17,Kodlar!$A$17,IF(BS637=Kodlar!$B$18,Kodlar!$A$18,IF(BS637=Kodlar!$B$19,Kodlar!$A$19,IF(BS637=Kodlar!$B$20,Kodlar!$A$20,IF(BS637=Kodlar!$B$21,Kodlar!$A$21,"Hata"))))))))))))))))))))</f>
        <v>Nöbet</v>
      </c>
      <c r="K637" s="10"/>
      <c r="L637" s="11"/>
      <c r="M637" s="11"/>
      <c r="N637" s="11"/>
      <c r="O637" s="11"/>
      <c r="P637" s="11"/>
      <c r="Q637" s="11"/>
      <c r="R637" s="43"/>
      <c r="S637" s="274"/>
      <c r="T637" s="301"/>
      <c r="U637" s="437"/>
      <c r="V637" s="345"/>
      <c r="W637" s="205">
        <v>6</v>
      </c>
      <c r="X637" s="205"/>
      <c r="Y637" s="205"/>
      <c r="Z637" s="205"/>
      <c r="AA637" s="205"/>
      <c r="AB637" s="205"/>
      <c r="AC637" s="205"/>
      <c r="AD637" s="205"/>
      <c r="AE637" s="167" t="str">
        <f>IF(BS637=Kodlar!$B$2,Kodlar!$A$2,IF(BS637=Kodlar!$B$3,Kodlar!$A$3,IF(BS637=Kodlar!$B$4,Kodlar!$A$4,IF(BS637=Kodlar!$B$5,Kodlar!$A$5,IF(BS637=Kodlar!$B$6,Kodlar!$A$6,IF(BS637=Kodlar!$B$7,Kodlar!$A$7,IF(BS637=Kodlar!$B$8,Kodlar!$A$8,IF(BS637=Kodlar!$B$9,Kodlar!$A$9,IF(BS637=Kodlar!$B$10,Kodlar!$A$10,IF(BS637=Kodlar!$B$11,Kodlar!$A$11,IF(BS637=Kodlar!$B$12,Kodlar!$A$12,IF(BS637=Kodlar!$B$13,Kodlar!$A$13,IF(BS637=Kodlar!$B$14,Kodlar!$A$14,IF(BS637=Kodlar!$B$15,Kodlar!$A$15,IF(BS637=Kodlar!$B$16,Kodlar!$A$16,IF(BS637=Kodlar!$B$17,Kodlar!$A$17,IF(BS637=Kodlar!$B$18,Kodlar!$A$18,IF(BS637=Kodlar!$B$19,Kodlar!$A$19,IF(BS637=Kodlar!$B$20,Kodlar!$A$20,IF(BS637=Kodlar!$B$21,Kodlar!$A$21,"Hata"))))))))))))))))))))</f>
        <v>Nöbet</v>
      </c>
      <c r="AF637" s="36">
        <f t="shared" ref="AF637" si="2055">IF($AF$1=1,K637,IF($AF$1=2,L637,IF($AF$1=3,M637,IF($AF$1=4,N637,IF($AF$1=5,O637,IF($AF$1=6,P637,IF($AF$1=7,Q637)))))))</f>
        <v>0</v>
      </c>
      <c r="AG637" s="36">
        <f t="shared" ref="AG637" si="2056">IF($AG$1=1,K637,IF($AG$1=2,L637,IF($AG$1=3,M637,IF($AG$1=4,N637,IF($AG$1=5,O637,IF($AG$1=6,P637,IF($AG$1=7,Q637)))))))</f>
        <v>0</v>
      </c>
      <c r="AH637" s="36">
        <f t="shared" ref="AH637" si="2057">IF($AH$1=1,K637,IF($AH$1=2,L637,IF($AH$1=3,M637,IF($AH$1=4,N637,IF($AH$1=5,O637,IF($AH$1=6,P637,IF($AH$1=7,Q637)))))))</f>
        <v>0</v>
      </c>
      <c r="AI637" s="36">
        <f t="shared" ref="AI637" si="2058">IF($AI$1=1,K637,IF($AI$1=2,L637,IF($AI$1=3,M637,IF($AI$1=4,N637,IF($AI$1=5,O637,IF($AI$1=6,P637,IF($AI$1=7,Q637)))))))</f>
        <v>0</v>
      </c>
      <c r="AJ637" s="36">
        <f t="shared" ref="AJ637" si="2059">IF($AJ$1=1,K637,IF($AJ$1=2,L637,IF($AJ$1=3,M637,IF($AJ$1=4,N637,IF($AJ$1=5,O637,IF($AJ$1=6,P637,IF($AJ$1=7,Q637)))))))</f>
        <v>0</v>
      </c>
      <c r="AK637" s="36">
        <f t="shared" ref="AK637" si="2060">IF($AK$1=1,K637,IF($AK$1=2,L637,IF($AK$1=3,M637,IF($AK$1=4,N637,IF($AK$1=5,O637,IF($AK$1=6,P637,IF($AK$1=7,Q637)))))))</f>
        <v>0</v>
      </c>
      <c r="AL637" s="36">
        <f t="shared" ref="AL637" si="2061">IF($AL$1=1,K637,IF($AL$1=2,L637,IF($AL$1=3,M637,IF($AL$1=4,N637,IF($AL$1=5,O637,IF($AL$1=6,P637,IF($AL$1=7,Q637)))))))</f>
        <v>0</v>
      </c>
      <c r="AM637" s="36">
        <f t="shared" ref="AM637" si="2062">IF($AM$1=1,K637,IF($AM$1=2,L637,IF($AM$1=3,M637,IF($AM$1=4,N637,IF($AM$1=5,O637,IF($AM$1=6,P637,IF($AM$1=7,Q637)))))))</f>
        <v>0</v>
      </c>
      <c r="AN637" s="36">
        <f t="shared" ref="AN637" si="2063">IF($AN$1=1,K637,IF($AN$1=2,L637,IF($AN$1=3,M637,IF($AN$1=4,N637,IF($AN$1=5,O637,IF($AN$1=6,P637,IF($AN$1=7,Q637)))))))</f>
        <v>0</v>
      </c>
      <c r="AO637" s="36">
        <f t="shared" ref="AO637" si="2064">IF($AO$1=1,K637,IF($AO$1=2,L637,IF($AO$1=3,M637,IF($AO$1=4,N637,IF($AO$1=5,O637,IF($AO$1=6,P637,IF($AO$1=7,Q637)))))))</f>
        <v>0</v>
      </c>
      <c r="AP637" s="36">
        <f t="shared" ref="AP637" si="2065">IF($AP$1=1,K637,IF($AP$1=2,L637,IF($AP$1=3,M637,IF($AP$1=4,N637,IF($AP$1=5,O637,IF($AP$1=6,P637,IF($AP$1=7,Q637)))))))</f>
        <v>0</v>
      </c>
      <c r="AQ637" s="36">
        <f t="shared" ref="AQ637" si="2066">IF($AQ$1=1,K637,IF($AQ$1=2,L637,IF($AQ$1=3,M637,IF($AQ$1=4,N637,IF($AQ$1=5,O637,IF($AQ$1=6,P637,IF($AQ$1=7,Q637)))))))</f>
        <v>0</v>
      </c>
      <c r="AR637" s="36">
        <f t="shared" ref="AR637" si="2067">IF($AR$1=1,K637,IF($AR$1=2,L637,IF($AR$1=3,M637,IF($AR$1=4,N637,IF($AR$1=5,O637,IF($AR$1=6,P637,IF($AR$1=7,Q637)))))))</f>
        <v>0</v>
      </c>
      <c r="AS637" s="36">
        <f t="shared" ref="AS637" si="2068">IF($AS$1=1,K637,IF($AS$1=2,L637,IF($AS$1=3,M637,IF($AS$1=4,N637,IF($AS$1=5,O637,IF($AS$1=6,P637,IF($AS$1=7,Q637)))))))</f>
        <v>0</v>
      </c>
      <c r="AT637" s="36">
        <f t="shared" ref="AT637" si="2069">IF($AT$1=1,K637,IF($AT$1=2,L637,IF($AT$1=3,M637,IF($AT$1=4,N637,IF($AT$1=5,O637,IF($AT$1=6,P637,IF($AT$1=7,Q637)))))))</f>
        <v>0</v>
      </c>
      <c r="AU637" s="36">
        <f t="shared" ref="AU637" si="2070">IF($AU$1=1,K637,IF($AU$1=2,L637,IF($AU$1=3,M637,IF($AU$1=4,N637,IF($AU$1=5,O637,IF($AU$1=6,P637,IF($AU$1=7,Q637)))))))</f>
        <v>0</v>
      </c>
      <c r="AV637" s="36">
        <f t="shared" ref="AV637" si="2071">IF($AV$1=1,K637,IF($AV$1=2,L637,IF($AV$1=3,M637,IF($AV$1=4,N637,IF($AV$1=5,O637,IF($AV$1=6,P637,IF($AV$1=7,Q637)))))))</f>
        <v>0</v>
      </c>
      <c r="AW637" s="36">
        <f t="shared" ref="AW637" si="2072">IF($AW$1=1,K637,IF($AW$1=2,L637,IF($AW$1=3,M637,IF($AW$1=4,N637,IF($AW$1=5,O637,IF($AW$1=6,P637,IF($AW$1=7,Q637)))))))</f>
        <v>0</v>
      </c>
      <c r="AX637" s="36">
        <f t="shared" ref="AX637" si="2073">IF($AX$1=1,K637,IF($AX$1=2,L637,IF($AX$1=3,M637,IF($AX$1=4,N637,IF($AX$1=5,O637,IF($AX$1=6,P637,IF($AX$1=7,Q637)))))))</f>
        <v>0</v>
      </c>
      <c r="AY637" s="36">
        <f t="shared" ref="AY637" si="2074">IF($AY$1=1,K637,IF($AY$1=2,L637,IF($AY$1=3,M637,IF($AY$1=4,N637,IF($AY$1=5,O637,IF($AY$1=6,P637,IF($AY$1=7,Q637)))))))</f>
        <v>0</v>
      </c>
      <c r="AZ637" s="36">
        <f t="shared" ref="AZ637" si="2075">IF($AZ$1=1,K637,IF($AZ$1=2,L637,IF($AZ$1=3,M637,IF($AZ$1=4,N637,IF($AZ$1=5,O637,IF($AZ$1=6,P637,IF($AZ$1=7,Q637)))))))</f>
        <v>0</v>
      </c>
      <c r="BA637" s="36">
        <f t="shared" ref="BA637" si="2076">IF($BA$1=1,K637,IF($BA$1=2,L637,IF($BA$1=3,M637,IF($BA$1=4,N637,IF($BA$1=5,O637,IF($BA$1=6,P637,IF($BA$1=7,Q637)))))))</f>
        <v>0</v>
      </c>
      <c r="BB637" s="36">
        <f t="shared" ref="BB637" si="2077">IF(BB$1=1,K637,IF(BB$1=2,L637,IF(BB$1=3,M637,IF(BB$1=4,N637,IF(BB$1=5,O637,IF(BB$1=6,P637,IF(BB$1=7,Q637)))))))</f>
        <v>0</v>
      </c>
      <c r="BC637" s="36">
        <f t="shared" ref="BC637" si="2078">IF(BC$1=1,K637,IF(BC$1=2,L637,IF(BC$1=3,M637,IF(BC$1=4,N637,IF(BC$1=5,O637,IF(BC$1=6,P637,IF(BC$1=7,Q637)))))))</f>
        <v>0</v>
      </c>
      <c r="BD637" s="36">
        <f t="shared" ref="BD637" si="2079">IF(BD$1=1,K637,IF(BD$1=2,L637,IF(BD$1=3,M637,IF(BD$1=4,N637,IF(BD$1=5,O637,IF(BD$1=6,P637,IF(BD$1=7,Q637)))))))</f>
        <v>0</v>
      </c>
      <c r="BE637" s="36">
        <f t="shared" ref="BE637" si="2080">IF(BE$1=1,K637,IF(BE$1=2,L637,IF(BE$1=3,M637,IF(BE$1=4,N637,IF(BE$1=5,O637,IF(BE$1=6,P637,IF(BE$1=7,Q637)))))))</f>
        <v>0</v>
      </c>
      <c r="BF637" s="36">
        <f t="shared" ref="BF637" si="2081">IF(BF$1=1,K637,IF(BF$1=2,L637,IF(BF$1=3,M637,IF(BF$1=4,N637,IF(BF$1=5,O637,IF(BF$1=6,P637,IF(BF$1=7,Q637)))))))</f>
        <v>0</v>
      </c>
      <c r="BG637" s="36">
        <f t="shared" ref="BG637" si="2082">IF(BG$1=1,K637,IF(BG$1=2,L637,IF(BG$1=3,M637,IF(BG$1=4,N637,IF(BG$1=5,O637,IF(BG$1=6,P637,IF(BG$1=7,Q637)))))))</f>
        <v>0</v>
      </c>
      <c r="BH637" s="36">
        <f t="shared" ref="BH637" si="2083">IF($BH$1=1,K637,IF($BH$1=2,L637,IF($BH$1=3,M637,IF($BH$1=4,N637,IF($BH$1=5,O637,IF($BH$1=6,P637,IF($BH$1=7,Q637)))))))</f>
        <v>0</v>
      </c>
      <c r="BI637" s="36">
        <f t="shared" ref="BI637" si="2084">IF($BI$1=1,K637,IF($BI$1=2,L637,IF($BI$1=3,M637,IF($BI$1=4,N637,IF($BI$1=5,O637,IF($BI$1=6,P637,IF($BI$1=7,Q637)))))))</f>
        <v>0</v>
      </c>
      <c r="BJ637" s="36">
        <f t="shared" ref="BJ637" si="2085">IF($BJ$1=1,K637,IF($BJ$1=2,L637,IF($BJ$1=3,M637,IF($BJ$1=4,N637,IF($BJ$1=5,O637,IF($BJ$1=6,P637,IF($BJ$1=7,Q637)))))))</f>
        <v>0</v>
      </c>
      <c r="BK637" s="37">
        <f t="shared" ref="BK637" si="2086">SUM(AF637:BJ637)</f>
        <v>0</v>
      </c>
      <c r="BL637" s="280"/>
      <c r="BM637" s="306"/>
      <c r="BN637" s="284"/>
      <c r="BO637" s="269"/>
      <c r="BR637" s="14">
        <f>T627</f>
        <v>12345678910</v>
      </c>
      <c r="BS637" s="14">
        <v>119</v>
      </c>
    </row>
    <row r="638" spans="1:71" ht="9" customHeight="1">
      <c r="A638" s="5"/>
      <c r="B638" s="6"/>
      <c r="C638" s="7"/>
      <c r="D638" s="7"/>
      <c r="E638" s="7"/>
      <c r="F638" s="7"/>
      <c r="G638" s="7"/>
      <c r="H638" s="7"/>
      <c r="I638" s="8"/>
      <c r="J638" s="190" t="str">
        <f>IF(BS638=Kodlar!$B$2,Kodlar!$A$2,IF(BS638=Kodlar!$B$3,Kodlar!$A$3,IF(BS638=Kodlar!$B$4,Kodlar!$A$4,IF(BS638=Kodlar!$B$5,Kodlar!$A$5,IF(BS638=Kodlar!$B$6,Kodlar!$A$6,IF(BS638=Kodlar!$B$7,Kodlar!$A$7,IF(BS638=Kodlar!$B$8,Kodlar!$A$8,IF(BS638=Kodlar!$B$9,Kodlar!$A$9,IF(BS638=Kodlar!$B$10,Kodlar!$A$10,IF(BS638=Kodlar!$B$11,Kodlar!$A$11,IF(BS638=Kodlar!$B$12,Kodlar!$A$12,IF(BS638=Kodlar!$B$13,Kodlar!$A$13,IF(BS638=Kodlar!$B$14,Kodlar!$A$14,IF(BS638=Kodlar!$B$15,Kodlar!$A$15,IF(BS638=Kodlar!$B$16,Kodlar!$A$16,IF(BS638=Kodlar!$B$17,Kodlar!$A$17,IF(BS638=Kodlar!$B$18,Kodlar!$A$18,IF(BS638=Kodlar!$B$19,Kodlar!$A$19,IF(BS638=Kodlar!$B$20,Kodlar!$A$20,"Hata")))))))))))))))))))</f>
        <v>Planlama</v>
      </c>
      <c r="K638" s="10"/>
      <c r="L638" s="11"/>
      <c r="M638" s="11"/>
      <c r="N638" s="11"/>
      <c r="O638" s="11"/>
      <c r="P638" s="11"/>
      <c r="Q638" s="11"/>
      <c r="R638" s="43">
        <f t="shared" si="1663"/>
        <v>0</v>
      </c>
      <c r="S638" s="274"/>
      <c r="T638" s="301"/>
      <c r="U638" s="437"/>
      <c r="V638" s="345"/>
      <c r="W638" s="206"/>
      <c r="X638" s="206"/>
      <c r="Y638" s="206"/>
      <c r="Z638" s="206"/>
      <c r="AA638" s="206"/>
      <c r="AB638" s="206"/>
      <c r="AC638" s="206"/>
      <c r="AD638" s="206"/>
      <c r="AE638" s="167" t="str">
        <f>IF(BS638=Kodlar!$B$2,Kodlar!$A$2,IF(BS638=Kodlar!$B$3,Kodlar!$A$3,IF(BS638=Kodlar!$B$4,Kodlar!$A$4,IF(BS638=Kodlar!$B$5,Kodlar!$A$5,IF(BS638=Kodlar!$B$6,Kodlar!$A$6,IF(BS638=Kodlar!$B$7,Kodlar!$A$7,IF(BS638=Kodlar!$B$8,Kodlar!$A$8,IF(BS638=Kodlar!$B$9,Kodlar!$A$9,IF(BS638=Kodlar!$B$10,Kodlar!$A$10,IF(BS638=Kodlar!$B$11,Kodlar!$A$11,IF(BS638=Kodlar!$B$12,Kodlar!$A$12,IF(BS638=Kodlar!$B$13,Kodlar!$A$13,IF(BS638=Kodlar!$B$14,Kodlar!$A$14,IF(BS638=Kodlar!$B$15,Kodlar!$A$15,IF(BS638=Kodlar!$B$16,Kodlar!$A$16,IF(BS638=Kodlar!$B$17,Kodlar!$A$17,IF(BS638=Kodlar!$B$18,Kodlar!$A$18,IF(BS638=Kodlar!$B$19,Kodlar!$A$19,IF(BS638=Kodlar!$B$20,Kodlar!$A$20,"Hata")))))))))))))))))))</f>
        <v>Planlama</v>
      </c>
      <c r="AF638" s="36">
        <f t="shared" si="2024"/>
        <v>0</v>
      </c>
      <c r="AG638" s="36">
        <f t="shared" si="2025"/>
        <v>0</v>
      </c>
      <c r="AH638" s="36">
        <f t="shared" si="2026"/>
        <v>0</v>
      </c>
      <c r="AI638" s="36">
        <f t="shared" si="2027"/>
        <v>0</v>
      </c>
      <c r="AJ638" s="36">
        <f t="shared" si="2028"/>
        <v>0</v>
      </c>
      <c r="AK638" s="36">
        <f t="shared" si="2029"/>
        <v>0</v>
      </c>
      <c r="AL638" s="36">
        <f t="shared" si="2030"/>
        <v>0</v>
      </c>
      <c r="AM638" s="36">
        <f t="shared" si="2031"/>
        <v>0</v>
      </c>
      <c r="AN638" s="36">
        <f t="shared" si="2032"/>
        <v>0</v>
      </c>
      <c r="AO638" s="36">
        <f t="shared" si="2033"/>
        <v>0</v>
      </c>
      <c r="AP638" s="36">
        <f t="shared" si="2034"/>
        <v>0</v>
      </c>
      <c r="AQ638" s="36">
        <f t="shared" si="2035"/>
        <v>0</v>
      </c>
      <c r="AR638" s="36">
        <f t="shared" si="2036"/>
        <v>0</v>
      </c>
      <c r="AS638" s="36">
        <f t="shared" si="2037"/>
        <v>0</v>
      </c>
      <c r="AT638" s="36">
        <f t="shared" si="2038"/>
        <v>0</v>
      </c>
      <c r="AU638" s="36">
        <f t="shared" si="2039"/>
        <v>0</v>
      </c>
      <c r="AV638" s="36">
        <f t="shared" si="2040"/>
        <v>0</v>
      </c>
      <c r="AW638" s="36">
        <f t="shared" si="2041"/>
        <v>0</v>
      </c>
      <c r="AX638" s="36">
        <f t="shared" si="2042"/>
        <v>0</v>
      </c>
      <c r="AY638" s="36">
        <f t="shared" si="2043"/>
        <v>0</v>
      </c>
      <c r="AZ638" s="36">
        <f t="shared" si="2044"/>
        <v>0</v>
      </c>
      <c r="BA638" s="36">
        <f t="shared" si="2045"/>
        <v>0</v>
      </c>
      <c r="BB638" s="36">
        <f t="shared" si="2046"/>
        <v>0</v>
      </c>
      <c r="BC638" s="36">
        <f t="shared" si="2047"/>
        <v>0</v>
      </c>
      <c r="BD638" s="36">
        <f t="shared" si="2048"/>
        <v>0</v>
      </c>
      <c r="BE638" s="36">
        <f t="shared" si="2049"/>
        <v>0</v>
      </c>
      <c r="BF638" s="36">
        <f t="shared" si="2050"/>
        <v>0</v>
      </c>
      <c r="BG638" s="36">
        <f t="shared" si="2051"/>
        <v>0</v>
      </c>
      <c r="BH638" s="36">
        <f t="shared" si="2052"/>
        <v>0</v>
      </c>
      <c r="BI638" s="36">
        <f t="shared" si="2053"/>
        <v>0</v>
      </c>
      <c r="BJ638" s="36">
        <f t="shared" si="2054"/>
        <v>0</v>
      </c>
      <c r="BK638" s="37">
        <f t="shared" si="1923"/>
        <v>0</v>
      </c>
      <c r="BL638" s="280"/>
      <c r="BM638" s="306"/>
      <c r="BN638" s="284"/>
      <c r="BO638" s="269"/>
      <c r="BR638" s="14">
        <f>T627</f>
        <v>12345678910</v>
      </c>
      <c r="BS638" s="14">
        <v>122</v>
      </c>
    </row>
    <row r="639" spans="1:71" ht="9" customHeight="1" thickBot="1">
      <c r="A639" s="5"/>
      <c r="B639" s="6"/>
      <c r="C639" s="7"/>
      <c r="D639" s="7"/>
      <c r="E639" s="7"/>
      <c r="F639" s="7"/>
      <c r="G639" s="7"/>
      <c r="H639" s="7"/>
      <c r="I639" s="8"/>
      <c r="J639" s="190" t="str">
        <f>IF(BS639=Kodlar!$B$2,Kodlar!$A$2,IF(BS639=Kodlar!$B$3,Kodlar!$A$3,IF(BS639=Kodlar!$B$4,Kodlar!$A$4,IF(BS639=Kodlar!$B$5,Kodlar!$A$5,IF(BS639=Kodlar!$B$6,Kodlar!$A$6,IF(BS639=Kodlar!$B$7,Kodlar!$A$7,IF(BS639=Kodlar!$B$8,Kodlar!$A$8,IF(BS639=Kodlar!$B$9,Kodlar!$A$9,IF(BS639=Kodlar!$B$10,Kodlar!$A$10,IF(BS639=Kodlar!$B$11,Kodlar!$A$11,IF(BS639=Kodlar!$B$12,Kodlar!$A$12,IF(BS639=Kodlar!$B$13,Kodlar!$A$13,IF(BS639=Kodlar!$B$14,Kodlar!$A$14,IF(BS639=Kodlar!$B$15,Kodlar!$A$15,IF(BS639=Kodlar!$B$16,Kodlar!$A$16,IF(BS639=Kodlar!$B$17,Kodlar!$A$17,IF(BS639=Kodlar!$B$18,Kodlar!$A$18,IF(BS639=Kodlar!$B$19,Kodlar!$A$19,IF(BS639=Kodlar!$B$20,Kodlar!$A$20,"Hata")))))))))))))))))))</f>
        <v>Koor.</v>
      </c>
      <c r="K639" s="17"/>
      <c r="L639" s="18"/>
      <c r="M639" s="18"/>
      <c r="N639" s="18"/>
      <c r="O639" s="18"/>
      <c r="P639" s="18"/>
      <c r="Q639" s="18"/>
      <c r="R639" s="44">
        <f t="shared" si="1663"/>
        <v>0</v>
      </c>
      <c r="S639" s="275"/>
      <c r="T639" s="302"/>
      <c r="U639" s="438"/>
      <c r="V639" s="346"/>
      <c r="W639" s="207"/>
      <c r="X639" s="207"/>
      <c r="Y639" s="207"/>
      <c r="Z639" s="207"/>
      <c r="AA639" s="207"/>
      <c r="AB639" s="207"/>
      <c r="AC639" s="207"/>
      <c r="AD639" s="207"/>
      <c r="AE639" s="53" t="str">
        <f>IF(BS639=Kodlar!$B$2,Kodlar!$A$2,IF(BS639=Kodlar!$B$3,Kodlar!$A$3,IF(BS639=Kodlar!$B$4,Kodlar!$A$4,IF(BS639=Kodlar!$B$5,Kodlar!$A$5,IF(BS639=Kodlar!$B$6,Kodlar!$A$6,IF(BS639=Kodlar!$B$7,Kodlar!$A$7,IF(BS639=Kodlar!$B$8,Kodlar!$A$8,IF(BS639=Kodlar!$B$9,Kodlar!$A$9,IF(BS639=Kodlar!$B$10,Kodlar!$A$10,IF(BS639=Kodlar!$B$11,Kodlar!$A$11,IF(BS639=Kodlar!$B$12,Kodlar!$A$12,IF(BS639=Kodlar!$B$13,Kodlar!$A$13,IF(BS639=Kodlar!$B$14,Kodlar!$A$14,IF(BS639=Kodlar!$B$15,Kodlar!$A$15,IF(BS639=Kodlar!$B$16,Kodlar!$A$16,IF(BS639=Kodlar!$B$17,Kodlar!$A$17,IF(BS639=Kodlar!$B$18,Kodlar!$A$18,IF(BS639=Kodlar!$B$19,Kodlar!$A$19,IF(BS639=Kodlar!$B$20,Kodlar!$A$20,"Hata")))))))))))))))))))</f>
        <v>Koor.</v>
      </c>
      <c r="AF639" s="42">
        <f t="shared" si="2024"/>
        <v>0</v>
      </c>
      <c r="AG639" s="42">
        <f t="shared" si="2025"/>
        <v>0</v>
      </c>
      <c r="AH639" s="42">
        <f t="shared" si="2026"/>
        <v>0</v>
      </c>
      <c r="AI639" s="42">
        <f t="shared" si="2027"/>
        <v>0</v>
      </c>
      <c r="AJ639" s="42">
        <f t="shared" si="2028"/>
        <v>0</v>
      </c>
      <c r="AK639" s="42">
        <f t="shared" si="2029"/>
        <v>0</v>
      </c>
      <c r="AL639" s="42">
        <f t="shared" si="2030"/>
        <v>0</v>
      </c>
      <c r="AM639" s="42">
        <f t="shared" si="2031"/>
        <v>0</v>
      </c>
      <c r="AN639" s="42">
        <f t="shared" si="2032"/>
        <v>0</v>
      </c>
      <c r="AO639" s="42">
        <f t="shared" si="2033"/>
        <v>0</v>
      </c>
      <c r="AP639" s="42">
        <f t="shared" si="2034"/>
        <v>0</v>
      </c>
      <c r="AQ639" s="42">
        <f t="shared" si="2035"/>
        <v>0</v>
      </c>
      <c r="AR639" s="42">
        <f t="shared" si="2036"/>
        <v>0</v>
      </c>
      <c r="AS639" s="42">
        <f t="shared" si="2037"/>
        <v>0</v>
      </c>
      <c r="AT639" s="42">
        <f t="shared" si="2038"/>
        <v>0</v>
      </c>
      <c r="AU639" s="42">
        <f t="shared" si="2039"/>
        <v>0</v>
      </c>
      <c r="AV639" s="42">
        <f t="shared" si="2040"/>
        <v>0</v>
      </c>
      <c r="AW639" s="42">
        <f t="shared" si="2041"/>
        <v>0</v>
      </c>
      <c r="AX639" s="42">
        <f t="shared" si="2042"/>
        <v>0</v>
      </c>
      <c r="AY639" s="42">
        <f t="shared" si="2043"/>
        <v>0</v>
      </c>
      <c r="AZ639" s="42">
        <f t="shared" si="2044"/>
        <v>0</v>
      </c>
      <c r="BA639" s="42">
        <f t="shared" si="2045"/>
        <v>0</v>
      </c>
      <c r="BB639" s="42">
        <f t="shared" si="2046"/>
        <v>0</v>
      </c>
      <c r="BC639" s="42">
        <f t="shared" si="2047"/>
        <v>0</v>
      </c>
      <c r="BD639" s="42">
        <f t="shared" si="2048"/>
        <v>0</v>
      </c>
      <c r="BE639" s="42">
        <f t="shared" si="2049"/>
        <v>0</v>
      </c>
      <c r="BF639" s="42">
        <f t="shared" si="2050"/>
        <v>0</v>
      </c>
      <c r="BG639" s="42">
        <f t="shared" si="2051"/>
        <v>0</v>
      </c>
      <c r="BH639" s="42">
        <f t="shared" si="2052"/>
        <v>0</v>
      </c>
      <c r="BI639" s="42">
        <f t="shared" si="2053"/>
        <v>0</v>
      </c>
      <c r="BJ639" s="42">
        <f t="shared" si="2054"/>
        <v>0</v>
      </c>
      <c r="BK639" s="170">
        <f t="shared" si="1923"/>
        <v>0</v>
      </c>
      <c r="BL639" s="281"/>
      <c r="BM639" s="308"/>
      <c r="BN639" s="285"/>
      <c r="BO639" s="271"/>
      <c r="BR639" s="14">
        <f>T627</f>
        <v>12345678910</v>
      </c>
      <c r="BS639" s="14">
        <v>123</v>
      </c>
    </row>
    <row r="640" spans="1:71" ht="9" customHeight="1">
      <c r="A640" s="9" t="s">
        <v>19</v>
      </c>
      <c r="B640" s="19"/>
      <c r="C640" s="20"/>
      <c r="D640" s="20"/>
      <c r="E640" s="20"/>
      <c r="F640" s="20"/>
      <c r="G640" s="20"/>
      <c r="H640" s="20"/>
      <c r="I640" s="21"/>
      <c r="J640" s="190" t="str">
        <f>IF(BS640=Kodlar!$B$2,Kodlar!$A$2,IF(BS640=Kodlar!$B$3,Kodlar!$A$3,IF(BS640=Kodlar!$B$4,Kodlar!$A$4,IF(BS640=Kodlar!$B$5,Kodlar!$A$5,IF(BS640=Kodlar!$B$6,Kodlar!$A$6,IF(BS640=Kodlar!$B$7,Kodlar!$A$7,IF(BS640=Kodlar!$B$8,Kodlar!$A$8,IF(BS640=Kodlar!$B$9,Kodlar!$A$9,IF(BS640=Kodlar!$B$10,Kodlar!$A$10,IF(BS640=Kodlar!$B$11,Kodlar!$A$11,IF(BS640=Kodlar!$B$12,Kodlar!$A$12,IF(BS640=Kodlar!$B$13,Kodlar!$A$13,IF(BS640=Kodlar!$B$14,Kodlar!$A$14,IF(BS640=Kodlar!$B$15,Kodlar!$A$15,IF(BS640=Kodlar!$B$16,Kodlar!$A$16,IF(BS640=Kodlar!$B$17,Kodlar!$A$17,IF(BS640=Kodlar!$B$18,Kodlar!$A$18,IF(BS640=Kodlar!$B$19,Kodlar!$A$19,IF(BS640=Kodlar!$B$20,Kodlar!$A$20,"Hata")))))))))))))))))))</f>
        <v>MAAŞ</v>
      </c>
      <c r="K640" s="10"/>
      <c r="L640" s="11"/>
      <c r="M640" s="11"/>
      <c r="N640" s="11"/>
      <c r="O640" s="11"/>
      <c r="P640" s="11"/>
      <c r="Q640" s="12"/>
      <c r="R640" s="39">
        <f t="shared" si="1663"/>
        <v>0</v>
      </c>
      <c r="S640" s="273">
        <v>47</v>
      </c>
      <c r="T640" s="347">
        <f>Personel!B48</f>
        <v>12345678910</v>
      </c>
      <c r="U640" s="322" t="str">
        <f>Personel!E48</f>
        <v>LİSANS</v>
      </c>
      <c r="V640" s="341">
        <f>Personel!F48</f>
        <v>20</v>
      </c>
      <c r="W640" s="406">
        <v>1</v>
      </c>
      <c r="X640" s="406"/>
      <c r="Y640" s="406"/>
      <c r="Z640" s="406"/>
      <c r="AA640" s="406"/>
      <c r="AB640" s="406"/>
      <c r="AC640" s="406"/>
      <c r="AD640" s="206"/>
      <c r="AE640" s="197" t="str">
        <f>IF(BS640=Kodlar!$B$2,Kodlar!$A$2,IF(BS640=Kodlar!$B$3,Kodlar!$A$3,IF(BS640=Kodlar!$B$4,Kodlar!$A$4,IF(BS640=Kodlar!$B$5,Kodlar!$A$5,IF(BS640=Kodlar!$B$6,Kodlar!$A$6,IF(BS640=Kodlar!$B$7,Kodlar!$A$7,IF(BS640=Kodlar!$B$8,Kodlar!$A$8,IF(BS640=Kodlar!$B$9,Kodlar!$A$9,IF(BS640=Kodlar!$B$10,Kodlar!$A$10,IF(BS640=Kodlar!$B$11,Kodlar!$A$11,IF(BS640=Kodlar!$B$12,Kodlar!$A$12,IF(BS640=Kodlar!$B$13,Kodlar!$A$13,IF(BS640=Kodlar!$B$14,Kodlar!$A$14,IF(BS640=Kodlar!$B$15,Kodlar!$A$15,IF(BS640=Kodlar!$B$16,Kodlar!$A$16,IF(BS640=Kodlar!$B$17,Kodlar!$A$17,IF(BS640=Kodlar!$B$18,Kodlar!$A$18,IF(BS640=Kodlar!$B$19,Kodlar!$A$19,IF(BS640=Kodlar!$B$20,Kodlar!$A$20,"Hata")))))))))))))))))))</f>
        <v>MAAŞ</v>
      </c>
      <c r="AF640" s="165">
        <f t="shared" si="2024"/>
        <v>0</v>
      </c>
      <c r="AG640" s="165">
        <f t="shared" si="2025"/>
        <v>0</v>
      </c>
      <c r="AH640" s="165">
        <f t="shared" si="2026"/>
        <v>0</v>
      </c>
      <c r="AI640" s="165">
        <f t="shared" si="2027"/>
        <v>0</v>
      </c>
      <c r="AJ640" s="165">
        <f t="shared" si="2028"/>
        <v>0</v>
      </c>
      <c r="AK640" s="165">
        <f t="shared" si="2029"/>
        <v>0</v>
      </c>
      <c r="AL640" s="165">
        <f t="shared" si="2030"/>
        <v>0</v>
      </c>
      <c r="AM640" s="165">
        <f t="shared" si="2031"/>
        <v>0</v>
      </c>
      <c r="AN640" s="165">
        <f t="shared" si="2032"/>
        <v>0</v>
      </c>
      <c r="AO640" s="165">
        <f t="shared" si="2033"/>
        <v>0</v>
      </c>
      <c r="AP640" s="165">
        <f t="shared" si="2034"/>
        <v>0</v>
      </c>
      <c r="AQ640" s="165">
        <f t="shared" si="2035"/>
        <v>0</v>
      </c>
      <c r="AR640" s="165">
        <f t="shared" si="2036"/>
        <v>0</v>
      </c>
      <c r="AS640" s="165">
        <f t="shared" si="2037"/>
        <v>0</v>
      </c>
      <c r="AT640" s="165">
        <f t="shared" si="2038"/>
        <v>0</v>
      </c>
      <c r="AU640" s="165">
        <f t="shared" si="2039"/>
        <v>0</v>
      </c>
      <c r="AV640" s="165">
        <f t="shared" si="2040"/>
        <v>0</v>
      </c>
      <c r="AW640" s="165">
        <f t="shared" si="2041"/>
        <v>0</v>
      </c>
      <c r="AX640" s="165">
        <f t="shared" si="2042"/>
        <v>0</v>
      </c>
      <c r="AY640" s="165">
        <f t="shared" si="2043"/>
        <v>0</v>
      </c>
      <c r="AZ640" s="165">
        <f t="shared" si="2044"/>
        <v>0</v>
      </c>
      <c r="BA640" s="165">
        <f t="shared" si="2045"/>
        <v>0</v>
      </c>
      <c r="BB640" s="165">
        <f t="shared" si="2046"/>
        <v>0</v>
      </c>
      <c r="BC640" s="165">
        <f t="shared" si="2047"/>
        <v>0</v>
      </c>
      <c r="BD640" s="165">
        <f t="shared" si="2048"/>
        <v>0</v>
      </c>
      <c r="BE640" s="165">
        <f t="shared" si="2049"/>
        <v>0</v>
      </c>
      <c r="BF640" s="165">
        <f t="shared" si="2050"/>
        <v>0</v>
      </c>
      <c r="BG640" s="165">
        <f t="shared" si="2051"/>
        <v>0</v>
      </c>
      <c r="BH640" s="165">
        <f t="shared" si="2052"/>
        <v>0</v>
      </c>
      <c r="BI640" s="165">
        <f t="shared" si="2053"/>
        <v>0</v>
      </c>
      <c r="BJ640" s="165">
        <f t="shared" si="2054"/>
        <v>0</v>
      </c>
      <c r="BK640" s="171">
        <f t="shared" si="1923"/>
        <v>0</v>
      </c>
      <c r="BL640" s="280">
        <f t="shared" ref="BL640" si="2087">SUM(BK641:BK652)</f>
        <v>0</v>
      </c>
      <c r="BM640" s="306"/>
      <c r="BN640" s="283"/>
      <c r="BO640" s="268">
        <f>S640</f>
        <v>47</v>
      </c>
      <c r="BR640" s="14">
        <f>T640</f>
        <v>12345678910</v>
      </c>
      <c r="BS640" s="14">
        <v>100</v>
      </c>
    </row>
    <row r="641" spans="1:71" ht="9" customHeight="1">
      <c r="A641" s="82"/>
      <c r="B641" s="85"/>
      <c r="C641" s="86"/>
      <c r="D641" s="86"/>
      <c r="E641" s="86"/>
      <c r="F641" s="86"/>
      <c r="G641" s="86"/>
      <c r="H641" s="86"/>
      <c r="I641" s="87"/>
      <c r="J641" s="190" t="str">
        <f>IF(BS641=Kodlar!$B$2,Kodlar!$A$2,IF(BS641=Kodlar!$B$3,Kodlar!$A$3,IF(BS641=Kodlar!$B$4,Kodlar!$A$4,IF(BS641=Kodlar!$B$5,Kodlar!$A$5,IF(BS641=Kodlar!$B$6,Kodlar!$A$6,IF(BS641=Kodlar!$B$7,Kodlar!$A$7,IF(BS641=Kodlar!$B$8,Kodlar!$A$8,IF(BS641=Kodlar!$B$9,Kodlar!$A$9,IF(BS641=Kodlar!$B$10,Kodlar!$A$10,IF(BS641=Kodlar!$B$11,Kodlar!$A$11,IF(BS641=Kodlar!$B$12,Kodlar!$A$12,IF(BS641=Kodlar!$B$13,Kodlar!$A$13,IF(BS641=Kodlar!$B$14,Kodlar!$A$14,IF(BS641=Kodlar!$B$15,Kodlar!$A$15,IF(BS641=Kodlar!$B$16,Kodlar!$A$16,IF(BS641=Kodlar!$B$17,Kodlar!$A$17,IF(BS641=Kodlar!$B$18,Kodlar!$A$18,IF(BS641=Kodlar!$B$19,Kodlar!$A$19,IF(BS641=Kodlar!$B$20,Kodlar!$A$20,"Hata")))))))))))))))))))</f>
        <v>Gündüz</v>
      </c>
      <c r="K641" s="10"/>
      <c r="L641" s="11"/>
      <c r="M641" s="11"/>
      <c r="N641" s="11"/>
      <c r="O641" s="11"/>
      <c r="P641" s="11"/>
      <c r="Q641" s="83"/>
      <c r="R641" s="84"/>
      <c r="S641" s="273"/>
      <c r="T641" s="348"/>
      <c r="U641" s="301"/>
      <c r="V641" s="342"/>
      <c r="W641" s="375"/>
      <c r="X641" s="375"/>
      <c r="Y641" s="375"/>
      <c r="Z641" s="375"/>
      <c r="AA641" s="375"/>
      <c r="AB641" s="375"/>
      <c r="AC641" s="375"/>
      <c r="AD641" s="375"/>
      <c r="AE641" s="167" t="str">
        <f>IF(BS641=Kodlar!$B$2,Kodlar!$A$2,IF(BS641=Kodlar!$B$3,Kodlar!$A$3,IF(BS641=Kodlar!$B$4,Kodlar!$A$4,IF(BS641=Kodlar!$B$5,Kodlar!$A$5,IF(BS641=Kodlar!$B$6,Kodlar!$A$6,IF(BS641=Kodlar!$B$7,Kodlar!$A$7,IF(BS641=Kodlar!$B$8,Kodlar!$A$8,IF(BS641=Kodlar!$B$9,Kodlar!$A$9,IF(BS641=Kodlar!$B$10,Kodlar!$A$10,IF(BS641=Kodlar!$B$11,Kodlar!$A$11,IF(BS641=Kodlar!$B$12,Kodlar!$A$12,IF(BS641=Kodlar!$B$13,Kodlar!$A$13,IF(BS641=Kodlar!$B$14,Kodlar!$A$14,IF(BS641=Kodlar!$B$15,Kodlar!$A$15,IF(BS641=Kodlar!$B$16,Kodlar!$A$16,IF(BS641=Kodlar!$B$17,Kodlar!$A$17,IF(BS641=Kodlar!$B$18,Kodlar!$A$18,IF(BS641=Kodlar!$B$19,Kodlar!$A$19,IF(BS641=Kodlar!$B$20,Kodlar!$A$20,"Hata")))))))))))))))))))</f>
        <v>Gündüz</v>
      </c>
      <c r="AF641" s="36">
        <f t="shared" si="2024"/>
        <v>0</v>
      </c>
      <c r="AG641" s="36">
        <f t="shared" si="2025"/>
        <v>0</v>
      </c>
      <c r="AH641" s="36">
        <f t="shared" si="2026"/>
        <v>0</v>
      </c>
      <c r="AI641" s="36">
        <f t="shared" si="2027"/>
        <v>0</v>
      </c>
      <c r="AJ641" s="36">
        <f t="shared" si="2028"/>
        <v>0</v>
      </c>
      <c r="AK641" s="36">
        <f t="shared" si="2029"/>
        <v>0</v>
      </c>
      <c r="AL641" s="36">
        <f t="shared" si="2030"/>
        <v>0</v>
      </c>
      <c r="AM641" s="36">
        <f t="shared" si="2031"/>
        <v>0</v>
      </c>
      <c r="AN641" s="36">
        <f t="shared" si="2032"/>
        <v>0</v>
      </c>
      <c r="AO641" s="36">
        <f t="shared" si="2033"/>
        <v>0</v>
      </c>
      <c r="AP641" s="36">
        <f t="shared" si="2034"/>
        <v>0</v>
      </c>
      <c r="AQ641" s="36">
        <f t="shared" si="2035"/>
        <v>0</v>
      </c>
      <c r="AR641" s="36">
        <f t="shared" si="2036"/>
        <v>0</v>
      </c>
      <c r="AS641" s="36">
        <f t="shared" si="2037"/>
        <v>0</v>
      </c>
      <c r="AT641" s="36">
        <f t="shared" si="2038"/>
        <v>0</v>
      </c>
      <c r="AU641" s="36">
        <f t="shared" si="2039"/>
        <v>0</v>
      </c>
      <c r="AV641" s="36">
        <f t="shared" si="2040"/>
        <v>0</v>
      </c>
      <c r="AW641" s="36">
        <f t="shared" si="2041"/>
        <v>0</v>
      </c>
      <c r="AX641" s="36">
        <f t="shared" si="2042"/>
        <v>0</v>
      </c>
      <c r="AY641" s="36">
        <f t="shared" si="2043"/>
        <v>0</v>
      </c>
      <c r="AZ641" s="36">
        <f t="shared" si="2044"/>
        <v>0</v>
      </c>
      <c r="BA641" s="36">
        <f t="shared" si="2045"/>
        <v>0</v>
      </c>
      <c r="BB641" s="36">
        <f t="shared" si="2046"/>
        <v>0</v>
      </c>
      <c r="BC641" s="36">
        <f t="shared" si="2047"/>
        <v>0</v>
      </c>
      <c r="BD641" s="36">
        <f t="shared" si="2048"/>
        <v>0</v>
      </c>
      <c r="BE641" s="36">
        <f t="shared" si="2049"/>
        <v>0</v>
      </c>
      <c r="BF641" s="36">
        <f t="shared" si="2050"/>
        <v>0</v>
      </c>
      <c r="BG641" s="36">
        <f t="shared" si="2051"/>
        <v>0</v>
      </c>
      <c r="BH641" s="36">
        <f t="shared" si="2052"/>
        <v>0</v>
      </c>
      <c r="BI641" s="36">
        <f t="shared" si="2053"/>
        <v>0</v>
      </c>
      <c r="BJ641" s="36">
        <f t="shared" si="2054"/>
        <v>0</v>
      </c>
      <c r="BK641" s="37">
        <f t="shared" si="1923"/>
        <v>0</v>
      </c>
      <c r="BL641" s="280"/>
      <c r="BM641" s="306"/>
      <c r="BN641" s="283"/>
      <c r="BO641" s="268"/>
      <c r="BR641" s="14">
        <f>T640</f>
        <v>12345678910</v>
      </c>
      <c r="BS641" s="14">
        <v>101</v>
      </c>
    </row>
    <row r="642" spans="1:71" ht="9" customHeight="1">
      <c r="A642" s="82"/>
      <c r="B642" s="85"/>
      <c r="C642" s="86"/>
      <c r="D642" s="86"/>
      <c r="E642" s="86"/>
      <c r="F642" s="86"/>
      <c r="G642" s="86"/>
      <c r="H642" s="86"/>
      <c r="I642" s="87"/>
      <c r="J642" s="190" t="str">
        <f>IF(BS642=Kodlar!$B$2,Kodlar!$A$2,IF(BS642=Kodlar!$B$3,Kodlar!$A$3,IF(BS642=Kodlar!$B$4,Kodlar!$A$4,IF(BS642=Kodlar!$B$5,Kodlar!$A$5,IF(BS642=Kodlar!$B$6,Kodlar!$A$6,IF(BS642=Kodlar!$B$7,Kodlar!$A$7,IF(BS642=Kodlar!$B$8,Kodlar!$A$8,IF(BS642=Kodlar!$B$9,Kodlar!$A$9,IF(BS642=Kodlar!$B$10,Kodlar!$A$10,IF(BS642=Kodlar!$B$11,Kodlar!$A$11,IF(BS642=Kodlar!$B$12,Kodlar!$A$12,IF(BS642=Kodlar!$B$13,Kodlar!$A$13,IF(BS642=Kodlar!$B$14,Kodlar!$A$14,IF(BS642=Kodlar!$B$15,Kodlar!$A$15,IF(BS642=Kodlar!$B$16,Kodlar!$A$16,IF(BS642=Kodlar!$B$17,Kodlar!$A$17,IF(BS642=Kodlar!$B$18,Kodlar!$A$18,IF(BS642=Kodlar!$B$19,Kodlar!$A$19,IF(BS642=Kodlar!$B$20,Kodlar!$A$20,"Hata")))))))))))))))))))</f>
        <v>Gece/H.S.</v>
      </c>
      <c r="K642" s="10"/>
      <c r="L642" s="11"/>
      <c r="M642" s="11"/>
      <c r="N642" s="11"/>
      <c r="O642" s="11"/>
      <c r="P642" s="11"/>
      <c r="Q642" s="83"/>
      <c r="R642" s="84"/>
      <c r="S642" s="273"/>
      <c r="T642" s="348"/>
      <c r="U642" s="301"/>
      <c r="V642" s="342"/>
      <c r="W642" s="205">
        <v>2</v>
      </c>
      <c r="X642" s="205"/>
      <c r="Y642" s="205"/>
      <c r="Z642" s="205"/>
      <c r="AA642" s="205"/>
      <c r="AB642" s="205"/>
      <c r="AC642" s="205"/>
      <c r="AD642" s="205"/>
      <c r="AE642" s="167" t="str">
        <f>IF(BS642=Kodlar!$B$2,Kodlar!$A$2,IF(BS642=Kodlar!$B$3,Kodlar!$A$3,IF(BS642=Kodlar!$B$4,Kodlar!$A$4,IF(BS642=Kodlar!$B$5,Kodlar!$A$5,IF(BS642=Kodlar!$B$6,Kodlar!$A$6,IF(BS642=Kodlar!$B$7,Kodlar!$A$7,IF(BS642=Kodlar!$B$8,Kodlar!$A$8,IF(BS642=Kodlar!$B$9,Kodlar!$A$9,IF(BS642=Kodlar!$B$10,Kodlar!$A$10,IF(BS642=Kodlar!$B$11,Kodlar!$A$11,IF(BS642=Kodlar!$B$12,Kodlar!$A$12,IF(BS642=Kodlar!$B$13,Kodlar!$A$13,IF(BS642=Kodlar!$B$14,Kodlar!$A$14,IF(BS642=Kodlar!$B$15,Kodlar!$A$15,IF(BS642=Kodlar!$B$16,Kodlar!$A$16,IF(BS642=Kodlar!$B$17,Kodlar!$A$17,IF(BS642=Kodlar!$B$18,Kodlar!$A$18,IF(BS642=Kodlar!$B$19,Kodlar!$A$19,IF(BS642=Kodlar!$B$20,Kodlar!$A$20,"Hata")))))))))))))))))))</f>
        <v>Gece/H.S.</v>
      </c>
      <c r="AF642" s="36">
        <f t="shared" si="2024"/>
        <v>0</v>
      </c>
      <c r="AG642" s="36">
        <f t="shared" si="2025"/>
        <v>0</v>
      </c>
      <c r="AH642" s="36">
        <f t="shared" si="2026"/>
        <v>0</v>
      </c>
      <c r="AI642" s="36">
        <f t="shared" si="2027"/>
        <v>0</v>
      </c>
      <c r="AJ642" s="36">
        <f t="shared" si="2028"/>
        <v>0</v>
      </c>
      <c r="AK642" s="36">
        <f t="shared" si="2029"/>
        <v>0</v>
      </c>
      <c r="AL642" s="36">
        <f t="shared" si="2030"/>
        <v>0</v>
      </c>
      <c r="AM642" s="36">
        <f t="shared" si="2031"/>
        <v>0</v>
      </c>
      <c r="AN642" s="36">
        <f t="shared" si="2032"/>
        <v>0</v>
      </c>
      <c r="AO642" s="36">
        <f t="shared" si="2033"/>
        <v>0</v>
      </c>
      <c r="AP642" s="36">
        <f t="shared" si="2034"/>
        <v>0</v>
      </c>
      <c r="AQ642" s="36">
        <f t="shared" si="2035"/>
        <v>0</v>
      </c>
      <c r="AR642" s="36">
        <f t="shared" si="2036"/>
        <v>0</v>
      </c>
      <c r="AS642" s="36">
        <f t="shared" si="2037"/>
        <v>0</v>
      </c>
      <c r="AT642" s="36">
        <f t="shared" si="2038"/>
        <v>0</v>
      </c>
      <c r="AU642" s="36">
        <f t="shared" si="2039"/>
        <v>0</v>
      </c>
      <c r="AV642" s="36">
        <f t="shared" si="2040"/>
        <v>0</v>
      </c>
      <c r="AW642" s="36">
        <f t="shared" si="2041"/>
        <v>0</v>
      </c>
      <c r="AX642" s="36">
        <f t="shared" si="2042"/>
        <v>0</v>
      </c>
      <c r="AY642" s="36">
        <f t="shared" si="2043"/>
        <v>0</v>
      </c>
      <c r="AZ642" s="36">
        <f t="shared" si="2044"/>
        <v>0</v>
      </c>
      <c r="BA642" s="36">
        <f t="shared" si="2045"/>
        <v>0</v>
      </c>
      <c r="BB642" s="36">
        <f t="shared" si="2046"/>
        <v>0</v>
      </c>
      <c r="BC642" s="36">
        <f t="shared" si="2047"/>
        <v>0</v>
      </c>
      <c r="BD642" s="36">
        <f t="shared" si="2048"/>
        <v>0</v>
      </c>
      <c r="BE642" s="36">
        <f t="shared" si="2049"/>
        <v>0</v>
      </c>
      <c r="BF642" s="36">
        <f t="shared" si="2050"/>
        <v>0</v>
      </c>
      <c r="BG642" s="36">
        <f t="shared" si="2051"/>
        <v>0</v>
      </c>
      <c r="BH642" s="36">
        <f t="shared" si="2052"/>
        <v>0</v>
      </c>
      <c r="BI642" s="36">
        <f t="shared" si="2053"/>
        <v>0</v>
      </c>
      <c r="BJ642" s="36">
        <f t="shared" si="2054"/>
        <v>0</v>
      </c>
      <c r="BK642" s="37">
        <f t="shared" si="1923"/>
        <v>0</v>
      </c>
      <c r="BL642" s="280"/>
      <c r="BM642" s="306"/>
      <c r="BN642" s="283"/>
      <c r="BO642" s="268"/>
      <c r="BR642" s="14">
        <f>T640</f>
        <v>12345678910</v>
      </c>
      <c r="BS642" s="14">
        <v>102</v>
      </c>
    </row>
    <row r="643" spans="1:71" ht="9" customHeight="1">
      <c r="A643" s="82"/>
      <c r="B643" s="85"/>
      <c r="C643" s="86"/>
      <c r="D643" s="86"/>
      <c r="E643" s="86"/>
      <c r="F643" s="86"/>
      <c r="G643" s="86"/>
      <c r="H643" s="86"/>
      <c r="I643" s="87"/>
      <c r="J643" s="190" t="str">
        <f>IF(BS643=Kodlar!$B$2,Kodlar!$A$2,IF(BS643=Kodlar!$B$3,Kodlar!$A$3,IF(BS643=Kodlar!$B$4,Kodlar!$A$4,IF(BS643=Kodlar!$B$5,Kodlar!$A$5,IF(BS643=Kodlar!$B$6,Kodlar!$A$6,IF(BS643=Kodlar!$B$7,Kodlar!$A$7,IF(BS643=Kodlar!$B$8,Kodlar!$A$8,IF(BS643=Kodlar!$B$9,Kodlar!$A$9,IF(BS643=Kodlar!$B$10,Kodlar!$A$10,IF(BS643=Kodlar!$B$11,Kodlar!$A$11,IF(BS643=Kodlar!$B$12,Kodlar!$A$12,IF(BS643=Kodlar!$B$13,Kodlar!$A$13,IF(BS643=Kodlar!$B$14,Kodlar!$A$14,IF(BS643=Kodlar!$B$15,Kodlar!$A$15,IF(BS643=Kodlar!$B$16,Kodlar!$A$16,IF(BS643=Kodlar!$B$17,Kodlar!$A$17,IF(BS643=Kodlar!$B$18,Kodlar!$A$18,IF(BS643=Kodlar!$B$19,Kodlar!$A$19,IF(BS643=Kodlar!$B$20,Kodlar!$A$20,"Hata")))))))))))))))))))</f>
        <v>%25F.</v>
      </c>
      <c r="K643" s="10"/>
      <c r="L643" s="11"/>
      <c r="M643" s="11"/>
      <c r="N643" s="11"/>
      <c r="O643" s="11"/>
      <c r="P643" s="11"/>
      <c r="Q643" s="83"/>
      <c r="R643" s="84"/>
      <c r="S643" s="273"/>
      <c r="T643" s="348"/>
      <c r="U643" s="301"/>
      <c r="V643" s="342"/>
      <c r="W643" s="375"/>
      <c r="X643" s="375"/>
      <c r="Y643" s="375"/>
      <c r="Z643" s="375"/>
      <c r="AA643" s="375"/>
      <c r="AB643" s="375"/>
      <c r="AC643" s="375"/>
      <c r="AD643" s="375"/>
      <c r="AE643" s="167" t="str">
        <f>IF(BS643=Kodlar!$B$2,Kodlar!$A$2,IF(BS643=Kodlar!$B$3,Kodlar!$A$3,IF(BS643=Kodlar!$B$4,Kodlar!$A$4,IF(BS643=Kodlar!$B$5,Kodlar!$A$5,IF(BS643=Kodlar!$B$6,Kodlar!$A$6,IF(BS643=Kodlar!$B$7,Kodlar!$A$7,IF(BS643=Kodlar!$B$8,Kodlar!$A$8,IF(BS643=Kodlar!$B$9,Kodlar!$A$9,IF(BS643=Kodlar!$B$10,Kodlar!$A$10,IF(BS643=Kodlar!$B$11,Kodlar!$A$11,IF(BS643=Kodlar!$B$12,Kodlar!$A$12,IF(BS643=Kodlar!$B$13,Kodlar!$A$13,IF(BS643=Kodlar!$B$14,Kodlar!$A$14,IF(BS643=Kodlar!$B$15,Kodlar!$A$15,IF(BS643=Kodlar!$B$16,Kodlar!$A$16,IF(BS643=Kodlar!$B$17,Kodlar!$A$17,IF(BS643=Kodlar!$B$18,Kodlar!$A$18,IF(BS643=Kodlar!$B$19,Kodlar!$A$19,IF(BS643=Kodlar!$B$20,Kodlar!$A$20,"Hata")))))))))))))))))))</f>
        <v>%25F.</v>
      </c>
      <c r="AF643" s="36">
        <f t="shared" si="2024"/>
        <v>0</v>
      </c>
      <c r="AG643" s="36">
        <f t="shared" si="2025"/>
        <v>0</v>
      </c>
      <c r="AH643" s="36">
        <f t="shared" si="2026"/>
        <v>0</v>
      </c>
      <c r="AI643" s="36">
        <f t="shared" si="2027"/>
        <v>0</v>
      </c>
      <c r="AJ643" s="36">
        <f t="shared" si="2028"/>
        <v>0</v>
      </c>
      <c r="AK643" s="36">
        <f t="shared" si="2029"/>
        <v>0</v>
      </c>
      <c r="AL643" s="36">
        <f t="shared" si="2030"/>
        <v>0</v>
      </c>
      <c r="AM643" s="36">
        <f t="shared" si="2031"/>
        <v>0</v>
      </c>
      <c r="AN643" s="36">
        <f t="shared" si="2032"/>
        <v>0</v>
      </c>
      <c r="AO643" s="36">
        <f t="shared" si="2033"/>
        <v>0</v>
      </c>
      <c r="AP643" s="36">
        <f t="shared" si="2034"/>
        <v>0</v>
      </c>
      <c r="AQ643" s="36">
        <f t="shared" si="2035"/>
        <v>0</v>
      </c>
      <c r="AR643" s="36">
        <f t="shared" si="2036"/>
        <v>0</v>
      </c>
      <c r="AS643" s="36">
        <f t="shared" si="2037"/>
        <v>0</v>
      </c>
      <c r="AT643" s="36">
        <f t="shared" si="2038"/>
        <v>0</v>
      </c>
      <c r="AU643" s="36">
        <f t="shared" si="2039"/>
        <v>0</v>
      </c>
      <c r="AV643" s="36">
        <f t="shared" si="2040"/>
        <v>0</v>
      </c>
      <c r="AW643" s="36">
        <f t="shared" si="2041"/>
        <v>0</v>
      </c>
      <c r="AX643" s="36">
        <f t="shared" si="2042"/>
        <v>0</v>
      </c>
      <c r="AY643" s="36">
        <f t="shared" si="2043"/>
        <v>0</v>
      </c>
      <c r="AZ643" s="36">
        <f t="shared" si="2044"/>
        <v>0</v>
      </c>
      <c r="BA643" s="36">
        <f t="shared" si="2045"/>
        <v>0</v>
      </c>
      <c r="BB643" s="36">
        <f t="shared" si="2046"/>
        <v>0</v>
      </c>
      <c r="BC643" s="36">
        <f t="shared" si="2047"/>
        <v>0</v>
      </c>
      <c r="BD643" s="36">
        <f t="shared" si="2048"/>
        <v>0</v>
      </c>
      <c r="BE643" s="36">
        <f t="shared" si="2049"/>
        <v>0</v>
      </c>
      <c r="BF643" s="36">
        <f t="shared" si="2050"/>
        <v>0</v>
      </c>
      <c r="BG643" s="36">
        <f t="shared" si="2051"/>
        <v>0</v>
      </c>
      <c r="BH643" s="36">
        <f t="shared" si="2052"/>
        <v>0</v>
      </c>
      <c r="BI643" s="36">
        <f t="shared" si="2053"/>
        <v>0</v>
      </c>
      <c r="BJ643" s="36">
        <f t="shared" si="2054"/>
        <v>0</v>
      </c>
      <c r="BK643" s="37">
        <f t="shared" si="1923"/>
        <v>0</v>
      </c>
      <c r="BL643" s="280"/>
      <c r="BM643" s="306"/>
      <c r="BN643" s="283"/>
      <c r="BO643" s="268"/>
      <c r="BR643" s="14">
        <f>T640</f>
        <v>12345678910</v>
      </c>
      <c r="BS643" s="14">
        <v>103</v>
      </c>
    </row>
    <row r="644" spans="1:71" ht="9" customHeight="1">
      <c r="A644" s="82"/>
      <c r="B644" s="85"/>
      <c r="C644" s="86"/>
      <c r="D644" s="86"/>
      <c r="E644" s="86"/>
      <c r="F644" s="86"/>
      <c r="G644" s="86"/>
      <c r="H644" s="86"/>
      <c r="I644" s="87"/>
      <c r="J644" s="190" t="str">
        <f>IF(BS644=Kodlar!$B$2,Kodlar!$A$2,IF(BS644=Kodlar!$B$3,Kodlar!$A$3,IF(BS644=Kodlar!$B$4,Kodlar!$A$4,IF(BS644=Kodlar!$B$5,Kodlar!$A$5,IF(BS644=Kodlar!$B$6,Kodlar!$A$6,IF(BS644=Kodlar!$B$7,Kodlar!$A$7,IF(BS644=Kodlar!$B$8,Kodlar!$A$8,IF(BS644=Kodlar!$B$9,Kodlar!$A$9,IF(BS644=Kodlar!$B$10,Kodlar!$A$10,IF(BS644=Kodlar!$B$11,Kodlar!$A$11,IF(BS644=Kodlar!$B$12,Kodlar!$A$12,IF(BS644=Kodlar!$B$13,Kodlar!$A$13,IF(BS644=Kodlar!$B$14,Kodlar!$A$14,IF(BS644=Kodlar!$B$15,Kodlar!$A$15,IF(BS644=Kodlar!$B$16,Kodlar!$A$16,IF(BS644=Kodlar!$B$17,Kodlar!$A$17,IF(BS644=Kodlar!$B$18,Kodlar!$A$18,IF(BS644=Kodlar!$B$19,Kodlar!$A$19,IF(BS644=Kodlar!$B$20,Kodlar!$A$20,"Hata")))))))))))))))))))</f>
        <v>Bellet.</v>
      </c>
      <c r="K644" s="10"/>
      <c r="L644" s="11"/>
      <c r="M644" s="11"/>
      <c r="N644" s="11"/>
      <c r="O644" s="11"/>
      <c r="P644" s="11"/>
      <c r="Q644" s="83"/>
      <c r="R644" s="84"/>
      <c r="S644" s="273"/>
      <c r="T644" s="348"/>
      <c r="U644" s="301"/>
      <c r="V644" s="342"/>
      <c r="W644" s="205">
        <v>3</v>
      </c>
      <c r="X644" s="205"/>
      <c r="Y644" s="205"/>
      <c r="Z644" s="205"/>
      <c r="AA644" s="205"/>
      <c r="AB644" s="205"/>
      <c r="AC644" s="205"/>
      <c r="AD644" s="205"/>
      <c r="AE644" s="167" t="str">
        <f>IF(BS644=Kodlar!$B$2,Kodlar!$A$2,IF(BS644=Kodlar!$B$3,Kodlar!$A$3,IF(BS644=Kodlar!$B$4,Kodlar!$A$4,IF(BS644=Kodlar!$B$5,Kodlar!$A$5,IF(BS644=Kodlar!$B$6,Kodlar!$A$6,IF(BS644=Kodlar!$B$7,Kodlar!$A$7,IF(BS644=Kodlar!$B$8,Kodlar!$A$8,IF(BS644=Kodlar!$B$9,Kodlar!$A$9,IF(BS644=Kodlar!$B$10,Kodlar!$A$10,IF(BS644=Kodlar!$B$11,Kodlar!$A$11,IF(BS644=Kodlar!$B$12,Kodlar!$A$12,IF(BS644=Kodlar!$B$13,Kodlar!$A$13,IF(BS644=Kodlar!$B$14,Kodlar!$A$14,IF(BS644=Kodlar!$B$15,Kodlar!$A$15,IF(BS644=Kodlar!$B$16,Kodlar!$A$16,IF(BS644=Kodlar!$B$17,Kodlar!$A$17,IF(BS644=Kodlar!$B$18,Kodlar!$A$18,IF(BS644=Kodlar!$B$19,Kodlar!$A$19,IF(BS644=Kodlar!$B$20,Kodlar!$A$20,"Hata")))))))))))))))))))</f>
        <v>Bellet.</v>
      </c>
      <c r="AF644" s="36">
        <f t="shared" si="2024"/>
        <v>0</v>
      </c>
      <c r="AG644" s="36">
        <f t="shared" si="2025"/>
        <v>0</v>
      </c>
      <c r="AH644" s="36">
        <f t="shared" si="2026"/>
        <v>0</v>
      </c>
      <c r="AI644" s="36">
        <f t="shared" si="2027"/>
        <v>0</v>
      </c>
      <c r="AJ644" s="36">
        <f t="shared" si="2028"/>
        <v>0</v>
      </c>
      <c r="AK644" s="36">
        <f t="shared" si="2029"/>
        <v>0</v>
      </c>
      <c r="AL644" s="36">
        <f t="shared" si="2030"/>
        <v>0</v>
      </c>
      <c r="AM644" s="36">
        <f t="shared" si="2031"/>
        <v>0</v>
      </c>
      <c r="AN644" s="36">
        <f t="shared" si="2032"/>
        <v>0</v>
      </c>
      <c r="AO644" s="36">
        <f t="shared" si="2033"/>
        <v>0</v>
      </c>
      <c r="AP644" s="36">
        <f t="shared" si="2034"/>
        <v>0</v>
      </c>
      <c r="AQ644" s="36">
        <f t="shared" si="2035"/>
        <v>0</v>
      </c>
      <c r="AR644" s="36">
        <f t="shared" si="2036"/>
        <v>0</v>
      </c>
      <c r="AS644" s="36">
        <f t="shared" si="2037"/>
        <v>0</v>
      </c>
      <c r="AT644" s="36">
        <f t="shared" si="2038"/>
        <v>0</v>
      </c>
      <c r="AU644" s="36">
        <f t="shared" si="2039"/>
        <v>0</v>
      </c>
      <c r="AV644" s="36">
        <f t="shared" si="2040"/>
        <v>0</v>
      </c>
      <c r="AW644" s="36">
        <f t="shared" si="2041"/>
        <v>0</v>
      </c>
      <c r="AX644" s="36">
        <f t="shared" si="2042"/>
        <v>0</v>
      </c>
      <c r="AY644" s="36">
        <f t="shared" si="2043"/>
        <v>0</v>
      </c>
      <c r="AZ644" s="36">
        <f t="shared" si="2044"/>
        <v>0</v>
      </c>
      <c r="BA644" s="36">
        <f t="shared" si="2045"/>
        <v>0</v>
      </c>
      <c r="BB644" s="36">
        <f t="shared" si="2046"/>
        <v>0</v>
      </c>
      <c r="BC644" s="36">
        <f t="shared" si="2047"/>
        <v>0</v>
      </c>
      <c r="BD644" s="36">
        <f t="shared" si="2048"/>
        <v>0</v>
      </c>
      <c r="BE644" s="36">
        <f t="shared" si="2049"/>
        <v>0</v>
      </c>
      <c r="BF644" s="36">
        <f t="shared" si="2050"/>
        <v>0</v>
      </c>
      <c r="BG644" s="36">
        <f t="shared" si="2051"/>
        <v>0</v>
      </c>
      <c r="BH644" s="36">
        <f t="shared" si="2052"/>
        <v>0</v>
      </c>
      <c r="BI644" s="36">
        <f t="shared" si="2053"/>
        <v>0</v>
      </c>
      <c r="BJ644" s="36">
        <f t="shared" si="2054"/>
        <v>0</v>
      </c>
      <c r="BK644" s="37">
        <f t="shared" si="1923"/>
        <v>0</v>
      </c>
      <c r="BL644" s="280"/>
      <c r="BM644" s="306"/>
      <c r="BN644" s="283"/>
      <c r="BO644" s="268"/>
      <c r="BR644" s="14">
        <f>T640</f>
        <v>12345678910</v>
      </c>
      <c r="BS644" s="14">
        <v>106</v>
      </c>
    </row>
    <row r="645" spans="1:71" ht="9" customHeight="1">
      <c r="A645" s="15" t="s">
        <v>20</v>
      </c>
      <c r="B645" s="22"/>
      <c r="C645" s="23"/>
      <c r="D645" s="23"/>
      <c r="E645" s="23"/>
      <c r="F645" s="23"/>
      <c r="G645" s="23"/>
      <c r="H645" s="23"/>
      <c r="I645" s="24"/>
      <c r="J645" s="190" t="str">
        <f>IF(BS645=Kodlar!$B$2,Kodlar!$A$2,IF(BS645=Kodlar!$B$3,Kodlar!$A$3,IF(BS645=Kodlar!$B$4,Kodlar!$A$4,IF(BS645=Kodlar!$B$5,Kodlar!$A$5,IF(BS645=Kodlar!$B$6,Kodlar!$A$6,IF(BS645=Kodlar!$B$7,Kodlar!$A$7,IF(BS645=Kodlar!$B$8,Kodlar!$A$8,IF(BS645=Kodlar!$B$9,Kodlar!$A$9,IF(BS645=Kodlar!$B$10,Kodlar!$A$10,IF(BS645=Kodlar!$B$11,Kodlar!$A$11,IF(BS645=Kodlar!$B$12,Kodlar!$A$12,IF(BS645=Kodlar!$B$13,Kodlar!$A$13,IF(BS645=Kodlar!$B$14,Kodlar!$A$14,IF(BS645=Kodlar!$B$15,Kodlar!$A$15,IF(BS645=Kodlar!$B$16,Kodlar!$A$16,IF(BS645=Kodlar!$B$17,Kodlar!$A$17,IF(BS645=Kodlar!$B$18,Kodlar!$A$18,IF(BS645=Kodlar!$B$19,Kodlar!$A$19,IF(BS645=Kodlar!$B$20,Kodlar!$A$20,"Hata")))))))))))))))))))</f>
        <v>Sınav</v>
      </c>
      <c r="K645" s="10"/>
      <c r="L645" s="11"/>
      <c r="M645" s="11"/>
      <c r="N645" s="11"/>
      <c r="O645" s="11"/>
      <c r="P645" s="11"/>
      <c r="Q645" s="11"/>
      <c r="R645" s="43">
        <f t="shared" si="1663"/>
        <v>0</v>
      </c>
      <c r="S645" s="274"/>
      <c r="T645" s="349"/>
      <c r="U645" s="323"/>
      <c r="V645" s="343"/>
      <c r="W645" s="375"/>
      <c r="X645" s="375"/>
      <c r="Y645" s="375"/>
      <c r="Z645" s="375"/>
      <c r="AA645" s="375"/>
      <c r="AB645" s="375"/>
      <c r="AC645" s="375"/>
      <c r="AD645" s="375"/>
      <c r="AE645" s="167" t="str">
        <f>IF(BS645=Kodlar!$B$2,Kodlar!$A$2,IF(BS645=Kodlar!$B$3,Kodlar!$A$3,IF(BS645=Kodlar!$B$4,Kodlar!$A$4,IF(BS645=Kodlar!$B$5,Kodlar!$A$5,IF(BS645=Kodlar!$B$6,Kodlar!$A$6,IF(BS645=Kodlar!$B$7,Kodlar!$A$7,IF(BS645=Kodlar!$B$8,Kodlar!$A$8,IF(BS645=Kodlar!$B$9,Kodlar!$A$9,IF(BS645=Kodlar!$B$10,Kodlar!$A$10,IF(BS645=Kodlar!$B$11,Kodlar!$A$11,IF(BS645=Kodlar!$B$12,Kodlar!$A$12,IF(BS645=Kodlar!$B$13,Kodlar!$A$13,IF(BS645=Kodlar!$B$14,Kodlar!$A$14,IF(BS645=Kodlar!$B$15,Kodlar!$A$15,IF(BS645=Kodlar!$B$16,Kodlar!$A$16,IF(BS645=Kodlar!$B$17,Kodlar!$A$17,IF(BS645=Kodlar!$B$18,Kodlar!$A$18,IF(BS645=Kodlar!$B$19,Kodlar!$A$19,IF(BS645=Kodlar!$B$20,Kodlar!$A$20,"Hata")))))))))))))))))))</f>
        <v>Sınav</v>
      </c>
      <c r="AF645" s="36">
        <f t="shared" si="2024"/>
        <v>0</v>
      </c>
      <c r="AG645" s="36">
        <f t="shared" si="2025"/>
        <v>0</v>
      </c>
      <c r="AH645" s="36">
        <f t="shared" si="2026"/>
        <v>0</v>
      </c>
      <c r="AI645" s="36">
        <f t="shared" si="2027"/>
        <v>0</v>
      </c>
      <c r="AJ645" s="36">
        <f t="shared" si="2028"/>
        <v>0</v>
      </c>
      <c r="AK645" s="36">
        <f t="shared" si="2029"/>
        <v>0</v>
      </c>
      <c r="AL645" s="36">
        <f t="shared" si="2030"/>
        <v>0</v>
      </c>
      <c r="AM645" s="36">
        <f t="shared" si="2031"/>
        <v>0</v>
      </c>
      <c r="AN645" s="36">
        <f t="shared" si="2032"/>
        <v>0</v>
      </c>
      <c r="AO645" s="36">
        <f t="shared" si="2033"/>
        <v>0</v>
      </c>
      <c r="AP645" s="36">
        <f t="shared" si="2034"/>
        <v>0</v>
      </c>
      <c r="AQ645" s="36">
        <f t="shared" si="2035"/>
        <v>0</v>
      </c>
      <c r="AR645" s="36">
        <f t="shared" si="2036"/>
        <v>0</v>
      </c>
      <c r="AS645" s="36">
        <f t="shared" si="2037"/>
        <v>0</v>
      </c>
      <c r="AT645" s="36">
        <f t="shared" si="2038"/>
        <v>0</v>
      </c>
      <c r="AU645" s="36">
        <f t="shared" si="2039"/>
        <v>0</v>
      </c>
      <c r="AV645" s="36">
        <f t="shared" si="2040"/>
        <v>0</v>
      </c>
      <c r="AW645" s="36">
        <f t="shared" si="2041"/>
        <v>0</v>
      </c>
      <c r="AX645" s="36">
        <f t="shared" si="2042"/>
        <v>0</v>
      </c>
      <c r="AY645" s="36">
        <f t="shared" si="2043"/>
        <v>0</v>
      </c>
      <c r="AZ645" s="36">
        <f t="shared" si="2044"/>
        <v>0</v>
      </c>
      <c r="BA645" s="36">
        <f t="shared" si="2045"/>
        <v>0</v>
      </c>
      <c r="BB645" s="36">
        <f t="shared" si="2046"/>
        <v>0</v>
      </c>
      <c r="BC645" s="36">
        <f t="shared" si="2047"/>
        <v>0</v>
      </c>
      <c r="BD645" s="36">
        <f t="shared" si="2048"/>
        <v>0</v>
      </c>
      <c r="BE645" s="36">
        <f t="shared" si="2049"/>
        <v>0</v>
      </c>
      <c r="BF645" s="36">
        <f t="shared" si="2050"/>
        <v>0</v>
      </c>
      <c r="BG645" s="36">
        <f t="shared" si="2051"/>
        <v>0</v>
      </c>
      <c r="BH645" s="36">
        <f t="shared" si="2052"/>
        <v>0</v>
      </c>
      <c r="BI645" s="36">
        <f t="shared" si="2053"/>
        <v>0</v>
      </c>
      <c r="BJ645" s="36">
        <f t="shared" si="2054"/>
        <v>0</v>
      </c>
      <c r="BK645" s="37">
        <f t="shared" si="1923"/>
        <v>0</v>
      </c>
      <c r="BL645" s="280"/>
      <c r="BM645" s="306"/>
      <c r="BN645" s="284"/>
      <c r="BO645" s="269"/>
      <c r="BR645" s="14">
        <f>T640</f>
        <v>12345678910</v>
      </c>
      <c r="BS645" s="14">
        <v>107</v>
      </c>
    </row>
    <row r="646" spans="1:71" ht="9" customHeight="1">
      <c r="A646" s="15"/>
      <c r="B646" s="22"/>
      <c r="C646" s="22"/>
      <c r="D646" s="22"/>
      <c r="E646" s="22"/>
      <c r="F646" s="22"/>
      <c r="G646" s="23"/>
      <c r="H646" s="23"/>
      <c r="I646" s="24"/>
      <c r="J646" s="190" t="str">
        <f>IF(BS646=Kodlar!$B$2,Kodlar!$A$2,IF(BS646=Kodlar!$B$3,Kodlar!$A$3,IF(BS646=Kodlar!$B$4,Kodlar!$A$4,IF(BS646=Kodlar!$B$5,Kodlar!$A$5,IF(BS646=Kodlar!$B$6,Kodlar!$A$6,IF(BS646=Kodlar!$B$7,Kodlar!$A$7,IF(BS646=Kodlar!$B$8,Kodlar!$A$8,IF(BS646=Kodlar!$B$9,Kodlar!$A$9,IF(BS646=Kodlar!$B$10,Kodlar!$A$10,IF(BS646=Kodlar!$B$11,Kodlar!$A$11,IF(BS646=Kodlar!$B$12,Kodlar!$A$12,IF(BS646=Kodlar!$B$13,Kodlar!$A$13,IF(BS646=Kodlar!$B$14,Kodlar!$A$14,IF(BS646=Kodlar!$B$15,Kodlar!$A$15,IF(BS646=Kodlar!$B$16,Kodlar!$A$16,IF(BS646=Kodlar!$B$17,Kodlar!$A$17,IF(BS646=Kodlar!$B$18,Kodlar!$A$18,IF(BS646=Kodlar!$B$19,Kodlar!$A$19,IF(BS646=Kodlar!$B$20,Kodlar!$A$20,"Hata")))))))))))))))))))</f>
        <v>Egzersiz</v>
      </c>
      <c r="K646" s="10"/>
      <c r="L646" s="11"/>
      <c r="M646" s="11"/>
      <c r="N646" s="11"/>
      <c r="O646" s="11"/>
      <c r="P646" s="11"/>
      <c r="Q646" s="11"/>
      <c r="R646" s="43">
        <f t="shared" si="1663"/>
        <v>0</v>
      </c>
      <c r="S646" s="274"/>
      <c r="T646" s="300" t="str">
        <f>Personel!C48</f>
        <v>İSİM SOYİSİM47</v>
      </c>
      <c r="U646" s="439" t="str">
        <f>Personel!D48</f>
        <v>BÖLÜM ŞEFİ</v>
      </c>
      <c r="V646" s="344" t="str">
        <f>V15</f>
        <v>Saat</v>
      </c>
      <c r="W646" s="205">
        <v>4</v>
      </c>
      <c r="X646" s="205"/>
      <c r="Y646" s="205"/>
      <c r="Z646" s="205"/>
      <c r="AA646" s="205"/>
      <c r="AB646" s="205"/>
      <c r="AC646" s="205"/>
      <c r="AD646" s="205"/>
      <c r="AE646" s="167" t="str">
        <f>IF(BS646=Kodlar!$B$2,Kodlar!$A$2,IF(BS646=Kodlar!$B$3,Kodlar!$A$3,IF(BS646=Kodlar!$B$4,Kodlar!$A$4,IF(BS646=Kodlar!$B$5,Kodlar!$A$5,IF(BS646=Kodlar!$B$6,Kodlar!$A$6,IF(BS646=Kodlar!$B$7,Kodlar!$A$7,IF(BS646=Kodlar!$B$8,Kodlar!$A$8,IF(BS646=Kodlar!$B$9,Kodlar!$A$9,IF(BS646=Kodlar!$B$10,Kodlar!$A$10,IF(BS646=Kodlar!$B$11,Kodlar!$A$11,IF(BS646=Kodlar!$B$12,Kodlar!$A$12,IF(BS646=Kodlar!$B$13,Kodlar!$A$13,IF(BS646=Kodlar!$B$14,Kodlar!$A$14,IF(BS646=Kodlar!$B$15,Kodlar!$A$15,IF(BS646=Kodlar!$B$16,Kodlar!$A$16,IF(BS646=Kodlar!$B$17,Kodlar!$A$17,IF(BS646=Kodlar!$B$18,Kodlar!$A$18,IF(BS646=Kodlar!$B$19,Kodlar!$A$19,IF(BS646=Kodlar!$B$20,Kodlar!$A$20,"Hata")))))))))))))))))))</f>
        <v>Egzersiz</v>
      </c>
      <c r="AF646" s="36">
        <f t="shared" si="2024"/>
        <v>0</v>
      </c>
      <c r="AG646" s="36">
        <f t="shared" si="2025"/>
        <v>0</v>
      </c>
      <c r="AH646" s="36">
        <f t="shared" si="2026"/>
        <v>0</v>
      </c>
      <c r="AI646" s="36">
        <f t="shared" si="2027"/>
        <v>0</v>
      </c>
      <c r="AJ646" s="36">
        <f t="shared" si="2028"/>
        <v>0</v>
      </c>
      <c r="AK646" s="36">
        <f t="shared" si="2029"/>
        <v>0</v>
      </c>
      <c r="AL646" s="36">
        <f t="shared" si="2030"/>
        <v>0</v>
      </c>
      <c r="AM646" s="36">
        <f t="shared" si="2031"/>
        <v>0</v>
      </c>
      <c r="AN646" s="36">
        <f t="shared" si="2032"/>
        <v>0</v>
      </c>
      <c r="AO646" s="36">
        <f t="shared" si="2033"/>
        <v>0</v>
      </c>
      <c r="AP646" s="36">
        <f t="shared" si="2034"/>
        <v>0</v>
      </c>
      <c r="AQ646" s="36">
        <f t="shared" si="2035"/>
        <v>0</v>
      </c>
      <c r="AR646" s="36">
        <f t="shared" si="2036"/>
        <v>0</v>
      </c>
      <c r="AS646" s="36">
        <f t="shared" si="2037"/>
        <v>0</v>
      </c>
      <c r="AT646" s="36">
        <f t="shared" si="2038"/>
        <v>0</v>
      </c>
      <c r="AU646" s="36">
        <f t="shared" si="2039"/>
        <v>0</v>
      </c>
      <c r="AV646" s="36">
        <f t="shared" si="2040"/>
        <v>0</v>
      </c>
      <c r="AW646" s="36">
        <f t="shared" si="2041"/>
        <v>0</v>
      </c>
      <c r="AX646" s="36">
        <f t="shared" si="2042"/>
        <v>0</v>
      </c>
      <c r="AY646" s="36">
        <f t="shared" si="2043"/>
        <v>0</v>
      </c>
      <c r="AZ646" s="36">
        <f t="shared" si="2044"/>
        <v>0</v>
      </c>
      <c r="BA646" s="36">
        <f t="shared" si="2045"/>
        <v>0</v>
      </c>
      <c r="BB646" s="36">
        <f t="shared" si="2046"/>
        <v>0</v>
      </c>
      <c r="BC646" s="36">
        <f t="shared" si="2047"/>
        <v>0</v>
      </c>
      <c r="BD646" s="36">
        <f t="shared" si="2048"/>
        <v>0</v>
      </c>
      <c r="BE646" s="36">
        <f t="shared" si="2049"/>
        <v>0</v>
      </c>
      <c r="BF646" s="36">
        <f t="shared" si="2050"/>
        <v>0</v>
      </c>
      <c r="BG646" s="36">
        <f t="shared" si="2051"/>
        <v>0</v>
      </c>
      <c r="BH646" s="36">
        <f t="shared" si="2052"/>
        <v>0</v>
      </c>
      <c r="BI646" s="36">
        <f t="shared" si="2053"/>
        <v>0</v>
      </c>
      <c r="BJ646" s="36">
        <f t="shared" si="2054"/>
        <v>0</v>
      </c>
      <c r="BK646" s="37">
        <f t="shared" si="1923"/>
        <v>0</v>
      </c>
      <c r="BL646" s="280"/>
      <c r="BM646" s="306"/>
      <c r="BN646" s="284"/>
      <c r="BO646" s="269"/>
      <c r="BR646" s="14">
        <f>T640</f>
        <v>12345678910</v>
      </c>
      <c r="BS646" s="14">
        <v>108</v>
      </c>
    </row>
    <row r="647" spans="1:71" ht="9" customHeight="1">
      <c r="A647" s="15"/>
      <c r="B647" s="22"/>
      <c r="C647" s="22"/>
      <c r="D647" s="22"/>
      <c r="E647" s="22"/>
      <c r="F647" s="22"/>
      <c r="G647" s="23"/>
      <c r="H647" s="23"/>
      <c r="I647" s="24"/>
      <c r="J647" s="190" t="str">
        <f>IF(BS647=Kodlar!$B$2,Kodlar!$A$2,IF(BS647=Kodlar!$B$3,Kodlar!$A$3,IF(BS647=Kodlar!$B$4,Kodlar!$A$4,IF(BS647=Kodlar!$B$5,Kodlar!$A$5,IF(BS647=Kodlar!$B$6,Kodlar!$A$6,IF(BS647=Kodlar!$B$7,Kodlar!$A$7,IF(BS647=Kodlar!$B$8,Kodlar!$A$8,IF(BS647=Kodlar!$B$9,Kodlar!$A$9,IF(BS647=Kodlar!$B$10,Kodlar!$A$10,IF(BS647=Kodlar!$B$11,Kodlar!$A$11,IF(BS647=Kodlar!$B$12,Kodlar!$A$12,IF(BS647=Kodlar!$B$13,Kodlar!$A$13,IF(BS647=Kodlar!$B$14,Kodlar!$A$14,IF(BS647=Kodlar!$B$15,Kodlar!$A$15,IF(BS647=Kodlar!$B$16,Kodlar!$A$16,IF(BS647=Kodlar!$B$17,Kodlar!$A$17,IF(BS647=Kodlar!$B$18,Kodlar!$A$18,IF(BS647=Kodlar!$B$19,Kodlar!$A$19,IF(BS647=Kodlar!$B$20,Kodlar!$A$20,"Hata")))))))))))))))))))</f>
        <v>Rehberlik</v>
      </c>
      <c r="K647" s="10"/>
      <c r="L647" s="11"/>
      <c r="M647" s="11"/>
      <c r="N647" s="11"/>
      <c r="O647" s="11"/>
      <c r="P647" s="11"/>
      <c r="Q647" s="11"/>
      <c r="R647" s="43"/>
      <c r="S647" s="274"/>
      <c r="T647" s="301"/>
      <c r="U647" s="437"/>
      <c r="V647" s="345"/>
      <c r="W647" s="375"/>
      <c r="X647" s="375"/>
      <c r="Y647" s="375"/>
      <c r="Z647" s="375"/>
      <c r="AA647" s="375"/>
      <c r="AB647" s="375"/>
      <c r="AC647" s="375"/>
      <c r="AD647" s="375"/>
      <c r="AE647" s="167" t="str">
        <f>IF(BS647=Kodlar!$B$2,Kodlar!$A$2,IF(BS647=Kodlar!$B$3,Kodlar!$A$3,IF(BS647=Kodlar!$B$4,Kodlar!$A$4,IF(BS647=Kodlar!$B$5,Kodlar!$A$5,IF(BS647=Kodlar!$B$6,Kodlar!$A$6,IF(BS647=Kodlar!$B$7,Kodlar!$A$7,IF(BS647=Kodlar!$B$8,Kodlar!$A$8,IF(BS647=Kodlar!$B$9,Kodlar!$A$9,IF(BS647=Kodlar!$B$10,Kodlar!$A$10,IF(BS647=Kodlar!$B$11,Kodlar!$A$11,IF(BS647=Kodlar!$B$12,Kodlar!$A$12,IF(BS647=Kodlar!$B$13,Kodlar!$A$13,IF(BS647=Kodlar!$B$14,Kodlar!$A$14,IF(BS647=Kodlar!$B$15,Kodlar!$A$15,IF(BS647=Kodlar!$B$16,Kodlar!$A$16,IF(BS647=Kodlar!$B$17,Kodlar!$A$17,IF(BS647=Kodlar!$B$18,Kodlar!$A$18,IF(BS647=Kodlar!$B$19,Kodlar!$A$19,IF(BS647=Kodlar!$B$20,Kodlar!$A$20,"Hata")))))))))))))))))))</f>
        <v>Rehberlik</v>
      </c>
      <c r="AF647" s="36">
        <f t="shared" si="2024"/>
        <v>0</v>
      </c>
      <c r="AG647" s="36">
        <f t="shared" si="2025"/>
        <v>0</v>
      </c>
      <c r="AH647" s="36">
        <f t="shared" si="2026"/>
        <v>0</v>
      </c>
      <c r="AI647" s="36">
        <f t="shared" si="2027"/>
        <v>0</v>
      </c>
      <c r="AJ647" s="36">
        <f t="shared" si="2028"/>
        <v>0</v>
      </c>
      <c r="AK647" s="36">
        <f t="shared" si="2029"/>
        <v>0</v>
      </c>
      <c r="AL647" s="36">
        <f t="shared" si="2030"/>
        <v>0</v>
      </c>
      <c r="AM647" s="36">
        <f t="shared" si="2031"/>
        <v>0</v>
      </c>
      <c r="AN647" s="36">
        <f t="shared" si="2032"/>
        <v>0</v>
      </c>
      <c r="AO647" s="36">
        <f t="shared" si="2033"/>
        <v>0</v>
      </c>
      <c r="AP647" s="36">
        <f t="shared" si="2034"/>
        <v>0</v>
      </c>
      <c r="AQ647" s="36">
        <f t="shared" si="2035"/>
        <v>0</v>
      </c>
      <c r="AR647" s="36">
        <f t="shared" si="2036"/>
        <v>0</v>
      </c>
      <c r="AS647" s="36">
        <f t="shared" si="2037"/>
        <v>0</v>
      </c>
      <c r="AT647" s="36">
        <f t="shared" si="2038"/>
        <v>0</v>
      </c>
      <c r="AU647" s="36">
        <f t="shared" si="2039"/>
        <v>0</v>
      </c>
      <c r="AV647" s="36">
        <f t="shared" si="2040"/>
        <v>0</v>
      </c>
      <c r="AW647" s="36">
        <f t="shared" si="2041"/>
        <v>0</v>
      </c>
      <c r="AX647" s="36">
        <f t="shared" si="2042"/>
        <v>0</v>
      </c>
      <c r="AY647" s="36">
        <f t="shared" si="2043"/>
        <v>0</v>
      </c>
      <c r="AZ647" s="36">
        <f t="shared" si="2044"/>
        <v>0</v>
      </c>
      <c r="BA647" s="36">
        <f t="shared" si="2045"/>
        <v>0</v>
      </c>
      <c r="BB647" s="36">
        <f t="shared" si="2046"/>
        <v>0</v>
      </c>
      <c r="BC647" s="36">
        <f t="shared" si="2047"/>
        <v>0</v>
      </c>
      <c r="BD647" s="36">
        <f t="shared" si="2048"/>
        <v>0</v>
      </c>
      <c r="BE647" s="36">
        <f t="shared" si="2049"/>
        <v>0</v>
      </c>
      <c r="BF647" s="36">
        <f t="shared" si="2050"/>
        <v>0</v>
      </c>
      <c r="BG647" s="36">
        <f t="shared" si="2051"/>
        <v>0</v>
      </c>
      <c r="BH647" s="36">
        <f t="shared" si="2052"/>
        <v>0</v>
      </c>
      <c r="BI647" s="36">
        <f t="shared" si="2053"/>
        <v>0</v>
      </c>
      <c r="BJ647" s="36">
        <f t="shared" si="2054"/>
        <v>0</v>
      </c>
      <c r="BK647" s="37">
        <f t="shared" si="1923"/>
        <v>0</v>
      </c>
      <c r="BL647" s="280"/>
      <c r="BM647" s="306"/>
      <c r="BN647" s="284"/>
      <c r="BO647" s="269"/>
      <c r="BR647" s="14">
        <f>T640</f>
        <v>12345678910</v>
      </c>
      <c r="BS647" s="14">
        <v>110</v>
      </c>
    </row>
    <row r="648" spans="1:71" ht="9" customHeight="1">
      <c r="A648" s="15"/>
      <c r="B648" s="22"/>
      <c r="C648" s="22"/>
      <c r="D648" s="22"/>
      <c r="E648" s="22"/>
      <c r="F648" s="22"/>
      <c r="G648" s="23"/>
      <c r="H648" s="23"/>
      <c r="I648" s="24"/>
      <c r="J648" s="190" t="str">
        <f>IF(BS648=Kodlar!$B$2,Kodlar!$A$2,IF(BS648=Kodlar!$B$3,Kodlar!$A$3,IF(BS648=Kodlar!$B$4,Kodlar!$A$4,IF(BS648=Kodlar!$B$5,Kodlar!$A$5,IF(BS648=Kodlar!$B$6,Kodlar!$A$6,IF(BS648=Kodlar!$B$7,Kodlar!$A$7,IF(BS648=Kodlar!$B$8,Kodlar!$A$8,IF(BS648=Kodlar!$B$9,Kodlar!$A$9,IF(BS648=Kodlar!$B$10,Kodlar!$A$10,IF(BS648=Kodlar!$B$11,Kodlar!$A$11,IF(BS648=Kodlar!$B$12,Kodlar!$A$12,IF(BS648=Kodlar!$B$13,Kodlar!$A$13,IF(BS648=Kodlar!$B$14,Kodlar!$A$14,IF(BS648=Kodlar!$B$15,Kodlar!$A$15,IF(BS648=Kodlar!$B$16,Kodlar!$A$16,IF(BS648=Kodlar!$B$17,Kodlar!$A$17,IF(BS648=Kodlar!$B$18,Kodlar!$A$18,IF(BS648=Kodlar!$B$19,Kodlar!$A$19,IF(BS648=Kodlar!$B$20,Kodlar!$A$20,"Hata")))))))))))))))))))</f>
        <v>Kurs Günd.</v>
      </c>
      <c r="K648" s="10"/>
      <c r="L648" s="11"/>
      <c r="M648" s="11"/>
      <c r="N648" s="11"/>
      <c r="O648" s="11"/>
      <c r="P648" s="11"/>
      <c r="Q648" s="11"/>
      <c r="R648" s="43"/>
      <c r="S648" s="274"/>
      <c r="T648" s="301"/>
      <c r="U648" s="437"/>
      <c r="V648" s="345"/>
      <c r="W648" s="205">
        <v>5</v>
      </c>
      <c r="X648" s="205"/>
      <c r="Y648" s="205"/>
      <c r="Z648" s="205"/>
      <c r="AA648" s="205"/>
      <c r="AB648" s="205"/>
      <c r="AC648" s="205"/>
      <c r="AD648" s="205"/>
      <c r="AE648" s="167" t="str">
        <f>IF(BS648=Kodlar!$B$2,Kodlar!$A$2,IF(BS648=Kodlar!$B$3,Kodlar!$A$3,IF(BS648=Kodlar!$B$4,Kodlar!$A$4,IF(BS648=Kodlar!$B$5,Kodlar!$A$5,IF(BS648=Kodlar!$B$6,Kodlar!$A$6,IF(BS648=Kodlar!$B$7,Kodlar!$A$7,IF(BS648=Kodlar!$B$8,Kodlar!$A$8,IF(BS648=Kodlar!$B$9,Kodlar!$A$9,IF(BS648=Kodlar!$B$10,Kodlar!$A$10,IF(BS648=Kodlar!$B$11,Kodlar!$A$11,IF(BS648=Kodlar!$B$12,Kodlar!$A$12,IF(BS648=Kodlar!$B$13,Kodlar!$A$13,IF(BS648=Kodlar!$B$14,Kodlar!$A$14,IF(BS648=Kodlar!$B$15,Kodlar!$A$15,IF(BS648=Kodlar!$B$16,Kodlar!$A$16,IF(BS648=Kodlar!$B$17,Kodlar!$A$17,IF(BS648=Kodlar!$B$18,Kodlar!$A$18,IF(BS648=Kodlar!$B$19,Kodlar!$A$19,IF(BS648=Kodlar!$B$20,Kodlar!$A$20,"Hata")))))))))))))))))))</f>
        <v>Kurs Günd.</v>
      </c>
      <c r="AF648" s="36">
        <f t="shared" si="2024"/>
        <v>0</v>
      </c>
      <c r="AG648" s="36">
        <f t="shared" si="2025"/>
        <v>0</v>
      </c>
      <c r="AH648" s="36">
        <f t="shared" si="2026"/>
        <v>0</v>
      </c>
      <c r="AI648" s="36">
        <f t="shared" si="2027"/>
        <v>0</v>
      </c>
      <c r="AJ648" s="36">
        <f t="shared" si="2028"/>
        <v>0</v>
      </c>
      <c r="AK648" s="36">
        <f t="shared" si="2029"/>
        <v>0</v>
      </c>
      <c r="AL648" s="36">
        <f t="shared" si="2030"/>
        <v>0</v>
      </c>
      <c r="AM648" s="36">
        <f t="shared" si="2031"/>
        <v>0</v>
      </c>
      <c r="AN648" s="36">
        <f t="shared" si="2032"/>
        <v>0</v>
      </c>
      <c r="AO648" s="36">
        <f t="shared" si="2033"/>
        <v>0</v>
      </c>
      <c r="AP648" s="36">
        <f t="shared" si="2034"/>
        <v>0</v>
      </c>
      <c r="AQ648" s="36">
        <f t="shared" si="2035"/>
        <v>0</v>
      </c>
      <c r="AR648" s="36">
        <f t="shared" si="2036"/>
        <v>0</v>
      </c>
      <c r="AS648" s="36">
        <f t="shared" si="2037"/>
        <v>0</v>
      </c>
      <c r="AT648" s="36">
        <f t="shared" si="2038"/>
        <v>0</v>
      </c>
      <c r="AU648" s="36">
        <f t="shared" si="2039"/>
        <v>0</v>
      </c>
      <c r="AV648" s="36">
        <f t="shared" si="2040"/>
        <v>0</v>
      </c>
      <c r="AW648" s="36">
        <f t="shared" si="2041"/>
        <v>0</v>
      </c>
      <c r="AX648" s="36">
        <f t="shared" si="2042"/>
        <v>0</v>
      </c>
      <c r="AY648" s="36">
        <f t="shared" si="2043"/>
        <v>0</v>
      </c>
      <c r="AZ648" s="36">
        <f t="shared" si="2044"/>
        <v>0</v>
      </c>
      <c r="BA648" s="36">
        <f t="shared" si="2045"/>
        <v>0</v>
      </c>
      <c r="BB648" s="36">
        <f t="shared" si="2046"/>
        <v>0</v>
      </c>
      <c r="BC648" s="36">
        <f t="shared" si="2047"/>
        <v>0</v>
      </c>
      <c r="BD648" s="36">
        <f t="shared" si="2048"/>
        <v>0</v>
      </c>
      <c r="BE648" s="36">
        <f t="shared" si="2049"/>
        <v>0</v>
      </c>
      <c r="BF648" s="36">
        <f t="shared" si="2050"/>
        <v>0</v>
      </c>
      <c r="BG648" s="36">
        <f t="shared" si="2051"/>
        <v>0</v>
      </c>
      <c r="BH648" s="36">
        <f t="shared" si="2052"/>
        <v>0</v>
      </c>
      <c r="BI648" s="36">
        <f t="shared" si="2053"/>
        <v>0</v>
      </c>
      <c r="BJ648" s="36">
        <f t="shared" si="2054"/>
        <v>0</v>
      </c>
      <c r="BK648" s="37">
        <f t="shared" si="1923"/>
        <v>0</v>
      </c>
      <c r="BL648" s="280"/>
      <c r="BM648" s="306"/>
      <c r="BN648" s="284"/>
      <c r="BO648" s="269"/>
      <c r="BR648" s="14">
        <f>T640</f>
        <v>12345678910</v>
      </c>
      <c r="BS648" s="14">
        <v>116</v>
      </c>
    </row>
    <row r="649" spans="1:71" ht="9" customHeight="1">
      <c r="A649" s="15"/>
      <c r="B649" s="22"/>
      <c r="C649" s="22"/>
      <c r="D649" s="22"/>
      <c r="E649" s="22"/>
      <c r="F649" s="22"/>
      <c r="G649" s="23"/>
      <c r="H649" s="23"/>
      <c r="I649" s="24"/>
      <c r="J649" s="190" t="str">
        <f>IF(BS649=Kodlar!$B$2,Kodlar!$A$2,IF(BS649=Kodlar!$B$3,Kodlar!$A$3,IF(BS649=Kodlar!$B$4,Kodlar!$A$4,IF(BS649=Kodlar!$B$5,Kodlar!$A$5,IF(BS649=Kodlar!$B$6,Kodlar!$A$6,IF(BS649=Kodlar!$B$7,Kodlar!$A$7,IF(BS649=Kodlar!$B$8,Kodlar!$A$8,IF(BS649=Kodlar!$B$9,Kodlar!$A$9,IF(BS649=Kodlar!$B$10,Kodlar!$A$10,IF(BS649=Kodlar!$B$11,Kodlar!$A$11,IF(BS649=Kodlar!$B$12,Kodlar!$A$12,IF(BS649=Kodlar!$B$13,Kodlar!$A$13,IF(BS649=Kodlar!$B$14,Kodlar!$A$14,IF(BS649=Kodlar!$B$15,Kodlar!$A$15,IF(BS649=Kodlar!$B$16,Kodlar!$A$16,IF(BS649=Kodlar!$B$17,Kodlar!$A$17,IF(BS649=Kodlar!$B$18,Kodlar!$A$18,IF(BS649=Kodlar!$B$19,Kodlar!$A$19,IF(BS649=Kodlar!$B$20,Kodlar!$A$20,"Hata")))))))))))))))))))</f>
        <v>Kurs Gece</v>
      </c>
      <c r="K649" s="10"/>
      <c r="L649" s="11"/>
      <c r="M649" s="11"/>
      <c r="N649" s="11"/>
      <c r="O649" s="11"/>
      <c r="P649" s="11"/>
      <c r="Q649" s="11"/>
      <c r="R649" s="43"/>
      <c r="S649" s="274"/>
      <c r="T649" s="301"/>
      <c r="U649" s="437"/>
      <c r="V649" s="345"/>
      <c r="W649" s="375"/>
      <c r="X649" s="375"/>
      <c r="Y649" s="375"/>
      <c r="Z649" s="375"/>
      <c r="AA649" s="375"/>
      <c r="AB649" s="375"/>
      <c r="AC649" s="375"/>
      <c r="AD649" s="375"/>
      <c r="AE649" s="167" t="str">
        <f>IF(BS649=Kodlar!$B$2,Kodlar!$A$2,IF(BS649=Kodlar!$B$3,Kodlar!$A$3,IF(BS649=Kodlar!$B$4,Kodlar!$A$4,IF(BS649=Kodlar!$B$5,Kodlar!$A$5,IF(BS649=Kodlar!$B$6,Kodlar!$A$6,IF(BS649=Kodlar!$B$7,Kodlar!$A$7,IF(BS649=Kodlar!$B$8,Kodlar!$A$8,IF(BS649=Kodlar!$B$9,Kodlar!$A$9,IF(BS649=Kodlar!$B$10,Kodlar!$A$10,IF(BS649=Kodlar!$B$11,Kodlar!$A$11,IF(BS649=Kodlar!$B$12,Kodlar!$A$12,IF(BS649=Kodlar!$B$13,Kodlar!$A$13,IF(BS649=Kodlar!$B$14,Kodlar!$A$14,IF(BS649=Kodlar!$B$15,Kodlar!$A$15,IF(BS649=Kodlar!$B$16,Kodlar!$A$16,IF(BS649=Kodlar!$B$17,Kodlar!$A$17,IF(BS649=Kodlar!$B$18,Kodlar!$A$18,IF(BS649=Kodlar!$B$19,Kodlar!$A$19,IF(BS649=Kodlar!$B$20,Kodlar!$A$20,"Hata")))))))))))))))))))</f>
        <v>Kurs Gece</v>
      </c>
      <c r="AF649" s="36">
        <f t="shared" si="2024"/>
        <v>0</v>
      </c>
      <c r="AG649" s="36">
        <f t="shared" si="2025"/>
        <v>0</v>
      </c>
      <c r="AH649" s="36">
        <f t="shared" si="2026"/>
        <v>0</v>
      </c>
      <c r="AI649" s="36">
        <f t="shared" si="2027"/>
        <v>0</v>
      </c>
      <c r="AJ649" s="36">
        <f t="shared" si="2028"/>
        <v>0</v>
      </c>
      <c r="AK649" s="36">
        <f t="shared" si="2029"/>
        <v>0</v>
      </c>
      <c r="AL649" s="36">
        <f t="shared" si="2030"/>
        <v>0</v>
      </c>
      <c r="AM649" s="36">
        <f t="shared" si="2031"/>
        <v>0</v>
      </c>
      <c r="AN649" s="36">
        <f t="shared" si="2032"/>
        <v>0</v>
      </c>
      <c r="AO649" s="36">
        <f t="shared" si="2033"/>
        <v>0</v>
      </c>
      <c r="AP649" s="36">
        <f t="shared" si="2034"/>
        <v>0</v>
      </c>
      <c r="AQ649" s="36">
        <f t="shared" si="2035"/>
        <v>0</v>
      </c>
      <c r="AR649" s="36">
        <f t="shared" si="2036"/>
        <v>0</v>
      </c>
      <c r="AS649" s="36">
        <f t="shared" si="2037"/>
        <v>0</v>
      </c>
      <c r="AT649" s="36">
        <f t="shared" si="2038"/>
        <v>0</v>
      </c>
      <c r="AU649" s="36">
        <f t="shared" si="2039"/>
        <v>0</v>
      </c>
      <c r="AV649" s="36">
        <f t="shared" si="2040"/>
        <v>0</v>
      </c>
      <c r="AW649" s="36">
        <f t="shared" si="2041"/>
        <v>0</v>
      </c>
      <c r="AX649" s="36">
        <f t="shared" si="2042"/>
        <v>0</v>
      </c>
      <c r="AY649" s="36">
        <f t="shared" si="2043"/>
        <v>0</v>
      </c>
      <c r="AZ649" s="36">
        <f t="shared" si="2044"/>
        <v>0</v>
      </c>
      <c r="BA649" s="36">
        <f t="shared" si="2045"/>
        <v>0</v>
      </c>
      <c r="BB649" s="36">
        <f t="shared" si="2046"/>
        <v>0</v>
      </c>
      <c r="BC649" s="36">
        <f t="shared" si="2047"/>
        <v>0</v>
      </c>
      <c r="BD649" s="36">
        <f t="shared" si="2048"/>
        <v>0</v>
      </c>
      <c r="BE649" s="36">
        <f t="shared" si="2049"/>
        <v>0</v>
      </c>
      <c r="BF649" s="36">
        <f t="shared" si="2050"/>
        <v>0</v>
      </c>
      <c r="BG649" s="36">
        <f t="shared" si="2051"/>
        <v>0</v>
      </c>
      <c r="BH649" s="36">
        <f t="shared" si="2052"/>
        <v>0</v>
      </c>
      <c r="BI649" s="36">
        <f t="shared" si="2053"/>
        <v>0</v>
      </c>
      <c r="BJ649" s="36">
        <f t="shared" si="2054"/>
        <v>0</v>
      </c>
      <c r="BK649" s="37">
        <f t="shared" si="1923"/>
        <v>0</v>
      </c>
      <c r="BL649" s="280"/>
      <c r="BM649" s="306"/>
      <c r="BN649" s="284"/>
      <c r="BO649" s="269"/>
      <c r="BR649" s="14">
        <f>T640</f>
        <v>12345678910</v>
      </c>
      <c r="BS649" s="14">
        <v>117</v>
      </c>
    </row>
    <row r="650" spans="1:71" ht="9" customHeight="1">
      <c r="A650" s="15"/>
      <c r="B650" s="22"/>
      <c r="C650" s="22"/>
      <c r="D650" s="22"/>
      <c r="E650" s="22"/>
      <c r="F650" s="22"/>
      <c r="G650" s="23"/>
      <c r="H650" s="23"/>
      <c r="I650" s="24"/>
      <c r="J650" s="167" t="e">
        <f>IF(BS650=Kodlar!$B$2,Kodlar!$A$2,IF(BS650=Kodlar!$B$3,Kodlar!$A$3,IF(BS650=Kodlar!$B$4,Kodlar!$A$4,IF(BS650=Kodlar!$B$5,Kodlar!$A$5,IF(BS650=Kodlar!$B$6,Kodlar!$A$6,IF(BS650=Kodlar!$B$7,Kodlar!$A$7,IF(BS650=Kodlar!$B$8,Kodlar!$A$8,IF(BS650=Kodlar!$B$9,Kodlar!$A$9,IF(BS650=Kodlar!$B$10,Kodlar!$A$10,IF(BS650=Kodlar!$B$11,Kodlar!$A$11,IF(BS650=Kodlar!$B$12,Kodlar!$A$12,IF(BS650=Kodlar!$B$13,Kodlar!$A$13,IF(BS650=Kodlar!$B$14,Kodlar!$A$14,IF(AX6BS65050=Kodlar!$B$15,Kodlar!$A$15,IF(BS650=Kodlar!$B$16,Kodlar!$A$16,IF(BS650=Kodlar!$B$17,Kodlar!$A$17,IF(BS650=Kodlar!$B$18,Kodlar!$A$18,IF(BS650=Kodlar!$B$19,Kodlar!$A$19,IF(BS650=Kodlar!$B$20,Kodlar!$A$20,IF(BS650=Kodlar!$B$21,Kodlar!$A$21,"Hata"))))))))))))))))))))</f>
        <v>#NAME?</v>
      </c>
      <c r="K650" s="10"/>
      <c r="L650" s="11"/>
      <c r="M650" s="11"/>
      <c r="N650" s="11"/>
      <c r="O650" s="11"/>
      <c r="P650" s="11"/>
      <c r="Q650" s="11"/>
      <c r="R650" s="43"/>
      <c r="S650" s="274"/>
      <c r="T650" s="301"/>
      <c r="U650" s="437"/>
      <c r="V650" s="345"/>
      <c r="W650" s="205">
        <v>6</v>
      </c>
      <c r="X650" s="205"/>
      <c r="Y650" s="205"/>
      <c r="Z650" s="205"/>
      <c r="AA650" s="205"/>
      <c r="AB650" s="205"/>
      <c r="AC650" s="205"/>
      <c r="AD650" s="205"/>
      <c r="AE650" s="167" t="str">
        <f>IF(BS650=Kodlar!$B$2,Kodlar!$A$2,IF(BS650=Kodlar!$B$3,Kodlar!$A$3,IF(BS650=Kodlar!$B$4,Kodlar!$A$4,IF(BS650=Kodlar!$B$5,Kodlar!$A$5,IF(BS650=Kodlar!$B$6,Kodlar!$A$6,IF(BS650=Kodlar!$B$7,Kodlar!$A$7,IF(BS650=Kodlar!$B$8,Kodlar!$A$8,IF(BS650=Kodlar!$B$9,Kodlar!$A$9,IF(BS650=Kodlar!$B$10,Kodlar!$A$10,IF(BS650=Kodlar!$B$11,Kodlar!$A$11,IF(BS650=Kodlar!$B$12,Kodlar!$A$12,IF(BS650=Kodlar!$B$13,Kodlar!$A$13,IF(BS650=Kodlar!$B$14,Kodlar!$A$14,IF(BS650=Kodlar!$B$15,Kodlar!$A$15,IF(BS650=Kodlar!$B$16,Kodlar!$A$16,IF(BS650=Kodlar!$B$17,Kodlar!$A$17,IF(BS650=Kodlar!$B$18,Kodlar!$A$18,IF(BS650=Kodlar!$B$19,Kodlar!$A$19,IF(BS650=Kodlar!$B$20,Kodlar!$A$20,IF(BS650=Kodlar!$B$21,Kodlar!$A$21,"Hata"))))))))))))))))))))</f>
        <v>Nöbet</v>
      </c>
      <c r="AF650" s="36">
        <f t="shared" ref="AF650" si="2088">IF($AF$1=1,K650,IF($AF$1=2,L650,IF($AF$1=3,M650,IF($AF$1=4,N650,IF($AF$1=5,O650,IF($AF$1=6,P650,IF($AF$1=7,Q650)))))))</f>
        <v>0</v>
      </c>
      <c r="AG650" s="36">
        <f t="shared" ref="AG650" si="2089">IF($AG$1=1,K650,IF($AG$1=2,L650,IF($AG$1=3,M650,IF($AG$1=4,N650,IF($AG$1=5,O650,IF($AG$1=6,P650,IF($AG$1=7,Q650)))))))</f>
        <v>0</v>
      </c>
      <c r="AH650" s="36">
        <f t="shared" ref="AH650" si="2090">IF($AH$1=1,K650,IF($AH$1=2,L650,IF($AH$1=3,M650,IF($AH$1=4,N650,IF($AH$1=5,O650,IF($AH$1=6,P650,IF($AH$1=7,Q650)))))))</f>
        <v>0</v>
      </c>
      <c r="AI650" s="36">
        <f t="shared" ref="AI650" si="2091">IF($AI$1=1,K650,IF($AI$1=2,L650,IF($AI$1=3,M650,IF($AI$1=4,N650,IF($AI$1=5,O650,IF($AI$1=6,P650,IF($AI$1=7,Q650)))))))</f>
        <v>0</v>
      </c>
      <c r="AJ650" s="36">
        <f t="shared" ref="AJ650" si="2092">IF($AJ$1=1,K650,IF($AJ$1=2,L650,IF($AJ$1=3,M650,IF($AJ$1=4,N650,IF($AJ$1=5,O650,IF($AJ$1=6,P650,IF($AJ$1=7,Q650)))))))</f>
        <v>0</v>
      </c>
      <c r="AK650" s="36">
        <f t="shared" ref="AK650" si="2093">IF($AK$1=1,K650,IF($AK$1=2,L650,IF($AK$1=3,M650,IF($AK$1=4,N650,IF($AK$1=5,O650,IF($AK$1=6,P650,IF($AK$1=7,Q650)))))))</f>
        <v>0</v>
      </c>
      <c r="AL650" s="36">
        <f t="shared" ref="AL650" si="2094">IF($AL$1=1,K650,IF($AL$1=2,L650,IF($AL$1=3,M650,IF($AL$1=4,N650,IF($AL$1=5,O650,IF($AL$1=6,P650,IF($AL$1=7,Q650)))))))</f>
        <v>0</v>
      </c>
      <c r="AM650" s="36">
        <f t="shared" ref="AM650" si="2095">IF($AM$1=1,K650,IF($AM$1=2,L650,IF($AM$1=3,M650,IF($AM$1=4,N650,IF($AM$1=5,O650,IF($AM$1=6,P650,IF($AM$1=7,Q650)))))))</f>
        <v>0</v>
      </c>
      <c r="AN650" s="36">
        <f t="shared" ref="AN650" si="2096">IF($AN$1=1,K650,IF($AN$1=2,L650,IF($AN$1=3,M650,IF($AN$1=4,N650,IF($AN$1=5,O650,IF($AN$1=6,P650,IF($AN$1=7,Q650)))))))</f>
        <v>0</v>
      </c>
      <c r="AO650" s="36">
        <f t="shared" ref="AO650" si="2097">IF($AO$1=1,K650,IF($AO$1=2,L650,IF($AO$1=3,M650,IF($AO$1=4,N650,IF($AO$1=5,O650,IF($AO$1=6,P650,IF($AO$1=7,Q650)))))))</f>
        <v>0</v>
      </c>
      <c r="AP650" s="36">
        <f t="shared" ref="AP650" si="2098">IF($AP$1=1,K650,IF($AP$1=2,L650,IF($AP$1=3,M650,IF($AP$1=4,N650,IF($AP$1=5,O650,IF($AP$1=6,P650,IF($AP$1=7,Q650)))))))</f>
        <v>0</v>
      </c>
      <c r="AQ650" s="36">
        <f t="shared" ref="AQ650" si="2099">IF($AQ$1=1,K650,IF($AQ$1=2,L650,IF($AQ$1=3,M650,IF($AQ$1=4,N650,IF($AQ$1=5,O650,IF($AQ$1=6,P650,IF($AQ$1=7,Q650)))))))</f>
        <v>0</v>
      </c>
      <c r="AR650" s="36">
        <f t="shared" ref="AR650" si="2100">IF($AR$1=1,K650,IF($AR$1=2,L650,IF($AR$1=3,M650,IF($AR$1=4,N650,IF($AR$1=5,O650,IF($AR$1=6,P650,IF($AR$1=7,Q650)))))))</f>
        <v>0</v>
      </c>
      <c r="AS650" s="36">
        <f t="shared" ref="AS650" si="2101">IF($AS$1=1,K650,IF($AS$1=2,L650,IF($AS$1=3,M650,IF($AS$1=4,N650,IF($AS$1=5,O650,IF($AS$1=6,P650,IF($AS$1=7,Q650)))))))</f>
        <v>0</v>
      </c>
      <c r="AT650" s="36">
        <f t="shared" ref="AT650" si="2102">IF($AT$1=1,K650,IF($AT$1=2,L650,IF($AT$1=3,M650,IF($AT$1=4,N650,IF($AT$1=5,O650,IF($AT$1=6,P650,IF($AT$1=7,Q650)))))))</f>
        <v>0</v>
      </c>
      <c r="AU650" s="36">
        <f t="shared" ref="AU650" si="2103">IF($AU$1=1,K650,IF($AU$1=2,L650,IF($AU$1=3,M650,IF($AU$1=4,N650,IF($AU$1=5,O650,IF($AU$1=6,P650,IF($AU$1=7,Q650)))))))</f>
        <v>0</v>
      </c>
      <c r="AV650" s="36">
        <f t="shared" ref="AV650" si="2104">IF($AV$1=1,K650,IF($AV$1=2,L650,IF($AV$1=3,M650,IF($AV$1=4,N650,IF($AV$1=5,O650,IF($AV$1=6,P650,IF($AV$1=7,Q650)))))))</f>
        <v>0</v>
      </c>
      <c r="AW650" s="36">
        <f t="shared" ref="AW650" si="2105">IF($AW$1=1,K650,IF($AW$1=2,L650,IF($AW$1=3,M650,IF($AW$1=4,N650,IF($AW$1=5,O650,IF($AW$1=6,P650,IF($AW$1=7,Q650)))))))</f>
        <v>0</v>
      </c>
      <c r="AX650" s="36">
        <f t="shared" ref="AX650" si="2106">IF($AX$1=1,K650,IF($AX$1=2,L650,IF($AX$1=3,M650,IF($AX$1=4,N650,IF($AX$1=5,O650,IF($AX$1=6,P650,IF($AX$1=7,Q650)))))))</f>
        <v>0</v>
      </c>
      <c r="AY650" s="36">
        <f t="shared" ref="AY650" si="2107">IF($AY$1=1,K650,IF($AY$1=2,L650,IF($AY$1=3,M650,IF($AY$1=4,N650,IF($AY$1=5,O650,IF($AY$1=6,P650,IF($AY$1=7,Q650)))))))</f>
        <v>0</v>
      </c>
      <c r="AZ650" s="36">
        <f t="shared" ref="AZ650" si="2108">IF($AZ$1=1,K650,IF($AZ$1=2,L650,IF($AZ$1=3,M650,IF($AZ$1=4,N650,IF($AZ$1=5,O650,IF($AZ$1=6,P650,IF($AZ$1=7,Q650)))))))</f>
        <v>0</v>
      </c>
      <c r="BA650" s="36">
        <f t="shared" ref="BA650" si="2109">IF($BA$1=1,K650,IF($BA$1=2,L650,IF($BA$1=3,M650,IF($BA$1=4,N650,IF($BA$1=5,O650,IF($BA$1=6,P650,IF($BA$1=7,Q650)))))))</f>
        <v>0</v>
      </c>
      <c r="BB650" s="36">
        <f t="shared" ref="BB650" si="2110">IF(BB$1=1,K650,IF(BB$1=2,L650,IF(BB$1=3,M650,IF(BB$1=4,N650,IF(BB$1=5,O650,IF(BB$1=6,P650,IF(BB$1=7,Q650)))))))</f>
        <v>0</v>
      </c>
      <c r="BC650" s="36">
        <f t="shared" ref="BC650" si="2111">IF(BC$1=1,K650,IF(BC$1=2,L650,IF(BC$1=3,M650,IF(BC$1=4,N650,IF(BC$1=5,O650,IF(BC$1=6,P650,IF(BC$1=7,Q650)))))))</f>
        <v>0</v>
      </c>
      <c r="BD650" s="36">
        <f t="shared" ref="BD650" si="2112">IF(BD$1=1,K650,IF(BD$1=2,L650,IF(BD$1=3,M650,IF(BD$1=4,N650,IF(BD$1=5,O650,IF(BD$1=6,P650,IF(BD$1=7,Q650)))))))</f>
        <v>0</v>
      </c>
      <c r="BE650" s="36">
        <f t="shared" ref="BE650" si="2113">IF(BE$1=1,K650,IF(BE$1=2,L650,IF(BE$1=3,M650,IF(BE$1=4,N650,IF(BE$1=5,O650,IF(BE$1=6,P650,IF(BE$1=7,Q650)))))))</f>
        <v>0</v>
      </c>
      <c r="BF650" s="36">
        <f t="shared" ref="BF650" si="2114">IF(BF$1=1,K650,IF(BF$1=2,L650,IF(BF$1=3,M650,IF(BF$1=4,N650,IF(BF$1=5,O650,IF(BF$1=6,P650,IF(BF$1=7,Q650)))))))</f>
        <v>0</v>
      </c>
      <c r="BG650" s="36">
        <f t="shared" ref="BG650" si="2115">IF(BG$1=1,K650,IF(BG$1=2,L650,IF(BG$1=3,M650,IF(BG$1=4,N650,IF(BG$1=5,O650,IF(BG$1=6,P650,IF(BG$1=7,Q650)))))))</f>
        <v>0</v>
      </c>
      <c r="BH650" s="36">
        <f t="shared" ref="BH650" si="2116">IF($BH$1=1,K650,IF($BH$1=2,L650,IF($BH$1=3,M650,IF($BH$1=4,N650,IF($BH$1=5,O650,IF($BH$1=6,P650,IF($BH$1=7,Q650)))))))</f>
        <v>0</v>
      </c>
      <c r="BI650" s="36">
        <f t="shared" ref="BI650" si="2117">IF($BI$1=1,K650,IF($BI$1=2,L650,IF($BI$1=3,M650,IF($BI$1=4,N650,IF($BI$1=5,O650,IF($BI$1=6,P650,IF($BI$1=7,Q650)))))))</f>
        <v>0</v>
      </c>
      <c r="BJ650" s="36">
        <f t="shared" ref="BJ650" si="2118">IF($BJ$1=1,K650,IF($BJ$1=2,L650,IF($BJ$1=3,M650,IF($BJ$1=4,N650,IF($BJ$1=5,O650,IF($BJ$1=6,P650,IF($BJ$1=7,Q650)))))))</f>
        <v>0</v>
      </c>
      <c r="BK650" s="37">
        <f t="shared" ref="BK650" si="2119">SUM(AF650:BJ650)</f>
        <v>0</v>
      </c>
      <c r="BL650" s="280"/>
      <c r="BM650" s="306"/>
      <c r="BN650" s="284"/>
      <c r="BO650" s="269"/>
      <c r="BR650" s="14">
        <f>T640</f>
        <v>12345678910</v>
      </c>
      <c r="BS650" s="14">
        <v>119</v>
      </c>
    </row>
    <row r="651" spans="1:71" ht="9" customHeight="1">
      <c r="A651" s="15" t="s">
        <v>21</v>
      </c>
      <c r="B651" s="22">
        <v>5</v>
      </c>
      <c r="C651" s="22">
        <v>3</v>
      </c>
      <c r="D651" s="22">
        <v>0</v>
      </c>
      <c r="E651" s="22">
        <v>6</v>
      </c>
      <c r="F651" s="22">
        <v>6</v>
      </c>
      <c r="G651" s="23"/>
      <c r="H651" s="23"/>
      <c r="I651" s="25">
        <f>SUM(B651:H651)</f>
        <v>20</v>
      </c>
      <c r="J651" s="190" t="str">
        <f>IF(BS651=Kodlar!$B$2,Kodlar!$A$2,IF(BS651=Kodlar!$B$3,Kodlar!$A$3,IF(BS651=Kodlar!$B$4,Kodlar!$A$4,IF(BS651=Kodlar!$B$5,Kodlar!$A$5,IF(BS651=Kodlar!$B$6,Kodlar!$A$6,IF(BS651=Kodlar!$B$7,Kodlar!$A$7,IF(BS651=Kodlar!$B$8,Kodlar!$A$8,IF(BS651=Kodlar!$B$9,Kodlar!$A$9,IF(BS651=Kodlar!$B$10,Kodlar!$A$10,IF(BS651=Kodlar!$B$11,Kodlar!$A$11,IF(BS651=Kodlar!$B$12,Kodlar!$A$12,IF(BS651=Kodlar!$B$13,Kodlar!$A$13,IF(BS651=Kodlar!$B$14,Kodlar!$A$14,IF(BS651=Kodlar!$B$15,Kodlar!$A$15,IF(BS651=Kodlar!$B$16,Kodlar!$A$16,IF(BS651=Kodlar!$B$17,Kodlar!$A$17,IF(BS651=Kodlar!$B$18,Kodlar!$A$18,IF(BS651=Kodlar!$B$19,Kodlar!$A$19,IF(BS651=Kodlar!$B$20,Kodlar!$A$20,"Hata")))))))))))))))))))</f>
        <v>Planlama</v>
      </c>
      <c r="K651" s="10"/>
      <c r="L651" s="11"/>
      <c r="M651" s="11"/>
      <c r="N651" s="11"/>
      <c r="O651" s="11"/>
      <c r="P651" s="11"/>
      <c r="Q651" s="11"/>
      <c r="R651" s="43">
        <f t="shared" si="1663"/>
        <v>0</v>
      </c>
      <c r="S651" s="274"/>
      <c r="T651" s="301"/>
      <c r="U651" s="437"/>
      <c r="V651" s="345"/>
      <c r="W651" s="206"/>
      <c r="X651" s="206"/>
      <c r="Y651" s="206"/>
      <c r="Z651" s="206"/>
      <c r="AA651" s="206"/>
      <c r="AB651" s="206"/>
      <c r="AC651" s="206"/>
      <c r="AD651" s="206"/>
      <c r="AE651" s="167" t="str">
        <f>IF(BS651=Kodlar!$B$2,Kodlar!$A$2,IF(BS651=Kodlar!$B$3,Kodlar!$A$3,IF(BS651=Kodlar!$B$4,Kodlar!$A$4,IF(BS651=Kodlar!$B$5,Kodlar!$A$5,IF(BS651=Kodlar!$B$6,Kodlar!$A$6,IF(BS651=Kodlar!$B$7,Kodlar!$A$7,IF(BS651=Kodlar!$B$8,Kodlar!$A$8,IF(BS651=Kodlar!$B$9,Kodlar!$A$9,IF(BS651=Kodlar!$B$10,Kodlar!$A$10,IF(BS651=Kodlar!$B$11,Kodlar!$A$11,IF(BS651=Kodlar!$B$12,Kodlar!$A$12,IF(BS651=Kodlar!$B$13,Kodlar!$A$13,IF(BS651=Kodlar!$B$14,Kodlar!$A$14,IF(BS651=Kodlar!$B$15,Kodlar!$A$15,IF(BS651=Kodlar!$B$16,Kodlar!$A$16,IF(BS651=Kodlar!$B$17,Kodlar!$A$17,IF(BS651=Kodlar!$B$18,Kodlar!$A$18,IF(BS651=Kodlar!$B$19,Kodlar!$A$19,IF(BS651=Kodlar!$B$20,Kodlar!$A$20,"Hata")))))))))))))))))))</f>
        <v>Planlama</v>
      </c>
      <c r="AF651" s="36">
        <f t="shared" si="2024"/>
        <v>0</v>
      </c>
      <c r="AG651" s="36">
        <f t="shared" si="2025"/>
        <v>0</v>
      </c>
      <c r="AH651" s="36">
        <f t="shared" si="2026"/>
        <v>0</v>
      </c>
      <c r="AI651" s="36">
        <f t="shared" si="2027"/>
        <v>0</v>
      </c>
      <c r="AJ651" s="36">
        <f t="shared" si="2028"/>
        <v>0</v>
      </c>
      <c r="AK651" s="36">
        <f t="shared" si="2029"/>
        <v>0</v>
      </c>
      <c r="AL651" s="36">
        <f t="shared" si="2030"/>
        <v>0</v>
      </c>
      <c r="AM651" s="36">
        <f t="shared" si="2031"/>
        <v>0</v>
      </c>
      <c r="AN651" s="36">
        <f t="shared" si="2032"/>
        <v>0</v>
      </c>
      <c r="AO651" s="36">
        <f t="shared" si="2033"/>
        <v>0</v>
      </c>
      <c r="AP651" s="36">
        <f t="shared" si="2034"/>
        <v>0</v>
      </c>
      <c r="AQ651" s="36">
        <f t="shared" si="2035"/>
        <v>0</v>
      </c>
      <c r="AR651" s="36">
        <f t="shared" si="2036"/>
        <v>0</v>
      </c>
      <c r="AS651" s="36">
        <f t="shared" si="2037"/>
        <v>0</v>
      </c>
      <c r="AT651" s="36">
        <f t="shared" si="2038"/>
        <v>0</v>
      </c>
      <c r="AU651" s="36">
        <f t="shared" si="2039"/>
        <v>0</v>
      </c>
      <c r="AV651" s="36">
        <f t="shared" si="2040"/>
        <v>0</v>
      </c>
      <c r="AW651" s="36">
        <f t="shared" si="2041"/>
        <v>0</v>
      </c>
      <c r="AX651" s="36">
        <f t="shared" si="2042"/>
        <v>0</v>
      </c>
      <c r="AY651" s="36">
        <f t="shared" si="2043"/>
        <v>0</v>
      </c>
      <c r="AZ651" s="36">
        <f t="shared" si="2044"/>
        <v>0</v>
      </c>
      <c r="BA651" s="36">
        <f t="shared" si="2045"/>
        <v>0</v>
      </c>
      <c r="BB651" s="36">
        <f t="shared" si="2046"/>
        <v>0</v>
      </c>
      <c r="BC651" s="36">
        <f t="shared" si="2047"/>
        <v>0</v>
      </c>
      <c r="BD651" s="36">
        <f t="shared" si="2048"/>
        <v>0</v>
      </c>
      <c r="BE651" s="36">
        <f t="shared" si="2049"/>
        <v>0</v>
      </c>
      <c r="BF651" s="36">
        <f t="shared" si="2050"/>
        <v>0</v>
      </c>
      <c r="BG651" s="36">
        <f t="shared" si="2051"/>
        <v>0</v>
      </c>
      <c r="BH651" s="36">
        <f t="shared" si="2052"/>
        <v>0</v>
      </c>
      <c r="BI651" s="36">
        <f t="shared" si="2053"/>
        <v>0</v>
      </c>
      <c r="BJ651" s="36">
        <f t="shared" si="2054"/>
        <v>0</v>
      </c>
      <c r="BK651" s="37">
        <f t="shared" si="1923"/>
        <v>0</v>
      </c>
      <c r="BL651" s="280"/>
      <c r="BM651" s="306"/>
      <c r="BN651" s="284"/>
      <c r="BO651" s="269"/>
      <c r="BR651" s="14">
        <f>T640</f>
        <v>12345678910</v>
      </c>
      <c r="BS651" s="14">
        <v>122</v>
      </c>
    </row>
    <row r="652" spans="1:71" ht="9" customHeight="1" thickBot="1">
      <c r="A652" s="16"/>
      <c r="B652" s="26"/>
      <c r="C652" s="27"/>
      <c r="D652" s="27"/>
      <c r="E652" s="27"/>
      <c r="F652" s="27"/>
      <c r="G652" s="27"/>
      <c r="H652" s="27"/>
      <c r="I652" s="28"/>
      <c r="J652" s="190" t="str">
        <f>IF(BS652=Kodlar!$B$2,Kodlar!$A$2,IF(BS652=Kodlar!$B$3,Kodlar!$A$3,IF(BS652=Kodlar!$B$4,Kodlar!$A$4,IF(BS652=Kodlar!$B$5,Kodlar!$A$5,IF(BS652=Kodlar!$B$6,Kodlar!$A$6,IF(BS652=Kodlar!$B$7,Kodlar!$A$7,IF(BS652=Kodlar!$B$8,Kodlar!$A$8,IF(BS652=Kodlar!$B$9,Kodlar!$A$9,IF(BS652=Kodlar!$B$10,Kodlar!$A$10,IF(BS652=Kodlar!$B$11,Kodlar!$A$11,IF(BS652=Kodlar!$B$12,Kodlar!$A$12,IF(BS652=Kodlar!$B$13,Kodlar!$A$13,IF(BS652=Kodlar!$B$14,Kodlar!$A$14,IF(BS652=Kodlar!$B$15,Kodlar!$A$15,IF(BS652=Kodlar!$B$16,Kodlar!$A$16,IF(BS652=Kodlar!$B$17,Kodlar!$A$17,IF(BS652=Kodlar!$B$18,Kodlar!$A$18,IF(BS652=Kodlar!$B$19,Kodlar!$A$19,IF(BS652=Kodlar!$B$20,Kodlar!$A$20,"Hata")))))))))))))))))))</f>
        <v>Koor.</v>
      </c>
      <c r="K652" s="17"/>
      <c r="L652" s="18"/>
      <c r="M652" s="18"/>
      <c r="N652" s="18"/>
      <c r="O652" s="18"/>
      <c r="P652" s="18"/>
      <c r="Q652" s="18"/>
      <c r="R652" s="44">
        <f t="shared" si="1663"/>
        <v>0</v>
      </c>
      <c r="S652" s="286"/>
      <c r="T652" s="302"/>
      <c r="U652" s="438"/>
      <c r="V652" s="346"/>
      <c r="W652" s="207"/>
      <c r="X652" s="207"/>
      <c r="Y652" s="207"/>
      <c r="Z652" s="207"/>
      <c r="AA652" s="207"/>
      <c r="AB652" s="207"/>
      <c r="AC652" s="207"/>
      <c r="AD652" s="207"/>
      <c r="AE652" s="53" t="str">
        <f>IF(BS652=Kodlar!$B$2,Kodlar!$A$2,IF(BS652=Kodlar!$B$3,Kodlar!$A$3,IF(BS652=Kodlar!$B$4,Kodlar!$A$4,IF(BS652=Kodlar!$B$5,Kodlar!$A$5,IF(BS652=Kodlar!$B$6,Kodlar!$A$6,IF(BS652=Kodlar!$B$7,Kodlar!$A$7,IF(BS652=Kodlar!$B$8,Kodlar!$A$8,IF(BS652=Kodlar!$B$9,Kodlar!$A$9,IF(BS652=Kodlar!$B$10,Kodlar!$A$10,IF(BS652=Kodlar!$B$11,Kodlar!$A$11,IF(BS652=Kodlar!$B$12,Kodlar!$A$12,IF(BS652=Kodlar!$B$13,Kodlar!$A$13,IF(BS652=Kodlar!$B$14,Kodlar!$A$14,IF(BS652=Kodlar!$B$15,Kodlar!$A$15,IF(BS652=Kodlar!$B$16,Kodlar!$A$16,IF(BS652=Kodlar!$B$17,Kodlar!$A$17,IF(BS652=Kodlar!$B$18,Kodlar!$A$18,IF(BS652=Kodlar!$B$19,Kodlar!$A$19,IF(BS652=Kodlar!$B$20,Kodlar!$A$20,"Hata")))))))))))))))))))</f>
        <v>Koor.</v>
      </c>
      <c r="AF652" s="42">
        <f t="shared" si="2024"/>
        <v>0</v>
      </c>
      <c r="AG652" s="42">
        <f t="shared" si="2025"/>
        <v>0</v>
      </c>
      <c r="AH652" s="42">
        <f t="shared" si="2026"/>
        <v>0</v>
      </c>
      <c r="AI652" s="42">
        <f t="shared" si="2027"/>
        <v>0</v>
      </c>
      <c r="AJ652" s="42">
        <f t="shared" si="2028"/>
        <v>0</v>
      </c>
      <c r="AK652" s="42">
        <f t="shared" si="2029"/>
        <v>0</v>
      </c>
      <c r="AL652" s="42">
        <f t="shared" si="2030"/>
        <v>0</v>
      </c>
      <c r="AM652" s="42">
        <f t="shared" si="2031"/>
        <v>0</v>
      </c>
      <c r="AN652" s="42">
        <f t="shared" si="2032"/>
        <v>0</v>
      </c>
      <c r="AO652" s="42">
        <f t="shared" si="2033"/>
        <v>0</v>
      </c>
      <c r="AP652" s="42">
        <f t="shared" si="2034"/>
        <v>0</v>
      </c>
      <c r="AQ652" s="42">
        <f t="shared" si="2035"/>
        <v>0</v>
      </c>
      <c r="AR652" s="42">
        <f t="shared" si="2036"/>
        <v>0</v>
      </c>
      <c r="AS652" s="42">
        <f t="shared" si="2037"/>
        <v>0</v>
      </c>
      <c r="AT652" s="42">
        <f t="shared" si="2038"/>
        <v>0</v>
      </c>
      <c r="AU652" s="42">
        <f t="shared" si="2039"/>
        <v>0</v>
      </c>
      <c r="AV652" s="42">
        <f t="shared" si="2040"/>
        <v>0</v>
      </c>
      <c r="AW652" s="42">
        <f t="shared" si="2041"/>
        <v>0</v>
      </c>
      <c r="AX652" s="42">
        <f t="shared" si="2042"/>
        <v>0</v>
      </c>
      <c r="AY652" s="42">
        <f t="shared" si="2043"/>
        <v>0</v>
      </c>
      <c r="AZ652" s="42">
        <f t="shared" si="2044"/>
        <v>0</v>
      </c>
      <c r="BA652" s="42">
        <f t="shared" si="2045"/>
        <v>0</v>
      </c>
      <c r="BB652" s="42">
        <f t="shared" si="2046"/>
        <v>0</v>
      </c>
      <c r="BC652" s="42">
        <f t="shared" si="2047"/>
        <v>0</v>
      </c>
      <c r="BD652" s="42">
        <f t="shared" si="2048"/>
        <v>0</v>
      </c>
      <c r="BE652" s="42">
        <f t="shared" si="2049"/>
        <v>0</v>
      </c>
      <c r="BF652" s="42">
        <f t="shared" si="2050"/>
        <v>0</v>
      </c>
      <c r="BG652" s="42">
        <f t="shared" si="2051"/>
        <v>0</v>
      </c>
      <c r="BH652" s="42">
        <f t="shared" si="2052"/>
        <v>0</v>
      </c>
      <c r="BI652" s="42">
        <f t="shared" si="2053"/>
        <v>0</v>
      </c>
      <c r="BJ652" s="42">
        <f t="shared" si="2054"/>
        <v>0</v>
      </c>
      <c r="BK652" s="170">
        <f t="shared" si="1923"/>
        <v>0</v>
      </c>
      <c r="BL652" s="281"/>
      <c r="BM652" s="308"/>
      <c r="BN652" s="287"/>
      <c r="BO652" s="270"/>
      <c r="BR652" s="14">
        <f>T640</f>
        <v>12345678910</v>
      </c>
      <c r="BS652" s="14">
        <v>123</v>
      </c>
    </row>
    <row r="653" spans="1:71" ht="9" customHeight="1">
      <c r="A653" s="9" t="s">
        <v>19</v>
      </c>
      <c r="B653" s="19"/>
      <c r="C653" s="20"/>
      <c r="D653" s="20"/>
      <c r="E653" s="20"/>
      <c r="F653" s="20"/>
      <c r="G653" s="20"/>
      <c r="H653" s="20"/>
      <c r="I653" s="21"/>
      <c r="J653" s="190" t="str">
        <f>IF(BS653=Kodlar!$B$2,Kodlar!$A$2,IF(BS653=Kodlar!$B$3,Kodlar!$A$3,IF(BS653=Kodlar!$B$4,Kodlar!$A$4,IF(BS653=Kodlar!$B$5,Kodlar!$A$5,IF(BS653=Kodlar!$B$6,Kodlar!$A$6,IF(BS653=Kodlar!$B$7,Kodlar!$A$7,IF(BS653=Kodlar!$B$8,Kodlar!$A$8,IF(BS653=Kodlar!$B$9,Kodlar!$A$9,IF(BS653=Kodlar!$B$10,Kodlar!$A$10,IF(BS653=Kodlar!$B$11,Kodlar!$A$11,IF(BS653=Kodlar!$B$12,Kodlar!$A$12,IF(BS653=Kodlar!$B$13,Kodlar!$A$13,IF(BS653=Kodlar!$B$14,Kodlar!$A$14,IF(BS653=Kodlar!$B$15,Kodlar!$A$15,IF(BS653=Kodlar!$B$16,Kodlar!$A$16,IF(BS653=Kodlar!$B$17,Kodlar!$A$17,IF(BS653=Kodlar!$B$18,Kodlar!$A$18,IF(BS653=Kodlar!$B$19,Kodlar!$A$19,IF(BS653=Kodlar!$B$20,Kodlar!$A$20,"Hata")))))))))))))))))))</f>
        <v>MAAŞ</v>
      </c>
      <c r="K653" s="10"/>
      <c r="L653" s="11"/>
      <c r="M653" s="11"/>
      <c r="N653" s="11"/>
      <c r="O653" s="11"/>
      <c r="P653" s="11"/>
      <c r="Q653" s="12"/>
      <c r="R653" s="39">
        <f t="shared" si="1663"/>
        <v>0</v>
      </c>
      <c r="S653" s="272">
        <v>48</v>
      </c>
      <c r="T653" s="347">
        <f>Personel!B49</f>
        <v>12345678910</v>
      </c>
      <c r="U653" s="324" t="str">
        <f>Personel!E49</f>
        <v>LİSANS</v>
      </c>
      <c r="V653" s="341">
        <f>Personel!F49</f>
        <v>6</v>
      </c>
      <c r="W653" s="406">
        <v>1</v>
      </c>
      <c r="X653" s="406"/>
      <c r="Y653" s="406"/>
      <c r="Z653" s="406"/>
      <c r="AA653" s="406"/>
      <c r="AB653" s="406"/>
      <c r="AC653" s="406"/>
      <c r="AD653" s="206"/>
      <c r="AE653" s="197" t="str">
        <f>IF(BS653=Kodlar!$B$2,Kodlar!$A$2,IF(BS653=Kodlar!$B$3,Kodlar!$A$3,IF(BS653=Kodlar!$B$4,Kodlar!$A$4,IF(BS653=Kodlar!$B$5,Kodlar!$A$5,IF(BS653=Kodlar!$B$6,Kodlar!$A$6,IF(BS653=Kodlar!$B$7,Kodlar!$A$7,IF(BS653=Kodlar!$B$8,Kodlar!$A$8,IF(BS653=Kodlar!$B$9,Kodlar!$A$9,IF(BS653=Kodlar!$B$10,Kodlar!$A$10,IF(BS653=Kodlar!$B$11,Kodlar!$A$11,IF(BS653=Kodlar!$B$12,Kodlar!$A$12,IF(BS653=Kodlar!$B$13,Kodlar!$A$13,IF(BS653=Kodlar!$B$14,Kodlar!$A$14,IF(BS653=Kodlar!$B$15,Kodlar!$A$15,IF(BS653=Kodlar!$B$16,Kodlar!$A$16,IF(BS653=Kodlar!$B$17,Kodlar!$A$17,IF(BS653=Kodlar!$B$18,Kodlar!$A$18,IF(BS653=Kodlar!$B$19,Kodlar!$A$19,IF(BS653=Kodlar!$B$20,Kodlar!$A$20,"Hata")))))))))))))))))))</f>
        <v>MAAŞ</v>
      </c>
      <c r="AF653" s="165">
        <f t="shared" si="2024"/>
        <v>0</v>
      </c>
      <c r="AG653" s="165">
        <f t="shared" si="2025"/>
        <v>0</v>
      </c>
      <c r="AH653" s="165">
        <f t="shared" si="2026"/>
        <v>0</v>
      </c>
      <c r="AI653" s="165">
        <f t="shared" si="2027"/>
        <v>0</v>
      </c>
      <c r="AJ653" s="165">
        <f t="shared" si="2028"/>
        <v>0</v>
      </c>
      <c r="AK653" s="165">
        <f t="shared" si="2029"/>
        <v>0</v>
      </c>
      <c r="AL653" s="165">
        <f t="shared" si="2030"/>
        <v>0</v>
      </c>
      <c r="AM653" s="165">
        <f t="shared" si="2031"/>
        <v>0</v>
      </c>
      <c r="AN653" s="165">
        <f t="shared" si="2032"/>
        <v>0</v>
      </c>
      <c r="AO653" s="165">
        <f t="shared" si="2033"/>
        <v>0</v>
      </c>
      <c r="AP653" s="165">
        <f t="shared" si="2034"/>
        <v>0</v>
      </c>
      <c r="AQ653" s="165">
        <f t="shared" si="2035"/>
        <v>0</v>
      </c>
      <c r="AR653" s="165">
        <f t="shared" si="2036"/>
        <v>0</v>
      </c>
      <c r="AS653" s="165">
        <f t="shared" si="2037"/>
        <v>0</v>
      </c>
      <c r="AT653" s="165">
        <f t="shared" si="2038"/>
        <v>0</v>
      </c>
      <c r="AU653" s="165">
        <f t="shared" si="2039"/>
        <v>0</v>
      </c>
      <c r="AV653" s="165">
        <f t="shared" si="2040"/>
        <v>0</v>
      </c>
      <c r="AW653" s="165">
        <f t="shared" si="2041"/>
        <v>0</v>
      </c>
      <c r="AX653" s="165">
        <f t="shared" si="2042"/>
        <v>0</v>
      </c>
      <c r="AY653" s="165">
        <f t="shared" si="2043"/>
        <v>0</v>
      </c>
      <c r="AZ653" s="165">
        <f t="shared" si="2044"/>
        <v>0</v>
      </c>
      <c r="BA653" s="165">
        <f t="shared" si="2045"/>
        <v>0</v>
      </c>
      <c r="BB653" s="165">
        <f t="shared" si="2046"/>
        <v>0</v>
      </c>
      <c r="BC653" s="165">
        <f t="shared" si="2047"/>
        <v>0</v>
      </c>
      <c r="BD653" s="165">
        <f t="shared" si="2048"/>
        <v>0</v>
      </c>
      <c r="BE653" s="165">
        <f t="shared" si="2049"/>
        <v>0</v>
      </c>
      <c r="BF653" s="165">
        <f t="shared" si="2050"/>
        <v>0</v>
      </c>
      <c r="BG653" s="165">
        <f t="shared" si="2051"/>
        <v>0</v>
      </c>
      <c r="BH653" s="165">
        <f t="shared" si="2052"/>
        <v>0</v>
      </c>
      <c r="BI653" s="165">
        <f t="shared" si="2053"/>
        <v>0</v>
      </c>
      <c r="BJ653" s="165">
        <f t="shared" si="2054"/>
        <v>0</v>
      </c>
      <c r="BK653" s="171">
        <f t="shared" si="1923"/>
        <v>0</v>
      </c>
      <c r="BL653" s="280">
        <f t="shared" ref="BL653" si="2120">SUM(BK654:BK665)</f>
        <v>0</v>
      </c>
      <c r="BM653" s="306"/>
      <c r="BN653" s="282"/>
      <c r="BO653" s="267">
        <f>S653</f>
        <v>48</v>
      </c>
      <c r="BR653" s="14">
        <f>T653</f>
        <v>12345678910</v>
      </c>
      <c r="BS653" s="14">
        <v>100</v>
      </c>
    </row>
    <row r="654" spans="1:71" ht="9" customHeight="1">
      <c r="A654" s="82"/>
      <c r="B654" s="85"/>
      <c r="C654" s="86"/>
      <c r="D654" s="86"/>
      <c r="E654" s="86"/>
      <c r="F654" s="86"/>
      <c r="G654" s="86"/>
      <c r="H654" s="86"/>
      <c r="I654" s="87"/>
      <c r="J654" s="190" t="str">
        <f>IF(BS654=Kodlar!$B$2,Kodlar!$A$2,IF(BS654=Kodlar!$B$3,Kodlar!$A$3,IF(BS654=Kodlar!$B$4,Kodlar!$A$4,IF(BS654=Kodlar!$B$5,Kodlar!$A$5,IF(BS654=Kodlar!$B$6,Kodlar!$A$6,IF(BS654=Kodlar!$B$7,Kodlar!$A$7,IF(BS654=Kodlar!$B$8,Kodlar!$A$8,IF(BS654=Kodlar!$B$9,Kodlar!$A$9,IF(BS654=Kodlar!$B$10,Kodlar!$A$10,IF(BS654=Kodlar!$B$11,Kodlar!$A$11,IF(BS654=Kodlar!$B$12,Kodlar!$A$12,IF(BS654=Kodlar!$B$13,Kodlar!$A$13,IF(BS654=Kodlar!$B$14,Kodlar!$A$14,IF(BS654=Kodlar!$B$15,Kodlar!$A$15,IF(BS654=Kodlar!$B$16,Kodlar!$A$16,IF(BS654=Kodlar!$B$17,Kodlar!$A$17,IF(BS654=Kodlar!$B$18,Kodlar!$A$18,IF(BS654=Kodlar!$B$19,Kodlar!$A$19,IF(BS654=Kodlar!$B$20,Kodlar!$A$20,"Hata")))))))))))))))))))</f>
        <v>Gündüz</v>
      </c>
      <c r="K654" s="10"/>
      <c r="L654" s="11"/>
      <c r="M654" s="11"/>
      <c r="N654" s="11"/>
      <c r="O654" s="11"/>
      <c r="P654" s="11"/>
      <c r="Q654" s="83"/>
      <c r="R654" s="84"/>
      <c r="S654" s="273"/>
      <c r="T654" s="348"/>
      <c r="U654" s="325"/>
      <c r="V654" s="342"/>
      <c r="W654" s="375"/>
      <c r="X654" s="375"/>
      <c r="Y654" s="375"/>
      <c r="Z654" s="375"/>
      <c r="AA654" s="375"/>
      <c r="AB654" s="375"/>
      <c r="AC654" s="375"/>
      <c r="AD654" s="375"/>
      <c r="AE654" s="167" t="str">
        <f>IF(BS654=Kodlar!$B$2,Kodlar!$A$2,IF(BS654=Kodlar!$B$3,Kodlar!$A$3,IF(BS654=Kodlar!$B$4,Kodlar!$A$4,IF(BS654=Kodlar!$B$5,Kodlar!$A$5,IF(BS654=Kodlar!$B$6,Kodlar!$A$6,IF(BS654=Kodlar!$B$7,Kodlar!$A$7,IF(BS654=Kodlar!$B$8,Kodlar!$A$8,IF(BS654=Kodlar!$B$9,Kodlar!$A$9,IF(BS654=Kodlar!$B$10,Kodlar!$A$10,IF(BS654=Kodlar!$B$11,Kodlar!$A$11,IF(BS654=Kodlar!$B$12,Kodlar!$A$12,IF(BS654=Kodlar!$B$13,Kodlar!$A$13,IF(BS654=Kodlar!$B$14,Kodlar!$A$14,IF(BS654=Kodlar!$B$15,Kodlar!$A$15,IF(BS654=Kodlar!$B$16,Kodlar!$A$16,IF(BS654=Kodlar!$B$17,Kodlar!$A$17,IF(BS654=Kodlar!$B$18,Kodlar!$A$18,IF(BS654=Kodlar!$B$19,Kodlar!$A$19,IF(BS654=Kodlar!$B$20,Kodlar!$A$20,"Hata")))))))))))))))))))</f>
        <v>Gündüz</v>
      </c>
      <c r="AF654" s="36">
        <f t="shared" si="2024"/>
        <v>0</v>
      </c>
      <c r="AG654" s="36">
        <f t="shared" si="2025"/>
        <v>0</v>
      </c>
      <c r="AH654" s="36">
        <f t="shared" si="2026"/>
        <v>0</v>
      </c>
      <c r="AI654" s="36">
        <f t="shared" si="2027"/>
        <v>0</v>
      </c>
      <c r="AJ654" s="36">
        <f t="shared" si="2028"/>
        <v>0</v>
      </c>
      <c r="AK654" s="36">
        <f t="shared" si="2029"/>
        <v>0</v>
      </c>
      <c r="AL654" s="36">
        <f t="shared" si="2030"/>
        <v>0</v>
      </c>
      <c r="AM654" s="36">
        <f t="shared" si="2031"/>
        <v>0</v>
      </c>
      <c r="AN654" s="36">
        <f t="shared" si="2032"/>
        <v>0</v>
      </c>
      <c r="AO654" s="36">
        <f t="shared" si="2033"/>
        <v>0</v>
      </c>
      <c r="AP654" s="36">
        <f t="shared" si="2034"/>
        <v>0</v>
      </c>
      <c r="AQ654" s="36">
        <f t="shared" si="2035"/>
        <v>0</v>
      </c>
      <c r="AR654" s="36">
        <f t="shared" si="2036"/>
        <v>0</v>
      </c>
      <c r="AS654" s="36">
        <f t="shared" si="2037"/>
        <v>0</v>
      </c>
      <c r="AT654" s="36">
        <f t="shared" si="2038"/>
        <v>0</v>
      </c>
      <c r="AU654" s="36">
        <f t="shared" si="2039"/>
        <v>0</v>
      </c>
      <c r="AV654" s="36">
        <f t="shared" si="2040"/>
        <v>0</v>
      </c>
      <c r="AW654" s="36">
        <f t="shared" si="2041"/>
        <v>0</v>
      </c>
      <c r="AX654" s="36">
        <f t="shared" si="2042"/>
        <v>0</v>
      </c>
      <c r="AY654" s="36">
        <f t="shared" si="2043"/>
        <v>0</v>
      </c>
      <c r="AZ654" s="36">
        <f t="shared" si="2044"/>
        <v>0</v>
      </c>
      <c r="BA654" s="36">
        <f t="shared" si="2045"/>
        <v>0</v>
      </c>
      <c r="BB654" s="36">
        <f t="shared" si="2046"/>
        <v>0</v>
      </c>
      <c r="BC654" s="36">
        <f t="shared" si="2047"/>
        <v>0</v>
      </c>
      <c r="BD654" s="36">
        <f t="shared" si="2048"/>
        <v>0</v>
      </c>
      <c r="BE654" s="36">
        <f t="shared" si="2049"/>
        <v>0</v>
      </c>
      <c r="BF654" s="36">
        <f t="shared" si="2050"/>
        <v>0</v>
      </c>
      <c r="BG654" s="36">
        <f t="shared" si="2051"/>
        <v>0</v>
      </c>
      <c r="BH654" s="36">
        <f t="shared" si="2052"/>
        <v>0</v>
      </c>
      <c r="BI654" s="36">
        <f t="shared" si="2053"/>
        <v>0</v>
      </c>
      <c r="BJ654" s="36">
        <f t="shared" si="2054"/>
        <v>0</v>
      </c>
      <c r="BK654" s="37">
        <f t="shared" si="1923"/>
        <v>0</v>
      </c>
      <c r="BL654" s="280"/>
      <c r="BM654" s="306"/>
      <c r="BN654" s="283"/>
      <c r="BO654" s="268"/>
      <c r="BR654" s="14">
        <f>T653</f>
        <v>12345678910</v>
      </c>
      <c r="BS654" s="14">
        <v>101</v>
      </c>
    </row>
    <row r="655" spans="1:71" ht="9" customHeight="1">
      <c r="A655" s="82"/>
      <c r="B655" s="85"/>
      <c r="C655" s="86"/>
      <c r="D655" s="86"/>
      <c r="E655" s="86"/>
      <c r="F655" s="86"/>
      <c r="G655" s="86"/>
      <c r="H655" s="86"/>
      <c r="I655" s="87"/>
      <c r="J655" s="190" t="str">
        <f>IF(BS655=Kodlar!$B$2,Kodlar!$A$2,IF(BS655=Kodlar!$B$3,Kodlar!$A$3,IF(BS655=Kodlar!$B$4,Kodlar!$A$4,IF(BS655=Kodlar!$B$5,Kodlar!$A$5,IF(BS655=Kodlar!$B$6,Kodlar!$A$6,IF(BS655=Kodlar!$B$7,Kodlar!$A$7,IF(BS655=Kodlar!$B$8,Kodlar!$A$8,IF(BS655=Kodlar!$B$9,Kodlar!$A$9,IF(BS655=Kodlar!$B$10,Kodlar!$A$10,IF(BS655=Kodlar!$B$11,Kodlar!$A$11,IF(BS655=Kodlar!$B$12,Kodlar!$A$12,IF(BS655=Kodlar!$B$13,Kodlar!$A$13,IF(BS655=Kodlar!$B$14,Kodlar!$A$14,IF(BS655=Kodlar!$B$15,Kodlar!$A$15,IF(BS655=Kodlar!$B$16,Kodlar!$A$16,IF(BS655=Kodlar!$B$17,Kodlar!$A$17,IF(BS655=Kodlar!$B$18,Kodlar!$A$18,IF(BS655=Kodlar!$B$19,Kodlar!$A$19,IF(BS655=Kodlar!$B$20,Kodlar!$A$20,"Hata")))))))))))))))))))</f>
        <v>Gece/H.S.</v>
      </c>
      <c r="K655" s="10"/>
      <c r="L655" s="11"/>
      <c r="M655" s="11"/>
      <c r="N655" s="11"/>
      <c r="O655" s="11"/>
      <c r="P655" s="11"/>
      <c r="Q655" s="83"/>
      <c r="R655" s="84"/>
      <c r="S655" s="273"/>
      <c r="T655" s="348"/>
      <c r="U655" s="325"/>
      <c r="V655" s="342"/>
      <c r="W655" s="205">
        <v>2</v>
      </c>
      <c r="X655" s="205"/>
      <c r="Y655" s="205"/>
      <c r="Z655" s="205"/>
      <c r="AA655" s="205"/>
      <c r="AB655" s="205"/>
      <c r="AC655" s="205"/>
      <c r="AD655" s="205"/>
      <c r="AE655" s="167" t="str">
        <f>IF(BS655=Kodlar!$B$2,Kodlar!$A$2,IF(BS655=Kodlar!$B$3,Kodlar!$A$3,IF(BS655=Kodlar!$B$4,Kodlar!$A$4,IF(BS655=Kodlar!$B$5,Kodlar!$A$5,IF(BS655=Kodlar!$B$6,Kodlar!$A$6,IF(BS655=Kodlar!$B$7,Kodlar!$A$7,IF(BS655=Kodlar!$B$8,Kodlar!$A$8,IF(BS655=Kodlar!$B$9,Kodlar!$A$9,IF(BS655=Kodlar!$B$10,Kodlar!$A$10,IF(BS655=Kodlar!$B$11,Kodlar!$A$11,IF(BS655=Kodlar!$B$12,Kodlar!$A$12,IF(BS655=Kodlar!$B$13,Kodlar!$A$13,IF(BS655=Kodlar!$B$14,Kodlar!$A$14,IF(BS655=Kodlar!$B$15,Kodlar!$A$15,IF(BS655=Kodlar!$B$16,Kodlar!$A$16,IF(BS655=Kodlar!$B$17,Kodlar!$A$17,IF(BS655=Kodlar!$B$18,Kodlar!$A$18,IF(BS655=Kodlar!$B$19,Kodlar!$A$19,IF(BS655=Kodlar!$B$20,Kodlar!$A$20,"Hata")))))))))))))))))))</f>
        <v>Gece/H.S.</v>
      </c>
      <c r="AF655" s="36">
        <f t="shared" si="2024"/>
        <v>0</v>
      </c>
      <c r="AG655" s="36">
        <f t="shared" si="2025"/>
        <v>0</v>
      </c>
      <c r="AH655" s="36">
        <f t="shared" si="2026"/>
        <v>0</v>
      </c>
      <c r="AI655" s="36">
        <f t="shared" si="2027"/>
        <v>0</v>
      </c>
      <c r="AJ655" s="36">
        <f t="shared" si="2028"/>
        <v>0</v>
      </c>
      <c r="AK655" s="36">
        <f t="shared" si="2029"/>
        <v>0</v>
      </c>
      <c r="AL655" s="36">
        <f t="shared" si="2030"/>
        <v>0</v>
      </c>
      <c r="AM655" s="36">
        <f t="shared" si="2031"/>
        <v>0</v>
      </c>
      <c r="AN655" s="36">
        <f t="shared" si="2032"/>
        <v>0</v>
      </c>
      <c r="AO655" s="36">
        <f t="shared" si="2033"/>
        <v>0</v>
      </c>
      <c r="AP655" s="36">
        <f t="shared" si="2034"/>
        <v>0</v>
      </c>
      <c r="AQ655" s="36">
        <f t="shared" si="2035"/>
        <v>0</v>
      </c>
      <c r="AR655" s="36">
        <f t="shared" si="2036"/>
        <v>0</v>
      </c>
      <c r="AS655" s="36">
        <f t="shared" si="2037"/>
        <v>0</v>
      </c>
      <c r="AT655" s="36">
        <f t="shared" si="2038"/>
        <v>0</v>
      </c>
      <c r="AU655" s="36">
        <f t="shared" si="2039"/>
        <v>0</v>
      </c>
      <c r="AV655" s="36">
        <f t="shared" si="2040"/>
        <v>0</v>
      </c>
      <c r="AW655" s="36">
        <f t="shared" si="2041"/>
        <v>0</v>
      </c>
      <c r="AX655" s="36">
        <f t="shared" si="2042"/>
        <v>0</v>
      </c>
      <c r="AY655" s="36">
        <f t="shared" si="2043"/>
        <v>0</v>
      </c>
      <c r="AZ655" s="36">
        <f t="shared" si="2044"/>
        <v>0</v>
      </c>
      <c r="BA655" s="36">
        <f t="shared" si="2045"/>
        <v>0</v>
      </c>
      <c r="BB655" s="36">
        <f t="shared" si="2046"/>
        <v>0</v>
      </c>
      <c r="BC655" s="36">
        <f t="shared" si="2047"/>
        <v>0</v>
      </c>
      <c r="BD655" s="36">
        <f t="shared" si="2048"/>
        <v>0</v>
      </c>
      <c r="BE655" s="36">
        <f t="shared" si="2049"/>
        <v>0</v>
      </c>
      <c r="BF655" s="36">
        <f t="shared" si="2050"/>
        <v>0</v>
      </c>
      <c r="BG655" s="36">
        <f t="shared" si="2051"/>
        <v>0</v>
      </c>
      <c r="BH655" s="36">
        <f t="shared" si="2052"/>
        <v>0</v>
      </c>
      <c r="BI655" s="36">
        <f t="shared" si="2053"/>
        <v>0</v>
      </c>
      <c r="BJ655" s="36">
        <f t="shared" si="2054"/>
        <v>0</v>
      </c>
      <c r="BK655" s="37">
        <f t="shared" si="1923"/>
        <v>0</v>
      </c>
      <c r="BL655" s="280"/>
      <c r="BM655" s="306"/>
      <c r="BN655" s="283"/>
      <c r="BO655" s="268"/>
      <c r="BR655" s="14">
        <f>T653</f>
        <v>12345678910</v>
      </c>
      <c r="BS655" s="14">
        <v>102</v>
      </c>
    </row>
    <row r="656" spans="1:71" ht="9" customHeight="1">
      <c r="A656" s="82"/>
      <c r="B656" s="85"/>
      <c r="C656" s="86"/>
      <c r="D656" s="86"/>
      <c r="E656" s="86"/>
      <c r="F656" s="86"/>
      <c r="G656" s="86"/>
      <c r="H656" s="86"/>
      <c r="I656" s="87"/>
      <c r="J656" s="190" t="str">
        <f>IF(BS656=Kodlar!$B$2,Kodlar!$A$2,IF(BS656=Kodlar!$B$3,Kodlar!$A$3,IF(BS656=Kodlar!$B$4,Kodlar!$A$4,IF(BS656=Kodlar!$B$5,Kodlar!$A$5,IF(BS656=Kodlar!$B$6,Kodlar!$A$6,IF(BS656=Kodlar!$B$7,Kodlar!$A$7,IF(BS656=Kodlar!$B$8,Kodlar!$A$8,IF(BS656=Kodlar!$B$9,Kodlar!$A$9,IF(BS656=Kodlar!$B$10,Kodlar!$A$10,IF(BS656=Kodlar!$B$11,Kodlar!$A$11,IF(BS656=Kodlar!$B$12,Kodlar!$A$12,IF(BS656=Kodlar!$B$13,Kodlar!$A$13,IF(BS656=Kodlar!$B$14,Kodlar!$A$14,IF(BS656=Kodlar!$B$15,Kodlar!$A$15,IF(BS656=Kodlar!$B$16,Kodlar!$A$16,IF(BS656=Kodlar!$B$17,Kodlar!$A$17,IF(BS656=Kodlar!$B$18,Kodlar!$A$18,IF(BS656=Kodlar!$B$19,Kodlar!$A$19,IF(BS656=Kodlar!$B$20,Kodlar!$A$20,"Hata")))))))))))))))))))</f>
        <v>%25F.</v>
      </c>
      <c r="K656" s="10"/>
      <c r="L656" s="11"/>
      <c r="M656" s="11"/>
      <c r="N656" s="11"/>
      <c r="O656" s="11"/>
      <c r="P656" s="11"/>
      <c r="Q656" s="83"/>
      <c r="R656" s="84"/>
      <c r="S656" s="273"/>
      <c r="T656" s="348"/>
      <c r="U656" s="325"/>
      <c r="V656" s="342"/>
      <c r="W656" s="375"/>
      <c r="X656" s="375"/>
      <c r="Y656" s="375"/>
      <c r="Z656" s="375"/>
      <c r="AA656" s="375"/>
      <c r="AB656" s="375"/>
      <c r="AC656" s="375"/>
      <c r="AD656" s="375"/>
      <c r="AE656" s="167" t="str">
        <f>IF(BS656=Kodlar!$B$2,Kodlar!$A$2,IF(BS656=Kodlar!$B$3,Kodlar!$A$3,IF(BS656=Kodlar!$B$4,Kodlar!$A$4,IF(BS656=Kodlar!$B$5,Kodlar!$A$5,IF(BS656=Kodlar!$B$6,Kodlar!$A$6,IF(BS656=Kodlar!$B$7,Kodlar!$A$7,IF(BS656=Kodlar!$B$8,Kodlar!$A$8,IF(BS656=Kodlar!$B$9,Kodlar!$A$9,IF(BS656=Kodlar!$B$10,Kodlar!$A$10,IF(BS656=Kodlar!$B$11,Kodlar!$A$11,IF(BS656=Kodlar!$B$12,Kodlar!$A$12,IF(BS656=Kodlar!$B$13,Kodlar!$A$13,IF(BS656=Kodlar!$B$14,Kodlar!$A$14,IF(BS656=Kodlar!$B$15,Kodlar!$A$15,IF(BS656=Kodlar!$B$16,Kodlar!$A$16,IF(BS656=Kodlar!$B$17,Kodlar!$A$17,IF(BS656=Kodlar!$B$18,Kodlar!$A$18,IF(BS656=Kodlar!$B$19,Kodlar!$A$19,IF(BS656=Kodlar!$B$20,Kodlar!$A$20,"Hata")))))))))))))))))))</f>
        <v>%25F.</v>
      </c>
      <c r="AF656" s="36">
        <f t="shared" si="2024"/>
        <v>0</v>
      </c>
      <c r="AG656" s="36">
        <f t="shared" si="2025"/>
        <v>0</v>
      </c>
      <c r="AH656" s="36">
        <f t="shared" si="2026"/>
        <v>0</v>
      </c>
      <c r="AI656" s="36">
        <f t="shared" si="2027"/>
        <v>0</v>
      </c>
      <c r="AJ656" s="36">
        <f t="shared" si="2028"/>
        <v>0</v>
      </c>
      <c r="AK656" s="36">
        <f t="shared" si="2029"/>
        <v>0</v>
      </c>
      <c r="AL656" s="36">
        <f t="shared" si="2030"/>
        <v>0</v>
      </c>
      <c r="AM656" s="36">
        <f t="shared" si="2031"/>
        <v>0</v>
      </c>
      <c r="AN656" s="36">
        <f t="shared" si="2032"/>
        <v>0</v>
      </c>
      <c r="AO656" s="36">
        <f t="shared" si="2033"/>
        <v>0</v>
      </c>
      <c r="AP656" s="36">
        <f t="shared" si="2034"/>
        <v>0</v>
      </c>
      <c r="AQ656" s="36">
        <f t="shared" si="2035"/>
        <v>0</v>
      </c>
      <c r="AR656" s="36">
        <f t="shared" si="2036"/>
        <v>0</v>
      </c>
      <c r="AS656" s="36">
        <f t="shared" si="2037"/>
        <v>0</v>
      </c>
      <c r="AT656" s="36">
        <f t="shared" si="2038"/>
        <v>0</v>
      </c>
      <c r="AU656" s="36">
        <f t="shared" si="2039"/>
        <v>0</v>
      </c>
      <c r="AV656" s="36">
        <f t="shared" si="2040"/>
        <v>0</v>
      </c>
      <c r="AW656" s="36">
        <f t="shared" si="2041"/>
        <v>0</v>
      </c>
      <c r="AX656" s="36">
        <f t="shared" si="2042"/>
        <v>0</v>
      </c>
      <c r="AY656" s="36">
        <f t="shared" si="2043"/>
        <v>0</v>
      </c>
      <c r="AZ656" s="36">
        <f t="shared" si="2044"/>
        <v>0</v>
      </c>
      <c r="BA656" s="36">
        <f t="shared" si="2045"/>
        <v>0</v>
      </c>
      <c r="BB656" s="36">
        <f t="shared" si="2046"/>
        <v>0</v>
      </c>
      <c r="BC656" s="36">
        <f t="shared" si="2047"/>
        <v>0</v>
      </c>
      <c r="BD656" s="36">
        <f t="shared" si="2048"/>
        <v>0</v>
      </c>
      <c r="BE656" s="36">
        <f t="shared" si="2049"/>
        <v>0</v>
      </c>
      <c r="BF656" s="36">
        <f t="shared" si="2050"/>
        <v>0</v>
      </c>
      <c r="BG656" s="36">
        <f t="shared" si="2051"/>
        <v>0</v>
      </c>
      <c r="BH656" s="36">
        <f t="shared" si="2052"/>
        <v>0</v>
      </c>
      <c r="BI656" s="36">
        <f t="shared" si="2053"/>
        <v>0</v>
      </c>
      <c r="BJ656" s="36">
        <f t="shared" si="2054"/>
        <v>0</v>
      </c>
      <c r="BK656" s="37">
        <f t="shared" si="1923"/>
        <v>0</v>
      </c>
      <c r="BL656" s="280"/>
      <c r="BM656" s="306"/>
      <c r="BN656" s="283"/>
      <c r="BO656" s="268"/>
      <c r="BR656" s="14">
        <f>T653</f>
        <v>12345678910</v>
      </c>
      <c r="BS656" s="14">
        <v>103</v>
      </c>
    </row>
    <row r="657" spans="1:71" ht="9" customHeight="1">
      <c r="A657" s="82"/>
      <c r="B657" s="85"/>
      <c r="C657" s="86"/>
      <c r="D657" s="86"/>
      <c r="E657" s="86"/>
      <c r="F657" s="86"/>
      <c r="G657" s="86"/>
      <c r="H657" s="86"/>
      <c r="I657" s="87"/>
      <c r="J657" s="190" t="str">
        <f>IF(BS657=Kodlar!$B$2,Kodlar!$A$2,IF(BS657=Kodlar!$B$3,Kodlar!$A$3,IF(BS657=Kodlar!$B$4,Kodlar!$A$4,IF(BS657=Kodlar!$B$5,Kodlar!$A$5,IF(BS657=Kodlar!$B$6,Kodlar!$A$6,IF(BS657=Kodlar!$B$7,Kodlar!$A$7,IF(BS657=Kodlar!$B$8,Kodlar!$A$8,IF(BS657=Kodlar!$B$9,Kodlar!$A$9,IF(BS657=Kodlar!$B$10,Kodlar!$A$10,IF(BS657=Kodlar!$B$11,Kodlar!$A$11,IF(BS657=Kodlar!$B$12,Kodlar!$A$12,IF(BS657=Kodlar!$B$13,Kodlar!$A$13,IF(BS657=Kodlar!$B$14,Kodlar!$A$14,IF(BS657=Kodlar!$B$15,Kodlar!$A$15,IF(BS657=Kodlar!$B$16,Kodlar!$A$16,IF(BS657=Kodlar!$B$17,Kodlar!$A$17,IF(BS657=Kodlar!$B$18,Kodlar!$A$18,IF(BS657=Kodlar!$B$19,Kodlar!$A$19,IF(BS657=Kodlar!$B$20,Kodlar!$A$20,"Hata")))))))))))))))))))</f>
        <v>Bellet.</v>
      </c>
      <c r="K657" s="10"/>
      <c r="L657" s="11"/>
      <c r="M657" s="11"/>
      <c r="N657" s="11"/>
      <c r="O657" s="11"/>
      <c r="P657" s="11"/>
      <c r="Q657" s="83"/>
      <c r="R657" s="84"/>
      <c r="S657" s="273"/>
      <c r="T657" s="348"/>
      <c r="U657" s="325"/>
      <c r="V657" s="342"/>
      <c r="W657" s="205">
        <v>3</v>
      </c>
      <c r="X657" s="205"/>
      <c r="Y657" s="205"/>
      <c r="Z657" s="205"/>
      <c r="AA657" s="205"/>
      <c r="AB657" s="205"/>
      <c r="AC657" s="205"/>
      <c r="AD657" s="205"/>
      <c r="AE657" s="167" t="str">
        <f>IF(BS657=Kodlar!$B$2,Kodlar!$A$2,IF(BS657=Kodlar!$B$3,Kodlar!$A$3,IF(BS657=Kodlar!$B$4,Kodlar!$A$4,IF(BS657=Kodlar!$B$5,Kodlar!$A$5,IF(BS657=Kodlar!$B$6,Kodlar!$A$6,IF(BS657=Kodlar!$B$7,Kodlar!$A$7,IF(BS657=Kodlar!$B$8,Kodlar!$A$8,IF(BS657=Kodlar!$B$9,Kodlar!$A$9,IF(BS657=Kodlar!$B$10,Kodlar!$A$10,IF(BS657=Kodlar!$B$11,Kodlar!$A$11,IF(BS657=Kodlar!$B$12,Kodlar!$A$12,IF(BS657=Kodlar!$B$13,Kodlar!$A$13,IF(BS657=Kodlar!$B$14,Kodlar!$A$14,IF(BS657=Kodlar!$B$15,Kodlar!$A$15,IF(BS657=Kodlar!$B$16,Kodlar!$A$16,IF(BS657=Kodlar!$B$17,Kodlar!$A$17,IF(BS657=Kodlar!$B$18,Kodlar!$A$18,IF(BS657=Kodlar!$B$19,Kodlar!$A$19,IF(BS657=Kodlar!$B$20,Kodlar!$A$20,"Hata")))))))))))))))))))</f>
        <v>Bellet.</v>
      </c>
      <c r="AF657" s="36">
        <f t="shared" si="2024"/>
        <v>0</v>
      </c>
      <c r="AG657" s="36">
        <f t="shared" si="2025"/>
        <v>0</v>
      </c>
      <c r="AH657" s="36">
        <f t="shared" si="2026"/>
        <v>0</v>
      </c>
      <c r="AI657" s="36">
        <f t="shared" si="2027"/>
        <v>0</v>
      </c>
      <c r="AJ657" s="36">
        <f t="shared" si="2028"/>
        <v>0</v>
      </c>
      <c r="AK657" s="36">
        <f t="shared" si="2029"/>
        <v>0</v>
      </c>
      <c r="AL657" s="36">
        <f t="shared" si="2030"/>
        <v>0</v>
      </c>
      <c r="AM657" s="36">
        <f t="shared" si="2031"/>
        <v>0</v>
      </c>
      <c r="AN657" s="36">
        <f t="shared" si="2032"/>
        <v>0</v>
      </c>
      <c r="AO657" s="36">
        <f t="shared" si="2033"/>
        <v>0</v>
      </c>
      <c r="AP657" s="36">
        <f t="shared" si="2034"/>
        <v>0</v>
      </c>
      <c r="AQ657" s="36">
        <f t="shared" si="2035"/>
        <v>0</v>
      </c>
      <c r="AR657" s="36">
        <f t="shared" si="2036"/>
        <v>0</v>
      </c>
      <c r="AS657" s="36">
        <f t="shared" si="2037"/>
        <v>0</v>
      </c>
      <c r="AT657" s="36">
        <f t="shared" si="2038"/>
        <v>0</v>
      </c>
      <c r="AU657" s="36">
        <f t="shared" si="2039"/>
        <v>0</v>
      </c>
      <c r="AV657" s="36">
        <f t="shared" si="2040"/>
        <v>0</v>
      </c>
      <c r="AW657" s="36">
        <f t="shared" si="2041"/>
        <v>0</v>
      </c>
      <c r="AX657" s="36">
        <f t="shared" si="2042"/>
        <v>0</v>
      </c>
      <c r="AY657" s="36">
        <f t="shared" si="2043"/>
        <v>0</v>
      </c>
      <c r="AZ657" s="36">
        <f t="shared" si="2044"/>
        <v>0</v>
      </c>
      <c r="BA657" s="36">
        <f t="shared" si="2045"/>
        <v>0</v>
      </c>
      <c r="BB657" s="36">
        <f t="shared" si="2046"/>
        <v>0</v>
      </c>
      <c r="BC657" s="36">
        <f t="shared" si="2047"/>
        <v>0</v>
      </c>
      <c r="BD657" s="36">
        <f t="shared" si="2048"/>
        <v>0</v>
      </c>
      <c r="BE657" s="36">
        <f t="shared" si="2049"/>
        <v>0</v>
      </c>
      <c r="BF657" s="36">
        <f t="shared" si="2050"/>
        <v>0</v>
      </c>
      <c r="BG657" s="36">
        <f t="shared" si="2051"/>
        <v>0</v>
      </c>
      <c r="BH657" s="36">
        <f t="shared" si="2052"/>
        <v>0</v>
      </c>
      <c r="BI657" s="36">
        <f t="shared" si="2053"/>
        <v>0</v>
      </c>
      <c r="BJ657" s="36">
        <f t="shared" si="2054"/>
        <v>0</v>
      </c>
      <c r="BK657" s="37">
        <f t="shared" ref="BK657:BK665" si="2121">SUM(AF657:BJ657)</f>
        <v>0</v>
      </c>
      <c r="BL657" s="280"/>
      <c r="BM657" s="306"/>
      <c r="BN657" s="283"/>
      <c r="BO657" s="268"/>
      <c r="BR657" s="14">
        <f>T653</f>
        <v>12345678910</v>
      </c>
      <c r="BS657" s="14">
        <v>106</v>
      </c>
    </row>
    <row r="658" spans="1:71" ht="9" customHeight="1">
      <c r="A658" s="15" t="s">
        <v>20</v>
      </c>
      <c r="B658" s="22"/>
      <c r="C658" s="23"/>
      <c r="D658" s="23"/>
      <c r="E658" s="23"/>
      <c r="F658" s="23"/>
      <c r="G658" s="23"/>
      <c r="H658" s="23"/>
      <c r="I658" s="24"/>
      <c r="J658" s="190" t="str">
        <f>IF(BS658=Kodlar!$B$2,Kodlar!$A$2,IF(BS658=Kodlar!$B$3,Kodlar!$A$3,IF(BS658=Kodlar!$B$4,Kodlar!$A$4,IF(BS658=Kodlar!$B$5,Kodlar!$A$5,IF(BS658=Kodlar!$B$6,Kodlar!$A$6,IF(BS658=Kodlar!$B$7,Kodlar!$A$7,IF(BS658=Kodlar!$B$8,Kodlar!$A$8,IF(BS658=Kodlar!$B$9,Kodlar!$A$9,IF(BS658=Kodlar!$B$10,Kodlar!$A$10,IF(BS658=Kodlar!$B$11,Kodlar!$A$11,IF(BS658=Kodlar!$B$12,Kodlar!$A$12,IF(BS658=Kodlar!$B$13,Kodlar!$A$13,IF(BS658=Kodlar!$B$14,Kodlar!$A$14,IF(BS658=Kodlar!$B$15,Kodlar!$A$15,IF(BS658=Kodlar!$B$16,Kodlar!$A$16,IF(BS658=Kodlar!$B$17,Kodlar!$A$17,IF(BS658=Kodlar!$B$18,Kodlar!$A$18,IF(BS658=Kodlar!$B$19,Kodlar!$A$19,IF(BS658=Kodlar!$B$20,Kodlar!$A$20,"Hata")))))))))))))))))))</f>
        <v>Sınav</v>
      </c>
      <c r="K658" s="10"/>
      <c r="L658" s="11"/>
      <c r="M658" s="11"/>
      <c r="N658" s="11"/>
      <c r="O658" s="11"/>
      <c r="P658" s="11"/>
      <c r="Q658" s="11"/>
      <c r="R658" s="43">
        <f t="shared" si="1663"/>
        <v>0</v>
      </c>
      <c r="S658" s="274"/>
      <c r="T658" s="349"/>
      <c r="U658" s="326"/>
      <c r="V658" s="343"/>
      <c r="W658" s="375"/>
      <c r="X658" s="375"/>
      <c r="Y658" s="375"/>
      <c r="Z658" s="375"/>
      <c r="AA658" s="375"/>
      <c r="AB658" s="375"/>
      <c r="AC658" s="375"/>
      <c r="AD658" s="375"/>
      <c r="AE658" s="167" t="str">
        <f>IF(BS658=Kodlar!$B$2,Kodlar!$A$2,IF(BS658=Kodlar!$B$3,Kodlar!$A$3,IF(BS658=Kodlar!$B$4,Kodlar!$A$4,IF(BS658=Kodlar!$B$5,Kodlar!$A$5,IF(BS658=Kodlar!$B$6,Kodlar!$A$6,IF(BS658=Kodlar!$B$7,Kodlar!$A$7,IF(BS658=Kodlar!$B$8,Kodlar!$A$8,IF(BS658=Kodlar!$B$9,Kodlar!$A$9,IF(BS658=Kodlar!$B$10,Kodlar!$A$10,IF(BS658=Kodlar!$B$11,Kodlar!$A$11,IF(BS658=Kodlar!$B$12,Kodlar!$A$12,IF(BS658=Kodlar!$B$13,Kodlar!$A$13,IF(BS658=Kodlar!$B$14,Kodlar!$A$14,IF(BS658=Kodlar!$B$15,Kodlar!$A$15,IF(BS658=Kodlar!$B$16,Kodlar!$A$16,IF(BS658=Kodlar!$B$17,Kodlar!$A$17,IF(BS658=Kodlar!$B$18,Kodlar!$A$18,IF(BS658=Kodlar!$B$19,Kodlar!$A$19,IF(BS658=Kodlar!$B$20,Kodlar!$A$20,"Hata")))))))))))))))))))</f>
        <v>Sınav</v>
      </c>
      <c r="AF658" s="36">
        <f t="shared" si="2024"/>
        <v>0</v>
      </c>
      <c r="AG658" s="36">
        <f t="shared" si="2025"/>
        <v>0</v>
      </c>
      <c r="AH658" s="36">
        <f t="shared" si="2026"/>
        <v>0</v>
      </c>
      <c r="AI658" s="36">
        <f t="shared" si="2027"/>
        <v>0</v>
      </c>
      <c r="AJ658" s="36">
        <f t="shared" si="2028"/>
        <v>0</v>
      </c>
      <c r="AK658" s="36">
        <f t="shared" si="2029"/>
        <v>0</v>
      </c>
      <c r="AL658" s="36">
        <f t="shared" si="2030"/>
        <v>0</v>
      </c>
      <c r="AM658" s="36">
        <f t="shared" si="2031"/>
        <v>0</v>
      </c>
      <c r="AN658" s="36">
        <f t="shared" si="2032"/>
        <v>0</v>
      </c>
      <c r="AO658" s="36">
        <f t="shared" si="2033"/>
        <v>0</v>
      </c>
      <c r="AP658" s="36">
        <f t="shared" si="2034"/>
        <v>0</v>
      </c>
      <c r="AQ658" s="36">
        <f t="shared" si="2035"/>
        <v>0</v>
      </c>
      <c r="AR658" s="36">
        <f t="shared" si="2036"/>
        <v>0</v>
      </c>
      <c r="AS658" s="36">
        <f t="shared" si="2037"/>
        <v>0</v>
      </c>
      <c r="AT658" s="36">
        <f t="shared" si="2038"/>
        <v>0</v>
      </c>
      <c r="AU658" s="36">
        <f t="shared" si="2039"/>
        <v>0</v>
      </c>
      <c r="AV658" s="36">
        <f t="shared" si="2040"/>
        <v>0</v>
      </c>
      <c r="AW658" s="36">
        <f t="shared" si="2041"/>
        <v>0</v>
      </c>
      <c r="AX658" s="36">
        <f t="shared" si="2042"/>
        <v>0</v>
      </c>
      <c r="AY658" s="36">
        <f t="shared" si="2043"/>
        <v>0</v>
      </c>
      <c r="AZ658" s="36">
        <f t="shared" si="2044"/>
        <v>0</v>
      </c>
      <c r="BA658" s="36">
        <f t="shared" si="2045"/>
        <v>0</v>
      </c>
      <c r="BB658" s="36">
        <f t="shared" si="2046"/>
        <v>0</v>
      </c>
      <c r="BC658" s="36">
        <f t="shared" si="2047"/>
        <v>0</v>
      </c>
      <c r="BD658" s="36">
        <f t="shared" si="2048"/>
        <v>0</v>
      </c>
      <c r="BE658" s="36">
        <f t="shared" si="2049"/>
        <v>0</v>
      </c>
      <c r="BF658" s="36">
        <f t="shared" si="2050"/>
        <v>0</v>
      </c>
      <c r="BG658" s="36">
        <f t="shared" si="2051"/>
        <v>0</v>
      </c>
      <c r="BH658" s="36">
        <f t="shared" si="2052"/>
        <v>0</v>
      </c>
      <c r="BI658" s="36">
        <f t="shared" si="2053"/>
        <v>0</v>
      </c>
      <c r="BJ658" s="36">
        <f t="shared" si="2054"/>
        <v>0</v>
      </c>
      <c r="BK658" s="37">
        <f t="shared" si="2121"/>
        <v>0</v>
      </c>
      <c r="BL658" s="280"/>
      <c r="BM658" s="306"/>
      <c r="BN658" s="284"/>
      <c r="BO658" s="269"/>
      <c r="BR658" s="14">
        <f>T653</f>
        <v>12345678910</v>
      </c>
      <c r="BS658" s="14">
        <v>107</v>
      </c>
    </row>
    <row r="659" spans="1:71" ht="9" customHeight="1">
      <c r="A659" s="15"/>
      <c r="B659" s="22"/>
      <c r="C659" s="22"/>
      <c r="D659" s="22"/>
      <c r="E659" s="22"/>
      <c r="F659" s="22"/>
      <c r="G659" s="23"/>
      <c r="H659" s="23"/>
      <c r="I659" s="24"/>
      <c r="J659" s="190" t="str">
        <f>IF(BS659=Kodlar!$B$2,Kodlar!$A$2,IF(BS659=Kodlar!$B$3,Kodlar!$A$3,IF(BS659=Kodlar!$B$4,Kodlar!$A$4,IF(BS659=Kodlar!$B$5,Kodlar!$A$5,IF(BS659=Kodlar!$B$6,Kodlar!$A$6,IF(BS659=Kodlar!$B$7,Kodlar!$A$7,IF(BS659=Kodlar!$B$8,Kodlar!$A$8,IF(BS659=Kodlar!$B$9,Kodlar!$A$9,IF(BS659=Kodlar!$B$10,Kodlar!$A$10,IF(BS659=Kodlar!$B$11,Kodlar!$A$11,IF(BS659=Kodlar!$B$12,Kodlar!$A$12,IF(BS659=Kodlar!$B$13,Kodlar!$A$13,IF(BS659=Kodlar!$B$14,Kodlar!$A$14,IF(BS659=Kodlar!$B$15,Kodlar!$A$15,IF(BS659=Kodlar!$B$16,Kodlar!$A$16,IF(BS659=Kodlar!$B$17,Kodlar!$A$17,IF(BS659=Kodlar!$B$18,Kodlar!$A$18,IF(BS659=Kodlar!$B$19,Kodlar!$A$19,IF(BS659=Kodlar!$B$20,Kodlar!$A$20,"Hata")))))))))))))))))))</f>
        <v>Egzersiz</v>
      </c>
      <c r="K659" s="10"/>
      <c r="L659" s="11"/>
      <c r="M659" s="11"/>
      <c r="N659" s="11"/>
      <c r="O659" s="11"/>
      <c r="P659" s="11"/>
      <c r="Q659" s="11"/>
      <c r="R659" s="43">
        <f t="shared" si="1663"/>
        <v>0</v>
      </c>
      <c r="S659" s="274"/>
      <c r="T659" s="300" t="str">
        <f>Personel!C49</f>
        <v>İSİM SOYİSİM48</v>
      </c>
      <c r="U659" s="205" t="str">
        <f>Personel!D49</f>
        <v>MÜD. YARD.</v>
      </c>
      <c r="V659" s="344" t="str">
        <f>V15</f>
        <v>Saat</v>
      </c>
      <c r="W659" s="205">
        <v>4</v>
      </c>
      <c r="X659" s="205"/>
      <c r="Y659" s="205"/>
      <c r="Z659" s="205"/>
      <c r="AA659" s="205"/>
      <c r="AB659" s="205"/>
      <c r="AC659" s="205"/>
      <c r="AD659" s="205"/>
      <c r="AE659" s="167" t="str">
        <f>IF(BS659=Kodlar!$B$2,Kodlar!$A$2,IF(BS659=Kodlar!$B$3,Kodlar!$A$3,IF(BS659=Kodlar!$B$4,Kodlar!$A$4,IF(BS659=Kodlar!$B$5,Kodlar!$A$5,IF(BS659=Kodlar!$B$6,Kodlar!$A$6,IF(BS659=Kodlar!$B$7,Kodlar!$A$7,IF(BS659=Kodlar!$B$8,Kodlar!$A$8,IF(BS659=Kodlar!$B$9,Kodlar!$A$9,IF(BS659=Kodlar!$B$10,Kodlar!$A$10,IF(BS659=Kodlar!$B$11,Kodlar!$A$11,IF(BS659=Kodlar!$B$12,Kodlar!$A$12,IF(BS659=Kodlar!$B$13,Kodlar!$A$13,IF(BS659=Kodlar!$B$14,Kodlar!$A$14,IF(BS659=Kodlar!$B$15,Kodlar!$A$15,IF(BS659=Kodlar!$B$16,Kodlar!$A$16,IF(BS659=Kodlar!$B$17,Kodlar!$A$17,IF(BS659=Kodlar!$B$18,Kodlar!$A$18,IF(BS659=Kodlar!$B$19,Kodlar!$A$19,IF(BS659=Kodlar!$B$20,Kodlar!$A$20,"Hata")))))))))))))))))))</f>
        <v>Egzersiz</v>
      </c>
      <c r="AF659" s="36">
        <f t="shared" si="2024"/>
        <v>0</v>
      </c>
      <c r="AG659" s="36">
        <f t="shared" si="2025"/>
        <v>0</v>
      </c>
      <c r="AH659" s="36">
        <f t="shared" si="2026"/>
        <v>0</v>
      </c>
      <c r="AI659" s="36">
        <f t="shared" si="2027"/>
        <v>0</v>
      </c>
      <c r="AJ659" s="36">
        <f t="shared" si="2028"/>
        <v>0</v>
      </c>
      <c r="AK659" s="36">
        <f t="shared" si="2029"/>
        <v>0</v>
      </c>
      <c r="AL659" s="36">
        <f t="shared" si="2030"/>
        <v>0</v>
      </c>
      <c r="AM659" s="36">
        <f t="shared" si="2031"/>
        <v>0</v>
      </c>
      <c r="AN659" s="36">
        <f t="shared" si="2032"/>
        <v>0</v>
      </c>
      <c r="AO659" s="36">
        <f t="shared" si="2033"/>
        <v>0</v>
      </c>
      <c r="AP659" s="36">
        <f t="shared" si="2034"/>
        <v>0</v>
      </c>
      <c r="AQ659" s="36">
        <f t="shared" si="2035"/>
        <v>0</v>
      </c>
      <c r="AR659" s="36">
        <f t="shared" si="2036"/>
        <v>0</v>
      </c>
      <c r="AS659" s="36">
        <f t="shared" si="2037"/>
        <v>0</v>
      </c>
      <c r="AT659" s="36">
        <f t="shared" si="2038"/>
        <v>0</v>
      </c>
      <c r="AU659" s="36">
        <f t="shared" si="2039"/>
        <v>0</v>
      </c>
      <c r="AV659" s="36">
        <f t="shared" si="2040"/>
        <v>0</v>
      </c>
      <c r="AW659" s="36">
        <f t="shared" si="2041"/>
        <v>0</v>
      </c>
      <c r="AX659" s="36">
        <f t="shared" si="2042"/>
        <v>0</v>
      </c>
      <c r="AY659" s="36">
        <f t="shared" si="2043"/>
        <v>0</v>
      </c>
      <c r="AZ659" s="36">
        <f t="shared" si="2044"/>
        <v>0</v>
      </c>
      <c r="BA659" s="36">
        <f t="shared" si="2045"/>
        <v>0</v>
      </c>
      <c r="BB659" s="36">
        <f t="shared" si="2046"/>
        <v>0</v>
      </c>
      <c r="BC659" s="36">
        <f t="shared" si="2047"/>
        <v>0</v>
      </c>
      <c r="BD659" s="36">
        <f t="shared" si="2048"/>
        <v>0</v>
      </c>
      <c r="BE659" s="36">
        <f t="shared" si="2049"/>
        <v>0</v>
      </c>
      <c r="BF659" s="36">
        <f t="shared" si="2050"/>
        <v>0</v>
      </c>
      <c r="BG659" s="36">
        <f t="shared" si="2051"/>
        <v>0</v>
      </c>
      <c r="BH659" s="36">
        <f t="shared" si="2052"/>
        <v>0</v>
      </c>
      <c r="BI659" s="36">
        <f t="shared" si="2053"/>
        <v>0</v>
      </c>
      <c r="BJ659" s="36">
        <f t="shared" si="2054"/>
        <v>0</v>
      </c>
      <c r="BK659" s="37">
        <f t="shared" si="2121"/>
        <v>0</v>
      </c>
      <c r="BL659" s="280"/>
      <c r="BM659" s="306"/>
      <c r="BN659" s="284"/>
      <c r="BO659" s="269"/>
      <c r="BR659" s="14">
        <f>T653</f>
        <v>12345678910</v>
      </c>
      <c r="BS659" s="14">
        <v>108</v>
      </c>
    </row>
    <row r="660" spans="1:71" ht="9" customHeight="1">
      <c r="A660" s="15"/>
      <c r="B660" s="22"/>
      <c r="C660" s="22"/>
      <c r="D660" s="22"/>
      <c r="E660" s="22"/>
      <c r="F660" s="22"/>
      <c r="G660" s="23"/>
      <c r="H660" s="23"/>
      <c r="I660" s="24"/>
      <c r="J660" s="190" t="str">
        <f>IF(BS660=Kodlar!$B$2,Kodlar!$A$2,IF(BS660=Kodlar!$B$3,Kodlar!$A$3,IF(BS660=Kodlar!$B$4,Kodlar!$A$4,IF(BS660=Kodlar!$B$5,Kodlar!$A$5,IF(BS660=Kodlar!$B$6,Kodlar!$A$6,IF(BS660=Kodlar!$B$7,Kodlar!$A$7,IF(BS660=Kodlar!$B$8,Kodlar!$A$8,IF(BS660=Kodlar!$B$9,Kodlar!$A$9,IF(BS660=Kodlar!$B$10,Kodlar!$A$10,IF(BS660=Kodlar!$B$11,Kodlar!$A$11,IF(BS660=Kodlar!$B$12,Kodlar!$A$12,IF(BS660=Kodlar!$B$13,Kodlar!$A$13,IF(BS660=Kodlar!$B$14,Kodlar!$A$14,IF(BS660=Kodlar!$B$15,Kodlar!$A$15,IF(BS660=Kodlar!$B$16,Kodlar!$A$16,IF(BS660=Kodlar!$B$17,Kodlar!$A$17,IF(BS660=Kodlar!$B$18,Kodlar!$A$18,IF(BS660=Kodlar!$B$19,Kodlar!$A$19,IF(BS660=Kodlar!$B$20,Kodlar!$A$20,"Hata")))))))))))))))))))</f>
        <v>Rehberlik</v>
      </c>
      <c r="K660" s="10"/>
      <c r="L660" s="11"/>
      <c r="M660" s="11"/>
      <c r="N660" s="11"/>
      <c r="O660" s="11"/>
      <c r="P660" s="11"/>
      <c r="Q660" s="11"/>
      <c r="R660" s="43"/>
      <c r="S660" s="274"/>
      <c r="T660" s="301"/>
      <c r="U660" s="206"/>
      <c r="V660" s="345"/>
      <c r="W660" s="375"/>
      <c r="X660" s="375"/>
      <c r="Y660" s="375"/>
      <c r="Z660" s="375"/>
      <c r="AA660" s="375"/>
      <c r="AB660" s="375"/>
      <c r="AC660" s="375"/>
      <c r="AD660" s="375"/>
      <c r="AE660" s="167" t="str">
        <f>IF(BS660=Kodlar!$B$2,Kodlar!$A$2,IF(BS660=Kodlar!$B$3,Kodlar!$A$3,IF(BS660=Kodlar!$B$4,Kodlar!$A$4,IF(BS660=Kodlar!$B$5,Kodlar!$A$5,IF(BS660=Kodlar!$B$6,Kodlar!$A$6,IF(BS660=Kodlar!$B$7,Kodlar!$A$7,IF(BS660=Kodlar!$B$8,Kodlar!$A$8,IF(BS660=Kodlar!$B$9,Kodlar!$A$9,IF(BS660=Kodlar!$B$10,Kodlar!$A$10,IF(BS660=Kodlar!$B$11,Kodlar!$A$11,IF(BS660=Kodlar!$B$12,Kodlar!$A$12,IF(BS660=Kodlar!$B$13,Kodlar!$A$13,IF(BS660=Kodlar!$B$14,Kodlar!$A$14,IF(BS660=Kodlar!$B$15,Kodlar!$A$15,IF(BS660=Kodlar!$B$16,Kodlar!$A$16,IF(BS660=Kodlar!$B$17,Kodlar!$A$17,IF(BS660=Kodlar!$B$18,Kodlar!$A$18,IF(BS660=Kodlar!$B$19,Kodlar!$A$19,IF(BS660=Kodlar!$B$20,Kodlar!$A$20,"Hata")))))))))))))))))))</f>
        <v>Rehberlik</v>
      </c>
      <c r="AF660" s="36">
        <f t="shared" si="2024"/>
        <v>0</v>
      </c>
      <c r="AG660" s="36">
        <f t="shared" si="2025"/>
        <v>0</v>
      </c>
      <c r="AH660" s="36">
        <f t="shared" si="2026"/>
        <v>0</v>
      </c>
      <c r="AI660" s="36">
        <f t="shared" si="2027"/>
        <v>0</v>
      </c>
      <c r="AJ660" s="36">
        <f t="shared" si="2028"/>
        <v>0</v>
      </c>
      <c r="AK660" s="36">
        <f t="shared" si="2029"/>
        <v>0</v>
      </c>
      <c r="AL660" s="36">
        <f t="shared" si="2030"/>
        <v>0</v>
      </c>
      <c r="AM660" s="36">
        <f t="shared" si="2031"/>
        <v>0</v>
      </c>
      <c r="AN660" s="36">
        <f t="shared" si="2032"/>
        <v>0</v>
      </c>
      <c r="AO660" s="36">
        <f t="shared" si="2033"/>
        <v>0</v>
      </c>
      <c r="AP660" s="36">
        <f t="shared" si="2034"/>
        <v>0</v>
      </c>
      <c r="AQ660" s="36">
        <f t="shared" si="2035"/>
        <v>0</v>
      </c>
      <c r="AR660" s="36">
        <f t="shared" si="2036"/>
        <v>0</v>
      </c>
      <c r="AS660" s="36">
        <f t="shared" si="2037"/>
        <v>0</v>
      </c>
      <c r="AT660" s="36">
        <f t="shared" si="2038"/>
        <v>0</v>
      </c>
      <c r="AU660" s="36">
        <f t="shared" si="2039"/>
        <v>0</v>
      </c>
      <c r="AV660" s="36">
        <f t="shared" si="2040"/>
        <v>0</v>
      </c>
      <c r="AW660" s="36">
        <f t="shared" si="2041"/>
        <v>0</v>
      </c>
      <c r="AX660" s="36">
        <f t="shared" si="2042"/>
        <v>0</v>
      </c>
      <c r="AY660" s="36">
        <f t="shared" si="2043"/>
        <v>0</v>
      </c>
      <c r="AZ660" s="36">
        <f t="shared" si="2044"/>
        <v>0</v>
      </c>
      <c r="BA660" s="36">
        <f t="shared" si="2045"/>
        <v>0</v>
      </c>
      <c r="BB660" s="36">
        <f t="shared" si="2046"/>
        <v>0</v>
      </c>
      <c r="BC660" s="36">
        <f t="shared" si="2047"/>
        <v>0</v>
      </c>
      <c r="BD660" s="36">
        <f t="shared" si="2048"/>
        <v>0</v>
      </c>
      <c r="BE660" s="36">
        <f t="shared" si="2049"/>
        <v>0</v>
      </c>
      <c r="BF660" s="36">
        <f t="shared" si="2050"/>
        <v>0</v>
      </c>
      <c r="BG660" s="36">
        <f t="shared" si="2051"/>
        <v>0</v>
      </c>
      <c r="BH660" s="36">
        <f t="shared" si="2052"/>
        <v>0</v>
      </c>
      <c r="BI660" s="36">
        <f t="shared" si="2053"/>
        <v>0</v>
      </c>
      <c r="BJ660" s="36">
        <f t="shared" si="2054"/>
        <v>0</v>
      </c>
      <c r="BK660" s="37">
        <f t="shared" si="2121"/>
        <v>0</v>
      </c>
      <c r="BL660" s="280"/>
      <c r="BM660" s="306"/>
      <c r="BN660" s="284"/>
      <c r="BO660" s="269"/>
      <c r="BR660" s="14">
        <f>T653</f>
        <v>12345678910</v>
      </c>
      <c r="BS660" s="14">
        <v>110</v>
      </c>
    </row>
    <row r="661" spans="1:71" ht="9" customHeight="1">
      <c r="A661" s="15"/>
      <c r="B661" s="22"/>
      <c r="C661" s="22"/>
      <c r="D661" s="22"/>
      <c r="E661" s="22"/>
      <c r="F661" s="22"/>
      <c r="G661" s="23"/>
      <c r="H661" s="23"/>
      <c r="I661" s="24"/>
      <c r="J661" s="190" t="str">
        <f>IF(BS661=Kodlar!$B$2,Kodlar!$A$2,IF(BS661=Kodlar!$B$3,Kodlar!$A$3,IF(BS661=Kodlar!$B$4,Kodlar!$A$4,IF(BS661=Kodlar!$B$5,Kodlar!$A$5,IF(BS661=Kodlar!$B$6,Kodlar!$A$6,IF(BS661=Kodlar!$B$7,Kodlar!$A$7,IF(BS661=Kodlar!$B$8,Kodlar!$A$8,IF(BS661=Kodlar!$B$9,Kodlar!$A$9,IF(BS661=Kodlar!$B$10,Kodlar!$A$10,IF(BS661=Kodlar!$B$11,Kodlar!$A$11,IF(BS661=Kodlar!$B$12,Kodlar!$A$12,IF(BS661=Kodlar!$B$13,Kodlar!$A$13,IF(BS661=Kodlar!$B$14,Kodlar!$A$14,IF(BS661=Kodlar!$B$15,Kodlar!$A$15,IF(BS661=Kodlar!$B$16,Kodlar!$A$16,IF(BS661=Kodlar!$B$17,Kodlar!$A$17,IF(BS661=Kodlar!$B$18,Kodlar!$A$18,IF(BS661=Kodlar!$B$19,Kodlar!$A$19,IF(BS661=Kodlar!$B$20,Kodlar!$A$20,"Hata")))))))))))))))))))</f>
        <v>Kurs Günd.</v>
      </c>
      <c r="K661" s="10"/>
      <c r="L661" s="11"/>
      <c r="M661" s="11"/>
      <c r="N661" s="11"/>
      <c r="O661" s="11"/>
      <c r="P661" s="11"/>
      <c r="Q661" s="11"/>
      <c r="R661" s="43"/>
      <c r="S661" s="274"/>
      <c r="T661" s="301"/>
      <c r="U661" s="206"/>
      <c r="V661" s="345"/>
      <c r="W661" s="205">
        <v>5</v>
      </c>
      <c r="X661" s="205"/>
      <c r="Y661" s="205"/>
      <c r="Z661" s="205"/>
      <c r="AA661" s="205"/>
      <c r="AB661" s="205"/>
      <c r="AC661" s="205"/>
      <c r="AD661" s="205"/>
      <c r="AE661" s="167" t="str">
        <f>IF(BS661=Kodlar!$B$2,Kodlar!$A$2,IF(BS661=Kodlar!$B$3,Kodlar!$A$3,IF(BS661=Kodlar!$B$4,Kodlar!$A$4,IF(BS661=Kodlar!$B$5,Kodlar!$A$5,IF(BS661=Kodlar!$B$6,Kodlar!$A$6,IF(BS661=Kodlar!$B$7,Kodlar!$A$7,IF(BS661=Kodlar!$B$8,Kodlar!$A$8,IF(BS661=Kodlar!$B$9,Kodlar!$A$9,IF(BS661=Kodlar!$B$10,Kodlar!$A$10,IF(BS661=Kodlar!$B$11,Kodlar!$A$11,IF(BS661=Kodlar!$B$12,Kodlar!$A$12,IF(BS661=Kodlar!$B$13,Kodlar!$A$13,IF(BS661=Kodlar!$B$14,Kodlar!$A$14,IF(BS661=Kodlar!$B$15,Kodlar!$A$15,IF(BS661=Kodlar!$B$16,Kodlar!$A$16,IF(BS661=Kodlar!$B$17,Kodlar!$A$17,IF(BS661=Kodlar!$B$18,Kodlar!$A$18,IF(BS661=Kodlar!$B$19,Kodlar!$A$19,IF(BS661=Kodlar!$B$20,Kodlar!$A$20,"Hata")))))))))))))))))))</f>
        <v>Kurs Günd.</v>
      </c>
      <c r="AF661" s="36">
        <f t="shared" si="2024"/>
        <v>0</v>
      </c>
      <c r="AG661" s="36">
        <f t="shared" si="2025"/>
        <v>0</v>
      </c>
      <c r="AH661" s="36">
        <f t="shared" si="2026"/>
        <v>0</v>
      </c>
      <c r="AI661" s="36">
        <f t="shared" si="2027"/>
        <v>0</v>
      </c>
      <c r="AJ661" s="36">
        <f t="shared" si="2028"/>
        <v>0</v>
      </c>
      <c r="AK661" s="36">
        <f t="shared" si="2029"/>
        <v>0</v>
      </c>
      <c r="AL661" s="36">
        <f t="shared" si="2030"/>
        <v>0</v>
      </c>
      <c r="AM661" s="36">
        <f t="shared" si="2031"/>
        <v>0</v>
      </c>
      <c r="AN661" s="36">
        <f t="shared" si="2032"/>
        <v>0</v>
      </c>
      <c r="AO661" s="36">
        <f t="shared" si="2033"/>
        <v>0</v>
      </c>
      <c r="AP661" s="36">
        <f t="shared" si="2034"/>
        <v>0</v>
      </c>
      <c r="AQ661" s="36">
        <f t="shared" si="2035"/>
        <v>0</v>
      </c>
      <c r="AR661" s="36">
        <f t="shared" si="2036"/>
        <v>0</v>
      </c>
      <c r="AS661" s="36">
        <f t="shared" si="2037"/>
        <v>0</v>
      </c>
      <c r="AT661" s="36">
        <f t="shared" si="2038"/>
        <v>0</v>
      </c>
      <c r="AU661" s="36">
        <f t="shared" si="2039"/>
        <v>0</v>
      </c>
      <c r="AV661" s="36">
        <f t="shared" si="2040"/>
        <v>0</v>
      </c>
      <c r="AW661" s="36">
        <f t="shared" si="2041"/>
        <v>0</v>
      </c>
      <c r="AX661" s="36">
        <f t="shared" si="2042"/>
        <v>0</v>
      </c>
      <c r="AY661" s="36">
        <f t="shared" si="2043"/>
        <v>0</v>
      </c>
      <c r="AZ661" s="36">
        <f t="shared" si="2044"/>
        <v>0</v>
      </c>
      <c r="BA661" s="36">
        <f t="shared" si="2045"/>
        <v>0</v>
      </c>
      <c r="BB661" s="36">
        <f t="shared" si="2046"/>
        <v>0</v>
      </c>
      <c r="BC661" s="36">
        <f t="shared" si="2047"/>
        <v>0</v>
      </c>
      <c r="BD661" s="36">
        <f t="shared" si="2048"/>
        <v>0</v>
      </c>
      <c r="BE661" s="36">
        <f t="shared" si="2049"/>
        <v>0</v>
      </c>
      <c r="BF661" s="36">
        <f t="shared" si="2050"/>
        <v>0</v>
      </c>
      <c r="BG661" s="36">
        <f t="shared" si="2051"/>
        <v>0</v>
      </c>
      <c r="BH661" s="36">
        <f t="shared" si="2052"/>
        <v>0</v>
      </c>
      <c r="BI661" s="36">
        <f t="shared" si="2053"/>
        <v>0</v>
      </c>
      <c r="BJ661" s="36">
        <f t="shared" si="2054"/>
        <v>0</v>
      </c>
      <c r="BK661" s="37">
        <f t="shared" si="2121"/>
        <v>0</v>
      </c>
      <c r="BL661" s="280"/>
      <c r="BM661" s="306"/>
      <c r="BN661" s="284"/>
      <c r="BO661" s="269"/>
      <c r="BR661" s="14">
        <f>T653</f>
        <v>12345678910</v>
      </c>
      <c r="BS661" s="14">
        <v>116</v>
      </c>
    </row>
    <row r="662" spans="1:71" ht="9" customHeight="1">
      <c r="A662" s="15"/>
      <c r="B662" s="22"/>
      <c r="C662" s="22"/>
      <c r="D662" s="22"/>
      <c r="E662" s="22"/>
      <c r="F662" s="22"/>
      <c r="G662" s="23"/>
      <c r="H662" s="23"/>
      <c r="I662" s="24"/>
      <c r="J662" s="190" t="str">
        <f>IF(BS662=Kodlar!$B$2,Kodlar!$A$2,IF(BS662=Kodlar!$B$3,Kodlar!$A$3,IF(BS662=Kodlar!$B$4,Kodlar!$A$4,IF(BS662=Kodlar!$B$5,Kodlar!$A$5,IF(BS662=Kodlar!$B$6,Kodlar!$A$6,IF(BS662=Kodlar!$B$7,Kodlar!$A$7,IF(BS662=Kodlar!$B$8,Kodlar!$A$8,IF(BS662=Kodlar!$B$9,Kodlar!$A$9,IF(BS662=Kodlar!$B$10,Kodlar!$A$10,IF(BS662=Kodlar!$B$11,Kodlar!$A$11,IF(BS662=Kodlar!$B$12,Kodlar!$A$12,IF(BS662=Kodlar!$B$13,Kodlar!$A$13,IF(BS662=Kodlar!$B$14,Kodlar!$A$14,IF(BS662=Kodlar!$B$15,Kodlar!$A$15,IF(BS662=Kodlar!$B$16,Kodlar!$A$16,IF(BS662=Kodlar!$B$17,Kodlar!$A$17,IF(BS662=Kodlar!$B$18,Kodlar!$A$18,IF(BS662=Kodlar!$B$19,Kodlar!$A$19,IF(BS662=Kodlar!$B$20,Kodlar!$A$20,"Hata")))))))))))))))))))</f>
        <v>Kurs Gece</v>
      </c>
      <c r="K662" s="10"/>
      <c r="L662" s="11"/>
      <c r="M662" s="11"/>
      <c r="N662" s="11"/>
      <c r="O662" s="11"/>
      <c r="P662" s="11"/>
      <c r="Q662" s="11"/>
      <c r="R662" s="43"/>
      <c r="S662" s="274"/>
      <c r="T662" s="301"/>
      <c r="U662" s="206"/>
      <c r="V662" s="345"/>
      <c r="W662" s="375"/>
      <c r="X662" s="375"/>
      <c r="Y662" s="375"/>
      <c r="Z662" s="375"/>
      <c r="AA662" s="375"/>
      <c r="AB662" s="375"/>
      <c r="AC662" s="375"/>
      <c r="AD662" s="375"/>
      <c r="AE662" s="167" t="str">
        <f>IF(BS662=Kodlar!$B$2,Kodlar!$A$2,IF(BS662=Kodlar!$B$3,Kodlar!$A$3,IF(BS662=Kodlar!$B$4,Kodlar!$A$4,IF(BS662=Kodlar!$B$5,Kodlar!$A$5,IF(BS662=Kodlar!$B$6,Kodlar!$A$6,IF(BS662=Kodlar!$B$7,Kodlar!$A$7,IF(BS662=Kodlar!$B$8,Kodlar!$A$8,IF(BS662=Kodlar!$B$9,Kodlar!$A$9,IF(BS662=Kodlar!$B$10,Kodlar!$A$10,IF(BS662=Kodlar!$B$11,Kodlar!$A$11,IF(BS662=Kodlar!$B$12,Kodlar!$A$12,IF(BS662=Kodlar!$B$13,Kodlar!$A$13,IF(BS662=Kodlar!$B$14,Kodlar!$A$14,IF(BS662=Kodlar!$B$15,Kodlar!$A$15,IF(BS662=Kodlar!$B$16,Kodlar!$A$16,IF(BS662=Kodlar!$B$17,Kodlar!$A$17,IF(BS662=Kodlar!$B$18,Kodlar!$A$18,IF(BS662=Kodlar!$B$19,Kodlar!$A$19,IF(BS662=Kodlar!$B$20,Kodlar!$A$20,"Hata")))))))))))))))))))</f>
        <v>Kurs Gece</v>
      </c>
      <c r="AF662" s="36">
        <f t="shared" si="2024"/>
        <v>0</v>
      </c>
      <c r="AG662" s="36">
        <f t="shared" si="2025"/>
        <v>0</v>
      </c>
      <c r="AH662" s="36">
        <f t="shared" si="2026"/>
        <v>0</v>
      </c>
      <c r="AI662" s="36">
        <f t="shared" si="2027"/>
        <v>0</v>
      </c>
      <c r="AJ662" s="36">
        <f t="shared" si="2028"/>
        <v>0</v>
      </c>
      <c r="AK662" s="36">
        <f t="shared" si="2029"/>
        <v>0</v>
      </c>
      <c r="AL662" s="36">
        <f t="shared" si="2030"/>
        <v>0</v>
      </c>
      <c r="AM662" s="36">
        <f t="shared" si="2031"/>
        <v>0</v>
      </c>
      <c r="AN662" s="36">
        <f t="shared" si="2032"/>
        <v>0</v>
      </c>
      <c r="AO662" s="36">
        <f t="shared" si="2033"/>
        <v>0</v>
      </c>
      <c r="AP662" s="36">
        <f t="shared" si="2034"/>
        <v>0</v>
      </c>
      <c r="AQ662" s="36">
        <f t="shared" si="2035"/>
        <v>0</v>
      </c>
      <c r="AR662" s="36">
        <f t="shared" si="2036"/>
        <v>0</v>
      </c>
      <c r="AS662" s="36">
        <f t="shared" si="2037"/>
        <v>0</v>
      </c>
      <c r="AT662" s="36">
        <f t="shared" si="2038"/>
        <v>0</v>
      </c>
      <c r="AU662" s="36">
        <f t="shared" si="2039"/>
        <v>0</v>
      </c>
      <c r="AV662" s="36">
        <f t="shared" si="2040"/>
        <v>0</v>
      </c>
      <c r="AW662" s="36">
        <f t="shared" si="2041"/>
        <v>0</v>
      </c>
      <c r="AX662" s="36">
        <f t="shared" si="2042"/>
        <v>0</v>
      </c>
      <c r="AY662" s="36">
        <f t="shared" si="2043"/>
        <v>0</v>
      </c>
      <c r="AZ662" s="36">
        <f t="shared" si="2044"/>
        <v>0</v>
      </c>
      <c r="BA662" s="36">
        <f t="shared" si="2045"/>
        <v>0</v>
      </c>
      <c r="BB662" s="36">
        <f t="shared" si="2046"/>
        <v>0</v>
      </c>
      <c r="BC662" s="36">
        <f t="shared" si="2047"/>
        <v>0</v>
      </c>
      <c r="BD662" s="36">
        <f t="shared" si="2048"/>
        <v>0</v>
      </c>
      <c r="BE662" s="36">
        <f t="shared" si="2049"/>
        <v>0</v>
      </c>
      <c r="BF662" s="36">
        <f t="shared" si="2050"/>
        <v>0</v>
      </c>
      <c r="BG662" s="36">
        <f t="shared" si="2051"/>
        <v>0</v>
      </c>
      <c r="BH662" s="36">
        <f t="shared" si="2052"/>
        <v>0</v>
      </c>
      <c r="BI662" s="36">
        <f t="shared" si="2053"/>
        <v>0</v>
      </c>
      <c r="BJ662" s="36">
        <f t="shared" si="2054"/>
        <v>0</v>
      </c>
      <c r="BK662" s="37">
        <f t="shared" si="2121"/>
        <v>0</v>
      </c>
      <c r="BL662" s="280"/>
      <c r="BM662" s="306"/>
      <c r="BN662" s="284"/>
      <c r="BO662" s="269"/>
      <c r="BR662" s="14">
        <f>T653</f>
        <v>12345678910</v>
      </c>
      <c r="BS662" s="14">
        <v>117</v>
      </c>
    </row>
    <row r="663" spans="1:71" ht="9" customHeight="1">
      <c r="A663" s="15"/>
      <c r="B663" s="22"/>
      <c r="C663" s="22"/>
      <c r="D663" s="22"/>
      <c r="E663" s="22"/>
      <c r="F663" s="22"/>
      <c r="G663" s="23"/>
      <c r="H663" s="23"/>
      <c r="I663" s="24"/>
      <c r="J663" s="167" t="str">
        <f>IF(BS663=Kodlar!$B$2,Kodlar!$A$2,IF(BS663=Kodlar!$B$3,Kodlar!$A$3,IF(BS663=Kodlar!$B$4,Kodlar!$A$4,IF(BS663=Kodlar!$B$5,Kodlar!$A$5,IF(BS663=Kodlar!$B$6,Kodlar!$A$6,IF(BS663=Kodlar!$B$7,Kodlar!$A$7,IF(BS663=Kodlar!$B$8,Kodlar!$A$8,IF(BS663=Kodlar!$B$9,Kodlar!$A$9,IF(BS663=Kodlar!$B$10,Kodlar!$A$10,IF(BS663=Kodlar!$B$11,Kodlar!$A$11,IF(BS663=Kodlar!$B$12,Kodlar!$A$12,IF(BS663=Kodlar!$B$13,Kodlar!$A$13,IF(BS663=Kodlar!$B$14,Kodlar!$A$14,IF(BS663=Kodlar!$B$15,Kodlar!$A$15,IF(BS663=Kodlar!$B$16,Kodlar!$A$16,IF(BS663=Kodlar!$B$17,Kodlar!$A$17,IF(BS663=Kodlar!$B$18,Kodlar!$A$18,IF(BS663=Kodlar!$B$19,Kodlar!$A$19,IF(BS663=Kodlar!$B$20,Kodlar!$A$20,IF(BS663=Kodlar!$B$21,Kodlar!$A$21,"Hata"))))))))))))))))))))</f>
        <v>Nöbet</v>
      </c>
      <c r="K663" s="10"/>
      <c r="L663" s="11"/>
      <c r="M663" s="11"/>
      <c r="N663" s="11"/>
      <c r="O663" s="11"/>
      <c r="P663" s="11"/>
      <c r="Q663" s="11"/>
      <c r="R663" s="43"/>
      <c r="S663" s="274"/>
      <c r="T663" s="301"/>
      <c r="U663" s="206"/>
      <c r="V663" s="345"/>
      <c r="W663" s="205">
        <v>6</v>
      </c>
      <c r="X663" s="205"/>
      <c r="Y663" s="205"/>
      <c r="Z663" s="205"/>
      <c r="AA663" s="205"/>
      <c r="AB663" s="205"/>
      <c r="AC663" s="205"/>
      <c r="AD663" s="205"/>
      <c r="AE663" s="167" t="str">
        <f>IF(BS663=Kodlar!$B$2,Kodlar!$A$2,IF(BS663=Kodlar!$B$3,Kodlar!$A$3,IF(BS663=Kodlar!$B$4,Kodlar!$A$4,IF(BS663=Kodlar!$B$5,Kodlar!$A$5,IF(BS663=Kodlar!$B$6,Kodlar!$A$6,IF(BS663=Kodlar!$B$7,Kodlar!$A$7,IF(BS663=Kodlar!$B$8,Kodlar!$A$8,IF(BS663=Kodlar!$B$9,Kodlar!$A$9,IF(BS663=Kodlar!$B$10,Kodlar!$A$10,IF(BS663=Kodlar!$B$11,Kodlar!$A$11,IF(BS663=Kodlar!$B$12,Kodlar!$A$12,IF(BS663=Kodlar!$B$13,Kodlar!$A$13,IF(BS663=Kodlar!$B$14,Kodlar!$A$14,IF(BS663=Kodlar!$B$15,Kodlar!$A$15,IF(BS663=Kodlar!$B$16,Kodlar!$A$16,IF(BS663=Kodlar!$B$17,Kodlar!$A$17,IF(BS663=Kodlar!$B$18,Kodlar!$A$18,IF(BS663=Kodlar!$B$19,Kodlar!$A$19,IF(BS663=Kodlar!$B$20,Kodlar!$A$20,IF(BS663=Kodlar!$B$21,Kodlar!$A$21,"Hata"))))))))))))))))))))</f>
        <v>Nöbet</v>
      </c>
      <c r="AF663" s="36">
        <f t="shared" ref="AF663" si="2122">IF($AF$1=1,K663,IF($AF$1=2,L663,IF($AF$1=3,M663,IF($AF$1=4,N663,IF($AF$1=5,O663,IF($AF$1=6,P663,IF($AF$1=7,Q663)))))))</f>
        <v>0</v>
      </c>
      <c r="AG663" s="36">
        <f t="shared" ref="AG663" si="2123">IF($AG$1=1,K663,IF($AG$1=2,L663,IF($AG$1=3,M663,IF($AG$1=4,N663,IF($AG$1=5,O663,IF($AG$1=6,P663,IF($AG$1=7,Q663)))))))</f>
        <v>0</v>
      </c>
      <c r="AH663" s="36">
        <f t="shared" ref="AH663" si="2124">IF($AH$1=1,K663,IF($AH$1=2,L663,IF($AH$1=3,M663,IF($AH$1=4,N663,IF($AH$1=5,O663,IF($AH$1=6,P663,IF($AH$1=7,Q663)))))))</f>
        <v>0</v>
      </c>
      <c r="AI663" s="36">
        <f t="shared" ref="AI663" si="2125">IF($AI$1=1,K663,IF($AI$1=2,L663,IF($AI$1=3,M663,IF($AI$1=4,N663,IF($AI$1=5,O663,IF($AI$1=6,P663,IF($AI$1=7,Q663)))))))</f>
        <v>0</v>
      </c>
      <c r="AJ663" s="36">
        <f t="shared" ref="AJ663" si="2126">IF($AJ$1=1,K663,IF($AJ$1=2,L663,IF($AJ$1=3,M663,IF($AJ$1=4,N663,IF($AJ$1=5,O663,IF($AJ$1=6,P663,IF($AJ$1=7,Q663)))))))</f>
        <v>0</v>
      </c>
      <c r="AK663" s="36">
        <f t="shared" ref="AK663" si="2127">IF($AK$1=1,K663,IF($AK$1=2,L663,IF($AK$1=3,M663,IF($AK$1=4,N663,IF($AK$1=5,O663,IF($AK$1=6,P663,IF($AK$1=7,Q663)))))))</f>
        <v>0</v>
      </c>
      <c r="AL663" s="36">
        <f t="shared" ref="AL663" si="2128">IF($AL$1=1,K663,IF($AL$1=2,L663,IF($AL$1=3,M663,IF($AL$1=4,N663,IF($AL$1=5,O663,IF($AL$1=6,P663,IF($AL$1=7,Q663)))))))</f>
        <v>0</v>
      </c>
      <c r="AM663" s="36">
        <f t="shared" ref="AM663" si="2129">IF($AM$1=1,K663,IF($AM$1=2,L663,IF($AM$1=3,M663,IF($AM$1=4,N663,IF($AM$1=5,O663,IF($AM$1=6,P663,IF($AM$1=7,Q663)))))))</f>
        <v>0</v>
      </c>
      <c r="AN663" s="36">
        <f t="shared" ref="AN663" si="2130">IF($AN$1=1,K663,IF($AN$1=2,L663,IF($AN$1=3,M663,IF($AN$1=4,N663,IF($AN$1=5,O663,IF($AN$1=6,P663,IF($AN$1=7,Q663)))))))</f>
        <v>0</v>
      </c>
      <c r="AO663" s="36">
        <f t="shared" ref="AO663" si="2131">IF($AO$1=1,K663,IF($AO$1=2,L663,IF($AO$1=3,M663,IF($AO$1=4,N663,IF($AO$1=5,O663,IF($AO$1=6,P663,IF($AO$1=7,Q663)))))))</f>
        <v>0</v>
      </c>
      <c r="AP663" s="36">
        <f t="shared" ref="AP663" si="2132">IF($AP$1=1,K663,IF($AP$1=2,L663,IF($AP$1=3,M663,IF($AP$1=4,N663,IF($AP$1=5,O663,IF($AP$1=6,P663,IF($AP$1=7,Q663)))))))</f>
        <v>0</v>
      </c>
      <c r="AQ663" s="36">
        <f t="shared" ref="AQ663" si="2133">IF($AQ$1=1,K663,IF($AQ$1=2,L663,IF($AQ$1=3,M663,IF($AQ$1=4,N663,IF($AQ$1=5,O663,IF($AQ$1=6,P663,IF($AQ$1=7,Q663)))))))</f>
        <v>0</v>
      </c>
      <c r="AR663" s="36">
        <f t="shared" ref="AR663" si="2134">IF($AR$1=1,K663,IF($AR$1=2,L663,IF($AR$1=3,M663,IF($AR$1=4,N663,IF($AR$1=5,O663,IF($AR$1=6,P663,IF($AR$1=7,Q663)))))))</f>
        <v>0</v>
      </c>
      <c r="AS663" s="36">
        <f t="shared" ref="AS663" si="2135">IF($AS$1=1,K663,IF($AS$1=2,L663,IF($AS$1=3,M663,IF($AS$1=4,N663,IF($AS$1=5,O663,IF($AS$1=6,P663,IF($AS$1=7,Q663)))))))</f>
        <v>0</v>
      </c>
      <c r="AT663" s="36">
        <f t="shared" ref="AT663" si="2136">IF($AT$1=1,K663,IF($AT$1=2,L663,IF($AT$1=3,M663,IF($AT$1=4,N663,IF($AT$1=5,O663,IF($AT$1=6,P663,IF($AT$1=7,Q663)))))))</f>
        <v>0</v>
      </c>
      <c r="AU663" s="36">
        <f t="shared" ref="AU663" si="2137">IF($AU$1=1,K663,IF($AU$1=2,L663,IF($AU$1=3,M663,IF($AU$1=4,N663,IF($AU$1=5,O663,IF($AU$1=6,P663,IF($AU$1=7,Q663)))))))</f>
        <v>0</v>
      </c>
      <c r="AV663" s="36">
        <f t="shared" ref="AV663" si="2138">IF($AV$1=1,K663,IF($AV$1=2,L663,IF($AV$1=3,M663,IF($AV$1=4,N663,IF($AV$1=5,O663,IF($AV$1=6,P663,IF($AV$1=7,Q663)))))))</f>
        <v>0</v>
      </c>
      <c r="AW663" s="36">
        <f t="shared" ref="AW663" si="2139">IF($AW$1=1,K663,IF($AW$1=2,L663,IF($AW$1=3,M663,IF($AW$1=4,N663,IF($AW$1=5,O663,IF($AW$1=6,P663,IF($AW$1=7,Q663)))))))</f>
        <v>0</v>
      </c>
      <c r="AX663" s="36">
        <f t="shared" ref="AX663" si="2140">IF($AX$1=1,K663,IF($AX$1=2,L663,IF($AX$1=3,M663,IF($AX$1=4,N663,IF($AX$1=5,O663,IF($AX$1=6,P663,IF($AX$1=7,Q663)))))))</f>
        <v>0</v>
      </c>
      <c r="AY663" s="36">
        <f t="shared" ref="AY663" si="2141">IF($AY$1=1,K663,IF($AY$1=2,L663,IF($AY$1=3,M663,IF($AY$1=4,N663,IF($AY$1=5,O663,IF($AY$1=6,P663,IF($AY$1=7,Q663)))))))</f>
        <v>0</v>
      </c>
      <c r="AZ663" s="36">
        <f t="shared" ref="AZ663" si="2142">IF($AZ$1=1,K663,IF($AZ$1=2,L663,IF($AZ$1=3,M663,IF($AZ$1=4,N663,IF($AZ$1=5,O663,IF($AZ$1=6,P663,IF($AZ$1=7,Q663)))))))</f>
        <v>0</v>
      </c>
      <c r="BA663" s="36">
        <f t="shared" ref="BA663" si="2143">IF($BA$1=1,K663,IF($BA$1=2,L663,IF($BA$1=3,M663,IF($BA$1=4,N663,IF($BA$1=5,O663,IF($BA$1=6,P663,IF($BA$1=7,Q663)))))))</f>
        <v>0</v>
      </c>
      <c r="BB663" s="36">
        <f t="shared" ref="BB663" si="2144">IF(BB$1=1,K663,IF(BB$1=2,L663,IF(BB$1=3,M663,IF(BB$1=4,N663,IF(BB$1=5,O663,IF(BB$1=6,P663,IF(BB$1=7,Q663)))))))</f>
        <v>0</v>
      </c>
      <c r="BC663" s="36">
        <f t="shared" ref="BC663" si="2145">IF(BC$1=1,K663,IF(BC$1=2,L663,IF(BC$1=3,M663,IF(BC$1=4,N663,IF(BC$1=5,O663,IF(BC$1=6,P663,IF(BC$1=7,Q663)))))))</f>
        <v>0</v>
      </c>
      <c r="BD663" s="36">
        <f t="shared" ref="BD663" si="2146">IF(BD$1=1,K663,IF(BD$1=2,L663,IF(BD$1=3,M663,IF(BD$1=4,N663,IF(BD$1=5,O663,IF(BD$1=6,P663,IF(BD$1=7,Q663)))))))</f>
        <v>0</v>
      </c>
      <c r="BE663" s="36">
        <f t="shared" ref="BE663" si="2147">IF(BE$1=1,K663,IF(BE$1=2,L663,IF(BE$1=3,M663,IF(BE$1=4,N663,IF(BE$1=5,O663,IF(BE$1=6,P663,IF(BE$1=7,Q663)))))))</f>
        <v>0</v>
      </c>
      <c r="BF663" s="36">
        <f t="shared" ref="BF663" si="2148">IF(BF$1=1,K663,IF(BF$1=2,L663,IF(BF$1=3,M663,IF(BF$1=4,N663,IF(BF$1=5,O663,IF(BF$1=6,P663,IF(BF$1=7,Q663)))))))</f>
        <v>0</v>
      </c>
      <c r="BG663" s="36">
        <f t="shared" ref="BG663" si="2149">IF(BG$1=1,K663,IF(BG$1=2,L663,IF(BG$1=3,M663,IF(BG$1=4,N663,IF(BG$1=5,O663,IF(BG$1=6,P663,IF(BG$1=7,Q663)))))))</f>
        <v>0</v>
      </c>
      <c r="BH663" s="36">
        <f t="shared" ref="BH663" si="2150">IF($BH$1=1,K663,IF($BH$1=2,L663,IF($BH$1=3,M663,IF($BH$1=4,N663,IF($BH$1=5,O663,IF($BH$1=6,P663,IF($BH$1=7,Q663)))))))</f>
        <v>0</v>
      </c>
      <c r="BI663" s="36">
        <f t="shared" ref="BI663" si="2151">IF($BI$1=1,K663,IF($BI$1=2,L663,IF($BI$1=3,M663,IF($BI$1=4,N663,IF($BI$1=5,O663,IF($BI$1=6,P663,IF($BI$1=7,Q663)))))))</f>
        <v>0</v>
      </c>
      <c r="BJ663" s="36">
        <f t="shared" ref="BJ663" si="2152">IF($BJ$1=1,K663,IF($BJ$1=2,L663,IF($BJ$1=3,M663,IF($BJ$1=4,N663,IF($BJ$1=5,O663,IF($BJ$1=6,P663,IF($BJ$1=7,Q663)))))))</f>
        <v>0</v>
      </c>
      <c r="BK663" s="37">
        <f t="shared" ref="BK663" si="2153">SUM(AF663:BJ663)</f>
        <v>0</v>
      </c>
      <c r="BL663" s="280"/>
      <c r="BM663" s="306"/>
      <c r="BN663" s="284"/>
      <c r="BO663" s="269"/>
      <c r="BR663" s="14">
        <f>T653</f>
        <v>12345678910</v>
      </c>
      <c r="BS663" s="14">
        <v>119</v>
      </c>
    </row>
    <row r="664" spans="1:71" ht="9" customHeight="1">
      <c r="A664" s="15" t="s">
        <v>21</v>
      </c>
      <c r="B664" s="22">
        <v>2</v>
      </c>
      <c r="C664" s="22">
        <v>2</v>
      </c>
      <c r="D664" s="22">
        <v>0</v>
      </c>
      <c r="E664" s="22">
        <v>2</v>
      </c>
      <c r="F664" s="22">
        <v>0</v>
      </c>
      <c r="G664" s="23"/>
      <c r="H664" s="23"/>
      <c r="I664" s="25">
        <f>SUM(B664:H664)</f>
        <v>6</v>
      </c>
      <c r="J664" s="190" t="str">
        <f>IF(BS664=Kodlar!$B$2,Kodlar!$A$2,IF(BS664=Kodlar!$B$3,Kodlar!$A$3,IF(BS664=Kodlar!$B$4,Kodlar!$A$4,IF(BS664=Kodlar!$B$5,Kodlar!$A$5,IF(BS664=Kodlar!$B$6,Kodlar!$A$6,IF(BS664=Kodlar!$B$7,Kodlar!$A$7,IF(BS664=Kodlar!$B$8,Kodlar!$A$8,IF(BS664=Kodlar!$B$9,Kodlar!$A$9,IF(BS664=Kodlar!$B$10,Kodlar!$A$10,IF(BS664=Kodlar!$B$11,Kodlar!$A$11,IF(BS664=Kodlar!$B$12,Kodlar!$A$12,IF(BS664=Kodlar!$B$13,Kodlar!$A$13,IF(BS664=Kodlar!$B$14,Kodlar!$A$14,IF(BS664=Kodlar!$B$15,Kodlar!$A$15,IF(BS664=Kodlar!$B$16,Kodlar!$A$16,IF(BS664=Kodlar!$B$17,Kodlar!$A$17,IF(BS664=Kodlar!$B$18,Kodlar!$A$18,IF(BS664=Kodlar!$B$19,Kodlar!$A$19,IF(BS664=Kodlar!$B$20,Kodlar!$A$20,"Hata")))))))))))))))))))</f>
        <v>Planlama</v>
      </c>
      <c r="K664" s="10"/>
      <c r="L664" s="11"/>
      <c r="M664" s="11"/>
      <c r="N664" s="11"/>
      <c r="O664" s="11"/>
      <c r="P664" s="11"/>
      <c r="Q664" s="11"/>
      <c r="R664" s="43">
        <f t="shared" si="1663"/>
        <v>0</v>
      </c>
      <c r="S664" s="274"/>
      <c r="T664" s="301"/>
      <c r="U664" s="206"/>
      <c r="V664" s="345"/>
      <c r="W664" s="206"/>
      <c r="X664" s="206"/>
      <c r="Y664" s="206"/>
      <c r="Z664" s="206"/>
      <c r="AA664" s="206"/>
      <c r="AB664" s="206"/>
      <c r="AC664" s="206"/>
      <c r="AD664" s="206"/>
      <c r="AE664" s="167" t="str">
        <f>IF(BS664=Kodlar!$B$2,Kodlar!$A$2,IF(BS664=Kodlar!$B$3,Kodlar!$A$3,IF(BS664=Kodlar!$B$4,Kodlar!$A$4,IF(BS664=Kodlar!$B$5,Kodlar!$A$5,IF(BS664=Kodlar!$B$6,Kodlar!$A$6,IF(BS664=Kodlar!$B$7,Kodlar!$A$7,IF(BS664=Kodlar!$B$8,Kodlar!$A$8,IF(BS664=Kodlar!$B$9,Kodlar!$A$9,IF(BS664=Kodlar!$B$10,Kodlar!$A$10,IF(BS664=Kodlar!$B$11,Kodlar!$A$11,IF(BS664=Kodlar!$B$12,Kodlar!$A$12,IF(BS664=Kodlar!$B$13,Kodlar!$A$13,IF(BS664=Kodlar!$B$14,Kodlar!$A$14,IF(BS664=Kodlar!$B$15,Kodlar!$A$15,IF(BS664=Kodlar!$B$16,Kodlar!$A$16,IF(BS664=Kodlar!$B$17,Kodlar!$A$17,IF(BS664=Kodlar!$B$18,Kodlar!$A$18,IF(BS664=Kodlar!$B$19,Kodlar!$A$19,IF(BS664=Kodlar!$B$20,Kodlar!$A$20,"Hata")))))))))))))))))))</f>
        <v>Planlama</v>
      </c>
      <c r="AF664" s="36">
        <f t="shared" si="2024"/>
        <v>0</v>
      </c>
      <c r="AG664" s="36">
        <f t="shared" si="2025"/>
        <v>0</v>
      </c>
      <c r="AH664" s="36">
        <f t="shared" si="2026"/>
        <v>0</v>
      </c>
      <c r="AI664" s="36">
        <f t="shared" si="2027"/>
        <v>0</v>
      </c>
      <c r="AJ664" s="36">
        <f t="shared" si="2028"/>
        <v>0</v>
      </c>
      <c r="AK664" s="36">
        <f t="shared" si="2029"/>
        <v>0</v>
      </c>
      <c r="AL664" s="36">
        <f t="shared" si="2030"/>
        <v>0</v>
      </c>
      <c r="AM664" s="36">
        <f t="shared" si="2031"/>
        <v>0</v>
      </c>
      <c r="AN664" s="36">
        <f t="shared" si="2032"/>
        <v>0</v>
      </c>
      <c r="AO664" s="36">
        <f t="shared" si="2033"/>
        <v>0</v>
      </c>
      <c r="AP664" s="36">
        <f t="shared" si="2034"/>
        <v>0</v>
      </c>
      <c r="AQ664" s="36">
        <f t="shared" si="2035"/>
        <v>0</v>
      </c>
      <c r="AR664" s="36">
        <f t="shared" si="2036"/>
        <v>0</v>
      </c>
      <c r="AS664" s="36">
        <f t="shared" si="2037"/>
        <v>0</v>
      </c>
      <c r="AT664" s="36">
        <f t="shared" si="2038"/>
        <v>0</v>
      </c>
      <c r="AU664" s="36">
        <f t="shared" si="2039"/>
        <v>0</v>
      </c>
      <c r="AV664" s="36">
        <f t="shared" si="2040"/>
        <v>0</v>
      </c>
      <c r="AW664" s="36">
        <f t="shared" si="2041"/>
        <v>0</v>
      </c>
      <c r="AX664" s="36">
        <f t="shared" si="2042"/>
        <v>0</v>
      </c>
      <c r="AY664" s="36">
        <f t="shared" si="2043"/>
        <v>0</v>
      </c>
      <c r="AZ664" s="36">
        <f t="shared" si="2044"/>
        <v>0</v>
      </c>
      <c r="BA664" s="36">
        <f t="shared" si="2045"/>
        <v>0</v>
      </c>
      <c r="BB664" s="36">
        <f t="shared" si="2046"/>
        <v>0</v>
      </c>
      <c r="BC664" s="36">
        <f t="shared" si="2047"/>
        <v>0</v>
      </c>
      <c r="BD664" s="36">
        <f t="shared" si="2048"/>
        <v>0</v>
      </c>
      <c r="BE664" s="36">
        <f t="shared" si="2049"/>
        <v>0</v>
      </c>
      <c r="BF664" s="36">
        <f t="shared" si="2050"/>
        <v>0</v>
      </c>
      <c r="BG664" s="36">
        <f t="shared" si="2051"/>
        <v>0</v>
      </c>
      <c r="BH664" s="36">
        <f t="shared" si="2052"/>
        <v>0</v>
      </c>
      <c r="BI664" s="36">
        <f t="shared" si="2053"/>
        <v>0</v>
      </c>
      <c r="BJ664" s="36">
        <f t="shared" si="2054"/>
        <v>0</v>
      </c>
      <c r="BK664" s="37">
        <f t="shared" si="2121"/>
        <v>0</v>
      </c>
      <c r="BL664" s="280"/>
      <c r="BM664" s="306"/>
      <c r="BN664" s="284"/>
      <c r="BO664" s="269"/>
      <c r="BR664" s="14">
        <f>T653</f>
        <v>12345678910</v>
      </c>
      <c r="BS664" s="14">
        <v>122</v>
      </c>
    </row>
    <row r="665" spans="1:71" ht="9" customHeight="1" thickBot="1">
      <c r="A665" s="16"/>
      <c r="B665" s="26"/>
      <c r="C665" s="27"/>
      <c r="D665" s="27"/>
      <c r="E665" s="27"/>
      <c r="F665" s="27"/>
      <c r="G665" s="27"/>
      <c r="H665" s="27"/>
      <c r="I665" s="28"/>
      <c r="J665" s="190" t="str">
        <f>IF(BS665=Kodlar!$B$2,Kodlar!$A$2,IF(BS665=Kodlar!$B$3,Kodlar!$A$3,IF(BS665=Kodlar!$B$4,Kodlar!$A$4,IF(BS665=Kodlar!$B$5,Kodlar!$A$5,IF(BS665=Kodlar!$B$6,Kodlar!$A$6,IF(BS665=Kodlar!$B$7,Kodlar!$A$7,IF(BS665=Kodlar!$B$8,Kodlar!$A$8,IF(BS665=Kodlar!$B$9,Kodlar!$A$9,IF(BS665=Kodlar!$B$10,Kodlar!$A$10,IF(BS665=Kodlar!$B$11,Kodlar!$A$11,IF(BS665=Kodlar!$B$12,Kodlar!$A$12,IF(BS665=Kodlar!$B$13,Kodlar!$A$13,IF(BS665=Kodlar!$B$14,Kodlar!$A$14,IF(BS665=Kodlar!$B$15,Kodlar!$A$15,IF(BS665=Kodlar!$B$16,Kodlar!$A$16,IF(BS665=Kodlar!$B$17,Kodlar!$A$17,IF(BS665=Kodlar!$B$18,Kodlar!$A$18,IF(BS665=Kodlar!$B$19,Kodlar!$A$19,IF(BS665=Kodlar!$B$20,Kodlar!$A$20,"Hata")))))))))))))))))))</f>
        <v>Koor.</v>
      </c>
      <c r="K665" s="17"/>
      <c r="L665" s="18"/>
      <c r="M665" s="18"/>
      <c r="N665" s="18"/>
      <c r="O665" s="18"/>
      <c r="P665" s="18"/>
      <c r="Q665" s="18"/>
      <c r="R665" s="44">
        <f t="shared" si="1663"/>
        <v>0</v>
      </c>
      <c r="S665" s="275"/>
      <c r="T665" s="302"/>
      <c r="U665" s="207"/>
      <c r="V665" s="346"/>
      <c r="W665" s="207"/>
      <c r="X665" s="207"/>
      <c r="Y665" s="207"/>
      <c r="Z665" s="207"/>
      <c r="AA665" s="207"/>
      <c r="AB665" s="207"/>
      <c r="AC665" s="207"/>
      <c r="AD665" s="207"/>
      <c r="AE665" s="169" t="str">
        <f>IF(BS665=Kodlar!$B$2,Kodlar!$A$2,IF(BS665=Kodlar!$B$3,Kodlar!$A$3,IF(BS665=Kodlar!$B$4,Kodlar!$A$4,IF(BS665=Kodlar!$B$5,Kodlar!$A$5,IF(BS665=Kodlar!$B$6,Kodlar!$A$6,IF(BS665=Kodlar!$B$7,Kodlar!$A$7,IF(BS665=Kodlar!$B$8,Kodlar!$A$8,IF(BS665=Kodlar!$B$9,Kodlar!$A$9,IF(BS665=Kodlar!$B$10,Kodlar!$A$10,IF(BS665=Kodlar!$B$11,Kodlar!$A$11,IF(BS665=Kodlar!$B$12,Kodlar!$A$12,IF(BS665=Kodlar!$B$13,Kodlar!$A$13,IF(BS665=Kodlar!$B$14,Kodlar!$A$14,IF(BS665=Kodlar!$B$15,Kodlar!$A$15,IF(BS665=Kodlar!$B$16,Kodlar!$A$16,IF(BS665=Kodlar!$B$17,Kodlar!$A$17,IF(BS665=Kodlar!$B$18,Kodlar!$A$18,IF(BS665=Kodlar!$B$19,Kodlar!$A$19,IF(BS665=Kodlar!$B$20,Kodlar!$A$20,"Hata")))))))))))))))))))</f>
        <v>Koor.</v>
      </c>
      <c r="AF665" s="42">
        <f t="shared" si="2024"/>
        <v>0</v>
      </c>
      <c r="AG665" s="42">
        <f t="shared" si="2025"/>
        <v>0</v>
      </c>
      <c r="AH665" s="42">
        <f t="shared" si="2026"/>
        <v>0</v>
      </c>
      <c r="AI665" s="42">
        <f t="shared" si="2027"/>
        <v>0</v>
      </c>
      <c r="AJ665" s="42">
        <f t="shared" si="2028"/>
        <v>0</v>
      </c>
      <c r="AK665" s="42">
        <f t="shared" si="2029"/>
        <v>0</v>
      </c>
      <c r="AL665" s="42">
        <f t="shared" si="2030"/>
        <v>0</v>
      </c>
      <c r="AM665" s="42">
        <f t="shared" si="2031"/>
        <v>0</v>
      </c>
      <c r="AN665" s="42">
        <f t="shared" si="2032"/>
        <v>0</v>
      </c>
      <c r="AO665" s="42">
        <f t="shared" si="2033"/>
        <v>0</v>
      </c>
      <c r="AP665" s="42">
        <f t="shared" si="2034"/>
        <v>0</v>
      </c>
      <c r="AQ665" s="42">
        <f t="shared" si="2035"/>
        <v>0</v>
      </c>
      <c r="AR665" s="42">
        <f t="shared" si="2036"/>
        <v>0</v>
      </c>
      <c r="AS665" s="42">
        <f t="shared" si="2037"/>
        <v>0</v>
      </c>
      <c r="AT665" s="42">
        <f t="shared" si="2038"/>
        <v>0</v>
      </c>
      <c r="AU665" s="42">
        <f t="shared" si="2039"/>
        <v>0</v>
      </c>
      <c r="AV665" s="42">
        <f t="shared" si="2040"/>
        <v>0</v>
      </c>
      <c r="AW665" s="42">
        <f t="shared" si="2041"/>
        <v>0</v>
      </c>
      <c r="AX665" s="42">
        <f t="shared" si="2042"/>
        <v>0</v>
      </c>
      <c r="AY665" s="42">
        <f t="shared" si="2043"/>
        <v>0</v>
      </c>
      <c r="AZ665" s="42">
        <f t="shared" si="2044"/>
        <v>0</v>
      </c>
      <c r="BA665" s="42">
        <f t="shared" si="2045"/>
        <v>0</v>
      </c>
      <c r="BB665" s="42">
        <f t="shared" si="2046"/>
        <v>0</v>
      </c>
      <c r="BC665" s="42">
        <f t="shared" si="2047"/>
        <v>0</v>
      </c>
      <c r="BD665" s="42">
        <f t="shared" si="2048"/>
        <v>0</v>
      </c>
      <c r="BE665" s="42">
        <f t="shared" si="2049"/>
        <v>0</v>
      </c>
      <c r="BF665" s="42">
        <f t="shared" si="2050"/>
        <v>0</v>
      </c>
      <c r="BG665" s="42">
        <f t="shared" si="2051"/>
        <v>0</v>
      </c>
      <c r="BH665" s="42">
        <f t="shared" si="2052"/>
        <v>0</v>
      </c>
      <c r="BI665" s="42">
        <f t="shared" si="2053"/>
        <v>0</v>
      </c>
      <c r="BJ665" s="42">
        <f t="shared" si="2054"/>
        <v>0</v>
      </c>
      <c r="BK665" s="170">
        <f t="shared" si="2121"/>
        <v>0</v>
      </c>
      <c r="BL665" s="281"/>
      <c r="BM665" s="308"/>
      <c r="BN665" s="285"/>
      <c r="BO665" s="271"/>
      <c r="BR665" s="14">
        <f>T653</f>
        <v>12345678910</v>
      </c>
      <c r="BS665" s="14">
        <v>123</v>
      </c>
    </row>
    <row r="666" spans="1:71" ht="5.25" customHeight="1">
      <c r="A666" s="5"/>
      <c r="B666" s="6"/>
      <c r="C666" s="7"/>
      <c r="D666" s="7"/>
      <c r="E666" s="7"/>
      <c r="F666" s="7"/>
      <c r="G666" s="7"/>
      <c r="H666" s="7"/>
      <c r="I666" s="8"/>
      <c r="J666" s="30"/>
      <c r="K666" s="114"/>
      <c r="L666" s="113"/>
      <c r="M666" s="69"/>
      <c r="N666" s="69"/>
      <c r="O666" s="69"/>
      <c r="P666" s="69"/>
      <c r="Q666" s="97"/>
      <c r="R666" s="111"/>
      <c r="S666" s="117"/>
      <c r="T666" s="49"/>
      <c r="U666" s="101"/>
      <c r="V666" s="99"/>
      <c r="W666" s="32"/>
      <c r="X666" s="32"/>
      <c r="Y666" s="32"/>
      <c r="Z666" s="32"/>
      <c r="AA666" s="32"/>
      <c r="AB666" s="32"/>
      <c r="AC666" s="32"/>
      <c r="AD666" s="32"/>
      <c r="AE666" s="50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  <c r="BG666" s="65"/>
      <c r="BH666" s="65"/>
      <c r="BI666" s="65"/>
      <c r="BJ666" s="65"/>
      <c r="BK666" s="117"/>
      <c r="BL666" s="119"/>
      <c r="BM666" s="106"/>
      <c r="BN666" s="51"/>
      <c r="BO666" s="52"/>
      <c r="BP666" s="30"/>
      <c r="BR666" s="14"/>
      <c r="BS666" s="14"/>
    </row>
    <row r="667" spans="1:71" ht="3" customHeight="1" thickBot="1">
      <c r="A667" s="5"/>
      <c r="B667" s="6"/>
      <c r="C667" s="7"/>
      <c r="D667" s="7"/>
      <c r="E667" s="7"/>
      <c r="F667" s="7"/>
      <c r="G667" s="7"/>
      <c r="H667" s="7"/>
      <c r="I667" s="8"/>
      <c r="J667" s="30"/>
      <c r="K667" s="98"/>
      <c r="L667" s="98"/>
      <c r="M667" s="98"/>
      <c r="N667" s="98"/>
      <c r="O667" s="98"/>
      <c r="P667" s="98"/>
      <c r="Q667" s="98"/>
      <c r="R667" s="47"/>
      <c r="S667" s="117"/>
      <c r="T667" s="49"/>
      <c r="U667" s="101"/>
      <c r="V667" s="99"/>
      <c r="W667" s="32"/>
      <c r="X667" s="32"/>
      <c r="Y667" s="32"/>
      <c r="Z667" s="32"/>
      <c r="AA667" s="32"/>
      <c r="AB667" s="32"/>
      <c r="AC667" s="32"/>
      <c r="AD667" s="32"/>
      <c r="AE667" s="50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117"/>
      <c r="BL667" s="119"/>
      <c r="BM667" s="106"/>
      <c r="BN667" s="51"/>
      <c r="BO667" s="52"/>
      <c r="BP667" s="30"/>
      <c r="BR667" s="14"/>
      <c r="BS667" s="14"/>
    </row>
    <row r="668" spans="1:71" ht="12" customHeight="1">
      <c r="A668" s="5"/>
      <c r="B668" s="6"/>
      <c r="C668" s="7"/>
      <c r="D668" s="7"/>
      <c r="E668" s="7"/>
      <c r="F668" s="7"/>
      <c r="G668" s="7"/>
      <c r="H668" s="7"/>
      <c r="I668" s="8"/>
      <c r="J668" s="30"/>
      <c r="K668" s="94"/>
      <c r="L668" s="94"/>
      <c r="M668" s="94"/>
      <c r="N668" s="94"/>
      <c r="O668" s="94"/>
      <c r="P668" s="94"/>
      <c r="Q668" s="94"/>
      <c r="R668" s="125"/>
      <c r="S668" s="224" t="s">
        <v>3</v>
      </c>
      <c r="T668" s="225"/>
      <c r="U668" s="109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226" t="str">
        <f>Personel!G2</f>
        <v xml:space="preserve">Soma Fatma Aliye Mesleki Ve Teknik Anadolu Lisesi </v>
      </c>
      <c r="AF668" s="226"/>
      <c r="AG668" s="226"/>
      <c r="AH668" s="226"/>
      <c r="AI668" s="226"/>
      <c r="AJ668" s="226"/>
      <c r="AK668" s="226"/>
      <c r="AL668" s="226"/>
      <c r="AM668" s="226"/>
      <c r="AN668" s="226"/>
      <c r="AO668" s="226"/>
      <c r="AP668" s="226"/>
      <c r="AQ668" s="226"/>
      <c r="AR668" s="226"/>
      <c r="AS668" s="226"/>
      <c r="AT668" s="226"/>
      <c r="AU668" s="226"/>
      <c r="AV668" s="226"/>
      <c r="AW668" s="226"/>
      <c r="AX668" s="226"/>
      <c r="AY668" s="288"/>
      <c r="AZ668" s="289"/>
      <c r="BA668" s="292" t="s">
        <v>0</v>
      </c>
      <c r="BB668" s="293"/>
      <c r="BC668" s="293"/>
      <c r="BD668" s="293"/>
      <c r="BE668" s="294"/>
      <c r="BF668" s="295">
        <f>P1</f>
        <v>42095</v>
      </c>
      <c r="BG668" s="296"/>
      <c r="BH668" s="296"/>
      <c r="BI668" s="296"/>
      <c r="BJ668" s="296"/>
      <c r="BK668" s="128"/>
      <c r="BL668" s="129"/>
      <c r="BM668" s="129"/>
      <c r="BN668" s="315">
        <v>7</v>
      </c>
      <c r="BO668" s="228"/>
      <c r="BR668" s="14"/>
      <c r="BS668" s="14"/>
    </row>
    <row r="669" spans="1:71" ht="9" customHeight="1" thickBot="1">
      <c r="A669" s="5"/>
      <c r="B669" s="6"/>
      <c r="C669" s="7"/>
      <c r="D669" s="7"/>
      <c r="E669" s="7"/>
      <c r="F669" s="7"/>
      <c r="G669" s="7"/>
      <c r="H669" s="7"/>
      <c r="I669" s="8"/>
      <c r="J669" s="30"/>
      <c r="K669" s="208" t="s">
        <v>2</v>
      </c>
      <c r="L669" s="209"/>
      <c r="M669" s="209"/>
      <c r="N669" s="209"/>
      <c r="O669" s="209"/>
      <c r="P669" s="209"/>
      <c r="Q669" s="209"/>
      <c r="R669" s="209"/>
      <c r="S669" s="130"/>
      <c r="T669" s="54"/>
      <c r="U669" s="131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132"/>
      <c r="AG669" s="132"/>
      <c r="AH669" s="132"/>
      <c r="AI669" s="132"/>
      <c r="AJ669" s="132"/>
      <c r="AK669" s="132"/>
      <c r="AL669" s="132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290"/>
      <c r="AZ669" s="291"/>
      <c r="BA669" s="133" t="s">
        <v>4</v>
      </c>
      <c r="BB669" s="134"/>
      <c r="BC669" s="134"/>
      <c r="BD669" s="134"/>
      <c r="BE669" s="135"/>
      <c r="BF669" s="231">
        <f>P1</f>
        <v>42095</v>
      </c>
      <c r="BG669" s="232"/>
      <c r="BH669" s="232"/>
      <c r="BI669" s="232"/>
      <c r="BJ669" s="232"/>
      <c r="BK669" s="136"/>
      <c r="BL669" s="137"/>
      <c r="BM669" s="137"/>
      <c r="BN669" s="316"/>
      <c r="BO669" s="230"/>
      <c r="BR669" s="14"/>
      <c r="BS669" s="14"/>
    </row>
    <row r="670" spans="1:71" ht="9" customHeight="1">
      <c r="A670" s="5"/>
      <c r="B670" s="6"/>
      <c r="C670" s="7"/>
      <c r="D670" s="7"/>
      <c r="E670" s="7"/>
      <c r="F670" s="7"/>
      <c r="G670" s="7"/>
      <c r="H670" s="7"/>
      <c r="I670" s="8"/>
      <c r="J670" s="179"/>
      <c r="K670" s="214" t="s">
        <v>5</v>
      </c>
      <c r="L670" s="214" t="s">
        <v>6</v>
      </c>
      <c r="M670" s="214" t="s">
        <v>7</v>
      </c>
      <c r="N670" s="214" t="s">
        <v>8</v>
      </c>
      <c r="O670" s="214" t="s">
        <v>9</v>
      </c>
      <c r="P670" s="214" t="s">
        <v>13</v>
      </c>
      <c r="Q670" s="214" t="s">
        <v>11</v>
      </c>
      <c r="R670" s="217" t="s">
        <v>12</v>
      </c>
      <c r="S670" s="233" t="s">
        <v>14</v>
      </c>
      <c r="T670" s="236" t="s">
        <v>69</v>
      </c>
      <c r="U670" s="409" t="s">
        <v>66</v>
      </c>
      <c r="V670" s="239" t="s">
        <v>77</v>
      </c>
      <c r="W670" s="242" t="s">
        <v>68</v>
      </c>
      <c r="X670" s="317" t="s">
        <v>67</v>
      </c>
      <c r="Y670" s="318"/>
      <c r="Z670" s="318"/>
      <c r="AA670" s="318"/>
      <c r="AB670" s="318"/>
      <c r="AC670" s="318"/>
      <c r="AD670" s="319"/>
      <c r="AE670" s="245" t="s">
        <v>16</v>
      </c>
      <c r="AF670" s="248" t="s">
        <v>17</v>
      </c>
      <c r="AG670" s="249"/>
      <c r="AH670" s="249"/>
      <c r="AI670" s="249"/>
      <c r="AJ670" s="249"/>
      <c r="AK670" s="249"/>
      <c r="AL670" s="249"/>
      <c r="AM670" s="249"/>
      <c r="AN670" s="249"/>
      <c r="AO670" s="249"/>
      <c r="AP670" s="249"/>
      <c r="AQ670" s="249"/>
      <c r="AR670" s="249"/>
      <c r="AS670" s="249"/>
      <c r="AT670" s="249"/>
      <c r="AU670" s="249"/>
      <c r="AV670" s="249"/>
      <c r="AW670" s="249"/>
      <c r="AX670" s="249"/>
      <c r="AY670" s="249"/>
      <c r="AZ670" s="249"/>
      <c r="BA670" s="249"/>
      <c r="BB670" s="249"/>
      <c r="BC670" s="249"/>
      <c r="BD670" s="249"/>
      <c r="BE670" s="249"/>
      <c r="BF670" s="249"/>
      <c r="BG670" s="249"/>
      <c r="BH670" s="249"/>
      <c r="BI670" s="249"/>
      <c r="BJ670" s="249"/>
      <c r="BK670" s="309" t="s">
        <v>18</v>
      </c>
      <c r="BL670" s="312" t="s">
        <v>12</v>
      </c>
      <c r="BM670" s="258" t="s">
        <v>61</v>
      </c>
      <c r="BN670" s="261" t="s">
        <v>62</v>
      </c>
      <c r="BO670" s="264"/>
      <c r="BR670" s="14"/>
      <c r="BS670" s="14"/>
    </row>
    <row r="671" spans="1:71" ht="13.5" customHeight="1">
      <c r="A671" s="5"/>
      <c r="B671" s="6"/>
      <c r="C671" s="7"/>
      <c r="D671" s="7"/>
      <c r="E671" s="7"/>
      <c r="F671" s="7"/>
      <c r="G671" s="7"/>
      <c r="H671" s="7"/>
      <c r="I671" s="8"/>
      <c r="J671" s="179"/>
      <c r="K671" s="215"/>
      <c r="L671" s="215"/>
      <c r="M671" s="215"/>
      <c r="N671" s="215"/>
      <c r="O671" s="215"/>
      <c r="P671" s="215"/>
      <c r="Q671" s="215"/>
      <c r="R671" s="218"/>
      <c r="S671" s="234"/>
      <c r="T671" s="237"/>
      <c r="U671" s="410"/>
      <c r="V671" s="240"/>
      <c r="W671" s="243"/>
      <c r="X671" s="320" t="s">
        <v>88</v>
      </c>
      <c r="Y671" s="320" t="s">
        <v>6</v>
      </c>
      <c r="Z671" s="320" t="s">
        <v>7</v>
      </c>
      <c r="AA671" s="320" t="s">
        <v>86</v>
      </c>
      <c r="AB671" s="320" t="s">
        <v>9</v>
      </c>
      <c r="AC671" s="320" t="s">
        <v>87</v>
      </c>
      <c r="AD671" s="320" t="s">
        <v>89</v>
      </c>
      <c r="AE671" s="246"/>
      <c r="AF671" s="250"/>
      <c r="AG671" s="251"/>
      <c r="AH671" s="251"/>
      <c r="AI671" s="251"/>
      <c r="AJ671" s="251"/>
      <c r="AK671" s="251"/>
      <c r="AL671" s="251"/>
      <c r="AM671" s="251"/>
      <c r="AN671" s="251"/>
      <c r="AO671" s="251"/>
      <c r="AP671" s="251"/>
      <c r="AQ671" s="251"/>
      <c r="AR671" s="251"/>
      <c r="AS671" s="251"/>
      <c r="AT671" s="251"/>
      <c r="AU671" s="251"/>
      <c r="AV671" s="251"/>
      <c r="AW671" s="251"/>
      <c r="AX671" s="251"/>
      <c r="AY671" s="251"/>
      <c r="AZ671" s="251"/>
      <c r="BA671" s="251"/>
      <c r="BB671" s="251"/>
      <c r="BC671" s="251"/>
      <c r="BD671" s="251"/>
      <c r="BE671" s="251"/>
      <c r="BF671" s="251"/>
      <c r="BG671" s="251"/>
      <c r="BH671" s="251"/>
      <c r="BI671" s="251"/>
      <c r="BJ671" s="251"/>
      <c r="BK671" s="310"/>
      <c r="BL671" s="313"/>
      <c r="BM671" s="259"/>
      <c r="BN671" s="262"/>
      <c r="BO671" s="265"/>
      <c r="BR671" s="14"/>
      <c r="BS671" s="14"/>
    </row>
    <row r="672" spans="1:71" ht="9" customHeight="1" thickBot="1">
      <c r="A672" s="5"/>
      <c r="B672" s="6"/>
      <c r="C672" s="7"/>
      <c r="D672" s="7"/>
      <c r="E672" s="7"/>
      <c r="F672" s="7"/>
      <c r="G672" s="7"/>
      <c r="H672" s="7"/>
      <c r="I672" s="8"/>
      <c r="J672" s="179"/>
      <c r="K672" s="216"/>
      <c r="L672" s="216"/>
      <c r="M672" s="216"/>
      <c r="N672" s="216"/>
      <c r="O672" s="216"/>
      <c r="P672" s="216"/>
      <c r="Q672" s="216"/>
      <c r="R672" s="219"/>
      <c r="S672" s="235"/>
      <c r="T672" s="238"/>
      <c r="U672" s="121" t="s">
        <v>85</v>
      </c>
      <c r="V672" s="241"/>
      <c r="W672" s="244"/>
      <c r="X672" s="321"/>
      <c r="Y672" s="321"/>
      <c r="Z672" s="321"/>
      <c r="AA672" s="321"/>
      <c r="AB672" s="321"/>
      <c r="AC672" s="321"/>
      <c r="AD672" s="475"/>
      <c r="AE672" s="297"/>
      <c r="AF672" s="168">
        <f>AF2</f>
        <v>42095</v>
      </c>
      <c r="AG672" s="168">
        <f t="shared" ref="AG672:BJ672" si="2154">AG2</f>
        <v>42096</v>
      </c>
      <c r="AH672" s="168">
        <f t="shared" si="2154"/>
        <v>42097</v>
      </c>
      <c r="AI672" s="168">
        <f t="shared" si="2154"/>
        <v>42098</v>
      </c>
      <c r="AJ672" s="168">
        <f t="shared" si="2154"/>
        <v>42099</v>
      </c>
      <c r="AK672" s="168">
        <f t="shared" si="2154"/>
        <v>42100</v>
      </c>
      <c r="AL672" s="168">
        <f t="shared" si="2154"/>
        <v>42101</v>
      </c>
      <c r="AM672" s="168">
        <f t="shared" si="2154"/>
        <v>42102</v>
      </c>
      <c r="AN672" s="168">
        <f t="shared" si="2154"/>
        <v>42103</v>
      </c>
      <c r="AO672" s="168">
        <f t="shared" si="2154"/>
        <v>42104</v>
      </c>
      <c r="AP672" s="168">
        <f t="shared" si="2154"/>
        <v>42105</v>
      </c>
      <c r="AQ672" s="168">
        <f t="shared" si="2154"/>
        <v>42106</v>
      </c>
      <c r="AR672" s="168">
        <f t="shared" si="2154"/>
        <v>42107</v>
      </c>
      <c r="AS672" s="168">
        <f t="shared" si="2154"/>
        <v>42108</v>
      </c>
      <c r="AT672" s="168">
        <f t="shared" si="2154"/>
        <v>42109</v>
      </c>
      <c r="AU672" s="168">
        <f t="shared" si="2154"/>
        <v>42110</v>
      </c>
      <c r="AV672" s="168">
        <f t="shared" si="2154"/>
        <v>42111</v>
      </c>
      <c r="AW672" s="168">
        <f t="shared" si="2154"/>
        <v>42112</v>
      </c>
      <c r="AX672" s="168">
        <f t="shared" si="2154"/>
        <v>42113</v>
      </c>
      <c r="AY672" s="168">
        <f t="shared" si="2154"/>
        <v>42114</v>
      </c>
      <c r="AZ672" s="168">
        <f t="shared" si="2154"/>
        <v>42115</v>
      </c>
      <c r="BA672" s="168">
        <f t="shared" si="2154"/>
        <v>42116</v>
      </c>
      <c r="BB672" s="168">
        <f t="shared" si="2154"/>
        <v>42117</v>
      </c>
      <c r="BC672" s="168">
        <f t="shared" si="2154"/>
        <v>42118</v>
      </c>
      <c r="BD672" s="168">
        <f t="shared" si="2154"/>
        <v>42119</v>
      </c>
      <c r="BE672" s="168">
        <f t="shared" si="2154"/>
        <v>42120</v>
      </c>
      <c r="BF672" s="168">
        <f t="shared" si="2154"/>
        <v>42121</v>
      </c>
      <c r="BG672" s="168">
        <f t="shared" si="2154"/>
        <v>42122</v>
      </c>
      <c r="BH672" s="168">
        <f t="shared" si="2154"/>
        <v>42123</v>
      </c>
      <c r="BI672" s="168">
        <f t="shared" si="2154"/>
        <v>42124</v>
      </c>
      <c r="BJ672" s="168">
        <f t="shared" si="2154"/>
        <v>42125</v>
      </c>
      <c r="BK672" s="311"/>
      <c r="BL672" s="314"/>
      <c r="BM672" s="260"/>
      <c r="BN672" s="263"/>
      <c r="BO672" s="266"/>
      <c r="BR672" s="14"/>
      <c r="BS672" s="14"/>
    </row>
    <row r="673" spans="1:71" ht="9" customHeight="1">
      <c r="A673" s="9" t="s">
        <v>19</v>
      </c>
      <c r="B673" s="19"/>
      <c r="C673" s="20"/>
      <c r="D673" s="20"/>
      <c r="E673" s="20"/>
      <c r="F673" s="20"/>
      <c r="G673" s="20"/>
      <c r="H673" s="20"/>
      <c r="I673" s="21"/>
      <c r="J673" s="190" t="str">
        <f>IF(BS673=Kodlar!$B$2,Kodlar!$A$2,IF(BS673=Kodlar!$B$3,Kodlar!$A$3,IF(BS673=Kodlar!$B$4,Kodlar!$A$4,IF(BS673=Kodlar!$B$5,Kodlar!$A$5,IF(BS673=Kodlar!$B$6,Kodlar!$A$6,IF(BS673=Kodlar!$B$7,Kodlar!$A$7,IF(BS673=Kodlar!$B$8,Kodlar!$A$8,IF(BS673=Kodlar!$B$9,Kodlar!$A$9,IF(BS673=Kodlar!$B$10,Kodlar!$A$10,IF(BS673=Kodlar!$B$11,Kodlar!$A$11,IF(BS673=Kodlar!$B$12,Kodlar!$A$12,IF(BS673=Kodlar!$B$13,Kodlar!$A$13,IF(BS673=Kodlar!$B$14,Kodlar!$A$14,IF(BS673=Kodlar!$B$15,Kodlar!$A$15,IF(BS673=Kodlar!$B$16,Kodlar!$A$16,IF(BS673=Kodlar!$B$17,Kodlar!$A$17,IF(BS673=Kodlar!$B$18,Kodlar!$A$18,IF(BS673=Kodlar!$B$19,Kodlar!$A$19,IF(BS673=Kodlar!$B$20,Kodlar!$A$20,"Hata")))))))))))))))))))</f>
        <v>MAAŞ</v>
      </c>
      <c r="K673" s="10"/>
      <c r="L673" s="11"/>
      <c r="M673" s="11"/>
      <c r="N673" s="11"/>
      <c r="O673" s="11"/>
      <c r="P673" s="11"/>
      <c r="Q673" s="12"/>
      <c r="R673" s="39">
        <f t="shared" si="1663"/>
        <v>0</v>
      </c>
      <c r="S673" s="273">
        <v>49</v>
      </c>
      <c r="T673" s="347">
        <f>Personel!B50</f>
        <v>12345678910</v>
      </c>
      <c r="U673" s="322" t="str">
        <f>Personel!E50</f>
        <v>LİSANS</v>
      </c>
      <c r="V673" s="341">
        <f>Personel!F50</f>
        <v>2</v>
      </c>
      <c r="W673" s="406">
        <v>1</v>
      </c>
      <c r="X673" s="406"/>
      <c r="Y673" s="406"/>
      <c r="Z673" s="406"/>
      <c r="AA673" s="406"/>
      <c r="AB673" s="406"/>
      <c r="AC673" s="406"/>
      <c r="AD673" s="206"/>
      <c r="AE673" s="197" t="str">
        <f>IF(BS673=Kodlar!$B$2,Kodlar!$A$2,IF(BS673=Kodlar!$B$3,Kodlar!$A$3,IF(BS673=Kodlar!$B$4,Kodlar!$A$4,IF(BS673=Kodlar!$B$5,Kodlar!$A$5,IF(BS673=Kodlar!$B$6,Kodlar!$A$6,IF(BS673=Kodlar!$B$7,Kodlar!$A$7,IF(BS673=Kodlar!$B$8,Kodlar!$A$8,IF(BS673=Kodlar!$B$9,Kodlar!$A$9,IF(BS673=Kodlar!$B$10,Kodlar!$A$10,IF(BS673=Kodlar!$B$11,Kodlar!$A$11,IF(BS673=Kodlar!$B$12,Kodlar!$A$12,IF(BS673=Kodlar!$B$13,Kodlar!$A$13,IF(BS673=Kodlar!$B$14,Kodlar!$A$14,IF(BS673=Kodlar!$B$15,Kodlar!$A$15,IF(BS673=Kodlar!$B$16,Kodlar!$A$16,IF(BS673=Kodlar!$B$17,Kodlar!$A$17,IF(BS673=Kodlar!$B$18,Kodlar!$A$18,IF(BS673=Kodlar!$B$19,Kodlar!$A$19,IF(BS673=Kodlar!$B$20,Kodlar!$A$20,"Hata")))))))))))))))))))</f>
        <v>MAAŞ</v>
      </c>
      <c r="AF673" s="41">
        <f t="shared" ref="AF673" si="2155">IF($AF$1=1,K673,IF($AF$1=2,L673,IF($AF$1=3,M673,IF($AF$1=4,N673,IF($AF$1=5,O673,IF($AF$1=6,P673,IF($AF$1=7,Q673)))))))</f>
        <v>0</v>
      </c>
      <c r="AG673" s="41">
        <f t="shared" ref="AG673" si="2156">IF($AG$1=1,K673,IF($AG$1=2,L673,IF($AG$1=3,M673,IF($AG$1=4,N673,IF($AG$1=5,O673,IF($AG$1=6,P673,IF($AG$1=7,Q673)))))))</f>
        <v>0</v>
      </c>
      <c r="AH673" s="41">
        <f t="shared" ref="AH673" si="2157">IF($AH$1=1,K673,IF($AH$1=2,L673,IF($AH$1=3,M673,IF($AH$1=4,N673,IF($AH$1=5,O673,IF($AH$1=6,P673,IF($AH$1=7,Q673)))))))</f>
        <v>0</v>
      </c>
      <c r="AI673" s="41">
        <f t="shared" ref="AI673" si="2158">IF($AI$1=1,K673,IF($AI$1=2,L673,IF($AI$1=3,M673,IF($AI$1=4,N673,IF($AI$1=5,O673,IF($AI$1=6,P673,IF($AI$1=7,Q673)))))))</f>
        <v>0</v>
      </c>
      <c r="AJ673" s="41">
        <f t="shared" ref="AJ673" si="2159">IF($AJ$1=1,K673,IF($AJ$1=2,L673,IF($AJ$1=3,M673,IF($AJ$1=4,N673,IF($AJ$1=5,O673,IF($AJ$1=6,P673,IF($AJ$1=7,Q673)))))))</f>
        <v>0</v>
      </c>
      <c r="AK673" s="41">
        <f t="shared" ref="AK673" si="2160">IF($AK$1=1,K673,IF($AK$1=2,L673,IF($AK$1=3,M673,IF($AK$1=4,N673,IF($AK$1=5,O673,IF($AK$1=6,P673,IF($AK$1=7,Q673)))))))</f>
        <v>0</v>
      </c>
      <c r="AL673" s="41">
        <f t="shared" ref="AL673" si="2161">IF($AL$1=1,K673,IF($AL$1=2,L673,IF($AL$1=3,M673,IF($AL$1=4,N673,IF($AL$1=5,O673,IF($AL$1=6,P673,IF($AL$1=7,Q673)))))))</f>
        <v>0</v>
      </c>
      <c r="AM673" s="41">
        <f t="shared" ref="AM673" si="2162">IF($AM$1=1,K673,IF($AM$1=2,L673,IF($AM$1=3,M673,IF($AM$1=4,N673,IF($AM$1=5,O673,IF($AM$1=6,P673,IF($AM$1=7,Q673)))))))</f>
        <v>0</v>
      </c>
      <c r="AN673" s="41">
        <f t="shared" ref="AN673" si="2163">IF($AN$1=1,K673,IF($AN$1=2,L673,IF($AN$1=3,M673,IF($AN$1=4,N673,IF($AN$1=5,O673,IF($AN$1=6,P673,IF($AN$1=7,Q673)))))))</f>
        <v>0</v>
      </c>
      <c r="AO673" s="41">
        <f t="shared" ref="AO673" si="2164">IF($AO$1=1,K673,IF($AO$1=2,L673,IF($AO$1=3,M673,IF($AO$1=4,N673,IF($AO$1=5,O673,IF($AO$1=6,P673,IF($AO$1=7,Q673)))))))</f>
        <v>0</v>
      </c>
      <c r="AP673" s="41">
        <f t="shared" ref="AP673" si="2165">IF($AP$1=1,K673,IF($AP$1=2,L673,IF($AP$1=3,M673,IF($AP$1=4,N673,IF($AP$1=5,O673,IF($AP$1=6,P673,IF($AP$1=7,Q673)))))))</f>
        <v>0</v>
      </c>
      <c r="AQ673" s="41">
        <f t="shared" ref="AQ673" si="2166">IF($AQ$1=1,K673,IF($AQ$1=2,L673,IF($AQ$1=3,M673,IF($AQ$1=4,N673,IF($AQ$1=5,O673,IF($AQ$1=6,P673,IF($AQ$1=7,Q673)))))))</f>
        <v>0</v>
      </c>
      <c r="AR673" s="41">
        <f t="shared" ref="AR673" si="2167">IF($AR$1=1,K673,IF($AR$1=2,L673,IF($AR$1=3,M673,IF($AR$1=4,N673,IF($AR$1=5,O673,IF($AR$1=6,P673,IF($AR$1=7,Q673)))))))</f>
        <v>0</v>
      </c>
      <c r="AS673" s="41">
        <f t="shared" ref="AS673" si="2168">IF($AS$1=1,K673,IF($AS$1=2,L673,IF($AS$1=3,M673,IF($AS$1=4,N673,IF($AS$1=5,O673,IF($AS$1=6,P673,IF($AS$1=7,Q673)))))))</f>
        <v>0</v>
      </c>
      <c r="AT673" s="41">
        <f t="shared" ref="AT673" si="2169">IF($AT$1=1,K673,IF($AT$1=2,L673,IF($AT$1=3,M673,IF($AT$1=4,N673,IF($AT$1=5,O673,IF($AT$1=6,P673,IF($AT$1=7,Q673)))))))</f>
        <v>0</v>
      </c>
      <c r="AU673" s="41">
        <f t="shared" ref="AU673" si="2170">IF($AU$1=1,K673,IF($AU$1=2,L673,IF($AU$1=3,M673,IF($AU$1=4,N673,IF($AU$1=5,O673,IF($AU$1=6,P673,IF($AU$1=7,Q673)))))))</f>
        <v>0</v>
      </c>
      <c r="AV673" s="41">
        <f t="shared" ref="AV673" si="2171">IF($AV$1=1,K673,IF($AV$1=2,L673,IF($AV$1=3,M673,IF($AV$1=4,N673,IF($AV$1=5,O673,IF($AV$1=6,P673,IF($AV$1=7,Q673)))))))</f>
        <v>0</v>
      </c>
      <c r="AW673" s="41">
        <f t="shared" ref="AW673" si="2172">IF($AW$1=1,K673,IF($AW$1=2,L673,IF($AW$1=3,M673,IF($AW$1=4,N673,IF($AW$1=5,O673,IF($AW$1=6,P673,IF($AW$1=7,Q673)))))))</f>
        <v>0</v>
      </c>
      <c r="AX673" s="41">
        <f t="shared" ref="AX673" si="2173">IF($AX$1=1,K673,IF($AX$1=2,L673,IF($AX$1=3,M673,IF($AX$1=4,N673,IF($AX$1=5,O673,IF($AX$1=6,P673,IF($AX$1=7,Q673)))))))</f>
        <v>0</v>
      </c>
      <c r="AY673" s="41">
        <f t="shared" ref="AY673" si="2174">IF($AY$1=1,K673,IF($AY$1=2,L673,IF($AY$1=3,M673,IF($AY$1=4,N673,IF($AY$1=5,O673,IF($AY$1=6,P673,IF($AY$1=7,Q673)))))))</f>
        <v>0</v>
      </c>
      <c r="AZ673" s="41">
        <f t="shared" ref="AZ673" si="2175">IF($AZ$1=1,K673,IF($AZ$1=2,L673,IF($AZ$1=3,M673,IF($AZ$1=4,N673,IF($AZ$1=5,O673,IF($AZ$1=6,P673,IF($AZ$1=7,Q673)))))))</f>
        <v>0</v>
      </c>
      <c r="BA673" s="41">
        <f t="shared" ref="BA673" si="2176">IF($BA$1=1,K673,IF($BA$1=2,L673,IF($BA$1=3,M673,IF($BA$1=4,N673,IF($BA$1=5,O673,IF($BA$1=6,P673,IF($BA$1=7,Q673)))))))</f>
        <v>0</v>
      </c>
      <c r="BB673" s="41">
        <f t="shared" ref="BB673" si="2177">IF(BB$1=1,K673,IF(BB$1=2,L673,IF(BB$1=3,M673,IF(BB$1=4,N673,IF(BB$1=5,O673,IF(BB$1=6,P673,IF(BB$1=7,Q673)))))))</f>
        <v>0</v>
      </c>
      <c r="BC673" s="41">
        <f t="shared" ref="BC673" si="2178">IF(BC$1=1,K673,IF(BC$1=2,L673,IF(BC$1=3,M673,IF(BC$1=4,N673,IF(BC$1=5,O673,IF(BC$1=6,P673,IF(BC$1=7,Q673)))))))</f>
        <v>0</v>
      </c>
      <c r="BD673" s="41">
        <f t="shared" ref="BD673" si="2179">IF(BD$1=1,K673,IF(BD$1=2,L673,IF(BD$1=3,M673,IF(BD$1=4,N673,IF(BD$1=5,O673,IF(BD$1=6,P673,IF(BD$1=7,Q673)))))))</f>
        <v>0</v>
      </c>
      <c r="BE673" s="41">
        <f t="shared" ref="BE673" si="2180">IF(BE$1=1,K673,IF(BE$1=2,L673,IF(BE$1=3,M673,IF(BE$1=4,N673,IF(BE$1=5,O673,IF(BE$1=6,P673,IF(BE$1=7,Q673)))))))</f>
        <v>0</v>
      </c>
      <c r="BF673" s="41">
        <f t="shared" ref="BF673" si="2181">IF(BF$1=1,K673,IF(BF$1=2,L673,IF(BF$1=3,M673,IF(BF$1=4,N673,IF(BF$1=5,O673,IF(BF$1=6,P673,IF(BF$1=7,Q673)))))))</f>
        <v>0</v>
      </c>
      <c r="BG673" s="41">
        <f t="shared" ref="BG673" si="2182">IF(BG$1=1,K673,IF(BG$1=2,L673,IF(BG$1=3,M673,IF(BG$1=4,N673,IF(BG$1=5,O673,IF(BG$1=6,P673,IF(BG$1=7,Q673)))))))</f>
        <v>0</v>
      </c>
      <c r="BH673" s="41">
        <f t="shared" ref="BH673" si="2183">IF($BH$1=1,K673,IF($BH$1=2,L673,IF($BH$1=3,M673,IF($BH$1=4,N673,IF($BH$1=5,O673,IF($BH$1=6,P673,IF($BH$1=7,Q673)))))))</f>
        <v>0</v>
      </c>
      <c r="BI673" s="41">
        <f t="shared" ref="BI673" si="2184">IF($BI$1=1,K673,IF($BI$1=2,L673,IF($BI$1=3,M673,IF($BI$1=4,N673,IF($BI$1=5,O673,IF($BI$1=6,P673,IF($BI$1=7,Q673)))))))</f>
        <v>0</v>
      </c>
      <c r="BJ673" s="41">
        <f t="shared" ref="BJ673" si="2185">IF($BJ$1=1,K673,IF($BJ$1=2,L673,IF($BJ$1=3,M673,IF($BJ$1=4,N673,IF($BJ$1=5,O673,IF($BJ$1=6,P673,IF($BJ$1=7,Q673)))))))</f>
        <v>0</v>
      </c>
      <c r="BK673" s="172">
        <f t="shared" ref="BK673:BK678" si="2186">SUM(AF673:BJ673)</f>
        <v>0</v>
      </c>
      <c r="BL673" s="280">
        <f>SUM(BK674:BK685)</f>
        <v>0</v>
      </c>
      <c r="BM673" s="306"/>
      <c r="BN673" s="283"/>
      <c r="BO673" s="268">
        <f>S673</f>
        <v>49</v>
      </c>
      <c r="BR673" s="14">
        <f>T673</f>
        <v>12345678910</v>
      </c>
      <c r="BS673" s="14">
        <v>100</v>
      </c>
    </row>
    <row r="674" spans="1:71" ht="9" customHeight="1">
      <c r="A674" s="82"/>
      <c r="B674" s="85"/>
      <c r="C674" s="86"/>
      <c r="D674" s="86"/>
      <c r="E674" s="86"/>
      <c r="F674" s="86"/>
      <c r="G674" s="86"/>
      <c r="H674" s="86"/>
      <c r="I674" s="87"/>
      <c r="J674" s="190" t="str">
        <f>IF(BS674=Kodlar!$B$2,Kodlar!$A$2,IF(BS674=Kodlar!$B$3,Kodlar!$A$3,IF(BS674=Kodlar!$B$4,Kodlar!$A$4,IF(BS674=Kodlar!$B$5,Kodlar!$A$5,IF(BS674=Kodlar!$B$6,Kodlar!$A$6,IF(BS674=Kodlar!$B$7,Kodlar!$A$7,IF(BS674=Kodlar!$B$8,Kodlar!$A$8,IF(BS674=Kodlar!$B$9,Kodlar!$A$9,IF(BS674=Kodlar!$B$10,Kodlar!$A$10,IF(BS674=Kodlar!$B$11,Kodlar!$A$11,IF(BS674=Kodlar!$B$12,Kodlar!$A$12,IF(BS674=Kodlar!$B$13,Kodlar!$A$13,IF(BS674=Kodlar!$B$14,Kodlar!$A$14,IF(BS674=Kodlar!$B$15,Kodlar!$A$15,IF(BS674=Kodlar!$B$16,Kodlar!$A$16,IF(BS674=Kodlar!$B$17,Kodlar!$A$17,IF(BS674=Kodlar!$B$18,Kodlar!$A$18,IF(BS674=Kodlar!$B$19,Kodlar!$A$19,IF(BS674=Kodlar!$B$20,Kodlar!$A$20,"Hata")))))))))))))))))))</f>
        <v>Gündüz</v>
      </c>
      <c r="K674" s="10"/>
      <c r="L674" s="11"/>
      <c r="M674" s="11"/>
      <c r="N674" s="11"/>
      <c r="O674" s="11"/>
      <c r="P674" s="11"/>
      <c r="Q674" s="83"/>
      <c r="R674" s="84"/>
      <c r="S674" s="273"/>
      <c r="T674" s="348"/>
      <c r="U674" s="301"/>
      <c r="V674" s="342"/>
      <c r="W674" s="375"/>
      <c r="X674" s="375"/>
      <c r="Y674" s="375"/>
      <c r="Z674" s="375"/>
      <c r="AA674" s="375"/>
      <c r="AB674" s="375"/>
      <c r="AC674" s="375"/>
      <c r="AD674" s="375"/>
      <c r="AE674" s="167" t="str">
        <f>IF(BS674=Kodlar!$B$2,Kodlar!$A$2,IF(BS674=Kodlar!$B$3,Kodlar!$A$3,IF(BS674=Kodlar!$B$4,Kodlar!$A$4,IF(BS674=Kodlar!$B$5,Kodlar!$A$5,IF(BS674=Kodlar!$B$6,Kodlar!$A$6,IF(BS674=Kodlar!$B$7,Kodlar!$A$7,IF(BS674=Kodlar!$B$8,Kodlar!$A$8,IF(BS674=Kodlar!$B$9,Kodlar!$A$9,IF(BS674=Kodlar!$B$10,Kodlar!$A$10,IF(BS674=Kodlar!$B$11,Kodlar!$A$11,IF(BS674=Kodlar!$B$12,Kodlar!$A$12,IF(BS674=Kodlar!$B$13,Kodlar!$A$13,IF(BS674=Kodlar!$B$14,Kodlar!$A$14,IF(BS674=Kodlar!$B$15,Kodlar!$A$15,IF(BS674=Kodlar!$B$16,Kodlar!$A$16,IF(BS674=Kodlar!$B$17,Kodlar!$A$17,IF(BS674=Kodlar!$B$18,Kodlar!$A$18,IF(BS674=Kodlar!$B$19,Kodlar!$A$19,IF(BS674=Kodlar!$B$20,Kodlar!$A$20,"Hata")))))))))))))))))))</f>
        <v>Gündüz</v>
      </c>
      <c r="AF674" s="36">
        <f t="shared" ref="AF674:AF737" si="2187">IF($AF$1=1,K674,IF($AF$1=2,L674,IF($AF$1=3,M674,IF($AF$1=4,N674,IF($AF$1=5,O674,IF($AF$1=6,P674,IF($AF$1=7,Q674)))))))</f>
        <v>0</v>
      </c>
      <c r="AG674" s="36">
        <f t="shared" ref="AG674:AG742" si="2188">IF($AG$1=1,K674,IF($AG$1=2,L674,IF($AG$1=3,M674,IF($AG$1=4,N674,IF($AG$1=5,O674,IF($AG$1=6,P674,IF($AG$1=7,Q674)))))))</f>
        <v>0</v>
      </c>
      <c r="AH674" s="36">
        <f t="shared" ref="AH674:AH742" si="2189">IF($AH$1=1,K674,IF($AH$1=2,L674,IF($AH$1=3,M674,IF($AH$1=4,N674,IF($AH$1=5,O674,IF($AH$1=6,P674,IF($AH$1=7,Q674)))))))</f>
        <v>0</v>
      </c>
      <c r="AI674" s="36">
        <f t="shared" ref="AI674:AI742" si="2190">IF($AI$1=1,K674,IF($AI$1=2,L674,IF($AI$1=3,M674,IF($AI$1=4,N674,IF($AI$1=5,O674,IF($AI$1=6,P674,IF($AI$1=7,Q674)))))))</f>
        <v>0</v>
      </c>
      <c r="AJ674" s="36">
        <f t="shared" ref="AJ674:AJ742" si="2191">IF($AJ$1=1,K674,IF($AJ$1=2,L674,IF($AJ$1=3,M674,IF($AJ$1=4,N674,IF($AJ$1=5,O674,IF($AJ$1=6,P674,IF($AJ$1=7,Q674)))))))</f>
        <v>0</v>
      </c>
      <c r="AK674" s="36">
        <f t="shared" ref="AK674:AK742" si="2192">IF($AK$1=1,K674,IF($AK$1=2,L674,IF($AK$1=3,M674,IF($AK$1=4,N674,IF($AK$1=5,O674,IF($AK$1=6,P674,IF($AK$1=7,Q674)))))))</f>
        <v>0</v>
      </c>
      <c r="AL674" s="36">
        <f t="shared" ref="AL674:AL742" si="2193">IF($AL$1=1,K674,IF($AL$1=2,L674,IF($AL$1=3,M674,IF($AL$1=4,N674,IF($AL$1=5,O674,IF($AL$1=6,P674,IF($AL$1=7,Q674)))))))</f>
        <v>0</v>
      </c>
      <c r="AM674" s="36">
        <f t="shared" ref="AM674:AM742" si="2194">IF($AM$1=1,K674,IF($AM$1=2,L674,IF($AM$1=3,M674,IF($AM$1=4,N674,IF($AM$1=5,O674,IF($AM$1=6,P674,IF($AM$1=7,Q674)))))))</f>
        <v>0</v>
      </c>
      <c r="AN674" s="36">
        <f t="shared" ref="AN674:AN742" si="2195">IF($AN$1=1,K674,IF($AN$1=2,L674,IF($AN$1=3,M674,IF($AN$1=4,N674,IF($AN$1=5,O674,IF($AN$1=6,P674,IF($AN$1=7,Q674)))))))</f>
        <v>0</v>
      </c>
      <c r="AO674" s="36">
        <f t="shared" ref="AO674:AO742" si="2196">IF($AO$1=1,K674,IF($AO$1=2,L674,IF($AO$1=3,M674,IF($AO$1=4,N674,IF($AO$1=5,O674,IF($AO$1=6,P674,IF($AO$1=7,Q674)))))))</f>
        <v>0</v>
      </c>
      <c r="AP674" s="36">
        <f t="shared" ref="AP674:AP742" si="2197">IF($AP$1=1,K674,IF($AP$1=2,L674,IF($AP$1=3,M674,IF($AP$1=4,N674,IF($AP$1=5,O674,IF($AP$1=6,P674,IF($AP$1=7,Q674)))))))</f>
        <v>0</v>
      </c>
      <c r="AQ674" s="36">
        <f t="shared" ref="AQ674:AQ742" si="2198">IF($AQ$1=1,K674,IF($AQ$1=2,L674,IF($AQ$1=3,M674,IF($AQ$1=4,N674,IF($AQ$1=5,O674,IF($AQ$1=6,P674,IF($AQ$1=7,Q674)))))))</f>
        <v>0</v>
      </c>
      <c r="AR674" s="36">
        <f t="shared" ref="AR674:AR742" si="2199">IF($AR$1=1,K674,IF($AR$1=2,L674,IF($AR$1=3,M674,IF($AR$1=4,N674,IF($AR$1=5,O674,IF($AR$1=6,P674,IF($AR$1=7,Q674)))))))</f>
        <v>0</v>
      </c>
      <c r="AS674" s="36">
        <f t="shared" ref="AS674:AS742" si="2200">IF($AS$1=1,K674,IF($AS$1=2,L674,IF($AS$1=3,M674,IF($AS$1=4,N674,IF($AS$1=5,O674,IF($AS$1=6,P674,IF($AS$1=7,Q674)))))))</f>
        <v>0</v>
      </c>
      <c r="AT674" s="36">
        <f t="shared" ref="AT674:AT742" si="2201">IF($AT$1=1,K674,IF($AT$1=2,L674,IF($AT$1=3,M674,IF($AT$1=4,N674,IF($AT$1=5,O674,IF($AT$1=6,P674,IF($AT$1=7,Q674)))))))</f>
        <v>0</v>
      </c>
      <c r="AU674" s="36">
        <f t="shared" ref="AU674:AU742" si="2202">IF($AU$1=1,K674,IF($AU$1=2,L674,IF($AU$1=3,M674,IF($AU$1=4,N674,IF($AU$1=5,O674,IF($AU$1=6,P674,IF($AU$1=7,Q674)))))))</f>
        <v>0</v>
      </c>
      <c r="AV674" s="36">
        <f t="shared" ref="AV674:AV742" si="2203">IF($AV$1=1,K674,IF($AV$1=2,L674,IF($AV$1=3,M674,IF($AV$1=4,N674,IF($AV$1=5,O674,IF($AV$1=6,P674,IF($AV$1=7,Q674)))))))</f>
        <v>0</v>
      </c>
      <c r="AW674" s="36">
        <f t="shared" ref="AW674:AW742" si="2204">IF($AW$1=1,K674,IF($AW$1=2,L674,IF($AW$1=3,M674,IF($AW$1=4,N674,IF($AW$1=5,O674,IF($AW$1=6,P674,IF($AW$1=7,Q674)))))))</f>
        <v>0</v>
      </c>
      <c r="AX674" s="36">
        <f t="shared" ref="AX674:AX742" si="2205">IF($AX$1=1,K674,IF($AX$1=2,L674,IF($AX$1=3,M674,IF($AX$1=4,N674,IF($AX$1=5,O674,IF($AX$1=6,P674,IF($AX$1=7,Q674)))))))</f>
        <v>0</v>
      </c>
      <c r="AY674" s="36">
        <f t="shared" ref="AY674:AY742" si="2206">IF($AY$1=1,K674,IF($AY$1=2,L674,IF($AY$1=3,M674,IF($AY$1=4,N674,IF($AY$1=5,O674,IF($AY$1=6,P674,IF($AY$1=7,Q674)))))))</f>
        <v>0</v>
      </c>
      <c r="AZ674" s="36">
        <f t="shared" ref="AZ674:AZ742" si="2207">IF($AZ$1=1,K674,IF($AZ$1=2,L674,IF($AZ$1=3,M674,IF($AZ$1=4,N674,IF($AZ$1=5,O674,IF($AZ$1=6,P674,IF($AZ$1=7,Q674)))))))</f>
        <v>0</v>
      </c>
      <c r="BA674" s="36">
        <f t="shared" ref="BA674:BA742" si="2208">IF($BA$1=1,K674,IF($BA$1=2,L674,IF($BA$1=3,M674,IF($BA$1=4,N674,IF($BA$1=5,O674,IF($BA$1=6,P674,IF($BA$1=7,Q674)))))))</f>
        <v>0</v>
      </c>
      <c r="BB674" s="36">
        <f t="shared" ref="BB674:BB742" si="2209">IF(BB$1=1,K674,IF(BB$1=2,L674,IF(BB$1=3,M674,IF(BB$1=4,N674,IF(BB$1=5,O674,IF(BB$1=6,P674,IF(BB$1=7,Q674)))))))</f>
        <v>0</v>
      </c>
      <c r="BC674" s="36">
        <f t="shared" ref="BC674:BC742" si="2210">IF(BC$1=1,K674,IF(BC$1=2,L674,IF(BC$1=3,M674,IF(BC$1=4,N674,IF(BC$1=5,O674,IF(BC$1=6,P674,IF(BC$1=7,Q674)))))))</f>
        <v>0</v>
      </c>
      <c r="BD674" s="36">
        <f t="shared" ref="BD674:BD742" si="2211">IF(BD$1=1,K674,IF(BD$1=2,L674,IF(BD$1=3,M674,IF(BD$1=4,N674,IF(BD$1=5,O674,IF(BD$1=6,P674,IF(BD$1=7,Q674)))))))</f>
        <v>0</v>
      </c>
      <c r="BE674" s="36">
        <f t="shared" ref="BE674:BE742" si="2212">IF(BE$1=1,K674,IF(BE$1=2,L674,IF(BE$1=3,M674,IF(BE$1=4,N674,IF(BE$1=5,O674,IF(BE$1=6,P674,IF(BE$1=7,Q674)))))))</f>
        <v>0</v>
      </c>
      <c r="BF674" s="36">
        <f t="shared" ref="BF674:BF742" si="2213">IF(BF$1=1,K674,IF(BF$1=2,L674,IF(BF$1=3,M674,IF(BF$1=4,N674,IF(BF$1=5,O674,IF(BF$1=6,P674,IF(BF$1=7,Q674)))))))</f>
        <v>0</v>
      </c>
      <c r="BG674" s="36">
        <f t="shared" ref="BG674:BG742" si="2214">IF(BG$1=1,K674,IF(BG$1=2,L674,IF(BG$1=3,M674,IF(BG$1=4,N674,IF(BG$1=5,O674,IF(BG$1=6,P674,IF(BG$1=7,Q674)))))))</f>
        <v>0</v>
      </c>
      <c r="BH674" s="36">
        <f t="shared" ref="BH674:BH742" si="2215">IF($BH$1=1,K674,IF($BH$1=2,L674,IF($BH$1=3,M674,IF($BH$1=4,N674,IF($BH$1=5,O674,IF($BH$1=6,P674,IF($BH$1=7,Q674)))))))</f>
        <v>0</v>
      </c>
      <c r="BI674" s="36">
        <f t="shared" ref="BI674:BI742" si="2216">IF($BI$1=1,K674,IF($BI$1=2,L674,IF($BI$1=3,M674,IF($BI$1=4,N674,IF($BI$1=5,O674,IF($BI$1=6,P674,IF($BI$1=7,Q674)))))))</f>
        <v>0</v>
      </c>
      <c r="BJ674" s="36">
        <f t="shared" ref="BJ674:BJ742" si="2217">IF($BJ$1=1,K674,IF($BJ$1=2,L674,IF($BJ$1=3,M674,IF($BJ$1=4,N674,IF($BJ$1=5,O674,IF($BJ$1=6,P674,IF($BJ$1=7,Q674)))))))</f>
        <v>0</v>
      </c>
      <c r="BK674" s="37">
        <f t="shared" si="2186"/>
        <v>0</v>
      </c>
      <c r="BL674" s="280"/>
      <c r="BM674" s="306"/>
      <c r="BN674" s="283"/>
      <c r="BO674" s="268"/>
      <c r="BR674" s="14">
        <f>T673</f>
        <v>12345678910</v>
      </c>
      <c r="BS674" s="14">
        <v>101</v>
      </c>
    </row>
    <row r="675" spans="1:71" ht="9" customHeight="1">
      <c r="A675" s="82"/>
      <c r="B675" s="85"/>
      <c r="C675" s="86"/>
      <c r="D675" s="86"/>
      <c r="E675" s="86"/>
      <c r="F675" s="86"/>
      <c r="G675" s="86"/>
      <c r="H675" s="86"/>
      <c r="I675" s="87"/>
      <c r="J675" s="190" t="str">
        <f>IF(BS675=Kodlar!$B$2,Kodlar!$A$2,IF(BS675=Kodlar!$B$3,Kodlar!$A$3,IF(BS675=Kodlar!$B$4,Kodlar!$A$4,IF(BS675=Kodlar!$B$5,Kodlar!$A$5,IF(BS675=Kodlar!$B$6,Kodlar!$A$6,IF(BS675=Kodlar!$B$7,Kodlar!$A$7,IF(BS675=Kodlar!$B$8,Kodlar!$A$8,IF(BS675=Kodlar!$B$9,Kodlar!$A$9,IF(BS675=Kodlar!$B$10,Kodlar!$A$10,IF(BS675=Kodlar!$B$11,Kodlar!$A$11,IF(BS675=Kodlar!$B$12,Kodlar!$A$12,IF(BS675=Kodlar!$B$13,Kodlar!$A$13,IF(BS675=Kodlar!$B$14,Kodlar!$A$14,IF(BS675=Kodlar!$B$15,Kodlar!$A$15,IF(BS675=Kodlar!$B$16,Kodlar!$A$16,IF(BS675=Kodlar!$B$17,Kodlar!$A$17,IF(BS675=Kodlar!$B$18,Kodlar!$A$18,IF(BS675=Kodlar!$B$19,Kodlar!$A$19,IF(BS675=Kodlar!$B$20,Kodlar!$A$20,"Hata")))))))))))))))))))</f>
        <v>Gece/H.S.</v>
      </c>
      <c r="K675" s="10"/>
      <c r="L675" s="11"/>
      <c r="M675" s="11"/>
      <c r="N675" s="11"/>
      <c r="O675" s="11"/>
      <c r="P675" s="11"/>
      <c r="Q675" s="83"/>
      <c r="R675" s="84"/>
      <c r="S675" s="273"/>
      <c r="T675" s="348"/>
      <c r="U675" s="301"/>
      <c r="V675" s="342"/>
      <c r="W675" s="205">
        <v>2</v>
      </c>
      <c r="X675" s="205"/>
      <c r="Y675" s="205"/>
      <c r="Z675" s="205"/>
      <c r="AA675" s="205"/>
      <c r="AB675" s="205"/>
      <c r="AC675" s="205"/>
      <c r="AD675" s="205"/>
      <c r="AE675" s="167" t="str">
        <f>IF(BS675=Kodlar!$B$2,Kodlar!$A$2,IF(BS675=Kodlar!$B$3,Kodlar!$A$3,IF(BS675=Kodlar!$B$4,Kodlar!$A$4,IF(BS675=Kodlar!$B$5,Kodlar!$A$5,IF(BS675=Kodlar!$B$6,Kodlar!$A$6,IF(BS675=Kodlar!$B$7,Kodlar!$A$7,IF(BS675=Kodlar!$B$8,Kodlar!$A$8,IF(BS675=Kodlar!$B$9,Kodlar!$A$9,IF(BS675=Kodlar!$B$10,Kodlar!$A$10,IF(BS675=Kodlar!$B$11,Kodlar!$A$11,IF(BS675=Kodlar!$B$12,Kodlar!$A$12,IF(BS675=Kodlar!$B$13,Kodlar!$A$13,IF(BS675=Kodlar!$B$14,Kodlar!$A$14,IF(BS675=Kodlar!$B$15,Kodlar!$A$15,IF(BS675=Kodlar!$B$16,Kodlar!$A$16,IF(BS675=Kodlar!$B$17,Kodlar!$A$17,IF(BS675=Kodlar!$B$18,Kodlar!$A$18,IF(BS675=Kodlar!$B$19,Kodlar!$A$19,IF(BS675=Kodlar!$B$20,Kodlar!$A$20,"Hata")))))))))))))))))))</f>
        <v>Gece/H.S.</v>
      </c>
      <c r="AF675" s="36">
        <f t="shared" si="2187"/>
        <v>0</v>
      </c>
      <c r="AG675" s="36">
        <f t="shared" si="2188"/>
        <v>0</v>
      </c>
      <c r="AH675" s="36">
        <f t="shared" si="2189"/>
        <v>0</v>
      </c>
      <c r="AI675" s="36">
        <f t="shared" si="2190"/>
        <v>0</v>
      </c>
      <c r="AJ675" s="36">
        <f t="shared" si="2191"/>
        <v>0</v>
      </c>
      <c r="AK675" s="36">
        <f t="shared" si="2192"/>
        <v>0</v>
      </c>
      <c r="AL675" s="36">
        <f t="shared" si="2193"/>
        <v>0</v>
      </c>
      <c r="AM675" s="36">
        <f t="shared" si="2194"/>
        <v>0</v>
      </c>
      <c r="AN675" s="36">
        <f t="shared" si="2195"/>
        <v>0</v>
      </c>
      <c r="AO675" s="36">
        <f t="shared" si="2196"/>
        <v>0</v>
      </c>
      <c r="AP675" s="36">
        <f t="shared" si="2197"/>
        <v>0</v>
      </c>
      <c r="AQ675" s="36">
        <f t="shared" si="2198"/>
        <v>0</v>
      </c>
      <c r="AR675" s="36">
        <f t="shared" si="2199"/>
        <v>0</v>
      </c>
      <c r="AS675" s="36">
        <f t="shared" si="2200"/>
        <v>0</v>
      </c>
      <c r="AT675" s="36">
        <f t="shared" si="2201"/>
        <v>0</v>
      </c>
      <c r="AU675" s="36">
        <f t="shared" si="2202"/>
        <v>0</v>
      </c>
      <c r="AV675" s="36">
        <f t="shared" si="2203"/>
        <v>0</v>
      </c>
      <c r="AW675" s="36">
        <f t="shared" si="2204"/>
        <v>0</v>
      </c>
      <c r="AX675" s="36">
        <f t="shared" si="2205"/>
        <v>0</v>
      </c>
      <c r="AY675" s="36">
        <f t="shared" si="2206"/>
        <v>0</v>
      </c>
      <c r="AZ675" s="36">
        <f t="shared" si="2207"/>
        <v>0</v>
      </c>
      <c r="BA675" s="36">
        <f t="shared" si="2208"/>
        <v>0</v>
      </c>
      <c r="BB675" s="36">
        <f t="shared" si="2209"/>
        <v>0</v>
      </c>
      <c r="BC675" s="36">
        <f t="shared" si="2210"/>
        <v>0</v>
      </c>
      <c r="BD675" s="36">
        <f t="shared" si="2211"/>
        <v>0</v>
      </c>
      <c r="BE675" s="36">
        <f t="shared" si="2212"/>
        <v>0</v>
      </c>
      <c r="BF675" s="36">
        <f t="shared" si="2213"/>
        <v>0</v>
      </c>
      <c r="BG675" s="36">
        <f t="shared" si="2214"/>
        <v>0</v>
      </c>
      <c r="BH675" s="36">
        <f t="shared" si="2215"/>
        <v>0</v>
      </c>
      <c r="BI675" s="36">
        <f t="shared" si="2216"/>
        <v>0</v>
      </c>
      <c r="BJ675" s="36">
        <f t="shared" si="2217"/>
        <v>0</v>
      </c>
      <c r="BK675" s="37">
        <f t="shared" si="2186"/>
        <v>0</v>
      </c>
      <c r="BL675" s="280"/>
      <c r="BM675" s="306"/>
      <c r="BN675" s="283"/>
      <c r="BO675" s="268"/>
      <c r="BR675" s="14">
        <f>T673</f>
        <v>12345678910</v>
      </c>
      <c r="BS675" s="14">
        <v>102</v>
      </c>
    </row>
    <row r="676" spans="1:71" ht="9" customHeight="1">
      <c r="A676" s="82"/>
      <c r="B676" s="85"/>
      <c r="C676" s="86"/>
      <c r="D676" s="86"/>
      <c r="E676" s="86"/>
      <c r="F676" s="86"/>
      <c r="G676" s="86"/>
      <c r="H676" s="86"/>
      <c r="I676" s="87"/>
      <c r="J676" s="190" t="str">
        <f>IF(BS676=Kodlar!$B$2,Kodlar!$A$2,IF(BS676=Kodlar!$B$3,Kodlar!$A$3,IF(BS676=Kodlar!$B$4,Kodlar!$A$4,IF(BS676=Kodlar!$B$5,Kodlar!$A$5,IF(BS676=Kodlar!$B$6,Kodlar!$A$6,IF(BS676=Kodlar!$B$7,Kodlar!$A$7,IF(BS676=Kodlar!$B$8,Kodlar!$A$8,IF(BS676=Kodlar!$B$9,Kodlar!$A$9,IF(BS676=Kodlar!$B$10,Kodlar!$A$10,IF(BS676=Kodlar!$B$11,Kodlar!$A$11,IF(BS676=Kodlar!$B$12,Kodlar!$A$12,IF(BS676=Kodlar!$B$13,Kodlar!$A$13,IF(BS676=Kodlar!$B$14,Kodlar!$A$14,IF(BS676=Kodlar!$B$15,Kodlar!$A$15,IF(BS676=Kodlar!$B$16,Kodlar!$A$16,IF(BS676=Kodlar!$B$17,Kodlar!$A$17,IF(BS676=Kodlar!$B$18,Kodlar!$A$18,IF(BS676=Kodlar!$B$19,Kodlar!$A$19,IF(BS676=Kodlar!$B$20,Kodlar!$A$20,"Hata")))))))))))))))))))</f>
        <v>%25F.</v>
      </c>
      <c r="K676" s="10"/>
      <c r="L676" s="11"/>
      <c r="M676" s="11"/>
      <c r="N676" s="11"/>
      <c r="O676" s="11"/>
      <c r="P676" s="11"/>
      <c r="Q676" s="83"/>
      <c r="R676" s="84"/>
      <c r="S676" s="273"/>
      <c r="T676" s="348"/>
      <c r="U676" s="301"/>
      <c r="V676" s="342"/>
      <c r="W676" s="375"/>
      <c r="X676" s="375"/>
      <c r="Y676" s="375"/>
      <c r="Z676" s="375"/>
      <c r="AA676" s="375"/>
      <c r="AB676" s="375"/>
      <c r="AC676" s="375"/>
      <c r="AD676" s="375"/>
      <c r="AE676" s="167" t="str">
        <f>IF(BS676=Kodlar!$B$2,Kodlar!$A$2,IF(BS676=Kodlar!$B$3,Kodlar!$A$3,IF(BS676=Kodlar!$B$4,Kodlar!$A$4,IF(BS676=Kodlar!$B$5,Kodlar!$A$5,IF(BS676=Kodlar!$B$6,Kodlar!$A$6,IF(BS676=Kodlar!$B$7,Kodlar!$A$7,IF(BS676=Kodlar!$B$8,Kodlar!$A$8,IF(BS676=Kodlar!$B$9,Kodlar!$A$9,IF(BS676=Kodlar!$B$10,Kodlar!$A$10,IF(BS676=Kodlar!$B$11,Kodlar!$A$11,IF(BS676=Kodlar!$B$12,Kodlar!$A$12,IF(BS676=Kodlar!$B$13,Kodlar!$A$13,IF(BS676=Kodlar!$B$14,Kodlar!$A$14,IF(BS676=Kodlar!$B$15,Kodlar!$A$15,IF(BS676=Kodlar!$B$16,Kodlar!$A$16,IF(BS676=Kodlar!$B$17,Kodlar!$A$17,IF(BS676=Kodlar!$B$18,Kodlar!$A$18,IF(BS676=Kodlar!$B$19,Kodlar!$A$19,IF(BS676=Kodlar!$B$20,Kodlar!$A$20,"Hata")))))))))))))))))))</f>
        <v>%25F.</v>
      </c>
      <c r="AF676" s="36">
        <f t="shared" si="2187"/>
        <v>0</v>
      </c>
      <c r="AG676" s="36">
        <f t="shared" si="2188"/>
        <v>0</v>
      </c>
      <c r="AH676" s="36">
        <f t="shared" si="2189"/>
        <v>0</v>
      </c>
      <c r="AI676" s="36">
        <f t="shared" si="2190"/>
        <v>0</v>
      </c>
      <c r="AJ676" s="36">
        <f t="shared" si="2191"/>
        <v>0</v>
      </c>
      <c r="AK676" s="36">
        <f t="shared" si="2192"/>
        <v>0</v>
      </c>
      <c r="AL676" s="36">
        <f t="shared" si="2193"/>
        <v>0</v>
      </c>
      <c r="AM676" s="36">
        <f t="shared" si="2194"/>
        <v>0</v>
      </c>
      <c r="AN676" s="36">
        <f t="shared" si="2195"/>
        <v>0</v>
      </c>
      <c r="AO676" s="36">
        <f t="shared" si="2196"/>
        <v>0</v>
      </c>
      <c r="AP676" s="36">
        <f t="shared" si="2197"/>
        <v>0</v>
      </c>
      <c r="AQ676" s="36">
        <f t="shared" si="2198"/>
        <v>0</v>
      </c>
      <c r="AR676" s="36">
        <f t="shared" si="2199"/>
        <v>0</v>
      </c>
      <c r="AS676" s="36">
        <f t="shared" si="2200"/>
        <v>0</v>
      </c>
      <c r="AT676" s="36">
        <f t="shared" si="2201"/>
        <v>0</v>
      </c>
      <c r="AU676" s="36">
        <f t="shared" si="2202"/>
        <v>0</v>
      </c>
      <c r="AV676" s="36">
        <f t="shared" si="2203"/>
        <v>0</v>
      </c>
      <c r="AW676" s="36">
        <f t="shared" si="2204"/>
        <v>0</v>
      </c>
      <c r="AX676" s="36">
        <f t="shared" si="2205"/>
        <v>0</v>
      </c>
      <c r="AY676" s="36">
        <f t="shared" si="2206"/>
        <v>0</v>
      </c>
      <c r="AZ676" s="36">
        <f t="shared" si="2207"/>
        <v>0</v>
      </c>
      <c r="BA676" s="36">
        <f t="shared" si="2208"/>
        <v>0</v>
      </c>
      <c r="BB676" s="36">
        <f t="shared" si="2209"/>
        <v>0</v>
      </c>
      <c r="BC676" s="36">
        <f t="shared" si="2210"/>
        <v>0</v>
      </c>
      <c r="BD676" s="36">
        <f t="shared" si="2211"/>
        <v>0</v>
      </c>
      <c r="BE676" s="36">
        <f t="shared" si="2212"/>
        <v>0</v>
      </c>
      <c r="BF676" s="36">
        <f t="shared" si="2213"/>
        <v>0</v>
      </c>
      <c r="BG676" s="36">
        <f t="shared" si="2214"/>
        <v>0</v>
      </c>
      <c r="BH676" s="36">
        <f t="shared" si="2215"/>
        <v>0</v>
      </c>
      <c r="BI676" s="36">
        <f t="shared" si="2216"/>
        <v>0</v>
      </c>
      <c r="BJ676" s="36">
        <f t="shared" si="2217"/>
        <v>0</v>
      </c>
      <c r="BK676" s="37">
        <f t="shared" si="2186"/>
        <v>0</v>
      </c>
      <c r="BL676" s="280"/>
      <c r="BM676" s="306"/>
      <c r="BN676" s="283"/>
      <c r="BO676" s="268"/>
      <c r="BR676" s="14">
        <f>T673</f>
        <v>12345678910</v>
      </c>
      <c r="BS676" s="14">
        <v>103</v>
      </c>
    </row>
    <row r="677" spans="1:71" ht="9" customHeight="1">
      <c r="A677" s="82"/>
      <c r="B677" s="85"/>
      <c r="C677" s="86"/>
      <c r="D677" s="86"/>
      <c r="E677" s="86"/>
      <c r="F677" s="86"/>
      <c r="G677" s="86"/>
      <c r="H677" s="86"/>
      <c r="I677" s="87"/>
      <c r="J677" s="190" t="str">
        <f>IF(BS677=Kodlar!$B$2,Kodlar!$A$2,IF(BS677=Kodlar!$B$3,Kodlar!$A$3,IF(BS677=Kodlar!$B$4,Kodlar!$A$4,IF(BS677=Kodlar!$B$5,Kodlar!$A$5,IF(BS677=Kodlar!$B$6,Kodlar!$A$6,IF(BS677=Kodlar!$B$7,Kodlar!$A$7,IF(BS677=Kodlar!$B$8,Kodlar!$A$8,IF(BS677=Kodlar!$B$9,Kodlar!$A$9,IF(BS677=Kodlar!$B$10,Kodlar!$A$10,IF(BS677=Kodlar!$B$11,Kodlar!$A$11,IF(BS677=Kodlar!$B$12,Kodlar!$A$12,IF(BS677=Kodlar!$B$13,Kodlar!$A$13,IF(BS677=Kodlar!$B$14,Kodlar!$A$14,IF(BS677=Kodlar!$B$15,Kodlar!$A$15,IF(BS677=Kodlar!$B$16,Kodlar!$A$16,IF(BS677=Kodlar!$B$17,Kodlar!$A$17,IF(BS677=Kodlar!$B$18,Kodlar!$A$18,IF(BS677=Kodlar!$B$19,Kodlar!$A$19,IF(BS677=Kodlar!$B$20,Kodlar!$A$20,"Hata")))))))))))))))))))</f>
        <v>Bellet.</v>
      </c>
      <c r="K677" s="10"/>
      <c r="L677" s="11"/>
      <c r="M677" s="11"/>
      <c r="N677" s="11"/>
      <c r="O677" s="11"/>
      <c r="P677" s="11"/>
      <c r="Q677" s="83"/>
      <c r="R677" s="84"/>
      <c r="S677" s="273"/>
      <c r="T677" s="348"/>
      <c r="U677" s="301"/>
      <c r="V677" s="342"/>
      <c r="W677" s="205">
        <v>3</v>
      </c>
      <c r="X677" s="205"/>
      <c r="Y677" s="205"/>
      <c r="Z677" s="205"/>
      <c r="AA677" s="205"/>
      <c r="AB677" s="205"/>
      <c r="AC677" s="205"/>
      <c r="AD677" s="205"/>
      <c r="AE677" s="167" t="str">
        <f>IF(BS677=Kodlar!$B$2,Kodlar!$A$2,IF(BS677=Kodlar!$B$3,Kodlar!$A$3,IF(BS677=Kodlar!$B$4,Kodlar!$A$4,IF(BS677=Kodlar!$B$5,Kodlar!$A$5,IF(BS677=Kodlar!$B$6,Kodlar!$A$6,IF(BS677=Kodlar!$B$7,Kodlar!$A$7,IF(BS677=Kodlar!$B$8,Kodlar!$A$8,IF(BS677=Kodlar!$B$9,Kodlar!$A$9,IF(BS677=Kodlar!$B$10,Kodlar!$A$10,IF(BS677=Kodlar!$B$11,Kodlar!$A$11,IF(BS677=Kodlar!$B$12,Kodlar!$A$12,IF(BS677=Kodlar!$B$13,Kodlar!$A$13,IF(BS677=Kodlar!$B$14,Kodlar!$A$14,IF(BS677=Kodlar!$B$15,Kodlar!$A$15,IF(BS677=Kodlar!$B$16,Kodlar!$A$16,IF(BS677=Kodlar!$B$17,Kodlar!$A$17,IF(BS677=Kodlar!$B$18,Kodlar!$A$18,IF(BS677=Kodlar!$B$19,Kodlar!$A$19,IF(BS677=Kodlar!$B$20,Kodlar!$A$20,"Hata")))))))))))))))))))</f>
        <v>Bellet.</v>
      </c>
      <c r="AF677" s="36">
        <f t="shared" si="2187"/>
        <v>0</v>
      </c>
      <c r="AG677" s="36">
        <f t="shared" si="2188"/>
        <v>0</v>
      </c>
      <c r="AH677" s="36">
        <f t="shared" si="2189"/>
        <v>0</v>
      </c>
      <c r="AI677" s="36">
        <f t="shared" si="2190"/>
        <v>0</v>
      </c>
      <c r="AJ677" s="36">
        <f t="shared" si="2191"/>
        <v>0</v>
      </c>
      <c r="AK677" s="36">
        <f t="shared" si="2192"/>
        <v>0</v>
      </c>
      <c r="AL677" s="36">
        <f t="shared" si="2193"/>
        <v>0</v>
      </c>
      <c r="AM677" s="36">
        <f t="shared" si="2194"/>
        <v>0</v>
      </c>
      <c r="AN677" s="36">
        <f t="shared" si="2195"/>
        <v>0</v>
      </c>
      <c r="AO677" s="36">
        <f t="shared" si="2196"/>
        <v>0</v>
      </c>
      <c r="AP677" s="36">
        <f t="shared" si="2197"/>
        <v>0</v>
      </c>
      <c r="AQ677" s="36">
        <f t="shared" si="2198"/>
        <v>0</v>
      </c>
      <c r="AR677" s="36">
        <f t="shared" si="2199"/>
        <v>0</v>
      </c>
      <c r="AS677" s="36">
        <f t="shared" si="2200"/>
        <v>0</v>
      </c>
      <c r="AT677" s="36">
        <f t="shared" si="2201"/>
        <v>0</v>
      </c>
      <c r="AU677" s="36">
        <f t="shared" si="2202"/>
        <v>0</v>
      </c>
      <c r="AV677" s="36">
        <f t="shared" si="2203"/>
        <v>0</v>
      </c>
      <c r="AW677" s="36">
        <f t="shared" si="2204"/>
        <v>0</v>
      </c>
      <c r="AX677" s="36">
        <f t="shared" si="2205"/>
        <v>0</v>
      </c>
      <c r="AY677" s="36">
        <f t="shared" si="2206"/>
        <v>0</v>
      </c>
      <c r="AZ677" s="36">
        <f t="shared" si="2207"/>
        <v>0</v>
      </c>
      <c r="BA677" s="36">
        <f t="shared" si="2208"/>
        <v>0</v>
      </c>
      <c r="BB677" s="36">
        <f t="shared" si="2209"/>
        <v>0</v>
      </c>
      <c r="BC677" s="36">
        <f t="shared" si="2210"/>
        <v>0</v>
      </c>
      <c r="BD677" s="36">
        <f t="shared" si="2211"/>
        <v>0</v>
      </c>
      <c r="BE677" s="36">
        <f t="shared" si="2212"/>
        <v>0</v>
      </c>
      <c r="BF677" s="36">
        <f t="shared" si="2213"/>
        <v>0</v>
      </c>
      <c r="BG677" s="36">
        <f t="shared" si="2214"/>
        <v>0</v>
      </c>
      <c r="BH677" s="36">
        <f t="shared" si="2215"/>
        <v>0</v>
      </c>
      <c r="BI677" s="36">
        <f t="shared" si="2216"/>
        <v>0</v>
      </c>
      <c r="BJ677" s="36">
        <f t="shared" si="2217"/>
        <v>0</v>
      </c>
      <c r="BK677" s="37">
        <f t="shared" si="2186"/>
        <v>0</v>
      </c>
      <c r="BL677" s="280"/>
      <c r="BM677" s="306"/>
      <c r="BN677" s="283"/>
      <c r="BO677" s="268"/>
      <c r="BR677" s="14">
        <f>T673</f>
        <v>12345678910</v>
      </c>
      <c r="BS677" s="14">
        <v>106</v>
      </c>
    </row>
    <row r="678" spans="1:71" ht="9" customHeight="1">
      <c r="A678" s="15" t="s">
        <v>20</v>
      </c>
      <c r="B678" s="22"/>
      <c r="C678" s="23"/>
      <c r="D678" s="23"/>
      <c r="E678" s="23"/>
      <c r="F678" s="23"/>
      <c r="G678" s="23"/>
      <c r="H678" s="23"/>
      <c r="I678" s="24"/>
      <c r="J678" s="190" t="str">
        <f>IF(BS678=Kodlar!$B$2,Kodlar!$A$2,IF(BS678=Kodlar!$B$3,Kodlar!$A$3,IF(BS678=Kodlar!$B$4,Kodlar!$A$4,IF(BS678=Kodlar!$B$5,Kodlar!$A$5,IF(BS678=Kodlar!$B$6,Kodlar!$A$6,IF(BS678=Kodlar!$B$7,Kodlar!$A$7,IF(BS678=Kodlar!$B$8,Kodlar!$A$8,IF(BS678=Kodlar!$B$9,Kodlar!$A$9,IF(BS678=Kodlar!$B$10,Kodlar!$A$10,IF(BS678=Kodlar!$B$11,Kodlar!$A$11,IF(BS678=Kodlar!$B$12,Kodlar!$A$12,IF(BS678=Kodlar!$B$13,Kodlar!$A$13,IF(BS678=Kodlar!$B$14,Kodlar!$A$14,IF(BS678=Kodlar!$B$15,Kodlar!$A$15,IF(BS678=Kodlar!$B$16,Kodlar!$A$16,IF(BS678=Kodlar!$B$17,Kodlar!$A$17,IF(BS678=Kodlar!$B$18,Kodlar!$A$18,IF(BS678=Kodlar!$B$19,Kodlar!$A$19,IF(BS678=Kodlar!$B$20,Kodlar!$A$20,"Hata")))))))))))))))))))</f>
        <v>Sınav</v>
      </c>
      <c r="K678" s="10"/>
      <c r="L678" s="11"/>
      <c r="M678" s="11"/>
      <c r="N678" s="11"/>
      <c r="O678" s="11"/>
      <c r="P678" s="11"/>
      <c r="Q678" s="11"/>
      <c r="R678" s="43">
        <f t="shared" si="1663"/>
        <v>0</v>
      </c>
      <c r="S678" s="274"/>
      <c r="T678" s="349"/>
      <c r="U678" s="323"/>
      <c r="V678" s="343"/>
      <c r="W678" s="375"/>
      <c r="X678" s="375"/>
      <c r="Y678" s="375"/>
      <c r="Z678" s="375"/>
      <c r="AA678" s="375"/>
      <c r="AB678" s="375"/>
      <c r="AC678" s="375"/>
      <c r="AD678" s="375"/>
      <c r="AE678" s="167" t="str">
        <f>IF(BS678=Kodlar!$B$2,Kodlar!$A$2,IF(BS678=Kodlar!$B$3,Kodlar!$A$3,IF(BS678=Kodlar!$B$4,Kodlar!$A$4,IF(BS678=Kodlar!$B$5,Kodlar!$A$5,IF(BS678=Kodlar!$B$6,Kodlar!$A$6,IF(BS678=Kodlar!$B$7,Kodlar!$A$7,IF(BS678=Kodlar!$B$8,Kodlar!$A$8,IF(BS678=Kodlar!$B$9,Kodlar!$A$9,IF(BS678=Kodlar!$B$10,Kodlar!$A$10,IF(BS678=Kodlar!$B$11,Kodlar!$A$11,IF(BS678=Kodlar!$B$12,Kodlar!$A$12,IF(BS678=Kodlar!$B$13,Kodlar!$A$13,IF(BS678=Kodlar!$B$14,Kodlar!$A$14,IF(BS678=Kodlar!$B$15,Kodlar!$A$15,IF(BS678=Kodlar!$B$16,Kodlar!$A$16,IF(BS678=Kodlar!$B$17,Kodlar!$A$17,IF(BS678=Kodlar!$B$18,Kodlar!$A$18,IF(BS678=Kodlar!$B$19,Kodlar!$A$19,IF(BS678=Kodlar!$B$20,Kodlar!$A$20,"Hata")))))))))))))))))))</f>
        <v>Sınav</v>
      </c>
      <c r="AF678" s="36">
        <f t="shared" si="2187"/>
        <v>0</v>
      </c>
      <c r="AG678" s="36">
        <f t="shared" si="2188"/>
        <v>0</v>
      </c>
      <c r="AH678" s="36">
        <f t="shared" si="2189"/>
        <v>0</v>
      </c>
      <c r="AI678" s="36">
        <f t="shared" si="2190"/>
        <v>0</v>
      </c>
      <c r="AJ678" s="36">
        <f t="shared" si="2191"/>
        <v>0</v>
      </c>
      <c r="AK678" s="36">
        <f t="shared" si="2192"/>
        <v>0</v>
      </c>
      <c r="AL678" s="36">
        <f t="shared" si="2193"/>
        <v>0</v>
      </c>
      <c r="AM678" s="36">
        <f t="shared" si="2194"/>
        <v>0</v>
      </c>
      <c r="AN678" s="36">
        <f t="shared" si="2195"/>
        <v>0</v>
      </c>
      <c r="AO678" s="36">
        <f t="shared" si="2196"/>
        <v>0</v>
      </c>
      <c r="AP678" s="36">
        <f t="shared" si="2197"/>
        <v>0</v>
      </c>
      <c r="AQ678" s="36">
        <f t="shared" si="2198"/>
        <v>0</v>
      </c>
      <c r="AR678" s="36">
        <f t="shared" si="2199"/>
        <v>0</v>
      </c>
      <c r="AS678" s="36">
        <f t="shared" si="2200"/>
        <v>0</v>
      </c>
      <c r="AT678" s="36">
        <f t="shared" si="2201"/>
        <v>0</v>
      </c>
      <c r="AU678" s="36">
        <f t="shared" si="2202"/>
        <v>0</v>
      </c>
      <c r="AV678" s="36">
        <f t="shared" si="2203"/>
        <v>0</v>
      </c>
      <c r="AW678" s="36">
        <f t="shared" si="2204"/>
        <v>0</v>
      </c>
      <c r="AX678" s="36">
        <f t="shared" si="2205"/>
        <v>0</v>
      </c>
      <c r="AY678" s="36">
        <f t="shared" si="2206"/>
        <v>0</v>
      </c>
      <c r="AZ678" s="36">
        <f t="shared" si="2207"/>
        <v>0</v>
      </c>
      <c r="BA678" s="36">
        <f t="shared" si="2208"/>
        <v>0</v>
      </c>
      <c r="BB678" s="36">
        <f t="shared" si="2209"/>
        <v>0</v>
      </c>
      <c r="BC678" s="36">
        <f t="shared" si="2210"/>
        <v>0</v>
      </c>
      <c r="BD678" s="36">
        <f t="shared" si="2211"/>
        <v>0</v>
      </c>
      <c r="BE678" s="36">
        <f t="shared" si="2212"/>
        <v>0</v>
      </c>
      <c r="BF678" s="36">
        <f t="shared" si="2213"/>
        <v>0</v>
      </c>
      <c r="BG678" s="36">
        <f t="shared" si="2214"/>
        <v>0</v>
      </c>
      <c r="BH678" s="36">
        <f t="shared" si="2215"/>
        <v>0</v>
      </c>
      <c r="BI678" s="36">
        <f t="shared" si="2216"/>
        <v>0</v>
      </c>
      <c r="BJ678" s="36">
        <f t="shared" si="2217"/>
        <v>0</v>
      </c>
      <c r="BK678" s="37">
        <f t="shared" si="2186"/>
        <v>0</v>
      </c>
      <c r="BL678" s="280"/>
      <c r="BM678" s="306"/>
      <c r="BN678" s="284"/>
      <c r="BO678" s="269"/>
      <c r="BR678" s="14">
        <f>T673</f>
        <v>12345678910</v>
      </c>
      <c r="BS678" s="14">
        <v>107</v>
      </c>
    </row>
    <row r="679" spans="1:71" ht="9" customHeight="1">
      <c r="A679" s="15"/>
      <c r="B679" s="22"/>
      <c r="C679" s="22"/>
      <c r="D679" s="22"/>
      <c r="E679" s="22"/>
      <c r="F679" s="22"/>
      <c r="G679" s="23"/>
      <c r="H679" s="23"/>
      <c r="I679" s="24"/>
      <c r="J679" s="190" t="str">
        <f>IF(BS679=Kodlar!$B$2,Kodlar!$A$2,IF(BS679=Kodlar!$B$3,Kodlar!$A$3,IF(BS679=Kodlar!$B$4,Kodlar!$A$4,IF(BS679=Kodlar!$B$5,Kodlar!$A$5,IF(BS679=Kodlar!$B$6,Kodlar!$A$6,IF(BS679=Kodlar!$B$7,Kodlar!$A$7,IF(BS679=Kodlar!$B$8,Kodlar!$A$8,IF(BS679=Kodlar!$B$9,Kodlar!$A$9,IF(BS679=Kodlar!$B$10,Kodlar!$A$10,IF(BS679=Kodlar!$B$11,Kodlar!$A$11,IF(BS679=Kodlar!$B$12,Kodlar!$A$12,IF(BS679=Kodlar!$B$13,Kodlar!$A$13,IF(BS679=Kodlar!$B$14,Kodlar!$A$14,IF(BS679=Kodlar!$B$15,Kodlar!$A$15,IF(BS679=Kodlar!$B$16,Kodlar!$A$16,IF(BS679=Kodlar!$B$17,Kodlar!$A$17,IF(BS679=Kodlar!$B$18,Kodlar!$A$18,IF(BS679=Kodlar!$B$19,Kodlar!$A$19,IF(BS679=Kodlar!$B$20,Kodlar!$A$20,"Hata")))))))))))))))))))</f>
        <v>Egzersiz</v>
      </c>
      <c r="K679" s="10"/>
      <c r="L679" s="11"/>
      <c r="M679" s="11"/>
      <c r="N679" s="11"/>
      <c r="O679" s="11"/>
      <c r="P679" s="11"/>
      <c r="Q679" s="11"/>
      <c r="R679" s="43">
        <f t="shared" si="1663"/>
        <v>0</v>
      </c>
      <c r="S679" s="274"/>
      <c r="T679" s="429" t="str">
        <f>Personel!C50</f>
        <v>İSİM SOYİSİM49</v>
      </c>
      <c r="U679" s="205" t="str">
        <f>Personel!D50</f>
        <v>MÜD. BAŞYARD.</v>
      </c>
      <c r="V679" s="344" t="str">
        <f>V15</f>
        <v>Saat</v>
      </c>
      <c r="W679" s="205">
        <v>4</v>
      </c>
      <c r="X679" s="205"/>
      <c r="Y679" s="205"/>
      <c r="Z679" s="205"/>
      <c r="AA679" s="205"/>
      <c r="AB679" s="205"/>
      <c r="AC679" s="205"/>
      <c r="AD679" s="205"/>
      <c r="AE679" s="167" t="str">
        <f>IF(BS679=Kodlar!$B$2,Kodlar!$A$2,IF(BS679=Kodlar!$B$3,Kodlar!$A$3,IF(BS679=Kodlar!$B$4,Kodlar!$A$4,IF(BS679=Kodlar!$B$5,Kodlar!$A$5,IF(BS679=Kodlar!$B$6,Kodlar!$A$6,IF(BS679=Kodlar!$B$7,Kodlar!$A$7,IF(BS679=Kodlar!$B$8,Kodlar!$A$8,IF(BS679=Kodlar!$B$9,Kodlar!$A$9,IF(BS679=Kodlar!$B$10,Kodlar!$A$10,IF(BS679=Kodlar!$B$11,Kodlar!$A$11,IF(BS679=Kodlar!$B$12,Kodlar!$A$12,IF(BS679=Kodlar!$B$13,Kodlar!$A$13,IF(BS679=Kodlar!$B$14,Kodlar!$A$14,IF(BS679=Kodlar!$B$15,Kodlar!$A$15,IF(BS679=Kodlar!$B$16,Kodlar!$A$16,IF(BS679=Kodlar!$B$17,Kodlar!$A$17,IF(BS679=Kodlar!$B$18,Kodlar!$A$18,IF(BS679=Kodlar!$B$19,Kodlar!$A$19,IF(BS679=Kodlar!$B$20,Kodlar!$A$20,"Hata")))))))))))))))))))</f>
        <v>Egzersiz</v>
      </c>
      <c r="AF679" s="36">
        <f t="shared" si="2187"/>
        <v>0</v>
      </c>
      <c r="AG679" s="36">
        <f t="shared" si="2188"/>
        <v>0</v>
      </c>
      <c r="AH679" s="36">
        <f t="shared" si="2189"/>
        <v>0</v>
      </c>
      <c r="AI679" s="36">
        <f t="shared" si="2190"/>
        <v>0</v>
      </c>
      <c r="AJ679" s="36">
        <f t="shared" si="2191"/>
        <v>0</v>
      </c>
      <c r="AK679" s="36">
        <f t="shared" si="2192"/>
        <v>0</v>
      </c>
      <c r="AL679" s="36">
        <f t="shared" si="2193"/>
        <v>0</v>
      </c>
      <c r="AM679" s="36">
        <f t="shared" si="2194"/>
        <v>0</v>
      </c>
      <c r="AN679" s="36">
        <f t="shared" si="2195"/>
        <v>0</v>
      </c>
      <c r="AO679" s="36">
        <f t="shared" si="2196"/>
        <v>0</v>
      </c>
      <c r="AP679" s="36">
        <f t="shared" si="2197"/>
        <v>0</v>
      </c>
      <c r="AQ679" s="36">
        <f t="shared" si="2198"/>
        <v>0</v>
      </c>
      <c r="AR679" s="36">
        <f t="shared" si="2199"/>
        <v>0</v>
      </c>
      <c r="AS679" s="36">
        <f t="shared" si="2200"/>
        <v>0</v>
      </c>
      <c r="AT679" s="36">
        <f t="shared" si="2201"/>
        <v>0</v>
      </c>
      <c r="AU679" s="36">
        <f t="shared" si="2202"/>
        <v>0</v>
      </c>
      <c r="AV679" s="36">
        <f t="shared" si="2203"/>
        <v>0</v>
      </c>
      <c r="AW679" s="36">
        <f t="shared" si="2204"/>
        <v>0</v>
      </c>
      <c r="AX679" s="36">
        <f t="shared" si="2205"/>
        <v>0</v>
      </c>
      <c r="AY679" s="36">
        <f t="shared" si="2206"/>
        <v>0</v>
      </c>
      <c r="AZ679" s="36">
        <f t="shared" si="2207"/>
        <v>0</v>
      </c>
      <c r="BA679" s="36">
        <f t="shared" si="2208"/>
        <v>0</v>
      </c>
      <c r="BB679" s="36">
        <f t="shared" si="2209"/>
        <v>0</v>
      </c>
      <c r="BC679" s="36">
        <f t="shared" si="2210"/>
        <v>0</v>
      </c>
      <c r="BD679" s="36">
        <f t="shared" si="2211"/>
        <v>0</v>
      </c>
      <c r="BE679" s="36">
        <f t="shared" si="2212"/>
        <v>0</v>
      </c>
      <c r="BF679" s="36">
        <f t="shared" si="2213"/>
        <v>0</v>
      </c>
      <c r="BG679" s="36">
        <f t="shared" si="2214"/>
        <v>0</v>
      </c>
      <c r="BH679" s="36">
        <f t="shared" si="2215"/>
        <v>0</v>
      </c>
      <c r="BI679" s="36">
        <f t="shared" si="2216"/>
        <v>0</v>
      </c>
      <c r="BJ679" s="36">
        <f t="shared" si="2217"/>
        <v>0</v>
      </c>
      <c r="BK679" s="37">
        <f t="shared" ref="BK679:BK747" si="2218">SUM(AF679:BJ679)</f>
        <v>0</v>
      </c>
      <c r="BL679" s="280"/>
      <c r="BM679" s="306"/>
      <c r="BN679" s="284"/>
      <c r="BO679" s="269"/>
      <c r="BR679" s="14">
        <f>T673</f>
        <v>12345678910</v>
      </c>
      <c r="BS679" s="14">
        <v>108</v>
      </c>
    </row>
    <row r="680" spans="1:71" ht="9" customHeight="1">
      <c r="A680" s="15"/>
      <c r="B680" s="22"/>
      <c r="C680" s="22"/>
      <c r="D680" s="22"/>
      <c r="E680" s="22"/>
      <c r="F680" s="22"/>
      <c r="G680" s="23"/>
      <c r="H680" s="23"/>
      <c r="I680" s="24"/>
      <c r="J680" s="190" t="str">
        <f>IF(BS680=Kodlar!$B$2,Kodlar!$A$2,IF(BS680=Kodlar!$B$3,Kodlar!$A$3,IF(BS680=Kodlar!$B$4,Kodlar!$A$4,IF(BS680=Kodlar!$B$5,Kodlar!$A$5,IF(BS680=Kodlar!$B$6,Kodlar!$A$6,IF(BS680=Kodlar!$B$7,Kodlar!$A$7,IF(BS680=Kodlar!$B$8,Kodlar!$A$8,IF(BS680=Kodlar!$B$9,Kodlar!$A$9,IF(BS680=Kodlar!$B$10,Kodlar!$A$10,IF(BS680=Kodlar!$B$11,Kodlar!$A$11,IF(BS680=Kodlar!$B$12,Kodlar!$A$12,IF(BS680=Kodlar!$B$13,Kodlar!$A$13,IF(BS680=Kodlar!$B$14,Kodlar!$A$14,IF(BS680=Kodlar!$B$15,Kodlar!$A$15,IF(BS680=Kodlar!$B$16,Kodlar!$A$16,IF(BS680=Kodlar!$B$17,Kodlar!$A$17,IF(BS680=Kodlar!$B$18,Kodlar!$A$18,IF(BS680=Kodlar!$B$19,Kodlar!$A$19,IF(BS680=Kodlar!$B$20,Kodlar!$A$20,"Hata")))))))))))))))))))</f>
        <v>Rehberlik</v>
      </c>
      <c r="K680" s="10"/>
      <c r="L680" s="11"/>
      <c r="M680" s="11"/>
      <c r="N680" s="11"/>
      <c r="O680" s="11"/>
      <c r="P680" s="11"/>
      <c r="Q680" s="11"/>
      <c r="R680" s="43"/>
      <c r="S680" s="274"/>
      <c r="T680" s="348"/>
      <c r="U680" s="206"/>
      <c r="V680" s="345"/>
      <c r="W680" s="375"/>
      <c r="X680" s="375"/>
      <c r="Y680" s="375"/>
      <c r="Z680" s="375"/>
      <c r="AA680" s="375"/>
      <c r="AB680" s="375"/>
      <c r="AC680" s="375"/>
      <c r="AD680" s="375"/>
      <c r="AE680" s="167" t="str">
        <f>IF(BS680=Kodlar!$B$2,Kodlar!$A$2,IF(BS680=Kodlar!$B$3,Kodlar!$A$3,IF(BS680=Kodlar!$B$4,Kodlar!$A$4,IF(BS680=Kodlar!$B$5,Kodlar!$A$5,IF(BS680=Kodlar!$B$6,Kodlar!$A$6,IF(BS680=Kodlar!$B$7,Kodlar!$A$7,IF(BS680=Kodlar!$B$8,Kodlar!$A$8,IF(BS680=Kodlar!$B$9,Kodlar!$A$9,IF(BS680=Kodlar!$B$10,Kodlar!$A$10,IF(BS680=Kodlar!$B$11,Kodlar!$A$11,IF(BS680=Kodlar!$B$12,Kodlar!$A$12,IF(BS680=Kodlar!$B$13,Kodlar!$A$13,IF(BS680=Kodlar!$B$14,Kodlar!$A$14,IF(BS680=Kodlar!$B$15,Kodlar!$A$15,IF(BS680=Kodlar!$B$16,Kodlar!$A$16,IF(BS680=Kodlar!$B$17,Kodlar!$A$17,IF(BS680=Kodlar!$B$18,Kodlar!$A$18,IF(BS680=Kodlar!$B$19,Kodlar!$A$19,IF(BS680=Kodlar!$B$20,Kodlar!$A$20,"Hata")))))))))))))))))))</f>
        <v>Rehberlik</v>
      </c>
      <c r="AF680" s="36">
        <f t="shared" si="2187"/>
        <v>0</v>
      </c>
      <c r="AG680" s="36">
        <f t="shared" si="2188"/>
        <v>0</v>
      </c>
      <c r="AH680" s="36">
        <f t="shared" si="2189"/>
        <v>0</v>
      </c>
      <c r="AI680" s="36">
        <f t="shared" si="2190"/>
        <v>0</v>
      </c>
      <c r="AJ680" s="36">
        <f t="shared" si="2191"/>
        <v>0</v>
      </c>
      <c r="AK680" s="36">
        <f t="shared" si="2192"/>
        <v>0</v>
      </c>
      <c r="AL680" s="36">
        <f t="shared" si="2193"/>
        <v>0</v>
      </c>
      <c r="AM680" s="36">
        <f t="shared" si="2194"/>
        <v>0</v>
      </c>
      <c r="AN680" s="36">
        <f t="shared" si="2195"/>
        <v>0</v>
      </c>
      <c r="AO680" s="36">
        <f t="shared" si="2196"/>
        <v>0</v>
      </c>
      <c r="AP680" s="36">
        <f t="shared" si="2197"/>
        <v>0</v>
      </c>
      <c r="AQ680" s="36">
        <f t="shared" si="2198"/>
        <v>0</v>
      </c>
      <c r="AR680" s="36">
        <f t="shared" si="2199"/>
        <v>0</v>
      </c>
      <c r="AS680" s="36">
        <f t="shared" si="2200"/>
        <v>0</v>
      </c>
      <c r="AT680" s="36">
        <f t="shared" si="2201"/>
        <v>0</v>
      </c>
      <c r="AU680" s="36">
        <f t="shared" si="2202"/>
        <v>0</v>
      </c>
      <c r="AV680" s="36">
        <f t="shared" si="2203"/>
        <v>0</v>
      </c>
      <c r="AW680" s="36">
        <f t="shared" si="2204"/>
        <v>0</v>
      </c>
      <c r="AX680" s="36">
        <f t="shared" si="2205"/>
        <v>0</v>
      </c>
      <c r="AY680" s="36">
        <f t="shared" si="2206"/>
        <v>0</v>
      </c>
      <c r="AZ680" s="36">
        <f t="shared" si="2207"/>
        <v>0</v>
      </c>
      <c r="BA680" s="36">
        <f t="shared" si="2208"/>
        <v>0</v>
      </c>
      <c r="BB680" s="36">
        <f t="shared" si="2209"/>
        <v>0</v>
      </c>
      <c r="BC680" s="36">
        <f t="shared" si="2210"/>
        <v>0</v>
      </c>
      <c r="BD680" s="36">
        <f t="shared" si="2211"/>
        <v>0</v>
      </c>
      <c r="BE680" s="36">
        <f t="shared" si="2212"/>
        <v>0</v>
      </c>
      <c r="BF680" s="36">
        <f t="shared" si="2213"/>
        <v>0</v>
      </c>
      <c r="BG680" s="36">
        <f t="shared" si="2214"/>
        <v>0</v>
      </c>
      <c r="BH680" s="36">
        <f t="shared" si="2215"/>
        <v>0</v>
      </c>
      <c r="BI680" s="36">
        <f t="shared" si="2216"/>
        <v>0</v>
      </c>
      <c r="BJ680" s="36">
        <f t="shared" si="2217"/>
        <v>0</v>
      </c>
      <c r="BK680" s="37">
        <f t="shared" si="2218"/>
        <v>0</v>
      </c>
      <c r="BL680" s="280"/>
      <c r="BM680" s="306"/>
      <c r="BN680" s="284"/>
      <c r="BO680" s="269"/>
      <c r="BR680" s="14">
        <f>T673</f>
        <v>12345678910</v>
      </c>
      <c r="BS680" s="14">
        <v>110</v>
      </c>
    </row>
    <row r="681" spans="1:71" ht="9" customHeight="1">
      <c r="A681" s="15"/>
      <c r="B681" s="22"/>
      <c r="C681" s="22"/>
      <c r="D681" s="22"/>
      <c r="E681" s="22"/>
      <c r="F681" s="22"/>
      <c r="G681" s="23"/>
      <c r="H681" s="23"/>
      <c r="I681" s="24"/>
      <c r="J681" s="190" t="str">
        <f>IF(BS681=Kodlar!$B$2,Kodlar!$A$2,IF(BS681=Kodlar!$B$3,Kodlar!$A$3,IF(BS681=Kodlar!$B$4,Kodlar!$A$4,IF(BS681=Kodlar!$B$5,Kodlar!$A$5,IF(BS681=Kodlar!$B$6,Kodlar!$A$6,IF(BS681=Kodlar!$B$7,Kodlar!$A$7,IF(BS681=Kodlar!$B$8,Kodlar!$A$8,IF(BS681=Kodlar!$B$9,Kodlar!$A$9,IF(BS681=Kodlar!$B$10,Kodlar!$A$10,IF(BS681=Kodlar!$B$11,Kodlar!$A$11,IF(BS681=Kodlar!$B$12,Kodlar!$A$12,IF(BS681=Kodlar!$B$13,Kodlar!$A$13,IF(BS681=Kodlar!$B$14,Kodlar!$A$14,IF(BS681=Kodlar!$B$15,Kodlar!$A$15,IF(BS681=Kodlar!$B$16,Kodlar!$A$16,IF(BS681=Kodlar!$B$17,Kodlar!$A$17,IF(BS681=Kodlar!$B$18,Kodlar!$A$18,IF(BS681=Kodlar!$B$19,Kodlar!$A$19,IF(BS681=Kodlar!$B$20,Kodlar!$A$20,"Hata")))))))))))))))))))</f>
        <v>Kurs Günd.</v>
      </c>
      <c r="K681" s="10"/>
      <c r="L681" s="11"/>
      <c r="M681" s="11"/>
      <c r="N681" s="11"/>
      <c r="O681" s="11"/>
      <c r="P681" s="11"/>
      <c r="Q681" s="11"/>
      <c r="R681" s="43"/>
      <c r="S681" s="274"/>
      <c r="T681" s="348"/>
      <c r="U681" s="206"/>
      <c r="V681" s="345"/>
      <c r="W681" s="205">
        <v>5</v>
      </c>
      <c r="X681" s="205"/>
      <c r="Y681" s="205"/>
      <c r="Z681" s="205"/>
      <c r="AA681" s="205"/>
      <c r="AB681" s="205"/>
      <c r="AC681" s="205"/>
      <c r="AD681" s="205"/>
      <c r="AE681" s="167" t="str">
        <f>IF(BS681=Kodlar!$B$2,Kodlar!$A$2,IF(BS681=Kodlar!$B$3,Kodlar!$A$3,IF(BS681=Kodlar!$B$4,Kodlar!$A$4,IF(BS681=Kodlar!$B$5,Kodlar!$A$5,IF(BS681=Kodlar!$B$6,Kodlar!$A$6,IF(BS681=Kodlar!$B$7,Kodlar!$A$7,IF(BS681=Kodlar!$B$8,Kodlar!$A$8,IF(BS681=Kodlar!$B$9,Kodlar!$A$9,IF(BS681=Kodlar!$B$10,Kodlar!$A$10,IF(BS681=Kodlar!$B$11,Kodlar!$A$11,IF(BS681=Kodlar!$B$12,Kodlar!$A$12,IF(BS681=Kodlar!$B$13,Kodlar!$A$13,IF(BS681=Kodlar!$B$14,Kodlar!$A$14,IF(BS681=Kodlar!$B$15,Kodlar!$A$15,IF(BS681=Kodlar!$B$16,Kodlar!$A$16,IF(BS681=Kodlar!$B$17,Kodlar!$A$17,IF(BS681=Kodlar!$B$18,Kodlar!$A$18,IF(BS681=Kodlar!$B$19,Kodlar!$A$19,IF(BS681=Kodlar!$B$20,Kodlar!$A$20,"Hata")))))))))))))))))))</f>
        <v>Kurs Günd.</v>
      </c>
      <c r="AF681" s="36">
        <f t="shared" si="2187"/>
        <v>0</v>
      </c>
      <c r="AG681" s="36">
        <f t="shared" si="2188"/>
        <v>0</v>
      </c>
      <c r="AH681" s="36">
        <f t="shared" si="2189"/>
        <v>0</v>
      </c>
      <c r="AI681" s="36">
        <f t="shared" si="2190"/>
        <v>0</v>
      </c>
      <c r="AJ681" s="36">
        <f t="shared" si="2191"/>
        <v>0</v>
      </c>
      <c r="AK681" s="36">
        <f t="shared" si="2192"/>
        <v>0</v>
      </c>
      <c r="AL681" s="36">
        <f t="shared" si="2193"/>
        <v>0</v>
      </c>
      <c r="AM681" s="36">
        <f t="shared" si="2194"/>
        <v>0</v>
      </c>
      <c r="AN681" s="36">
        <f t="shared" si="2195"/>
        <v>0</v>
      </c>
      <c r="AO681" s="36">
        <f t="shared" si="2196"/>
        <v>0</v>
      </c>
      <c r="AP681" s="36">
        <f t="shared" si="2197"/>
        <v>0</v>
      </c>
      <c r="AQ681" s="36">
        <f t="shared" si="2198"/>
        <v>0</v>
      </c>
      <c r="AR681" s="36">
        <f t="shared" si="2199"/>
        <v>0</v>
      </c>
      <c r="AS681" s="36">
        <f t="shared" si="2200"/>
        <v>0</v>
      </c>
      <c r="AT681" s="36">
        <f t="shared" si="2201"/>
        <v>0</v>
      </c>
      <c r="AU681" s="36">
        <f t="shared" si="2202"/>
        <v>0</v>
      </c>
      <c r="AV681" s="36">
        <f t="shared" si="2203"/>
        <v>0</v>
      </c>
      <c r="AW681" s="36">
        <f t="shared" si="2204"/>
        <v>0</v>
      </c>
      <c r="AX681" s="36">
        <f t="shared" si="2205"/>
        <v>0</v>
      </c>
      <c r="AY681" s="36">
        <f t="shared" si="2206"/>
        <v>0</v>
      </c>
      <c r="AZ681" s="36">
        <f t="shared" si="2207"/>
        <v>0</v>
      </c>
      <c r="BA681" s="36">
        <f t="shared" si="2208"/>
        <v>0</v>
      </c>
      <c r="BB681" s="36">
        <f t="shared" si="2209"/>
        <v>0</v>
      </c>
      <c r="BC681" s="36">
        <f t="shared" si="2210"/>
        <v>0</v>
      </c>
      <c r="BD681" s="36">
        <f t="shared" si="2211"/>
        <v>0</v>
      </c>
      <c r="BE681" s="36">
        <f t="shared" si="2212"/>
        <v>0</v>
      </c>
      <c r="BF681" s="36">
        <f t="shared" si="2213"/>
        <v>0</v>
      </c>
      <c r="BG681" s="36">
        <f t="shared" si="2214"/>
        <v>0</v>
      </c>
      <c r="BH681" s="36">
        <f t="shared" si="2215"/>
        <v>0</v>
      </c>
      <c r="BI681" s="36">
        <f t="shared" si="2216"/>
        <v>0</v>
      </c>
      <c r="BJ681" s="36">
        <f t="shared" si="2217"/>
        <v>0</v>
      </c>
      <c r="BK681" s="37">
        <f t="shared" si="2218"/>
        <v>0</v>
      </c>
      <c r="BL681" s="280"/>
      <c r="BM681" s="306"/>
      <c r="BN681" s="284"/>
      <c r="BO681" s="269"/>
      <c r="BR681" s="14">
        <f>T673</f>
        <v>12345678910</v>
      </c>
      <c r="BS681" s="14">
        <v>116</v>
      </c>
    </row>
    <row r="682" spans="1:71" ht="9" customHeight="1">
      <c r="A682" s="15"/>
      <c r="B682" s="22"/>
      <c r="C682" s="22"/>
      <c r="D682" s="22"/>
      <c r="E682" s="22"/>
      <c r="F682" s="22"/>
      <c r="G682" s="23"/>
      <c r="H682" s="23"/>
      <c r="I682" s="24"/>
      <c r="J682" s="190" t="str">
        <f>IF(BS682=Kodlar!$B$2,Kodlar!$A$2,IF(BS682=Kodlar!$B$3,Kodlar!$A$3,IF(BS682=Kodlar!$B$4,Kodlar!$A$4,IF(BS682=Kodlar!$B$5,Kodlar!$A$5,IF(BS682=Kodlar!$B$6,Kodlar!$A$6,IF(BS682=Kodlar!$B$7,Kodlar!$A$7,IF(BS682=Kodlar!$B$8,Kodlar!$A$8,IF(BS682=Kodlar!$B$9,Kodlar!$A$9,IF(BS682=Kodlar!$B$10,Kodlar!$A$10,IF(BS682=Kodlar!$B$11,Kodlar!$A$11,IF(BS682=Kodlar!$B$12,Kodlar!$A$12,IF(BS682=Kodlar!$B$13,Kodlar!$A$13,IF(BS682=Kodlar!$B$14,Kodlar!$A$14,IF(BS682=Kodlar!$B$15,Kodlar!$A$15,IF(BS682=Kodlar!$B$16,Kodlar!$A$16,IF(BS682=Kodlar!$B$17,Kodlar!$A$17,IF(BS682=Kodlar!$B$18,Kodlar!$A$18,IF(BS682=Kodlar!$B$19,Kodlar!$A$19,IF(BS682=Kodlar!$B$20,Kodlar!$A$20,"Hata")))))))))))))))))))</f>
        <v>Kurs Gece</v>
      </c>
      <c r="K682" s="10"/>
      <c r="L682" s="11"/>
      <c r="M682" s="11"/>
      <c r="N682" s="11"/>
      <c r="O682" s="11"/>
      <c r="P682" s="11"/>
      <c r="Q682" s="11"/>
      <c r="R682" s="43"/>
      <c r="S682" s="274"/>
      <c r="T682" s="348"/>
      <c r="U682" s="206"/>
      <c r="V682" s="345"/>
      <c r="W682" s="375"/>
      <c r="X682" s="375"/>
      <c r="Y682" s="375"/>
      <c r="Z682" s="375"/>
      <c r="AA682" s="375"/>
      <c r="AB682" s="375"/>
      <c r="AC682" s="375"/>
      <c r="AD682" s="375"/>
      <c r="AE682" s="167" t="str">
        <f>IF(BS682=Kodlar!$B$2,Kodlar!$A$2,IF(BS682=Kodlar!$B$3,Kodlar!$A$3,IF(BS682=Kodlar!$B$4,Kodlar!$A$4,IF(BS682=Kodlar!$B$5,Kodlar!$A$5,IF(BS682=Kodlar!$B$6,Kodlar!$A$6,IF(BS682=Kodlar!$B$7,Kodlar!$A$7,IF(BS682=Kodlar!$B$8,Kodlar!$A$8,IF(BS682=Kodlar!$B$9,Kodlar!$A$9,IF(BS682=Kodlar!$B$10,Kodlar!$A$10,IF(BS682=Kodlar!$B$11,Kodlar!$A$11,IF(BS682=Kodlar!$B$12,Kodlar!$A$12,IF(BS682=Kodlar!$B$13,Kodlar!$A$13,IF(BS682=Kodlar!$B$14,Kodlar!$A$14,IF(BS682=Kodlar!$B$15,Kodlar!$A$15,IF(BS682=Kodlar!$B$16,Kodlar!$A$16,IF(BS682=Kodlar!$B$17,Kodlar!$A$17,IF(BS682=Kodlar!$B$18,Kodlar!$A$18,IF(BS682=Kodlar!$B$19,Kodlar!$A$19,IF(BS682=Kodlar!$B$20,Kodlar!$A$20,"Hata")))))))))))))))))))</f>
        <v>Kurs Gece</v>
      </c>
      <c r="AF682" s="36">
        <f t="shared" si="2187"/>
        <v>0</v>
      </c>
      <c r="AG682" s="36">
        <f t="shared" si="2188"/>
        <v>0</v>
      </c>
      <c r="AH682" s="36">
        <f t="shared" si="2189"/>
        <v>0</v>
      </c>
      <c r="AI682" s="36">
        <f t="shared" si="2190"/>
        <v>0</v>
      </c>
      <c r="AJ682" s="36">
        <f t="shared" si="2191"/>
        <v>0</v>
      </c>
      <c r="AK682" s="36">
        <f t="shared" si="2192"/>
        <v>0</v>
      </c>
      <c r="AL682" s="36">
        <f t="shared" si="2193"/>
        <v>0</v>
      </c>
      <c r="AM682" s="36">
        <f t="shared" si="2194"/>
        <v>0</v>
      </c>
      <c r="AN682" s="36">
        <f t="shared" si="2195"/>
        <v>0</v>
      </c>
      <c r="AO682" s="36">
        <f t="shared" si="2196"/>
        <v>0</v>
      </c>
      <c r="AP682" s="36">
        <f t="shared" si="2197"/>
        <v>0</v>
      </c>
      <c r="AQ682" s="36">
        <f t="shared" si="2198"/>
        <v>0</v>
      </c>
      <c r="AR682" s="36">
        <f t="shared" si="2199"/>
        <v>0</v>
      </c>
      <c r="AS682" s="36">
        <f t="shared" si="2200"/>
        <v>0</v>
      </c>
      <c r="AT682" s="36">
        <f t="shared" si="2201"/>
        <v>0</v>
      </c>
      <c r="AU682" s="36">
        <f t="shared" si="2202"/>
        <v>0</v>
      </c>
      <c r="AV682" s="36">
        <f t="shared" si="2203"/>
        <v>0</v>
      </c>
      <c r="AW682" s="36">
        <f t="shared" si="2204"/>
        <v>0</v>
      </c>
      <c r="AX682" s="36">
        <f t="shared" si="2205"/>
        <v>0</v>
      </c>
      <c r="AY682" s="36">
        <f t="shared" si="2206"/>
        <v>0</v>
      </c>
      <c r="AZ682" s="36">
        <f t="shared" si="2207"/>
        <v>0</v>
      </c>
      <c r="BA682" s="36">
        <f t="shared" si="2208"/>
        <v>0</v>
      </c>
      <c r="BB682" s="36">
        <f t="shared" si="2209"/>
        <v>0</v>
      </c>
      <c r="BC682" s="36">
        <f t="shared" si="2210"/>
        <v>0</v>
      </c>
      <c r="BD682" s="36">
        <f t="shared" si="2211"/>
        <v>0</v>
      </c>
      <c r="BE682" s="36">
        <f t="shared" si="2212"/>
        <v>0</v>
      </c>
      <c r="BF682" s="36">
        <f t="shared" si="2213"/>
        <v>0</v>
      </c>
      <c r="BG682" s="36">
        <f t="shared" si="2214"/>
        <v>0</v>
      </c>
      <c r="BH682" s="36">
        <f t="shared" si="2215"/>
        <v>0</v>
      </c>
      <c r="BI682" s="36">
        <f t="shared" si="2216"/>
        <v>0</v>
      </c>
      <c r="BJ682" s="36">
        <f t="shared" si="2217"/>
        <v>0</v>
      </c>
      <c r="BK682" s="37">
        <f t="shared" si="2218"/>
        <v>0</v>
      </c>
      <c r="BL682" s="280"/>
      <c r="BM682" s="306"/>
      <c r="BN682" s="284"/>
      <c r="BO682" s="269"/>
      <c r="BR682" s="14">
        <f>T673</f>
        <v>12345678910</v>
      </c>
      <c r="BS682" s="14">
        <v>117</v>
      </c>
    </row>
    <row r="683" spans="1:71" ht="9" customHeight="1">
      <c r="A683" s="15"/>
      <c r="B683" s="22"/>
      <c r="C683" s="22"/>
      <c r="D683" s="22"/>
      <c r="E683" s="22"/>
      <c r="F683" s="22"/>
      <c r="G683" s="23"/>
      <c r="H683" s="23"/>
      <c r="I683" s="24"/>
      <c r="J683" s="167" t="str">
        <f>IF(BS683=Kodlar!$B$2,Kodlar!$A$2,IF(BS683=Kodlar!$B$3,Kodlar!$A$3,IF(BS683=Kodlar!$B$4,Kodlar!$A$4,IF(BS683=Kodlar!$B$5,Kodlar!$A$5,IF(BS683=Kodlar!$B$6,Kodlar!$A$6,IF(BS683=Kodlar!$B$7,Kodlar!$A$7,IF(BS683=Kodlar!$B$8,Kodlar!$A$8,IF(BS683=Kodlar!$B$9,Kodlar!$A$9,IF(BS683=Kodlar!$B$10,Kodlar!$A$10,IF(BS683=Kodlar!$B$11,Kodlar!$A$11,IF(BS683=Kodlar!$B$12,Kodlar!$A$12,IF(BS683=Kodlar!$B$13,Kodlar!$A$13,IF(BS683=Kodlar!$B$14,Kodlar!$A$14,IF(BS683=Kodlar!$B$15,Kodlar!$A$15,IF(BS683=Kodlar!$B$16,Kodlar!$A$16,IF(BS683=Kodlar!$B$17,Kodlar!$A$17,IF(BS683=Kodlar!$B$18,Kodlar!$A$18,IF(BS683=Kodlar!$B$19,Kodlar!$A$19,IF(BS683=Kodlar!$B$20,Kodlar!$A$20,IF(BS683=Kodlar!$B$21,Kodlar!$A$21,"Hata"))))))))))))))))))))</f>
        <v>Nöbet</v>
      </c>
      <c r="K683" s="10"/>
      <c r="L683" s="11"/>
      <c r="M683" s="11"/>
      <c r="N683" s="11"/>
      <c r="O683" s="11"/>
      <c r="P683" s="11"/>
      <c r="Q683" s="11"/>
      <c r="R683" s="43"/>
      <c r="S683" s="274"/>
      <c r="T683" s="348"/>
      <c r="U683" s="206"/>
      <c r="V683" s="345"/>
      <c r="W683" s="205">
        <v>6</v>
      </c>
      <c r="X683" s="205"/>
      <c r="Y683" s="205"/>
      <c r="Z683" s="205"/>
      <c r="AA683" s="205"/>
      <c r="AB683" s="205"/>
      <c r="AC683" s="205"/>
      <c r="AD683" s="205"/>
      <c r="AE683" s="167" t="str">
        <f>IF(BS683=Kodlar!$B$2,Kodlar!$A$2,IF(BS683=Kodlar!$B$3,Kodlar!$A$3,IF(BS683=Kodlar!$B$4,Kodlar!$A$4,IF(BS683=Kodlar!$B$5,Kodlar!$A$5,IF(BS683=Kodlar!$B$6,Kodlar!$A$6,IF(BS683=Kodlar!$B$7,Kodlar!$A$7,IF(BS683=Kodlar!$B$8,Kodlar!$A$8,IF(BS683=Kodlar!$B$9,Kodlar!$A$9,IF(BS683=Kodlar!$B$10,Kodlar!$A$10,IF(BS683=Kodlar!$B$11,Kodlar!$A$11,IF(BS683=Kodlar!$B$12,Kodlar!$A$12,IF(BS683=Kodlar!$B$13,Kodlar!$A$13,IF(BS683=Kodlar!$B$14,Kodlar!$A$14,IF(BS683=Kodlar!$B$15,Kodlar!$A$15,IF(BS683=Kodlar!$B$16,Kodlar!$A$16,IF(BS683=Kodlar!$B$17,Kodlar!$A$17,IF(BS683=Kodlar!$B$18,Kodlar!$A$18,IF(BS683=Kodlar!$B$19,Kodlar!$A$19,IF(BS683=Kodlar!$B$20,Kodlar!$A$20,IF(BS683=Kodlar!$B$21,Kodlar!$A$21,"Hata"))))))))))))))))))))</f>
        <v>Nöbet</v>
      </c>
      <c r="AF683" s="36">
        <f t="shared" ref="AF683" si="2219">IF($AF$1=1,K683,IF($AF$1=2,L683,IF($AF$1=3,M683,IF($AF$1=4,N683,IF($AF$1=5,O683,IF($AF$1=6,P683,IF($AF$1=7,Q683)))))))</f>
        <v>0</v>
      </c>
      <c r="AG683" s="36">
        <f t="shared" ref="AG683" si="2220">IF($AG$1=1,K683,IF($AG$1=2,L683,IF($AG$1=3,M683,IF($AG$1=4,N683,IF($AG$1=5,O683,IF($AG$1=6,P683,IF($AG$1=7,Q683)))))))</f>
        <v>0</v>
      </c>
      <c r="AH683" s="36">
        <f t="shared" ref="AH683" si="2221">IF($AH$1=1,K683,IF($AH$1=2,L683,IF($AH$1=3,M683,IF($AH$1=4,N683,IF($AH$1=5,O683,IF($AH$1=6,P683,IF($AH$1=7,Q683)))))))</f>
        <v>0</v>
      </c>
      <c r="AI683" s="36">
        <f t="shared" ref="AI683" si="2222">IF($AI$1=1,K683,IF($AI$1=2,L683,IF($AI$1=3,M683,IF($AI$1=4,N683,IF($AI$1=5,O683,IF($AI$1=6,P683,IF($AI$1=7,Q683)))))))</f>
        <v>0</v>
      </c>
      <c r="AJ683" s="36">
        <f t="shared" ref="AJ683" si="2223">IF($AJ$1=1,K683,IF($AJ$1=2,L683,IF($AJ$1=3,M683,IF($AJ$1=4,N683,IF($AJ$1=5,O683,IF($AJ$1=6,P683,IF($AJ$1=7,Q683)))))))</f>
        <v>0</v>
      </c>
      <c r="AK683" s="36">
        <f t="shared" ref="AK683" si="2224">IF($AK$1=1,K683,IF($AK$1=2,L683,IF($AK$1=3,M683,IF($AK$1=4,N683,IF($AK$1=5,O683,IF($AK$1=6,P683,IF($AK$1=7,Q683)))))))</f>
        <v>0</v>
      </c>
      <c r="AL683" s="36">
        <f t="shared" ref="AL683" si="2225">IF($AL$1=1,K683,IF($AL$1=2,L683,IF($AL$1=3,M683,IF($AL$1=4,N683,IF($AL$1=5,O683,IF($AL$1=6,P683,IF($AL$1=7,Q683)))))))</f>
        <v>0</v>
      </c>
      <c r="AM683" s="36">
        <f t="shared" ref="AM683" si="2226">IF($AM$1=1,K683,IF($AM$1=2,L683,IF($AM$1=3,M683,IF($AM$1=4,N683,IF($AM$1=5,O683,IF($AM$1=6,P683,IF($AM$1=7,Q683)))))))</f>
        <v>0</v>
      </c>
      <c r="AN683" s="36">
        <f t="shared" ref="AN683" si="2227">IF($AN$1=1,K683,IF($AN$1=2,L683,IF($AN$1=3,M683,IF($AN$1=4,N683,IF($AN$1=5,O683,IF($AN$1=6,P683,IF($AN$1=7,Q683)))))))</f>
        <v>0</v>
      </c>
      <c r="AO683" s="36">
        <f t="shared" ref="AO683" si="2228">IF($AO$1=1,K683,IF($AO$1=2,L683,IF($AO$1=3,M683,IF($AO$1=4,N683,IF($AO$1=5,O683,IF($AO$1=6,P683,IF($AO$1=7,Q683)))))))</f>
        <v>0</v>
      </c>
      <c r="AP683" s="36">
        <f t="shared" ref="AP683" si="2229">IF($AP$1=1,K683,IF($AP$1=2,L683,IF($AP$1=3,M683,IF($AP$1=4,N683,IF($AP$1=5,O683,IF($AP$1=6,P683,IF($AP$1=7,Q683)))))))</f>
        <v>0</v>
      </c>
      <c r="AQ683" s="36">
        <f t="shared" ref="AQ683" si="2230">IF($AQ$1=1,K683,IF($AQ$1=2,L683,IF($AQ$1=3,M683,IF($AQ$1=4,N683,IF($AQ$1=5,O683,IF($AQ$1=6,P683,IF($AQ$1=7,Q683)))))))</f>
        <v>0</v>
      </c>
      <c r="AR683" s="36">
        <f t="shared" ref="AR683" si="2231">IF($AR$1=1,K683,IF($AR$1=2,L683,IF($AR$1=3,M683,IF($AR$1=4,N683,IF($AR$1=5,O683,IF($AR$1=6,P683,IF($AR$1=7,Q683)))))))</f>
        <v>0</v>
      </c>
      <c r="AS683" s="36">
        <f t="shared" ref="AS683" si="2232">IF($AS$1=1,K683,IF($AS$1=2,L683,IF($AS$1=3,M683,IF($AS$1=4,N683,IF($AS$1=5,O683,IF($AS$1=6,P683,IF($AS$1=7,Q683)))))))</f>
        <v>0</v>
      </c>
      <c r="AT683" s="36">
        <f t="shared" ref="AT683" si="2233">IF($AT$1=1,K683,IF($AT$1=2,L683,IF($AT$1=3,M683,IF($AT$1=4,N683,IF($AT$1=5,O683,IF($AT$1=6,P683,IF($AT$1=7,Q683)))))))</f>
        <v>0</v>
      </c>
      <c r="AU683" s="36">
        <f t="shared" ref="AU683" si="2234">IF($AU$1=1,K683,IF($AU$1=2,L683,IF($AU$1=3,M683,IF($AU$1=4,N683,IF($AU$1=5,O683,IF($AU$1=6,P683,IF($AU$1=7,Q683)))))))</f>
        <v>0</v>
      </c>
      <c r="AV683" s="36">
        <f t="shared" ref="AV683" si="2235">IF($AV$1=1,K683,IF($AV$1=2,L683,IF($AV$1=3,M683,IF($AV$1=4,N683,IF($AV$1=5,O683,IF($AV$1=6,P683,IF($AV$1=7,Q683)))))))</f>
        <v>0</v>
      </c>
      <c r="AW683" s="36">
        <f t="shared" ref="AW683" si="2236">IF($AW$1=1,K683,IF($AW$1=2,L683,IF($AW$1=3,M683,IF($AW$1=4,N683,IF($AW$1=5,O683,IF($AW$1=6,P683,IF($AW$1=7,Q683)))))))</f>
        <v>0</v>
      </c>
      <c r="AX683" s="36">
        <f t="shared" ref="AX683" si="2237">IF($AX$1=1,K683,IF($AX$1=2,L683,IF($AX$1=3,M683,IF($AX$1=4,N683,IF($AX$1=5,O683,IF($AX$1=6,P683,IF($AX$1=7,Q683)))))))</f>
        <v>0</v>
      </c>
      <c r="AY683" s="36">
        <f t="shared" ref="AY683" si="2238">IF($AY$1=1,K683,IF($AY$1=2,L683,IF($AY$1=3,M683,IF($AY$1=4,N683,IF($AY$1=5,O683,IF($AY$1=6,P683,IF($AY$1=7,Q683)))))))</f>
        <v>0</v>
      </c>
      <c r="AZ683" s="36">
        <f t="shared" ref="AZ683" si="2239">IF($AZ$1=1,K683,IF($AZ$1=2,L683,IF($AZ$1=3,M683,IF($AZ$1=4,N683,IF($AZ$1=5,O683,IF($AZ$1=6,P683,IF($AZ$1=7,Q683)))))))</f>
        <v>0</v>
      </c>
      <c r="BA683" s="36">
        <f t="shared" ref="BA683" si="2240">IF($BA$1=1,K683,IF($BA$1=2,L683,IF($BA$1=3,M683,IF($BA$1=4,N683,IF($BA$1=5,O683,IF($BA$1=6,P683,IF($BA$1=7,Q683)))))))</f>
        <v>0</v>
      </c>
      <c r="BB683" s="36">
        <f t="shared" ref="BB683" si="2241">IF(BB$1=1,K683,IF(BB$1=2,L683,IF(BB$1=3,M683,IF(BB$1=4,N683,IF(BB$1=5,O683,IF(BB$1=6,P683,IF(BB$1=7,Q683)))))))</f>
        <v>0</v>
      </c>
      <c r="BC683" s="36">
        <f t="shared" ref="BC683" si="2242">IF(BC$1=1,K683,IF(BC$1=2,L683,IF(BC$1=3,M683,IF(BC$1=4,N683,IF(BC$1=5,O683,IF(BC$1=6,P683,IF(BC$1=7,Q683)))))))</f>
        <v>0</v>
      </c>
      <c r="BD683" s="36">
        <f t="shared" ref="BD683" si="2243">IF(BD$1=1,K683,IF(BD$1=2,L683,IF(BD$1=3,M683,IF(BD$1=4,N683,IF(BD$1=5,O683,IF(BD$1=6,P683,IF(BD$1=7,Q683)))))))</f>
        <v>0</v>
      </c>
      <c r="BE683" s="36">
        <f t="shared" ref="BE683" si="2244">IF(BE$1=1,K683,IF(BE$1=2,L683,IF(BE$1=3,M683,IF(BE$1=4,N683,IF(BE$1=5,O683,IF(BE$1=6,P683,IF(BE$1=7,Q683)))))))</f>
        <v>0</v>
      </c>
      <c r="BF683" s="36">
        <f t="shared" ref="BF683" si="2245">IF(BF$1=1,K683,IF(BF$1=2,L683,IF(BF$1=3,M683,IF(BF$1=4,N683,IF(BF$1=5,O683,IF(BF$1=6,P683,IF(BF$1=7,Q683)))))))</f>
        <v>0</v>
      </c>
      <c r="BG683" s="36">
        <f t="shared" ref="BG683" si="2246">IF(BG$1=1,K683,IF(BG$1=2,L683,IF(BG$1=3,M683,IF(BG$1=4,N683,IF(BG$1=5,O683,IF(BG$1=6,P683,IF(BG$1=7,Q683)))))))</f>
        <v>0</v>
      </c>
      <c r="BH683" s="36">
        <f t="shared" ref="BH683" si="2247">IF($BH$1=1,K683,IF($BH$1=2,L683,IF($BH$1=3,M683,IF($BH$1=4,N683,IF($BH$1=5,O683,IF($BH$1=6,P683,IF($BH$1=7,Q683)))))))</f>
        <v>0</v>
      </c>
      <c r="BI683" s="36">
        <f t="shared" ref="BI683" si="2248">IF($BI$1=1,K683,IF($BI$1=2,L683,IF($BI$1=3,M683,IF($BI$1=4,N683,IF($BI$1=5,O683,IF($BI$1=6,P683,IF($BI$1=7,Q683)))))))</f>
        <v>0</v>
      </c>
      <c r="BJ683" s="36">
        <f t="shared" ref="BJ683" si="2249">IF($BJ$1=1,K683,IF($BJ$1=2,L683,IF($BJ$1=3,M683,IF($BJ$1=4,N683,IF($BJ$1=5,O683,IF($BJ$1=6,P683,IF($BJ$1=7,Q683)))))))</f>
        <v>0</v>
      </c>
      <c r="BK683" s="37">
        <f t="shared" ref="BK683" si="2250">SUM(AF683:BJ683)</f>
        <v>0</v>
      </c>
      <c r="BL683" s="280"/>
      <c r="BM683" s="306"/>
      <c r="BN683" s="284"/>
      <c r="BO683" s="269"/>
      <c r="BR683" s="14">
        <f>T673</f>
        <v>12345678910</v>
      </c>
      <c r="BS683" s="14">
        <v>119</v>
      </c>
    </row>
    <row r="684" spans="1:71" ht="9" customHeight="1">
      <c r="A684" s="15" t="s">
        <v>21</v>
      </c>
      <c r="B684" s="22">
        <v>2</v>
      </c>
      <c r="C684" s="22">
        <v>2</v>
      </c>
      <c r="D684" s="22">
        <v>0</v>
      </c>
      <c r="E684" s="22">
        <v>2</v>
      </c>
      <c r="F684" s="22">
        <v>0</v>
      </c>
      <c r="G684" s="23"/>
      <c r="H684" s="23"/>
      <c r="I684" s="25">
        <f>SUM(B684:H684)</f>
        <v>6</v>
      </c>
      <c r="J684" s="190" t="str">
        <f>IF(BS684=Kodlar!$B$2,Kodlar!$A$2,IF(BS684=Kodlar!$B$3,Kodlar!$A$3,IF(BS684=Kodlar!$B$4,Kodlar!$A$4,IF(BS684=Kodlar!$B$5,Kodlar!$A$5,IF(BS684=Kodlar!$B$6,Kodlar!$A$6,IF(BS684=Kodlar!$B$7,Kodlar!$A$7,IF(BS684=Kodlar!$B$8,Kodlar!$A$8,IF(BS684=Kodlar!$B$9,Kodlar!$A$9,IF(BS684=Kodlar!$B$10,Kodlar!$A$10,IF(BS684=Kodlar!$B$11,Kodlar!$A$11,IF(BS684=Kodlar!$B$12,Kodlar!$A$12,IF(BS684=Kodlar!$B$13,Kodlar!$A$13,IF(BS684=Kodlar!$B$14,Kodlar!$A$14,IF(BS684=Kodlar!$B$15,Kodlar!$A$15,IF(BS684=Kodlar!$B$16,Kodlar!$A$16,IF(BS684=Kodlar!$B$17,Kodlar!$A$17,IF(BS684=Kodlar!$B$18,Kodlar!$A$18,IF(BS684=Kodlar!$B$19,Kodlar!$A$19,IF(BS684=Kodlar!$B$20,Kodlar!$A$20,"Hata")))))))))))))))))))</f>
        <v>Planlama</v>
      </c>
      <c r="K684" s="10"/>
      <c r="L684" s="11"/>
      <c r="M684" s="11"/>
      <c r="N684" s="11"/>
      <c r="O684" s="11"/>
      <c r="P684" s="11"/>
      <c r="Q684" s="11"/>
      <c r="R684" s="43">
        <f t="shared" si="1663"/>
        <v>0</v>
      </c>
      <c r="S684" s="274"/>
      <c r="T684" s="348"/>
      <c r="U684" s="206"/>
      <c r="V684" s="345"/>
      <c r="W684" s="206"/>
      <c r="X684" s="206"/>
      <c r="Y684" s="206"/>
      <c r="Z684" s="206"/>
      <c r="AA684" s="206"/>
      <c r="AB684" s="206"/>
      <c r="AC684" s="206"/>
      <c r="AD684" s="206"/>
      <c r="AE684" s="167" t="str">
        <f>IF(BS684=Kodlar!$B$2,Kodlar!$A$2,IF(BS684=Kodlar!$B$3,Kodlar!$A$3,IF(BS684=Kodlar!$B$4,Kodlar!$A$4,IF(BS684=Kodlar!$B$5,Kodlar!$A$5,IF(BS684=Kodlar!$B$6,Kodlar!$A$6,IF(BS684=Kodlar!$B$7,Kodlar!$A$7,IF(BS684=Kodlar!$B$8,Kodlar!$A$8,IF(BS684=Kodlar!$B$9,Kodlar!$A$9,IF(BS684=Kodlar!$B$10,Kodlar!$A$10,IF(BS684=Kodlar!$B$11,Kodlar!$A$11,IF(BS684=Kodlar!$B$12,Kodlar!$A$12,IF(BS684=Kodlar!$B$13,Kodlar!$A$13,IF(BS684=Kodlar!$B$14,Kodlar!$A$14,IF(BS684=Kodlar!$B$15,Kodlar!$A$15,IF(BS684=Kodlar!$B$16,Kodlar!$A$16,IF(BS684=Kodlar!$B$17,Kodlar!$A$17,IF(BS684=Kodlar!$B$18,Kodlar!$A$18,IF(BS684=Kodlar!$B$19,Kodlar!$A$19,IF(BS684=Kodlar!$B$20,Kodlar!$A$20,"Hata")))))))))))))))))))</f>
        <v>Planlama</v>
      </c>
      <c r="AF684" s="36">
        <f t="shared" si="2187"/>
        <v>0</v>
      </c>
      <c r="AG684" s="36">
        <f t="shared" si="2188"/>
        <v>0</v>
      </c>
      <c r="AH684" s="36">
        <f t="shared" si="2189"/>
        <v>0</v>
      </c>
      <c r="AI684" s="36">
        <f t="shared" si="2190"/>
        <v>0</v>
      </c>
      <c r="AJ684" s="36">
        <f t="shared" si="2191"/>
        <v>0</v>
      </c>
      <c r="AK684" s="36">
        <f t="shared" si="2192"/>
        <v>0</v>
      </c>
      <c r="AL684" s="36">
        <f t="shared" si="2193"/>
        <v>0</v>
      </c>
      <c r="AM684" s="36">
        <f t="shared" si="2194"/>
        <v>0</v>
      </c>
      <c r="AN684" s="36">
        <f t="shared" si="2195"/>
        <v>0</v>
      </c>
      <c r="AO684" s="36">
        <f t="shared" si="2196"/>
        <v>0</v>
      </c>
      <c r="AP684" s="36">
        <f t="shared" si="2197"/>
        <v>0</v>
      </c>
      <c r="AQ684" s="36">
        <f t="shared" si="2198"/>
        <v>0</v>
      </c>
      <c r="AR684" s="36">
        <f t="shared" si="2199"/>
        <v>0</v>
      </c>
      <c r="AS684" s="36">
        <f t="shared" si="2200"/>
        <v>0</v>
      </c>
      <c r="AT684" s="36">
        <f t="shared" si="2201"/>
        <v>0</v>
      </c>
      <c r="AU684" s="36">
        <f t="shared" si="2202"/>
        <v>0</v>
      </c>
      <c r="AV684" s="36">
        <f t="shared" si="2203"/>
        <v>0</v>
      </c>
      <c r="AW684" s="36">
        <f t="shared" si="2204"/>
        <v>0</v>
      </c>
      <c r="AX684" s="36">
        <f t="shared" si="2205"/>
        <v>0</v>
      </c>
      <c r="AY684" s="36">
        <f t="shared" si="2206"/>
        <v>0</v>
      </c>
      <c r="AZ684" s="36">
        <f t="shared" si="2207"/>
        <v>0</v>
      </c>
      <c r="BA684" s="36">
        <f t="shared" si="2208"/>
        <v>0</v>
      </c>
      <c r="BB684" s="36">
        <f t="shared" si="2209"/>
        <v>0</v>
      </c>
      <c r="BC684" s="36">
        <f t="shared" si="2210"/>
        <v>0</v>
      </c>
      <c r="BD684" s="36">
        <f t="shared" si="2211"/>
        <v>0</v>
      </c>
      <c r="BE684" s="36">
        <f t="shared" si="2212"/>
        <v>0</v>
      </c>
      <c r="BF684" s="36">
        <f t="shared" si="2213"/>
        <v>0</v>
      </c>
      <c r="BG684" s="36">
        <f t="shared" si="2214"/>
        <v>0</v>
      </c>
      <c r="BH684" s="36">
        <f t="shared" si="2215"/>
        <v>0</v>
      </c>
      <c r="BI684" s="36">
        <f t="shared" si="2216"/>
        <v>0</v>
      </c>
      <c r="BJ684" s="36">
        <f t="shared" si="2217"/>
        <v>0</v>
      </c>
      <c r="BK684" s="37">
        <f t="shared" si="2218"/>
        <v>0</v>
      </c>
      <c r="BL684" s="280"/>
      <c r="BM684" s="306"/>
      <c r="BN684" s="284"/>
      <c r="BO684" s="269"/>
      <c r="BR684" s="14">
        <f>T673</f>
        <v>12345678910</v>
      </c>
      <c r="BS684" s="14">
        <v>122</v>
      </c>
    </row>
    <row r="685" spans="1:71" ht="9" customHeight="1" thickBot="1">
      <c r="A685" s="16"/>
      <c r="B685" s="26"/>
      <c r="C685" s="27"/>
      <c r="D685" s="27"/>
      <c r="E685" s="27"/>
      <c r="F685" s="27"/>
      <c r="G685" s="27"/>
      <c r="H685" s="27"/>
      <c r="I685" s="28"/>
      <c r="J685" s="190" t="str">
        <f>IF(BS685=Kodlar!$B$2,Kodlar!$A$2,IF(BS685=Kodlar!$B$3,Kodlar!$A$3,IF(BS685=Kodlar!$B$4,Kodlar!$A$4,IF(BS685=Kodlar!$B$5,Kodlar!$A$5,IF(BS685=Kodlar!$B$6,Kodlar!$A$6,IF(BS685=Kodlar!$B$7,Kodlar!$A$7,IF(BS685=Kodlar!$B$8,Kodlar!$A$8,IF(BS685=Kodlar!$B$9,Kodlar!$A$9,IF(BS685=Kodlar!$B$10,Kodlar!$A$10,IF(BS685=Kodlar!$B$11,Kodlar!$A$11,IF(BS685=Kodlar!$B$12,Kodlar!$A$12,IF(BS685=Kodlar!$B$13,Kodlar!$A$13,IF(BS685=Kodlar!$B$14,Kodlar!$A$14,IF(BS685=Kodlar!$B$15,Kodlar!$A$15,IF(BS685=Kodlar!$B$16,Kodlar!$A$16,IF(BS685=Kodlar!$B$17,Kodlar!$A$17,IF(BS685=Kodlar!$B$18,Kodlar!$A$18,IF(BS685=Kodlar!$B$19,Kodlar!$A$19,IF(BS685=Kodlar!$B$20,Kodlar!$A$20,"Hata")))))))))))))))))))</f>
        <v>Koor.</v>
      </c>
      <c r="K685" s="17"/>
      <c r="L685" s="18"/>
      <c r="M685" s="18"/>
      <c r="N685" s="18"/>
      <c r="O685" s="18"/>
      <c r="P685" s="18"/>
      <c r="Q685" s="18"/>
      <c r="R685" s="44">
        <f t="shared" si="1663"/>
        <v>0</v>
      </c>
      <c r="S685" s="286"/>
      <c r="T685" s="430"/>
      <c r="U685" s="207"/>
      <c r="V685" s="346"/>
      <c r="W685" s="207"/>
      <c r="X685" s="207"/>
      <c r="Y685" s="207"/>
      <c r="Z685" s="207"/>
      <c r="AA685" s="207"/>
      <c r="AB685" s="207"/>
      <c r="AC685" s="207"/>
      <c r="AD685" s="207"/>
      <c r="AE685" s="53" t="str">
        <f>IF(BS685=Kodlar!$B$2,Kodlar!$A$2,IF(BS685=Kodlar!$B$3,Kodlar!$A$3,IF(BS685=Kodlar!$B$4,Kodlar!$A$4,IF(BS685=Kodlar!$B$5,Kodlar!$A$5,IF(BS685=Kodlar!$B$6,Kodlar!$A$6,IF(BS685=Kodlar!$B$7,Kodlar!$A$7,IF(BS685=Kodlar!$B$8,Kodlar!$A$8,IF(BS685=Kodlar!$B$9,Kodlar!$A$9,IF(BS685=Kodlar!$B$10,Kodlar!$A$10,IF(BS685=Kodlar!$B$11,Kodlar!$A$11,IF(BS685=Kodlar!$B$12,Kodlar!$A$12,IF(BS685=Kodlar!$B$13,Kodlar!$A$13,IF(BS685=Kodlar!$B$14,Kodlar!$A$14,IF(BS685=Kodlar!$B$15,Kodlar!$A$15,IF(BS685=Kodlar!$B$16,Kodlar!$A$16,IF(BS685=Kodlar!$B$17,Kodlar!$A$17,IF(BS685=Kodlar!$B$18,Kodlar!$A$18,IF(BS685=Kodlar!$B$19,Kodlar!$A$19,IF(BS685=Kodlar!$B$20,Kodlar!$A$20,"Hata")))))))))))))))))))</f>
        <v>Koor.</v>
      </c>
      <c r="AF685" s="42">
        <f t="shared" si="2187"/>
        <v>0</v>
      </c>
      <c r="AG685" s="42">
        <f t="shared" si="2188"/>
        <v>0</v>
      </c>
      <c r="AH685" s="42">
        <f t="shared" si="2189"/>
        <v>0</v>
      </c>
      <c r="AI685" s="42">
        <f t="shared" si="2190"/>
        <v>0</v>
      </c>
      <c r="AJ685" s="42">
        <f t="shared" si="2191"/>
        <v>0</v>
      </c>
      <c r="AK685" s="42">
        <f t="shared" si="2192"/>
        <v>0</v>
      </c>
      <c r="AL685" s="42">
        <f t="shared" si="2193"/>
        <v>0</v>
      </c>
      <c r="AM685" s="42">
        <f t="shared" si="2194"/>
        <v>0</v>
      </c>
      <c r="AN685" s="42">
        <f t="shared" si="2195"/>
        <v>0</v>
      </c>
      <c r="AO685" s="42">
        <f t="shared" si="2196"/>
        <v>0</v>
      </c>
      <c r="AP685" s="42">
        <f t="shared" si="2197"/>
        <v>0</v>
      </c>
      <c r="AQ685" s="42">
        <f t="shared" si="2198"/>
        <v>0</v>
      </c>
      <c r="AR685" s="42">
        <f t="shared" si="2199"/>
        <v>0</v>
      </c>
      <c r="AS685" s="42">
        <f t="shared" si="2200"/>
        <v>0</v>
      </c>
      <c r="AT685" s="42">
        <f t="shared" si="2201"/>
        <v>0</v>
      </c>
      <c r="AU685" s="42">
        <f t="shared" si="2202"/>
        <v>0</v>
      </c>
      <c r="AV685" s="42">
        <f t="shared" si="2203"/>
        <v>0</v>
      </c>
      <c r="AW685" s="42">
        <f t="shared" si="2204"/>
        <v>0</v>
      </c>
      <c r="AX685" s="42">
        <f t="shared" si="2205"/>
        <v>0</v>
      </c>
      <c r="AY685" s="42">
        <f t="shared" si="2206"/>
        <v>0</v>
      </c>
      <c r="AZ685" s="42">
        <f t="shared" si="2207"/>
        <v>0</v>
      </c>
      <c r="BA685" s="42">
        <f t="shared" si="2208"/>
        <v>0</v>
      </c>
      <c r="BB685" s="42">
        <f t="shared" si="2209"/>
        <v>0</v>
      </c>
      <c r="BC685" s="42">
        <f t="shared" si="2210"/>
        <v>0</v>
      </c>
      <c r="BD685" s="42">
        <f t="shared" si="2211"/>
        <v>0</v>
      </c>
      <c r="BE685" s="42">
        <f t="shared" si="2212"/>
        <v>0</v>
      </c>
      <c r="BF685" s="42">
        <f t="shared" si="2213"/>
        <v>0</v>
      </c>
      <c r="BG685" s="42">
        <f t="shared" si="2214"/>
        <v>0</v>
      </c>
      <c r="BH685" s="42">
        <f t="shared" si="2215"/>
        <v>0</v>
      </c>
      <c r="BI685" s="42">
        <f t="shared" si="2216"/>
        <v>0</v>
      </c>
      <c r="BJ685" s="42">
        <f t="shared" si="2217"/>
        <v>0</v>
      </c>
      <c r="BK685" s="170">
        <f t="shared" si="2218"/>
        <v>0</v>
      </c>
      <c r="BL685" s="281"/>
      <c r="BM685" s="306"/>
      <c r="BN685" s="287"/>
      <c r="BO685" s="270"/>
      <c r="BR685" s="14">
        <f>T673</f>
        <v>12345678910</v>
      </c>
      <c r="BS685" s="14">
        <v>123</v>
      </c>
    </row>
    <row r="686" spans="1:71" ht="9" customHeight="1">
      <c r="A686" s="9" t="s">
        <v>19</v>
      </c>
      <c r="B686" s="19"/>
      <c r="C686" s="20"/>
      <c r="D686" s="20"/>
      <c r="E686" s="20"/>
      <c r="F686" s="20"/>
      <c r="G686" s="20"/>
      <c r="H686" s="20"/>
      <c r="I686" s="21"/>
      <c r="J686" s="190" t="str">
        <f>IF(BS686=Kodlar!$B$2,Kodlar!$A$2,IF(BS686=Kodlar!$B$3,Kodlar!$A$3,IF(BS686=Kodlar!$B$4,Kodlar!$A$4,IF(BS686=Kodlar!$B$5,Kodlar!$A$5,IF(BS686=Kodlar!$B$6,Kodlar!$A$6,IF(BS686=Kodlar!$B$7,Kodlar!$A$7,IF(BS686=Kodlar!$B$8,Kodlar!$A$8,IF(BS686=Kodlar!$B$9,Kodlar!$A$9,IF(BS686=Kodlar!$B$10,Kodlar!$A$10,IF(BS686=Kodlar!$B$11,Kodlar!$A$11,IF(BS686=Kodlar!$B$12,Kodlar!$A$12,IF(BS686=Kodlar!$B$13,Kodlar!$A$13,IF(BS686=Kodlar!$B$14,Kodlar!$A$14,IF(BS686=Kodlar!$B$15,Kodlar!$A$15,IF(BS686=Kodlar!$B$16,Kodlar!$A$16,IF(BS686=Kodlar!$B$17,Kodlar!$A$17,IF(BS686=Kodlar!$B$18,Kodlar!$A$18,IF(BS686=Kodlar!$B$19,Kodlar!$A$19,IF(BS686=Kodlar!$B$20,Kodlar!$A$20,"Hata")))))))))))))))))))</f>
        <v>MAAŞ</v>
      </c>
      <c r="K686" s="10"/>
      <c r="L686" s="11"/>
      <c r="M686" s="11"/>
      <c r="N686" s="11"/>
      <c r="O686" s="11"/>
      <c r="P686" s="11"/>
      <c r="Q686" s="12"/>
      <c r="R686" s="39">
        <f t="shared" si="1663"/>
        <v>0</v>
      </c>
      <c r="S686" s="272">
        <v>50</v>
      </c>
      <c r="T686" s="347">
        <f>Personel!B51</f>
        <v>12345678910</v>
      </c>
      <c r="U686" s="322" t="str">
        <f>Personel!E51</f>
        <v>YÜKSEK LİSANS</v>
      </c>
      <c r="V686" s="341">
        <f>Personel!F51</f>
        <v>15</v>
      </c>
      <c r="W686" s="406">
        <v>1</v>
      </c>
      <c r="X686" s="406"/>
      <c r="Y686" s="406"/>
      <c r="Z686" s="406"/>
      <c r="AA686" s="406"/>
      <c r="AB686" s="406"/>
      <c r="AC686" s="406"/>
      <c r="AD686" s="206"/>
      <c r="AE686" s="197" t="str">
        <f>IF(BS686=Kodlar!$B$2,Kodlar!$A$2,IF(BS686=Kodlar!$B$3,Kodlar!$A$3,IF(BS686=Kodlar!$B$4,Kodlar!$A$4,IF(BS686=Kodlar!$B$5,Kodlar!$A$5,IF(BS686=Kodlar!$B$6,Kodlar!$A$6,IF(BS686=Kodlar!$B$7,Kodlar!$A$7,IF(BS686=Kodlar!$B$8,Kodlar!$A$8,IF(BS686=Kodlar!$B$9,Kodlar!$A$9,IF(BS686=Kodlar!$B$10,Kodlar!$A$10,IF(BS686=Kodlar!$B$11,Kodlar!$A$11,IF(BS686=Kodlar!$B$12,Kodlar!$A$12,IF(BS686=Kodlar!$B$13,Kodlar!$A$13,IF(BS686=Kodlar!$B$14,Kodlar!$A$14,IF(BS686=Kodlar!$B$15,Kodlar!$A$15,IF(BS686=Kodlar!$B$16,Kodlar!$A$16,IF(BS686=Kodlar!$B$17,Kodlar!$A$17,IF(BS686=Kodlar!$B$18,Kodlar!$A$18,IF(BS686=Kodlar!$B$19,Kodlar!$A$19,IF(BS686=Kodlar!$B$20,Kodlar!$A$20,"Hata")))))))))))))))))))</f>
        <v>MAAŞ</v>
      </c>
      <c r="AF686" s="165">
        <f t="shared" si="2187"/>
        <v>0</v>
      </c>
      <c r="AG686" s="165">
        <f t="shared" si="2188"/>
        <v>0</v>
      </c>
      <c r="AH686" s="165">
        <f t="shared" si="2189"/>
        <v>0</v>
      </c>
      <c r="AI686" s="165">
        <f t="shared" si="2190"/>
        <v>0</v>
      </c>
      <c r="AJ686" s="165">
        <f t="shared" si="2191"/>
        <v>0</v>
      </c>
      <c r="AK686" s="165">
        <f t="shared" si="2192"/>
        <v>0</v>
      </c>
      <c r="AL686" s="165">
        <f t="shared" si="2193"/>
        <v>0</v>
      </c>
      <c r="AM686" s="165">
        <f t="shared" si="2194"/>
        <v>0</v>
      </c>
      <c r="AN686" s="165">
        <f t="shared" si="2195"/>
        <v>0</v>
      </c>
      <c r="AO686" s="165">
        <f t="shared" si="2196"/>
        <v>0</v>
      </c>
      <c r="AP686" s="165">
        <f t="shared" si="2197"/>
        <v>0</v>
      </c>
      <c r="AQ686" s="165">
        <f t="shared" si="2198"/>
        <v>0</v>
      </c>
      <c r="AR686" s="165">
        <f t="shared" si="2199"/>
        <v>0</v>
      </c>
      <c r="AS686" s="165">
        <f t="shared" si="2200"/>
        <v>0</v>
      </c>
      <c r="AT686" s="165">
        <f t="shared" si="2201"/>
        <v>0</v>
      </c>
      <c r="AU686" s="165">
        <f t="shared" si="2202"/>
        <v>0</v>
      </c>
      <c r="AV686" s="165">
        <f t="shared" si="2203"/>
        <v>0</v>
      </c>
      <c r="AW686" s="165">
        <f t="shared" si="2204"/>
        <v>0</v>
      </c>
      <c r="AX686" s="165">
        <f t="shared" si="2205"/>
        <v>0</v>
      </c>
      <c r="AY686" s="165">
        <f t="shared" si="2206"/>
        <v>0</v>
      </c>
      <c r="AZ686" s="165">
        <f t="shared" si="2207"/>
        <v>0</v>
      </c>
      <c r="BA686" s="165">
        <f t="shared" si="2208"/>
        <v>0</v>
      </c>
      <c r="BB686" s="165">
        <f t="shared" si="2209"/>
        <v>0</v>
      </c>
      <c r="BC686" s="165">
        <f t="shared" si="2210"/>
        <v>0</v>
      </c>
      <c r="BD686" s="165">
        <f t="shared" si="2211"/>
        <v>0</v>
      </c>
      <c r="BE686" s="165">
        <f t="shared" si="2212"/>
        <v>0</v>
      </c>
      <c r="BF686" s="165">
        <f t="shared" si="2213"/>
        <v>0</v>
      </c>
      <c r="BG686" s="165">
        <f t="shared" si="2214"/>
        <v>0</v>
      </c>
      <c r="BH686" s="165">
        <f t="shared" si="2215"/>
        <v>0</v>
      </c>
      <c r="BI686" s="165">
        <f t="shared" si="2216"/>
        <v>0</v>
      </c>
      <c r="BJ686" s="165">
        <f t="shared" si="2217"/>
        <v>0</v>
      </c>
      <c r="BK686" s="171">
        <f t="shared" si="2218"/>
        <v>0</v>
      </c>
      <c r="BL686" s="280">
        <f t="shared" ref="BL686" si="2251">SUM(BK687:BK698)</f>
        <v>0</v>
      </c>
      <c r="BM686" s="307"/>
      <c r="BN686" s="282"/>
      <c r="BO686" s="267">
        <f>S686</f>
        <v>50</v>
      </c>
      <c r="BR686" s="14">
        <f>T686</f>
        <v>12345678910</v>
      </c>
      <c r="BS686" s="14">
        <v>100</v>
      </c>
    </row>
    <row r="687" spans="1:71" ht="9" customHeight="1">
      <c r="A687" s="82"/>
      <c r="B687" s="85"/>
      <c r="C687" s="86"/>
      <c r="D687" s="86"/>
      <c r="E687" s="86"/>
      <c r="F687" s="86"/>
      <c r="G687" s="86"/>
      <c r="H687" s="86"/>
      <c r="I687" s="87"/>
      <c r="J687" s="190" t="str">
        <f>IF(BS687=Kodlar!$B$2,Kodlar!$A$2,IF(BS687=Kodlar!$B$3,Kodlar!$A$3,IF(BS687=Kodlar!$B$4,Kodlar!$A$4,IF(BS687=Kodlar!$B$5,Kodlar!$A$5,IF(BS687=Kodlar!$B$6,Kodlar!$A$6,IF(BS687=Kodlar!$B$7,Kodlar!$A$7,IF(BS687=Kodlar!$B$8,Kodlar!$A$8,IF(BS687=Kodlar!$B$9,Kodlar!$A$9,IF(BS687=Kodlar!$B$10,Kodlar!$A$10,IF(BS687=Kodlar!$B$11,Kodlar!$A$11,IF(BS687=Kodlar!$B$12,Kodlar!$A$12,IF(BS687=Kodlar!$B$13,Kodlar!$A$13,IF(BS687=Kodlar!$B$14,Kodlar!$A$14,IF(BS687=Kodlar!$B$15,Kodlar!$A$15,IF(BS687=Kodlar!$B$16,Kodlar!$A$16,IF(BS687=Kodlar!$B$17,Kodlar!$A$17,IF(BS687=Kodlar!$B$18,Kodlar!$A$18,IF(BS687=Kodlar!$B$19,Kodlar!$A$19,IF(BS687=Kodlar!$B$20,Kodlar!$A$20,"Hata")))))))))))))))))))</f>
        <v>Gündüz</v>
      </c>
      <c r="K687" s="10"/>
      <c r="L687" s="11"/>
      <c r="M687" s="11"/>
      <c r="N687" s="11"/>
      <c r="O687" s="11"/>
      <c r="P687" s="11"/>
      <c r="Q687" s="83"/>
      <c r="R687" s="84"/>
      <c r="S687" s="273"/>
      <c r="T687" s="348"/>
      <c r="U687" s="301"/>
      <c r="V687" s="342"/>
      <c r="W687" s="375"/>
      <c r="X687" s="375"/>
      <c r="Y687" s="375"/>
      <c r="Z687" s="375"/>
      <c r="AA687" s="375"/>
      <c r="AB687" s="375"/>
      <c r="AC687" s="375"/>
      <c r="AD687" s="375"/>
      <c r="AE687" s="167" t="str">
        <f>IF(BS687=Kodlar!$B$2,Kodlar!$A$2,IF(BS687=Kodlar!$B$3,Kodlar!$A$3,IF(BS687=Kodlar!$B$4,Kodlar!$A$4,IF(BS687=Kodlar!$B$5,Kodlar!$A$5,IF(BS687=Kodlar!$B$6,Kodlar!$A$6,IF(BS687=Kodlar!$B$7,Kodlar!$A$7,IF(BS687=Kodlar!$B$8,Kodlar!$A$8,IF(BS687=Kodlar!$B$9,Kodlar!$A$9,IF(BS687=Kodlar!$B$10,Kodlar!$A$10,IF(BS687=Kodlar!$B$11,Kodlar!$A$11,IF(BS687=Kodlar!$B$12,Kodlar!$A$12,IF(BS687=Kodlar!$B$13,Kodlar!$A$13,IF(BS687=Kodlar!$B$14,Kodlar!$A$14,IF(BS687=Kodlar!$B$15,Kodlar!$A$15,IF(BS687=Kodlar!$B$16,Kodlar!$A$16,IF(BS687=Kodlar!$B$17,Kodlar!$A$17,IF(BS687=Kodlar!$B$18,Kodlar!$A$18,IF(BS687=Kodlar!$B$19,Kodlar!$A$19,IF(BS687=Kodlar!$B$20,Kodlar!$A$20,"Hata")))))))))))))))))))</f>
        <v>Gündüz</v>
      </c>
      <c r="AF687" s="36">
        <f t="shared" si="2187"/>
        <v>0</v>
      </c>
      <c r="AG687" s="36">
        <f t="shared" si="2188"/>
        <v>0</v>
      </c>
      <c r="AH687" s="36">
        <f t="shared" si="2189"/>
        <v>0</v>
      </c>
      <c r="AI687" s="36">
        <f t="shared" si="2190"/>
        <v>0</v>
      </c>
      <c r="AJ687" s="36">
        <f t="shared" si="2191"/>
        <v>0</v>
      </c>
      <c r="AK687" s="36">
        <f t="shared" si="2192"/>
        <v>0</v>
      </c>
      <c r="AL687" s="36">
        <f t="shared" si="2193"/>
        <v>0</v>
      </c>
      <c r="AM687" s="36">
        <f t="shared" si="2194"/>
        <v>0</v>
      </c>
      <c r="AN687" s="36">
        <f t="shared" si="2195"/>
        <v>0</v>
      </c>
      <c r="AO687" s="36">
        <f t="shared" si="2196"/>
        <v>0</v>
      </c>
      <c r="AP687" s="36">
        <f t="shared" si="2197"/>
        <v>0</v>
      </c>
      <c r="AQ687" s="36">
        <f t="shared" si="2198"/>
        <v>0</v>
      </c>
      <c r="AR687" s="36">
        <f t="shared" si="2199"/>
        <v>0</v>
      </c>
      <c r="AS687" s="36">
        <f t="shared" si="2200"/>
        <v>0</v>
      </c>
      <c r="AT687" s="36">
        <f t="shared" si="2201"/>
        <v>0</v>
      </c>
      <c r="AU687" s="36">
        <f t="shared" si="2202"/>
        <v>0</v>
      </c>
      <c r="AV687" s="36">
        <f t="shared" si="2203"/>
        <v>0</v>
      </c>
      <c r="AW687" s="36">
        <f t="shared" si="2204"/>
        <v>0</v>
      </c>
      <c r="AX687" s="36">
        <f t="shared" si="2205"/>
        <v>0</v>
      </c>
      <c r="AY687" s="36">
        <f t="shared" si="2206"/>
        <v>0</v>
      </c>
      <c r="AZ687" s="36">
        <f t="shared" si="2207"/>
        <v>0</v>
      </c>
      <c r="BA687" s="36">
        <f t="shared" si="2208"/>
        <v>0</v>
      </c>
      <c r="BB687" s="36">
        <f t="shared" si="2209"/>
        <v>0</v>
      </c>
      <c r="BC687" s="36">
        <f t="shared" si="2210"/>
        <v>0</v>
      </c>
      <c r="BD687" s="36">
        <f t="shared" si="2211"/>
        <v>0</v>
      </c>
      <c r="BE687" s="36">
        <f t="shared" si="2212"/>
        <v>0</v>
      </c>
      <c r="BF687" s="36">
        <f t="shared" si="2213"/>
        <v>0</v>
      </c>
      <c r="BG687" s="36">
        <f t="shared" si="2214"/>
        <v>0</v>
      </c>
      <c r="BH687" s="36">
        <f t="shared" si="2215"/>
        <v>0</v>
      </c>
      <c r="BI687" s="36">
        <f t="shared" si="2216"/>
        <v>0</v>
      </c>
      <c r="BJ687" s="36">
        <f t="shared" si="2217"/>
        <v>0</v>
      </c>
      <c r="BK687" s="37">
        <f t="shared" si="2218"/>
        <v>0</v>
      </c>
      <c r="BL687" s="280"/>
      <c r="BM687" s="306"/>
      <c r="BN687" s="283"/>
      <c r="BO687" s="268"/>
      <c r="BR687" s="14">
        <f>T686</f>
        <v>12345678910</v>
      </c>
      <c r="BS687" s="14">
        <v>101</v>
      </c>
    </row>
    <row r="688" spans="1:71" ht="9" customHeight="1">
      <c r="A688" s="82"/>
      <c r="B688" s="85"/>
      <c r="C688" s="86"/>
      <c r="D688" s="86"/>
      <c r="E688" s="86"/>
      <c r="F688" s="86"/>
      <c r="G688" s="86"/>
      <c r="H688" s="86"/>
      <c r="I688" s="87"/>
      <c r="J688" s="190" t="str">
        <f>IF(BS688=Kodlar!$B$2,Kodlar!$A$2,IF(BS688=Kodlar!$B$3,Kodlar!$A$3,IF(BS688=Kodlar!$B$4,Kodlar!$A$4,IF(BS688=Kodlar!$B$5,Kodlar!$A$5,IF(BS688=Kodlar!$B$6,Kodlar!$A$6,IF(BS688=Kodlar!$B$7,Kodlar!$A$7,IF(BS688=Kodlar!$B$8,Kodlar!$A$8,IF(BS688=Kodlar!$B$9,Kodlar!$A$9,IF(BS688=Kodlar!$B$10,Kodlar!$A$10,IF(BS688=Kodlar!$B$11,Kodlar!$A$11,IF(BS688=Kodlar!$B$12,Kodlar!$A$12,IF(BS688=Kodlar!$B$13,Kodlar!$A$13,IF(BS688=Kodlar!$B$14,Kodlar!$A$14,IF(BS688=Kodlar!$B$15,Kodlar!$A$15,IF(BS688=Kodlar!$B$16,Kodlar!$A$16,IF(BS688=Kodlar!$B$17,Kodlar!$A$17,IF(BS688=Kodlar!$B$18,Kodlar!$A$18,IF(BS688=Kodlar!$B$19,Kodlar!$A$19,IF(BS688=Kodlar!$B$20,Kodlar!$A$20,"Hata")))))))))))))))))))</f>
        <v>Gece/H.S.</v>
      </c>
      <c r="K688" s="10"/>
      <c r="L688" s="11"/>
      <c r="M688" s="11"/>
      <c r="N688" s="11"/>
      <c r="O688" s="11"/>
      <c r="P688" s="11"/>
      <c r="Q688" s="83"/>
      <c r="R688" s="84"/>
      <c r="S688" s="273"/>
      <c r="T688" s="348"/>
      <c r="U688" s="301"/>
      <c r="V688" s="342"/>
      <c r="W688" s="205">
        <v>2</v>
      </c>
      <c r="X688" s="205"/>
      <c r="Y688" s="205"/>
      <c r="Z688" s="205"/>
      <c r="AA688" s="205"/>
      <c r="AB688" s="205"/>
      <c r="AC688" s="205"/>
      <c r="AD688" s="205"/>
      <c r="AE688" s="167" t="str">
        <f>IF(BS688=Kodlar!$B$2,Kodlar!$A$2,IF(BS688=Kodlar!$B$3,Kodlar!$A$3,IF(BS688=Kodlar!$B$4,Kodlar!$A$4,IF(BS688=Kodlar!$B$5,Kodlar!$A$5,IF(BS688=Kodlar!$B$6,Kodlar!$A$6,IF(BS688=Kodlar!$B$7,Kodlar!$A$7,IF(BS688=Kodlar!$B$8,Kodlar!$A$8,IF(BS688=Kodlar!$B$9,Kodlar!$A$9,IF(BS688=Kodlar!$B$10,Kodlar!$A$10,IF(BS688=Kodlar!$B$11,Kodlar!$A$11,IF(BS688=Kodlar!$B$12,Kodlar!$A$12,IF(BS688=Kodlar!$B$13,Kodlar!$A$13,IF(BS688=Kodlar!$B$14,Kodlar!$A$14,IF(BS688=Kodlar!$B$15,Kodlar!$A$15,IF(BS688=Kodlar!$B$16,Kodlar!$A$16,IF(BS688=Kodlar!$B$17,Kodlar!$A$17,IF(BS688=Kodlar!$B$18,Kodlar!$A$18,IF(BS688=Kodlar!$B$19,Kodlar!$A$19,IF(BS688=Kodlar!$B$20,Kodlar!$A$20,"Hata")))))))))))))))))))</f>
        <v>Gece/H.S.</v>
      </c>
      <c r="AF688" s="36">
        <f t="shared" si="2187"/>
        <v>0</v>
      </c>
      <c r="AG688" s="36">
        <f t="shared" si="2188"/>
        <v>0</v>
      </c>
      <c r="AH688" s="36">
        <f t="shared" si="2189"/>
        <v>0</v>
      </c>
      <c r="AI688" s="36">
        <f t="shared" si="2190"/>
        <v>0</v>
      </c>
      <c r="AJ688" s="36">
        <f t="shared" si="2191"/>
        <v>0</v>
      </c>
      <c r="AK688" s="36">
        <f t="shared" si="2192"/>
        <v>0</v>
      </c>
      <c r="AL688" s="36">
        <f t="shared" si="2193"/>
        <v>0</v>
      </c>
      <c r="AM688" s="36">
        <f t="shared" si="2194"/>
        <v>0</v>
      </c>
      <c r="AN688" s="36">
        <f t="shared" si="2195"/>
        <v>0</v>
      </c>
      <c r="AO688" s="36">
        <f t="shared" si="2196"/>
        <v>0</v>
      </c>
      <c r="AP688" s="36">
        <f t="shared" si="2197"/>
        <v>0</v>
      </c>
      <c r="AQ688" s="36">
        <f t="shared" si="2198"/>
        <v>0</v>
      </c>
      <c r="AR688" s="36">
        <f t="shared" si="2199"/>
        <v>0</v>
      </c>
      <c r="AS688" s="36">
        <f t="shared" si="2200"/>
        <v>0</v>
      </c>
      <c r="AT688" s="36">
        <f t="shared" si="2201"/>
        <v>0</v>
      </c>
      <c r="AU688" s="36">
        <f t="shared" si="2202"/>
        <v>0</v>
      </c>
      <c r="AV688" s="36">
        <f t="shared" si="2203"/>
        <v>0</v>
      </c>
      <c r="AW688" s="36">
        <f t="shared" si="2204"/>
        <v>0</v>
      </c>
      <c r="AX688" s="36">
        <f t="shared" si="2205"/>
        <v>0</v>
      </c>
      <c r="AY688" s="36">
        <f t="shared" si="2206"/>
        <v>0</v>
      </c>
      <c r="AZ688" s="36">
        <f t="shared" si="2207"/>
        <v>0</v>
      </c>
      <c r="BA688" s="36">
        <f t="shared" si="2208"/>
        <v>0</v>
      </c>
      <c r="BB688" s="36">
        <f t="shared" si="2209"/>
        <v>0</v>
      </c>
      <c r="BC688" s="36">
        <f t="shared" si="2210"/>
        <v>0</v>
      </c>
      <c r="BD688" s="36">
        <f t="shared" si="2211"/>
        <v>0</v>
      </c>
      <c r="BE688" s="36">
        <f t="shared" si="2212"/>
        <v>0</v>
      </c>
      <c r="BF688" s="36">
        <f t="shared" si="2213"/>
        <v>0</v>
      </c>
      <c r="BG688" s="36">
        <f t="shared" si="2214"/>
        <v>0</v>
      </c>
      <c r="BH688" s="36">
        <f t="shared" si="2215"/>
        <v>0</v>
      </c>
      <c r="BI688" s="36">
        <f t="shared" si="2216"/>
        <v>0</v>
      </c>
      <c r="BJ688" s="36">
        <f t="shared" si="2217"/>
        <v>0</v>
      </c>
      <c r="BK688" s="37">
        <f t="shared" si="2218"/>
        <v>0</v>
      </c>
      <c r="BL688" s="280"/>
      <c r="BM688" s="306"/>
      <c r="BN688" s="283"/>
      <c r="BO688" s="268"/>
      <c r="BR688" s="14">
        <f>T686</f>
        <v>12345678910</v>
      </c>
      <c r="BS688" s="14">
        <v>102</v>
      </c>
    </row>
    <row r="689" spans="1:71" ht="9" customHeight="1">
      <c r="A689" s="82"/>
      <c r="B689" s="85"/>
      <c r="C689" s="86"/>
      <c r="D689" s="86"/>
      <c r="E689" s="86"/>
      <c r="F689" s="86"/>
      <c r="G689" s="86"/>
      <c r="H689" s="86"/>
      <c r="I689" s="87"/>
      <c r="J689" s="190" t="str">
        <f>IF(BS689=Kodlar!$B$2,Kodlar!$A$2,IF(BS689=Kodlar!$B$3,Kodlar!$A$3,IF(BS689=Kodlar!$B$4,Kodlar!$A$4,IF(BS689=Kodlar!$B$5,Kodlar!$A$5,IF(BS689=Kodlar!$B$6,Kodlar!$A$6,IF(BS689=Kodlar!$B$7,Kodlar!$A$7,IF(BS689=Kodlar!$B$8,Kodlar!$A$8,IF(BS689=Kodlar!$B$9,Kodlar!$A$9,IF(BS689=Kodlar!$B$10,Kodlar!$A$10,IF(BS689=Kodlar!$B$11,Kodlar!$A$11,IF(BS689=Kodlar!$B$12,Kodlar!$A$12,IF(BS689=Kodlar!$B$13,Kodlar!$A$13,IF(BS689=Kodlar!$B$14,Kodlar!$A$14,IF(BS689=Kodlar!$B$15,Kodlar!$A$15,IF(BS689=Kodlar!$B$16,Kodlar!$A$16,IF(BS689=Kodlar!$B$17,Kodlar!$A$17,IF(BS689=Kodlar!$B$18,Kodlar!$A$18,IF(BS689=Kodlar!$B$19,Kodlar!$A$19,IF(BS689=Kodlar!$B$20,Kodlar!$A$20,"Hata")))))))))))))))))))</f>
        <v>%25F.</v>
      </c>
      <c r="K689" s="10"/>
      <c r="L689" s="11"/>
      <c r="M689" s="11"/>
      <c r="N689" s="11"/>
      <c r="O689" s="11"/>
      <c r="P689" s="11"/>
      <c r="Q689" s="83"/>
      <c r="R689" s="84"/>
      <c r="S689" s="273"/>
      <c r="T689" s="348"/>
      <c r="U689" s="301"/>
      <c r="V689" s="342"/>
      <c r="W689" s="375"/>
      <c r="X689" s="375"/>
      <c r="Y689" s="375"/>
      <c r="Z689" s="375"/>
      <c r="AA689" s="375"/>
      <c r="AB689" s="375"/>
      <c r="AC689" s="375"/>
      <c r="AD689" s="375"/>
      <c r="AE689" s="167" t="str">
        <f>IF(BS689=Kodlar!$B$2,Kodlar!$A$2,IF(BS689=Kodlar!$B$3,Kodlar!$A$3,IF(BS689=Kodlar!$B$4,Kodlar!$A$4,IF(BS689=Kodlar!$B$5,Kodlar!$A$5,IF(BS689=Kodlar!$B$6,Kodlar!$A$6,IF(BS689=Kodlar!$B$7,Kodlar!$A$7,IF(BS689=Kodlar!$B$8,Kodlar!$A$8,IF(BS689=Kodlar!$B$9,Kodlar!$A$9,IF(BS689=Kodlar!$B$10,Kodlar!$A$10,IF(BS689=Kodlar!$B$11,Kodlar!$A$11,IF(BS689=Kodlar!$B$12,Kodlar!$A$12,IF(BS689=Kodlar!$B$13,Kodlar!$A$13,IF(BS689=Kodlar!$B$14,Kodlar!$A$14,IF(BS689=Kodlar!$B$15,Kodlar!$A$15,IF(BS689=Kodlar!$B$16,Kodlar!$A$16,IF(BS689=Kodlar!$B$17,Kodlar!$A$17,IF(BS689=Kodlar!$B$18,Kodlar!$A$18,IF(BS689=Kodlar!$B$19,Kodlar!$A$19,IF(BS689=Kodlar!$B$20,Kodlar!$A$20,"Hata")))))))))))))))))))</f>
        <v>%25F.</v>
      </c>
      <c r="AF689" s="36">
        <f t="shared" si="2187"/>
        <v>0</v>
      </c>
      <c r="AG689" s="36">
        <f t="shared" si="2188"/>
        <v>0</v>
      </c>
      <c r="AH689" s="36">
        <f t="shared" si="2189"/>
        <v>0</v>
      </c>
      <c r="AI689" s="36">
        <f t="shared" si="2190"/>
        <v>0</v>
      </c>
      <c r="AJ689" s="36">
        <f t="shared" si="2191"/>
        <v>0</v>
      </c>
      <c r="AK689" s="36">
        <f t="shared" si="2192"/>
        <v>0</v>
      </c>
      <c r="AL689" s="36">
        <f t="shared" si="2193"/>
        <v>0</v>
      </c>
      <c r="AM689" s="36">
        <f t="shared" si="2194"/>
        <v>0</v>
      </c>
      <c r="AN689" s="36">
        <f t="shared" si="2195"/>
        <v>0</v>
      </c>
      <c r="AO689" s="36">
        <f t="shared" si="2196"/>
        <v>0</v>
      </c>
      <c r="AP689" s="36">
        <f t="shared" si="2197"/>
        <v>0</v>
      </c>
      <c r="AQ689" s="36">
        <f t="shared" si="2198"/>
        <v>0</v>
      </c>
      <c r="AR689" s="36">
        <f t="shared" si="2199"/>
        <v>0</v>
      </c>
      <c r="AS689" s="36">
        <f t="shared" si="2200"/>
        <v>0</v>
      </c>
      <c r="AT689" s="36">
        <f t="shared" si="2201"/>
        <v>0</v>
      </c>
      <c r="AU689" s="36">
        <f t="shared" si="2202"/>
        <v>0</v>
      </c>
      <c r="AV689" s="36">
        <f t="shared" si="2203"/>
        <v>0</v>
      </c>
      <c r="AW689" s="36">
        <f t="shared" si="2204"/>
        <v>0</v>
      </c>
      <c r="AX689" s="36">
        <f t="shared" si="2205"/>
        <v>0</v>
      </c>
      <c r="AY689" s="36">
        <f t="shared" si="2206"/>
        <v>0</v>
      </c>
      <c r="AZ689" s="36">
        <f t="shared" si="2207"/>
        <v>0</v>
      </c>
      <c r="BA689" s="36">
        <f t="shared" si="2208"/>
        <v>0</v>
      </c>
      <c r="BB689" s="36">
        <f t="shared" si="2209"/>
        <v>0</v>
      </c>
      <c r="BC689" s="36">
        <f t="shared" si="2210"/>
        <v>0</v>
      </c>
      <c r="BD689" s="36">
        <f t="shared" si="2211"/>
        <v>0</v>
      </c>
      <c r="BE689" s="36">
        <f t="shared" si="2212"/>
        <v>0</v>
      </c>
      <c r="BF689" s="36">
        <f t="shared" si="2213"/>
        <v>0</v>
      </c>
      <c r="BG689" s="36">
        <f t="shared" si="2214"/>
        <v>0</v>
      </c>
      <c r="BH689" s="36">
        <f t="shared" si="2215"/>
        <v>0</v>
      </c>
      <c r="BI689" s="36">
        <f t="shared" si="2216"/>
        <v>0</v>
      </c>
      <c r="BJ689" s="36">
        <f t="shared" si="2217"/>
        <v>0</v>
      </c>
      <c r="BK689" s="37">
        <f t="shared" si="2218"/>
        <v>0</v>
      </c>
      <c r="BL689" s="280"/>
      <c r="BM689" s="306"/>
      <c r="BN689" s="283"/>
      <c r="BO689" s="268"/>
      <c r="BR689" s="14">
        <f>T686</f>
        <v>12345678910</v>
      </c>
      <c r="BS689" s="14">
        <v>103</v>
      </c>
    </row>
    <row r="690" spans="1:71" ht="9" customHeight="1">
      <c r="A690" s="82"/>
      <c r="B690" s="85"/>
      <c r="C690" s="86"/>
      <c r="D690" s="86"/>
      <c r="E690" s="86"/>
      <c r="F690" s="86"/>
      <c r="G690" s="86"/>
      <c r="H690" s="86"/>
      <c r="I690" s="87"/>
      <c r="J690" s="190" t="str">
        <f>IF(BS690=Kodlar!$B$2,Kodlar!$A$2,IF(BS690=Kodlar!$B$3,Kodlar!$A$3,IF(BS690=Kodlar!$B$4,Kodlar!$A$4,IF(BS690=Kodlar!$B$5,Kodlar!$A$5,IF(BS690=Kodlar!$B$6,Kodlar!$A$6,IF(BS690=Kodlar!$B$7,Kodlar!$A$7,IF(BS690=Kodlar!$B$8,Kodlar!$A$8,IF(BS690=Kodlar!$B$9,Kodlar!$A$9,IF(BS690=Kodlar!$B$10,Kodlar!$A$10,IF(BS690=Kodlar!$B$11,Kodlar!$A$11,IF(BS690=Kodlar!$B$12,Kodlar!$A$12,IF(BS690=Kodlar!$B$13,Kodlar!$A$13,IF(BS690=Kodlar!$B$14,Kodlar!$A$14,IF(BS690=Kodlar!$B$15,Kodlar!$A$15,IF(BS690=Kodlar!$B$16,Kodlar!$A$16,IF(BS690=Kodlar!$B$17,Kodlar!$A$17,IF(BS690=Kodlar!$B$18,Kodlar!$A$18,IF(BS690=Kodlar!$B$19,Kodlar!$A$19,IF(BS690=Kodlar!$B$20,Kodlar!$A$20,"Hata")))))))))))))))))))</f>
        <v>Bellet.</v>
      </c>
      <c r="K690" s="10"/>
      <c r="L690" s="11"/>
      <c r="M690" s="11"/>
      <c r="N690" s="11"/>
      <c r="O690" s="11"/>
      <c r="P690" s="11"/>
      <c r="Q690" s="83"/>
      <c r="R690" s="84"/>
      <c r="S690" s="273"/>
      <c r="T690" s="348"/>
      <c r="U690" s="301"/>
      <c r="V690" s="342"/>
      <c r="W690" s="205">
        <v>3</v>
      </c>
      <c r="X690" s="205"/>
      <c r="Y690" s="205"/>
      <c r="Z690" s="205"/>
      <c r="AA690" s="205"/>
      <c r="AB690" s="205"/>
      <c r="AC690" s="205"/>
      <c r="AD690" s="205"/>
      <c r="AE690" s="167" t="str">
        <f>IF(BS690=Kodlar!$B$2,Kodlar!$A$2,IF(BS690=Kodlar!$B$3,Kodlar!$A$3,IF(BS690=Kodlar!$B$4,Kodlar!$A$4,IF(BS690=Kodlar!$B$5,Kodlar!$A$5,IF(BS690=Kodlar!$B$6,Kodlar!$A$6,IF(BS690=Kodlar!$B$7,Kodlar!$A$7,IF(BS690=Kodlar!$B$8,Kodlar!$A$8,IF(BS690=Kodlar!$B$9,Kodlar!$A$9,IF(BS690=Kodlar!$B$10,Kodlar!$A$10,IF(BS690=Kodlar!$B$11,Kodlar!$A$11,IF(BS690=Kodlar!$B$12,Kodlar!$A$12,IF(BS690=Kodlar!$B$13,Kodlar!$A$13,IF(BS690=Kodlar!$B$14,Kodlar!$A$14,IF(BS690=Kodlar!$B$15,Kodlar!$A$15,IF(BS690=Kodlar!$B$16,Kodlar!$A$16,IF(BS690=Kodlar!$B$17,Kodlar!$A$17,IF(BS690=Kodlar!$B$18,Kodlar!$A$18,IF(BS690=Kodlar!$B$19,Kodlar!$A$19,IF(BS690=Kodlar!$B$20,Kodlar!$A$20,"Hata")))))))))))))))))))</f>
        <v>Bellet.</v>
      </c>
      <c r="AF690" s="36">
        <f t="shared" si="2187"/>
        <v>0</v>
      </c>
      <c r="AG690" s="36">
        <f t="shared" si="2188"/>
        <v>0</v>
      </c>
      <c r="AH690" s="36">
        <f t="shared" si="2189"/>
        <v>0</v>
      </c>
      <c r="AI690" s="36">
        <f t="shared" si="2190"/>
        <v>0</v>
      </c>
      <c r="AJ690" s="36">
        <f t="shared" si="2191"/>
        <v>0</v>
      </c>
      <c r="AK690" s="36">
        <f t="shared" si="2192"/>
        <v>0</v>
      </c>
      <c r="AL690" s="36">
        <f t="shared" si="2193"/>
        <v>0</v>
      </c>
      <c r="AM690" s="36">
        <f t="shared" si="2194"/>
        <v>0</v>
      </c>
      <c r="AN690" s="36">
        <f t="shared" si="2195"/>
        <v>0</v>
      </c>
      <c r="AO690" s="36">
        <f t="shared" si="2196"/>
        <v>0</v>
      </c>
      <c r="AP690" s="36">
        <f t="shared" si="2197"/>
        <v>0</v>
      </c>
      <c r="AQ690" s="36">
        <f t="shared" si="2198"/>
        <v>0</v>
      </c>
      <c r="AR690" s="36">
        <f t="shared" si="2199"/>
        <v>0</v>
      </c>
      <c r="AS690" s="36">
        <f t="shared" si="2200"/>
        <v>0</v>
      </c>
      <c r="AT690" s="36">
        <f t="shared" si="2201"/>
        <v>0</v>
      </c>
      <c r="AU690" s="36">
        <f t="shared" si="2202"/>
        <v>0</v>
      </c>
      <c r="AV690" s="36">
        <f t="shared" si="2203"/>
        <v>0</v>
      </c>
      <c r="AW690" s="36">
        <f t="shared" si="2204"/>
        <v>0</v>
      </c>
      <c r="AX690" s="36">
        <f t="shared" si="2205"/>
        <v>0</v>
      </c>
      <c r="AY690" s="36">
        <f t="shared" si="2206"/>
        <v>0</v>
      </c>
      <c r="AZ690" s="36">
        <f t="shared" si="2207"/>
        <v>0</v>
      </c>
      <c r="BA690" s="36">
        <f t="shared" si="2208"/>
        <v>0</v>
      </c>
      <c r="BB690" s="36">
        <f t="shared" si="2209"/>
        <v>0</v>
      </c>
      <c r="BC690" s="36">
        <f t="shared" si="2210"/>
        <v>0</v>
      </c>
      <c r="BD690" s="36">
        <f t="shared" si="2211"/>
        <v>0</v>
      </c>
      <c r="BE690" s="36">
        <f t="shared" si="2212"/>
        <v>0</v>
      </c>
      <c r="BF690" s="36">
        <f t="shared" si="2213"/>
        <v>0</v>
      </c>
      <c r="BG690" s="36">
        <f t="shared" si="2214"/>
        <v>0</v>
      </c>
      <c r="BH690" s="36">
        <f t="shared" si="2215"/>
        <v>0</v>
      </c>
      <c r="BI690" s="36">
        <f t="shared" si="2216"/>
        <v>0</v>
      </c>
      <c r="BJ690" s="36">
        <f t="shared" si="2217"/>
        <v>0</v>
      </c>
      <c r="BK690" s="37">
        <f t="shared" si="2218"/>
        <v>0</v>
      </c>
      <c r="BL690" s="280"/>
      <c r="BM690" s="306"/>
      <c r="BN690" s="283"/>
      <c r="BO690" s="268"/>
      <c r="BR690" s="14">
        <f>T686</f>
        <v>12345678910</v>
      </c>
      <c r="BS690" s="14">
        <v>106</v>
      </c>
    </row>
    <row r="691" spans="1:71" ht="9" customHeight="1">
      <c r="A691" s="15" t="s">
        <v>20</v>
      </c>
      <c r="B691" s="22"/>
      <c r="C691" s="23"/>
      <c r="D691" s="23"/>
      <c r="E691" s="23"/>
      <c r="F691" s="23"/>
      <c r="G691" s="23"/>
      <c r="H691" s="23"/>
      <c r="I691" s="24"/>
      <c r="J691" s="190" t="str">
        <f>IF(BS691=Kodlar!$B$2,Kodlar!$A$2,IF(BS691=Kodlar!$B$3,Kodlar!$A$3,IF(BS691=Kodlar!$B$4,Kodlar!$A$4,IF(BS691=Kodlar!$B$5,Kodlar!$A$5,IF(BS691=Kodlar!$B$6,Kodlar!$A$6,IF(BS691=Kodlar!$B$7,Kodlar!$A$7,IF(BS691=Kodlar!$B$8,Kodlar!$A$8,IF(BS691=Kodlar!$B$9,Kodlar!$A$9,IF(BS691=Kodlar!$B$10,Kodlar!$A$10,IF(BS691=Kodlar!$B$11,Kodlar!$A$11,IF(BS691=Kodlar!$B$12,Kodlar!$A$12,IF(BS691=Kodlar!$B$13,Kodlar!$A$13,IF(BS691=Kodlar!$B$14,Kodlar!$A$14,IF(BS691=Kodlar!$B$15,Kodlar!$A$15,IF(BS691=Kodlar!$B$16,Kodlar!$A$16,IF(BS691=Kodlar!$B$17,Kodlar!$A$17,IF(BS691=Kodlar!$B$18,Kodlar!$A$18,IF(BS691=Kodlar!$B$19,Kodlar!$A$19,IF(BS691=Kodlar!$B$20,Kodlar!$A$20,"Hata")))))))))))))))))))</f>
        <v>Sınav</v>
      </c>
      <c r="K691" s="10"/>
      <c r="L691" s="11"/>
      <c r="M691" s="11"/>
      <c r="N691" s="11"/>
      <c r="O691" s="11"/>
      <c r="P691" s="11"/>
      <c r="Q691" s="11"/>
      <c r="R691" s="43">
        <f t="shared" si="1663"/>
        <v>0</v>
      </c>
      <c r="S691" s="274"/>
      <c r="T691" s="349"/>
      <c r="U691" s="323"/>
      <c r="V691" s="343"/>
      <c r="W691" s="375"/>
      <c r="X691" s="375"/>
      <c r="Y691" s="375"/>
      <c r="Z691" s="375"/>
      <c r="AA691" s="375"/>
      <c r="AB691" s="375"/>
      <c r="AC691" s="375"/>
      <c r="AD691" s="375"/>
      <c r="AE691" s="167" t="str">
        <f>IF(BS691=Kodlar!$B$2,Kodlar!$A$2,IF(BS691=Kodlar!$B$3,Kodlar!$A$3,IF(BS691=Kodlar!$B$4,Kodlar!$A$4,IF(BS691=Kodlar!$B$5,Kodlar!$A$5,IF(BS691=Kodlar!$B$6,Kodlar!$A$6,IF(BS691=Kodlar!$B$7,Kodlar!$A$7,IF(BS691=Kodlar!$B$8,Kodlar!$A$8,IF(BS691=Kodlar!$B$9,Kodlar!$A$9,IF(BS691=Kodlar!$B$10,Kodlar!$A$10,IF(BS691=Kodlar!$B$11,Kodlar!$A$11,IF(BS691=Kodlar!$B$12,Kodlar!$A$12,IF(BS691=Kodlar!$B$13,Kodlar!$A$13,IF(BS691=Kodlar!$B$14,Kodlar!$A$14,IF(BS691=Kodlar!$B$15,Kodlar!$A$15,IF(BS691=Kodlar!$B$16,Kodlar!$A$16,IF(BS691=Kodlar!$B$17,Kodlar!$A$17,IF(BS691=Kodlar!$B$18,Kodlar!$A$18,IF(BS691=Kodlar!$B$19,Kodlar!$A$19,IF(BS691=Kodlar!$B$20,Kodlar!$A$20,"Hata")))))))))))))))))))</f>
        <v>Sınav</v>
      </c>
      <c r="AF691" s="36">
        <f t="shared" si="2187"/>
        <v>0</v>
      </c>
      <c r="AG691" s="36">
        <f t="shared" si="2188"/>
        <v>0</v>
      </c>
      <c r="AH691" s="36">
        <f t="shared" si="2189"/>
        <v>0</v>
      </c>
      <c r="AI691" s="36">
        <f t="shared" si="2190"/>
        <v>0</v>
      </c>
      <c r="AJ691" s="36">
        <f t="shared" si="2191"/>
        <v>0</v>
      </c>
      <c r="AK691" s="36">
        <f t="shared" si="2192"/>
        <v>0</v>
      </c>
      <c r="AL691" s="36">
        <f t="shared" si="2193"/>
        <v>0</v>
      </c>
      <c r="AM691" s="36">
        <f t="shared" si="2194"/>
        <v>0</v>
      </c>
      <c r="AN691" s="36">
        <f t="shared" si="2195"/>
        <v>0</v>
      </c>
      <c r="AO691" s="36">
        <f t="shared" si="2196"/>
        <v>0</v>
      </c>
      <c r="AP691" s="36">
        <f t="shared" si="2197"/>
        <v>0</v>
      </c>
      <c r="AQ691" s="36">
        <f t="shared" si="2198"/>
        <v>0</v>
      </c>
      <c r="AR691" s="36">
        <f t="shared" si="2199"/>
        <v>0</v>
      </c>
      <c r="AS691" s="36">
        <f t="shared" si="2200"/>
        <v>0</v>
      </c>
      <c r="AT691" s="36">
        <f t="shared" si="2201"/>
        <v>0</v>
      </c>
      <c r="AU691" s="36">
        <f t="shared" si="2202"/>
        <v>0</v>
      </c>
      <c r="AV691" s="36">
        <f t="shared" si="2203"/>
        <v>0</v>
      </c>
      <c r="AW691" s="36">
        <f t="shared" si="2204"/>
        <v>0</v>
      </c>
      <c r="AX691" s="36">
        <f t="shared" si="2205"/>
        <v>0</v>
      </c>
      <c r="AY691" s="36">
        <f t="shared" si="2206"/>
        <v>0</v>
      </c>
      <c r="AZ691" s="36">
        <f t="shared" si="2207"/>
        <v>0</v>
      </c>
      <c r="BA691" s="36">
        <f t="shared" si="2208"/>
        <v>0</v>
      </c>
      <c r="BB691" s="36">
        <f t="shared" si="2209"/>
        <v>0</v>
      </c>
      <c r="BC691" s="36">
        <f t="shared" si="2210"/>
        <v>0</v>
      </c>
      <c r="BD691" s="36">
        <f t="shared" si="2211"/>
        <v>0</v>
      </c>
      <c r="BE691" s="36">
        <f t="shared" si="2212"/>
        <v>0</v>
      </c>
      <c r="BF691" s="36">
        <f t="shared" si="2213"/>
        <v>0</v>
      </c>
      <c r="BG691" s="36">
        <f t="shared" si="2214"/>
        <v>0</v>
      </c>
      <c r="BH691" s="36">
        <f t="shared" si="2215"/>
        <v>0</v>
      </c>
      <c r="BI691" s="36">
        <f t="shared" si="2216"/>
        <v>0</v>
      </c>
      <c r="BJ691" s="36">
        <f t="shared" si="2217"/>
        <v>0</v>
      </c>
      <c r="BK691" s="37">
        <f t="shared" si="2218"/>
        <v>0</v>
      </c>
      <c r="BL691" s="280"/>
      <c r="BM691" s="306"/>
      <c r="BN691" s="284"/>
      <c r="BO691" s="269"/>
      <c r="BR691" s="14">
        <f>T686</f>
        <v>12345678910</v>
      </c>
      <c r="BS691" s="14">
        <v>107</v>
      </c>
    </row>
    <row r="692" spans="1:71" ht="9" customHeight="1">
      <c r="A692" s="15"/>
      <c r="B692" s="22"/>
      <c r="C692" s="22"/>
      <c r="D692" s="22"/>
      <c r="E692" s="22"/>
      <c r="F692" s="22"/>
      <c r="G692" s="23"/>
      <c r="H692" s="23"/>
      <c r="I692" s="24"/>
      <c r="J692" s="190" t="str">
        <f>IF(BS692=Kodlar!$B$2,Kodlar!$A$2,IF(BS692=Kodlar!$B$3,Kodlar!$A$3,IF(BS692=Kodlar!$B$4,Kodlar!$A$4,IF(BS692=Kodlar!$B$5,Kodlar!$A$5,IF(BS692=Kodlar!$B$6,Kodlar!$A$6,IF(BS692=Kodlar!$B$7,Kodlar!$A$7,IF(BS692=Kodlar!$B$8,Kodlar!$A$8,IF(BS692=Kodlar!$B$9,Kodlar!$A$9,IF(BS692=Kodlar!$B$10,Kodlar!$A$10,IF(BS692=Kodlar!$B$11,Kodlar!$A$11,IF(BS692=Kodlar!$B$12,Kodlar!$A$12,IF(BS692=Kodlar!$B$13,Kodlar!$A$13,IF(BS692=Kodlar!$B$14,Kodlar!$A$14,IF(BS692=Kodlar!$B$15,Kodlar!$A$15,IF(BS692=Kodlar!$B$16,Kodlar!$A$16,IF(BS692=Kodlar!$B$17,Kodlar!$A$17,IF(BS692=Kodlar!$B$18,Kodlar!$A$18,IF(BS692=Kodlar!$B$19,Kodlar!$A$19,IF(BS692=Kodlar!$B$20,Kodlar!$A$20,"Hata")))))))))))))))))))</f>
        <v>Egzersiz</v>
      </c>
      <c r="K692" s="10"/>
      <c r="L692" s="11"/>
      <c r="M692" s="11"/>
      <c r="N692" s="11"/>
      <c r="O692" s="11"/>
      <c r="P692" s="11"/>
      <c r="Q692" s="11"/>
      <c r="R692" s="43">
        <f t="shared" si="1663"/>
        <v>0</v>
      </c>
      <c r="S692" s="274"/>
      <c r="T692" s="300" t="str">
        <f>Personel!C51</f>
        <v>İSİM SOYİSİM50</v>
      </c>
      <c r="U692" s="205" t="str">
        <f>Personel!D51</f>
        <v>ÖĞRT.</v>
      </c>
      <c r="V692" s="344" t="str">
        <f>V15</f>
        <v>Saat</v>
      </c>
      <c r="W692" s="205">
        <v>4</v>
      </c>
      <c r="X692" s="205"/>
      <c r="Y692" s="205"/>
      <c r="Z692" s="205"/>
      <c r="AA692" s="205"/>
      <c r="AB692" s="205"/>
      <c r="AC692" s="205"/>
      <c r="AD692" s="205"/>
      <c r="AE692" s="167" t="str">
        <f>IF(BS692=Kodlar!$B$2,Kodlar!$A$2,IF(BS692=Kodlar!$B$3,Kodlar!$A$3,IF(BS692=Kodlar!$B$4,Kodlar!$A$4,IF(BS692=Kodlar!$B$5,Kodlar!$A$5,IF(BS692=Kodlar!$B$6,Kodlar!$A$6,IF(BS692=Kodlar!$B$7,Kodlar!$A$7,IF(BS692=Kodlar!$B$8,Kodlar!$A$8,IF(BS692=Kodlar!$B$9,Kodlar!$A$9,IF(BS692=Kodlar!$B$10,Kodlar!$A$10,IF(BS692=Kodlar!$B$11,Kodlar!$A$11,IF(BS692=Kodlar!$B$12,Kodlar!$A$12,IF(BS692=Kodlar!$B$13,Kodlar!$A$13,IF(BS692=Kodlar!$B$14,Kodlar!$A$14,IF(BS692=Kodlar!$B$15,Kodlar!$A$15,IF(BS692=Kodlar!$B$16,Kodlar!$A$16,IF(BS692=Kodlar!$B$17,Kodlar!$A$17,IF(BS692=Kodlar!$B$18,Kodlar!$A$18,IF(BS692=Kodlar!$B$19,Kodlar!$A$19,IF(BS692=Kodlar!$B$20,Kodlar!$A$20,"Hata")))))))))))))))))))</f>
        <v>Egzersiz</v>
      </c>
      <c r="AF692" s="36">
        <f t="shared" si="2187"/>
        <v>0</v>
      </c>
      <c r="AG692" s="36">
        <f t="shared" si="2188"/>
        <v>0</v>
      </c>
      <c r="AH692" s="36">
        <f t="shared" si="2189"/>
        <v>0</v>
      </c>
      <c r="AI692" s="36">
        <f t="shared" si="2190"/>
        <v>0</v>
      </c>
      <c r="AJ692" s="36">
        <f t="shared" si="2191"/>
        <v>0</v>
      </c>
      <c r="AK692" s="36">
        <f t="shared" si="2192"/>
        <v>0</v>
      </c>
      <c r="AL692" s="36">
        <f t="shared" si="2193"/>
        <v>0</v>
      </c>
      <c r="AM692" s="36">
        <f t="shared" si="2194"/>
        <v>0</v>
      </c>
      <c r="AN692" s="36">
        <f t="shared" si="2195"/>
        <v>0</v>
      </c>
      <c r="AO692" s="36">
        <f t="shared" si="2196"/>
        <v>0</v>
      </c>
      <c r="AP692" s="36">
        <f t="shared" si="2197"/>
        <v>0</v>
      </c>
      <c r="AQ692" s="36">
        <f t="shared" si="2198"/>
        <v>0</v>
      </c>
      <c r="AR692" s="36">
        <f t="shared" si="2199"/>
        <v>0</v>
      </c>
      <c r="AS692" s="36">
        <f t="shared" si="2200"/>
        <v>0</v>
      </c>
      <c r="AT692" s="36">
        <f t="shared" si="2201"/>
        <v>0</v>
      </c>
      <c r="AU692" s="36">
        <f t="shared" si="2202"/>
        <v>0</v>
      </c>
      <c r="AV692" s="36">
        <f t="shared" si="2203"/>
        <v>0</v>
      </c>
      <c r="AW692" s="36">
        <f t="shared" si="2204"/>
        <v>0</v>
      </c>
      <c r="AX692" s="36">
        <f t="shared" si="2205"/>
        <v>0</v>
      </c>
      <c r="AY692" s="36">
        <f t="shared" si="2206"/>
        <v>0</v>
      </c>
      <c r="AZ692" s="36">
        <f t="shared" si="2207"/>
        <v>0</v>
      </c>
      <c r="BA692" s="36">
        <f t="shared" si="2208"/>
        <v>0</v>
      </c>
      <c r="BB692" s="36">
        <f t="shared" si="2209"/>
        <v>0</v>
      </c>
      <c r="BC692" s="36">
        <f t="shared" si="2210"/>
        <v>0</v>
      </c>
      <c r="BD692" s="36">
        <f t="shared" si="2211"/>
        <v>0</v>
      </c>
      <c r="BE692" s="36">
        <f t="shared" si="2212"/>
        <v>0</v>
      </c>
      <c r="BF692" s="36">
        <f t="shared" si="2213"/>
        <v>0</v>
      </c>
      <c r="BG692" s="36">
        <f t="shared" si="2214"/>
        <v>0</v>
      </c>
      <c r="BH692" s="36">
        <f t="shared" si="2215"/>
        <v>0</v>
      </c>
      <c r="BI692" s="36">
        <f t="shared" si="2216"/>
        <v>0</v>
      </c>
      <c r="BJ692" s="36">
        <f t="shared" si="2217"/>
        <v>0</v>
      </c>
      <c r="BK692" s="37">
        <f t="shared" si="2218"/>
        <v>0</v>
      </c>
      <c r="BL692" s="280"/>
      <c r="BM692" s="306"/>
      <c r="BN692" s="284"/>
      <c r="BO692" s="269"/>
      <c r="BR692" s="14">
        <f>T686</f>
        <v>12345678910</v>
      </c>
      <c r="BS692" s="14">
        <v>108</v>
      </c>
    </row>
    <row r="693" spans="1:71" ht="9" customHeight="1">
      <c r="A693" s="15"/>
      <c r="B693" s="22"/>
      <c r="C693" s="22"/>
      <c r="D693" s="22"/>
      <c r="E693" s="22"/>
      <c r="F693" s="22"/>
      <c r="G693" s="23"/>
      <c r="H693" s="23"/>
      <c r="I693" s="24"/>
      <c r="J693" s="190" t="str">
        <f>IF(BS693=Kodlar!$B$2,Kodlar!$A$2,IF(BS693=Kodlar!$B$3,Kodlar!$A$3,IF(BS693=Kodlar!$B$4,Kodlar!$A$4,IF(BS693=Kodlar!$B$5,Kodlar!$A$5,IF(BS693=Kodlar!$B$6,Kodlar!$A$6,IF(BS693=Kodlar!$B$7,Kodlar!$A$7,IF(BS693=Kodlar!$B$8,Kodlar!$A$8,IF(BS693=Kodlar!$B$9,Kodlar!$A$9,IF(BS693=Kodlar!$B$10,Kodlar!$A$10,IF(BS693=Kodlar!$B$11,Kodlar!$A$11,IF(BS693=Kodlar!$B$12,Kodlar!$A$12,IF(BS693=Kodlar!$B$13,Kodlar!$A$13,IF(BS693=Kodlar!$B$14,Kodlar!$A$14,IF(BS693=Kodlar!$B$15,Kodlar!$A$15,IF(BS693=Kodlar!$B$16,Kodlar!$A$16,IF(BS693=Kodlar!$B$17,Kodlar!$A$17,IF(BS693=Kodlar!$B$18,Kodlar!$A$18,IF(BS693=Kodlar!$B$19,Kodlar!$A$19,IF(BS693=Kodlar!$B$20,Kodlar!$A$20,"Hata")))))))))))))))))))</f>
        <v>Rehberlik</v>
      </c>
      <c r="K693" s="10"/>
      <c r="L693" s="11"/>
      <c r="M693" s="11"/>
      <c r="N693" s="11"/>
      <c r="O693" s="11"/>
      <c r="P693" s="11"/>
      <c r="Q693" s="11"/>
      <c r="R693" s="43"/>
      <c r="S693" s="274"/>
      <c r="T693" s="301"/>
      <c r="U693" s="206"/>
      <c r="V693" s="345"/>
      <c r="W693" s="375"/>
      <c r="X693" s="375"/>
      <c r="Y693" s="375"/>
      <c r="Z693" s="375"/>
      <c r="AA693" s="375"/>
      <c r="AB693" s="375"/>
      <c r="AC693" s="375"/>
      <c r="AD693" s="375"/>
      <c r="AE693" s="167" t="str">
        <f>IF(BS693=Kodlar!$B$2,Kodlar!$A$2,IF(BS693=Kodlar!$B$3,Kodlar!$A$3,IF(BS693=Kodlar!$B$4,Kodlar!$A$4,IF(BS693=Kodlar!$B$5,Kodlar!$A$5,IF(BS693=Kodlar!$B$6,Kodlar!$A$6,IF(BS693=Kodlar!$B$7,Kodlar!$A$7,IF(BS693=Kodlar!$B$8,Kodlar!$A$8,IF(BS693=Kodlar!$B$9,Kodlar!$A$9,IF(BS693=Kodlar!$B$10,Kodlar!$A$10,IF(BS693=Kodlar!$B$11,Kodlar!$A$11,IF(BS693=Kodlar!$B$12,Kodlar!$A$12,IF(BS693=Kodlar!$B$13,Kodlar!$A$13,IF(BS693=Kodlar!$B$14,Kodlar!$A$14,IF(BS693=Kodlar!$B$15,Kodlar!$A$15,IF(BS693=Kodlar!$B$16,Kodlar!$A$16,IF(BS693=Kodlar!$B$17,Kodlar!$A$17,IF(BS693=Kodlar!$B$18,Kodlar!$A$18,IF(BS693=Kodlar!$B$19,Kodlar!$A$19,IF(BS693=Kodlar!$B$20,Kodlar!$A$20,"Hata")))))))))))))))))))</f>
        <v>Rehberlik</v>
      </c>
      <c r="AF693" s="36">
        <f t="shared" si="2187"/>
        <v>0</v>
      </c>
      <c r="AG693" s="36">
        <f t="shared" si="2188"/>
        <v>0</v>
      </c>
      <c r="AH693" s="36">
        <f t="shared" si="2189"/>
        <v>0</v>
      </c>
      <c r="AI693" s="36">
        <f t="shared" si="2190"/>
        <v>0</v>
      </c>
      <c r="AJ693" s="36">
        <f t="shared" si="2191"/>
        <v>0</v>
      </c>
      <c r="AK693" s="36">
        <f t="shared" si="2192"/>
        <v>0</v>
      </c>
      <c r="AL693" s="36">
        <f t="shared" si="2193"/>
        <v>0</v>
      </c>
      <c r="AM693" s="36">
        <f t="shared" si="2194"/>
        <v>0</v>
      </c>
      <c r="AN693" s="36">
        <f t="shared" si="2195"/>
        <v>0</v>
      </c>
      <c r="AO693" s="36">
        <f t="shared" si="2196"/>
        <v>0</v>
      </c>
      <c r="AP693" s="36">
        <f t="shared" si="2197"/>
        <v>0</v>
      </c>
      <c r="AQ693" s="36">
        <f t="shared" si="2198"/>
        <v>0</v>
      </c>
      <c r="AR693" s="36">
        <f t="shared" si="2199"/>
        <v>0</v>
      </c>
      <c r="AS693" s="36">
        <f t="shared" si="2200"/>
        <v>0</v>
      </c>
      <c r="AT693" s="36">
        <f t="shared" si="2201"/>
        <v>0</v>
      </c>
      <c r="AU693" s="36">
        <f t="shared" si="2202"/>
        <v>0</v>
      </c>
      <c r="AV693" s="36">
        <f t="shared" si="2203"/>
        <v>0</v>
      </c>
      <c r="AW693" s="36">
        <f t="shared" si="2204"/>
        <v>0</v>
      </c>
      <c r="AX693" s="36">
        <f t="shared" si="2205"/>
        <v>0</v>
      </c>
      <c r="AY693" s="36">
        <f t="shared" si="2206"/>
        <v>0</v>
      </c>
      <c r="AZ693" s="36">
        <f t="shared" si="2207"/>
        <v>0</v>
      </c>
      <c r="BA693" s="36">
        <f t="shared" si="2208"/>
        <v>0</v>
      </c>
      <c r="BB693" s="36">
        <f t="shared" si="2209"/>
        <v>0</v>
      </c>
      <c r="BC693" s="36">
        <f t="shared" si="2210"/>
        <v>0</v>
      </c>
      <c r="BD693" s="36">
        <f t="shared" si="2211"/>
        <v>0</v>
      </c>
      <c r="BE693" s="36">
        <f t="shared" si="2212"/>
        <v>0</v>
      </c>
      <c r="BF693" s="36">
        <f t="shared" si="2213"/>
        <v>0</v>
      </c>
      <c r="BG693" s="36">
        <f t="shared" si="2214"/>
        <v>0</v>
      </c>
      <c r="BH693" s="36">
        <f t="shared" si="2215"/>
        <v>0</v>
      </c>
      <c r="BI693" s="36">
        <f t="shared" si="2216"/>
        <v>0</v>
      </c>
      <c r="BJ693" s="36">
        <f t="shared" si="2217"/>
        <v>0</v>
      </c>
      <c r="BK693" s="37">
        <f t="shared" si="2218"/>
        <v>0</v>
      </c>
      <c r="BL693" s="280"/>
      <c r="BM693" s="306"/>
      <c r="BN693" s="284"/>
      <c r="BO693" s="269"/>
      <c r="BR693" s="14">
        <f>T686</f>
        <v>12345678910</v>
      </c>
      <c r="BS693" s="14">
        <v>110</v>
      </c>
    </row>
    <row r="694" spans="1:71" ht="9" customHeight="1">
      <c r="A694" s="15"/>
      <c r="B694" s="22"/>
      <c r="C694" s="22"/>
      <c r="D694" s="22"/>
      <c r="E694" s="22"/>
      <c r="F694" s="22"/>
      <c r="G694" s="23"/>
      <c r="H694" s="23"/>
      <c r="I694" s="24"/>
      <c r="J694" s="190" t="str">
        <f>IF(BS694=Kodlar!$B$2,Kodlar!$A$2,IF(BS694=Kodlar!$B$3,Kodlar!$A$3,IF(BS694=Kodlar!$B$4,Kodlar!$A$4,IF(BS694=Kodlar!$B$5,Kodlar!$A$5,IF(BS694=Kodlar!$B$6,Kodlar!$A$6,IF(BS694=Kodlar!$B$7,Kodlar!$A$7,IF(BS694=Kodlar!$B$8,Kodlar!$A$8,IF(BS694=Kodlar!$B$9,Kodlar!$A$9,IF(BS694=Kodlar!$B$10,Kodlar!$A$10,IF(BS694=Kodlar!$B$11,Kodlar!$A$11,IF(BS694=Kodlar!$B$12,Kodlar!$A$12,IF(BS694=Kodlar!$B$13,Kodlar!$A$13,IF(BS694=Kodlar!$B$14,Kodlar!$A$14,IF(BS694=Kodlar!$B$15,Kodlar!$A$15,IF(BS694=Kodlar!$B$16,Kodlar!$A$16,IF(BS694=Kodlar!$B$17,Kodlar!$A$17,IF(BS694=Kodlar!$B$18,Kodlar!$A$18,IF(BS694=Kodlar!$B$19,Kodlar!$A$19,IF(BS694=Kodlar!$B$20,Kodlar!$A$20,"Hata")))))))))))))))))))</f>
        <v>Kurs Günd.</v>
      </c>
      <c r="K694" s="10"/>
      <c r="L694" s="11"/>
      <c r="M694" s="11"/>
      <c r="N694" s="11"/>
      <c r="O694" s="11"/>
      <c r="P694" s="11"/>
      <c r="Q694" s="11"/>
      <c r="R694" s="43"/>
      <c r="S694" s="274"/>
      <c r="T694" s="301"/>
      <c r="U694" s="206"/>
      <c r="V694" s="345"/>
      <c r="W694" s="205">
        <v>5</v>
      </c>
      <c r="X694" s="205"/>
      <c r="Y694" s="205"/>
      <c r="Z694" s="205"/>
      <c r="AA694" s="205"/>
      <c r="AB694" s="205"/>
      <c r="AC694" s="205"/>
      <c r="AD694" s="205"/>
      <c r="AE694" s="167" t="str">
        <f>IF(BS694=Kodlar!$B$2,Kodlar!$A$2,IF(BS694=Kodlar!$B$3,Kodlar!$A$3,IF(BS694=Kodlar!$B$4,Kodlar!$A$4,IF(BS694=Kodlar!$B$5,Kodlar!$A$5,IF(BS694=Kodlar!$B$6,Kodlar!$A$6,IF(BS694=Kodlar!$B$7,Kodlar!$A$7,IF(BS694=Kodlar!$B$8,Kodlar!$A$8,IF(BS694=Kodlar!$B$9,Kodlar!$A$9,IF(BS694=Kodlar!$B$10,Kodlar!$A$10,IF(BS694=Kodlar!$B$11,Kodlar!$A$11,IF(BS694=Kodlar!$B$12,Kodlar!$A$12,IF(BS694=Kodlar!$B$13,Kodlar!$A$13,IF(BS694=Kodlar!$B$14,Kodlar!$A$14,IF(BS694=Kodlar!$B$15,Kodlar!$A$15,IF(BS694=Kodlar!$B$16,Kodlar!$A$16,IF(BS694=Kodlar!$B$17,Kodlar!$A$17,IF(BS694=Kodlar!$B$18,Kodlar!$A$18,IF(BS694=Kodlar!$B$19,Kodlar!$A$19,IF(BS694=Kodlar!$B$20,Kodlar!$A$20,"Hata")))))))))))))))))))</f>
        <v>Kurs Günd.</v>
      </c>
      <c r="AF694" s="36">
        <f t="shared" si="2187"/>
        <v>0</v>
      </c>
      <c r="AG694" s="36">
        <f t="shared" si="2188"/>
        <v>0</v>
      </c>
      <c r="AH694" s="36">
        <f t="shared" si="2189"/>
        <v>0</v>
      </c>
      <c r="AI694" s="36">
        <f t="shared" si="2190"/>
        <v>0</v>
      </c>
      <c r="AJ694" s="36">
        <f t="shared" si="2191"/>
        <v>0</v>
      </c>
      <c r="AK694" s="36">
        <f t="shared" si="2192"/>
        <v>0</v>
      </c>
      <c r="AL694" s="36">
        <f t="shared" si="2193"/>
        <v>0</v>
      </c>
      <c r="AM694" s="36">
        <f t="shared" si="2194"/>
        <v>0</v>
      </c>
      <c r="AN694" s="36">
        <f t="shared" si="2195"/>
        <v>0</v>
      </c>
      <c r="AO694" s="36">
        <f t="shared" si="2196"/>
        <v>0</v>
      </c>
      <c r="AP694" s="36">
        <f t="shared" si="2197"/>
        <v>0</v>
      </c>
      <c r="AQ694" s="36">
        <f t="shared" si="2198"/>
        <v>0</v>
      </c>
      <c r="AR694" s="36">
        <f t="shared" si="2199"/>
        <v>0</v>
      </c>
      <c r="AS694" s="36">
        <f t="shared" si="2200"/>
        <v>0</v>
      </c>
      <c r="AT694" s="36">
        <f t="shared" si="2201"/>
        <v>0</v>
      </c>
      <c r="AU694" s="36">
        <f t="shared" si="2202"/>
        <v>0</v>
      </c>
      <c r="AV694" s="36">
        <f t="shared" si="2203"/>
        <v>0</v>
      </c>
      <c r="AW694" s="36">
        <f t="shared" si="2204"/>
        <v>0</v>
      </c>
      <c r="AX694" s="36">
        <f t="shared" si="2205"/>
        <v>0</v>
      </c>
      <c r="AY694" s="36">
        <f t="shared" si="2206"/>
        <v>0</v>
      </c>
      <c r="AZ694" s="36">
        <f t="shared" si="2207"/>
        <v>0</v>
      </c>
      <c r="BA694" s="36">
        <f t="shared" si="2208"/>
        <v>0</v>
      </c>
      <c r="BB694" s="36">
        <f t="shared" si="2209"/>
        <v>0</v>
      </c>
      <c r="BC694" s="36">
        <f t="shared" si="2210"/>
        <v>0</v>
      </c>
      <c r="BD694" s="36">
        <f t="shared" si="2211"/>
        <v>0</v>
      </c>
      <c r="BE694" s="36">
        <f t="shared" si="2212"/>
        <v>0</v>
      </c>
      <c r="BF694" s="36">
        <f t="shared" si="2213"/>
        <v>0</v>
      </c>
      <c r="BG694" s="36">
        <f t="shared" si="2214"/>
        <v>0</v>
      </c>
      <c r="BH694" s="36">
        <f t="shared" si="2215"/>
        <v>0</v>
      </c>
      <c r="BI694" s="36">
        <f t="shared" si="2216"/>
        <v>0</v>
      </c>
      <c r="BJ694" s="36">
        <f t="shared" si="2217"/>
        <v>0</v>
      </c>
      <c r="BK694" s="37">
        <f t="shared" si="2218"/>
        <v>0</v>
      </c>
      <c r="BL694" s="280"/>
      <c r="BM694" s="306"/>
      <c r="BN694" s="284"/>
      <c r="BO694" s="269"/>
      <c r="BR694" s="14">
        <f>T686</f>
        <v>12345678910</v>
      </c>
      <c r="BS694" s="14">
        <v>116</v>
      </c>
    </row>
    <row r="695" spans="1:71" ht="9" customHeight="1">
      <c r="A695" s="15"/>
      <c r="B695" s="22"/>
      <c r="C695" s="22"/>
      <c r="D695" s="22"/>
      <c r="E695" s="22"/>
      <c r="F695" s="22"/>
      <c r="G695" s="23"/>
      <c r="H695" s="23"/>
      <c r="I695" s="24"/>
      <c r="J695" s="190" t="str">
        <f>IF(BS695=Kodlar!$B$2,Kodlar!$A$2,IF(BS695=Kodlar!$B$3,Kodlar!$A$3,IF(BS695=Kodlar!$B$4,Kodlar!$A$4,IF(BS695=Kodlar!$B$5,Kodlar!$A$5,IF(BS695=Kodlar!$B$6,Kodlar!$A$6,IF(BS695=Kodlar!$B$7,Kodlar!$A$7,IF(BS695=Kodlar!$B$8,Kodlar!$A$8,IF(BS695=Kodlar!$B$9,Kodlar!$A$9,IF(BS695=Kodlar!$B$10,Kodlar!$A$10,IF(BS695=Kodlar!$B$11,Kodlar!$A$11,IF(BS695=Kodlar!$B$12,Kodlar!$A$12,IF(BS695=Kodlar!$B$13,Kodlar!$A$13,IF(BS695=Kodlar!$B$14,Kodlar!$A$14,IF(BS695=Kodlar!$B$15,Kodlar!$A$15,IF(BS695=Kodlar!$B$16,Kodlar!$A$16,IF(BS695=Kodlar!$B$17,Kodlar!$A$17,IF(BS695=Kodlar!$B$18,Kodlar!$A$18,IF(BS695=Kodlar!$B$19,Kodlar!$A$19,IF(BS695=Kodlar!$B$20,Kodlar!$A$20,"Hata")))))))))))))))))))</f>
        <v>Kurs Gece</v>
      </c>
      <c r="K695" s="10"/>
      <c r="L695" s="11"/>
      <c r="M695" s="11"/>
      <c r="N695" s="11"/>
      <c r="O695" s="11"/>
      <c r="P695" s="11"/>
      <c r="Q695" s="11"/>
      <c r="R695" s="43"/>
      <c r="S695" s="274"/>
      <c r="T695" s="301"/>
      <c r="U695" s="206"/>
      <c r="V695" s="345"/>
      <c r="W695" s="375"/>
      <c r="X695" s="375"/>
      <c r="Y695" s="375"/>
      <c r="Z695" s="375"/>
      <c r="AA695" s="375"/>
      <c r="AB695" s="375"/>
      <c r="AC695" s="375"/>
      <c r="AD695" s="375"/>
      <c r="AE695" s="167" t="str">
        <f>IF(BS695=Kodlar!$B$2,Kodlar!$A$2,IF(BS695=Kodlar!$B$3,Kodlar!$A$3,IF(BS695=Kodlar!$B$4,Kodlar!$A$4,IF(BS695=Kodlar!$B$5,Kodlar!$A$5,IF(BS695=Kodlar!$B$6,Kodlar!$A$6,IF(BS695=Kodlar!$B$7,Kodlar!$A$7,IF(BS695=Kodlar!$B$8,Kodlar!$A$8,IF(BS695=Kodlar!$B$9,Kodlar!$A$9,IF(BS695=Kodlar!$B$10,Kodlar!$A$10,IF(BS695=Kodlar!$B$11,Kodlar!$A$11,IF(BS695=Kodlar!$B$12,Kodlar!$A$12,IF(BS695=Kodlar!$B$13,Kodlar!$A$13,IF(BS695=Kodlar!$B$14,Kodlar!$A$14,IF(BS695=Kodlar!$B$15,Kodlar!$A$15,IF(BS695=Kodlar!$B$16,Kodlar!$A$16,IF(BS695=Kodlar!$B$17,Kodlar!$A$17,IF(BS695=Kodlar!$B$18,Kodlar!$A$18,IF(BS695=Kodlar!$B$19,Kodlar!$A$19,IF(BS695=Kodlar!$B$20,Kodlar!$A$20,"Hata")))))))))))))))))))</f>
        <v>Kurs Gece</v>
      </c>
      <c r="AF695" s="36">
        <f t="shared" si="2187"/>
        <v>0</v>
      </c>
      <c r="AG695" s="36">
        <f t="shared" si="2188"/>
        <v>0</v>
      </c>
      <c r="AH695" s="36">
        <f t="shared" si="2189"/>
        <v>0</v>
      </c>
      <c r="AI695" s="36">
        <f t="shared" si="2190"/>
        <v>0</v>
      </c>
      <c r="AJ695" s="36">
        <f t="shared" si="2191"/>
        <v>0</v>
      </c>
      <c r="AK695" s="36">
        <f t="shared" si="2192"/>
        <v>0</v>
      </c>
      <c r="AL695" s="36">
        <f t="shared" si="2193"/>
        <v>0</v>
      </c>
      <c r="AM695" s="36">
        <f t="shared" si="2194"/>
        <v>0</v>
      </c>
      <c r="AN695" s="36">
        <f t="shared" si="2195"/>
        <v>0</v>
      </c>
      <c r="AO695" s="36">
        <f t="shared" si="2196"/>
        <v>0</v>
      </c>
      <c r="AP695" s="36">
        <f t="shared" si="2197"/>
        <v>0</v>
      </c>
      <c r="AQ695" s="36">
        <f t="shared" si="2198"/>
        <v>0</v>
      </c>
      <c r="AR695" s="36">
        <f t="shared" si="2199"/>
        <v>0</v>
      </c>
      <c r="AS695" s="36">
        <f t="shared" si="2200"/>
        <v>0</v>
      </c>
      <c r="AT695" s="36">
        <f t="shared" si="2201"/>
        <v>0</v>
      </c>
      <c r="AU695" s="36">
        <f t="shared" si="2202"/>
        <v>0</v>
      </c>
      <c r="AV695" s="36">
        <f t="shared" si="2203"/>
        <v>0</v>
      </c>
      <c r="AW695" s="36">
        <f t="shared" si="2204"/>
        <v>0</v>
      </c>
      <c r="AX695" s="36">
        <f t="shared" si="2205"/>
        <v>0</v>
      </c>
      <c r="AY695" s="36">
        <f t="shared" si="2206"/>
        <v>0</v>
      </c>
      <c r="AZ695" s="36">
        <f t="shared" si="2207"/>
        <v>0</v>
      </c>
      <c r="BA695" s="36">
        <f t="shared" si="2208"/>
        <v>0</v>
      </c>
      <c r="BB695" s="36">
        <f t="shared" si="2209"/>
        <v>0</v>
      </c>
      <c r="BC695" s="36">
        <f t="shared" si="2210"/>
        <v>0</v>
      </c>
      <c r="BD695" s="36">
        <f t="shared" si="2211"/>
        <v>0</v>
      </c>
      <c r="BE695" s="36">
        <f t="shared" si="2212"/>
        <v>0</v>
      </c>
      <c r="BF695" s="36">
        <f t="shared" si="2213"/>
        <v>0</v>
      </c>
      <c r="BG695" s="36">
        <f t="shared" si="2214"/>
        <v>0</v>
      </c>
      <c r="BH695" s="36">
        <f t="shared" si="2215"/>
        <v>0</v>
      </c>
      <c r="BI695" s="36">
        <f t="shared" si="2216"/>
        <v>0</v>
      </c>
      <c r="BJ695" s="36">
        <f t="shared" si="2217"/>
        <v>0</v>
      </c>
      <c r="BK695" s="37">
        <f t="shared" si="2218"/>
        <v>0</v>
      </c>
      <c r="BL695" s="280"/>
      <c r="BM695" s="306"/>
      <c r="BN695" s="284"/>
      <c r="BO695" s="269"/>
      <c r="BR695" s="14">
        <f>T686</f>
        <v>12345678910</v>
      </c>
      <c r="BS695" s="14">
        <v>117</v>
      </c>
    </row>
    <row r="696" spans="1:71" ht="9" customHeight="1">
      <c r="A696" s="15"/>
      <c r="B696" s="22"/>
      <c r="C696" s="22"/>
      <c r="D696" s="22"/>
      <c r="E696" s="22"/>
      <c r="F696" s="22"/>
      <c r="G696" s="23"/>
      <c r="H696" s="23"/>
      <c r="I696" s="24"/>
      <c r="J696" s="167" t="str">
        <f>IF(BS696=Kodlar!$B$2,Kodlar!$A$2,IF(BS696=Kodlar!$B$3,Kodlar!$A$3,IF(BS696=Kodlar!$B$4,Kodlar!$A$4,IF(BS696=Kodlar!$B$5,Kodlar!$A$5,IF(BS696=Kodlar!$B$6,Kodlar!$A$6,IF(BS696=Kodlar!$B$7,Kodlar!$A$7,IF(BS696=Kodlar!$B$8,Kodlar!$A$8,IF(BS696=Kodlar!$B$9,Kodlar!$A$9,IF(BS696=Kodlar!$B$10,Kodlar!$A$10,IF(BS696=Kodlar!$B$11,Kodlar!$A$11,IF(BS696=Kodlar!$B$12,Kodlar!$A$12,IF(BS696=Kodlar!$B$13,Kodlar!$A$13,IF(BS696=Kodlar!$B$14,Kodlar!$A$14,IF(BS696=Kodlar!$B$15,Kodlar!$A$15,IF(BS696=Kodlar!$B$16,Kodlar!$A$16,IF(BS696=Kodlar!$B$17,Kodlar!$A$17,IF(BS696=Kodlar!$B$18,Kodlar!$A$18,IF(BS696=Kodlar!$B$19,Kodlar!$A$19,IF(BS696=Kodlar!$B$20,Kodlar!$A$20,IF(BS696=Kodlar!$B$21,Kodlar!$A$21,"Hata"))))))))))))))))))))</f>
        <v>Nöbet</v>
      </c>
      <c r="K696" s="10"/>
      <c r="L696" s="11"/>
      <c r="M696" s="11"/>
      <c r="N696" s="11"/>
      <c r="O696" s="11"/>
      <c r="P696" s="11"/>
      <c r="Q696" s="11"/>
      <c r="R696" s="43"/>
      <c r="S696" s="274"/>
      <c r="T696" s="301"/>
      <c r="U696" s="206"/>
      <c r="V696" s="345"/>
      <c r="W696" s="205">
        <v>6</v>
      </c>
      <c r="X696" s="205"/>
      <c r="Y696" s="205"/>
      <c r="Z696" s="205"/>
      <c r="AA696" s="205"/>
      <c r="AB696" s="205"/>
      <c r="AC696" s="205"/>
      <c r="AD696" s="205"/>
      <c r="AE696" s="167" t="str">
        <f>IF(BS696=Kodlar!$B$2,Kodlar!$A$2,IF(BS696=Kodlar!$B$3,Kodlar!$A$3,IF(BS696=Kodlar!$B$4,Kodlar!$A$4,IF(BS696=Kodlar!$B$5,Kodlar!$A$5,IF(BS696=Kodlar!$B$6,Kodlar!$A$6,IF(BS696=Kodlar!$B$7,Kodlar!$A$7,IF(BS696=Kodlar!$B$8,Kodlar!$A$8,IF(BS696=Kodlar!$B$9,Kodlar!$A$9,IF(BS696=Kodlar!$B$10,Kodlar!$A$10,IF(BS696=Kodlar!$B$11,Kodlar!$A$11,IF(BS696=Kodlar!$B$12,Kodlar!$A$12,IF(BS696=Kodlar!$B$13,Kodlar!$A$13,IF(BS696=Kodlar!$B$14,Kodlar!$A$14,IF(BS696=Kodlar!$B$15,Kodlar!$A$15,IF(BS696=Kodlar!$B$16,Kodlar!$A$16,IF(BS696=Kodlar!$B$17,Kodlar!$A$17,IF(BS696=Kodlar!$B$18,Kodlar!$A$18,IF(BS696=Kodlar!$B$19,Kodlar!$A$19,IF(BS696=Kodlar!$B$20,Kodlar!$A$20,IF(BS696=Kodlar!$B$21,Kodlar!$A$21,"Hata"))))))))))))))))))))</f>
        <v>Nöbet</v>
      </c>
      <c r="AF696" s="36">
        <f t="shared" ref="AF696" si="2252">IF($AF$1=1,K696,IF($AF$1=2,L696,IF($AF$1=3,M696,IF($AF$1=4,N696,IF($AF$1=5,O696,IF($AF$1=6,P696,IF($AF$1=7,Q696)))))))</f>
        <v>0</v>
      </c>
      <c r="AG696" s="36">
        <f t="shared" ref="AG696" si="2253">IF($AG$1=1,K696,IF($AG$1=2,L696,IF($AG$1=3,M696,IF($AG$1=4,N696,IF($AG$1=5,O696,IF($AG$1=6,P696,IF($AG$1=7,Q696)))))))</f>
        <v>0</v>
      </c>
      <c r="AH696" s="36">
        <f t="shared" ref="AH696" si="2254">IF($AH$1=1,K696,IF($AH$1=2,L696,IF($AH$1=3,M696,IF($AH$1=4,N696,IF($AH$1=5,O696,IF($AH$1=6,P696,IF($AH$1=7,Q696)))))))</f>
        <v>0</v>
      </c>
      <c r="AI696" s="36">
        <f t="shared" ref="AI696" si="2255">IF($AI$1=1,K696,IF($AI$1=2,L696,IF($AI$1=3,M696,IF($AI$1=4,N696,IF($AI$1=5,O696,IF($AI$1=6,P696,IF($AI$1=7,Q696)))))))</f>
        <v>0</v>
      </c>
      <c r="AJ696" s="36">
        <f t="shared" ref="AJ696" si="2256">IF($AJ$1=1,K696,IF($AJ$1=2,L696,IF($AJ$1=3,M696,IF($AJ$1=4,N696,IF($AJ$1=5,O696,IF($AJ$1=6,P696,IF($AJ$1=7,Q696)))))))</f>
        <v>0</v>
      </c>
      <c r="AK696" s="36">
        <f t="shared" ref="AK696" si="2257">IF($AK$1=1,K696,IF($AK$1=2,L696,IF($AK$1=3,M696,IF($AK$1=4,N696,IF($AK$1=5,O696,IF($AK$1=6,P696,IF($AK$1=7,Q696)))))))</f>
        <v>0</v>
      </c>
      <c r="AL696" s="36">
        <f t="shared" ref="AL696" si="2258">IF($AL$1=1,K696,IF($AL$1=2,L696,IF($AL$1=3,M696,IF($AL$1=4,N696,IF($AL$1=5,O696,IF($AL$1=6,P696,IF($AL$1=7,Q696)))))))</f>
        <v>0</v>
      </c>
      <c r="AM696" s="36">
        <f t="shared" ref="AM696" si="2259">IF($AM$1=1,K696,IF($AM$1=2,L696,IF($AM$1=3,M696,IF($AM$1=4,N696,IF($AM$1=5,O696,IF($AM$1=6,P696,IF($AM$1=7,Q696)))))))</f>
        <v>0</v>
      </c>
      <c r="AN696" s="36">
        <f t="shared" ref="AN696" si="2260">IF($AN$1=1,K696,IF($AN$1=2,L696,IF($AN$1=3,M696,IF($AN$1=4,N696,IF($AN$1=5,O696,IF($AN$1=6,P696,IF($AN$1=7,Q696)))))))</f>
        <v>0</v>
      </c>
      <c r="AO696" s="36">
        <f t="shared" ref="AO696" si="2261">IF($AO$1=1,K696,IF($AO$1=2,L696,IF($AO$1=3,M696,IF($AO$1=4,N696,IF($AO$1=5,O696,IF($AO$1=6,P696,IF($AO$1=7,Q696)))))))</f>
        <v>0</v>
      </c>
      <c r="AP696" s="36">
        <f t="shared" ref="AP696" si="2262">IF($AP$1=1,K696,IF($AP$1=2,L696,IF($AP$1=3,M696,IF($AP$1=4,N696,IF($AP$1=5,O696,IF($AP$1=6,P696,IF($AP$1=7,Q696)))))))</f>
        <v>0</v>
      </c>
      <c r="AQ696" s="36">
        <f t="shared" ref="AQ696" si="2263">IF($AQ$1=1,K696,IF($AQ$1=2,L696,IF($AQ$1=3,M696,IF($AQ$1=4,N696,IF($AQ$1=5,O696,IF($AQ$1=6,P696,IF($AQ$1=7,Q696)))))))</f>
        <v>0</v>
      </c>
      <c r="AR696" s="36">
        <f t="shared" ref="AR696" si="2264">IF($AR$1=1,K696,IF($AR$1=2,L696,IF($AR$1=3,M696,IF($AR$1=4,N696,IF($AR$1=5,O696,IF($AR$1=6,P696,IF($AR$1=7,Q696)))))))</f>
        <v>0</v>
      </c>
      <c r="AS696" s="36">
        <f t="shared" ref="AS696" si="2265">IF($AS$1=1,K696,IF($AS$1=2,L696,IF($AS$1=3,M696,IF($AS$1=4,N696,IF($AS$1=5,O696,IF($AS$1=6,P696,IF($AS$1=7,Q696)))))))</f>
        <v>0</v>
      </c>
      <c r="AT696" s="36">
        <f t="shared" ref="AT696" si="2266">IF($AT$1=1,K696,IF($AT$1=2,L696,IF($AT$1=3,M696,IF($AT$1=4,N696,IF($AT$1=5,O696,IF($AT$1=6,P696,IF($AT$1=7,Q696)))))))</f>
        <v>0</v>
      </c>
      <c r="AU696" s="36">
        <f t="shared" ref="AU696" si="2267">IF($AU$1=1,K696,IF($AU$1=2,L696,IF($AU$1=3,M696,IF($AU$1=4,N696,IF($AU$1=5,O696,IF($AU$1=6,P696,IF($AU$1=7,Q696)))))))</f>
        <v>0</v>
      </c>
      <c r="AV696" s="36">
        <f t="shared" ref="AV696" si="2268">IF($AV$1=1,K696,IF($AV$1=2,L696,IF($AV$1=3,M696,IF($AV$1=4,N696,IF($AV$1=5,O696,IF($AV$1=6,P696,IF($AV$1=7,Q696)))))))</f>
        <v>0</v>
      </c>
      <c r="AW696" s="36">
        <f t="shared" ref="AW696" si="2269">IF($AW$1=1,K696,IF($AW$1=2,L696,IF($AW$1=3,M696,IF($AW$1=4,N696,IF($AW$1=5,O696,IF($AW$1=6,P696,IF($AW$1=7,Q696)))))))</f>
        <v>0</v>
      </c>
      <c r="AX696" s="36">
        <f t="shared" ref="AX696" si="2270">IF($AX$1=1,K696,IF($AX$1=2,L696,IF($AX$1=3,M696,IF($AX$1=4,N696,IF($AX$1=5,O696,IF($AX$1=6,P696,IF($AX$1=7,Q696)))))))</f>
        <v>0</v>
      </c>
      <c r="AY696" s="36">
        <f t="shared" ref="AY696" si="2271">IF($AY$1=1,K696,IF($AY$1=2,L696,IF($AY$1=3,M696,IF($AY$1=4,N696,IF($AY$1=5,O696,IF($AY$1=6,P696,IF($AY$1=7,Q696)))))))</f>
        <v>0</v>
      </c>
      <c r="AZ696" s="36">
        <f t="shared" ref="AZ696" si="2272">IF($AZ$1=1,K696,IF($AZ$1=2,L696,IF($AZ$1=3,M696,IF($AZ$1=4,N696,IF($AZ$1=5,O696,IF($AZ$1=6,P696,IF($AZ$1=7,Q696)))))))</f>
        <v>0</v>
      </c>
      <c r="BA696" s="36">
        <f t="shared" ref="BA696" si="2273">IF($BA$1=1,K696,IF($BA$1=2,L696,IF($BA$1=3,M696,IF($BA$1=4,N696,IF($BA$1=5,O696,IF($BA$1=6,P696,IF($BA$1=7,Q696)))))))</f>
        <v>0</v>
      </c>
      <c r="BB696" s="36">
        <f t="shared" ref="BB696" si="2274">IF(BB$1=1,K696,IF(BB$1=2,L696,IF(BB$1=3,M696,IF(BB$1=4,N696,IF(BB$1=5,O696,IF(BB$1=6,P696,IF(BB$1=7,Q696)))))))</f>
        <v>0</v>
      </c>
      <c r="BC696" s="36">
        <f t="shared" ref="BC696" si="2275">IF(BC$1=1,K696,IF(BC$1=2,L696,IF(BC$1=3,M696,IF(BC$1=4,N696,IF(BC$1=5,O696,IF(BC$1=6,P696,IF(BC$1=7,Q696)))))))</f>
        <v>0</v>
      </c>
      <c r="BD696" s="36">
        <f t="shared" ref="BD696" si="2276">IF(BD$1=1,K696,IF(BD$1=2,L696,IF(BD$1=3,M696,IF(BD$1=4,N696,IF(BD$1=5,O696,IF(BD$1=6,P696,IF(BD$1=7,Q696)))))))</f>
        <v>0</v>
      </c>
      <c r="BE696" s="36">
        <f t="shared" ref="BE696" si="2277">IF(BE$1=1,K696,IF(BE$1=2,L696,IF(BE$1=3,M696,IF(BE$1=4,N696,IF(BE$1=5,O696,IF(BE$1=6,P696,IF(BE$1=7,Q696)))))))</f>
        <v>0</v>
      </c>
      <c r="BF696" s="36">
        <f t="shared" ref="BF696" si="2278">IF(BF$1=1,K696,IF(BF$1=2,L696,IF(BF$1=3,M696,IF(BF$1=4,N696,IF(BF$1=5,O696,IF(BF$1=6,P696,IF(BF$1=7,Q696)))))))</f>
        <v>0</v>
      </c>
      <c r="BG696" s="36">
        <f t="shared" ref="BG696" si="2279">IF(BG$1=1,K696,IF(BG$1=2,L696,IF(BG$1=3,M696,IF(BG$1=4,N696,IF(BG$1=5,O696,IF(BG$1=6,P696,IF(BG$1=7,Q696)))))))</f>
        <v>0</v>
      </c>
      <c r="BH696" s="36">
        <f t="shared" ref="BH696" si="2280">IF($BH$1=1,K696,IF($BH$1=2,L696,IF($BH$1=3,M696,IF($BH$1=4,N696,IF($BH$1=5,O696,IF($BH$1=6,P696,IF($BH$1=7,Q696)))))))</f>
        <v>0</v>
      </c>
      <c r="BI696" s="36">
        <f t="shared" ref="BI696" si="2281">IF($BI$1=1,K696,IF($BI$1=2,L696,IF($BI$1=3,M696,IF($BI$1=4,N696,IF($BI$1=5,O696,IF($BI$1=6,P696,IF($BI$1=7,Q696)))))))</f>
        <v>0</v>
      </c>
      <c r="BJ696" s="36">
        <f t="shared" ref="BJ696" si="2282">IF($BJ$1=1,K696,IF($BJ$1=2,L696,IF($BJ$1=3,M696,IF($BJ$1=4,N696,IF($BJ$1=5,O696,IF($BJ$1=6,P696,IF($BJ$1=7,Q696)))))))</f>
        <v>0</v>
      </c>
      <c r="BK696" s="37">
        <f t="shared" ref="BK696" si="2283">SUM(AF696:BJ696)</f>
        <v>0</v>
      </c>
      <c r="BL696" s="280"/>
      <c r="BM696" s="306"/>
      <c r="BN696" s="284"/>
      <c r="BO696" s="269"/>
      <c r="BR696" s="14">
        <f>T686</f>
        <v>12345678910</v>
      </c>
      <c r="BS696" s="14">
        <v>119</v>
      </c>
    </row>
    <row r="697" spans="1:71" ht="9" customHeight="1">
      <c r="A697" s="15" t="s">
        <v>21</v>
      </c>
      <c r="B697" s="22">
        <v>2</v>
      </c>
      <c r="C697" s="22">
        <v>2</v>
      </c>
      <c r="D697" s="22">
        <v>0</v>
      </c>
      <c r="E697" s="22">
        <v>2</v>
      </c>
      <c r="F697" s="22">
        <v>0</v>
      </c>
      <c r="G697" s="23"/>
      <c r="H697" s="23"/>
      <c r="I697" s="25">
        <f>SUM(B697:H697)</f>
        <v>6</v>
      </c>
      <c r="J697" s="190" t="str">
        <f>IF(BS697=Kodlar!$B$2,Kodlar!$A$2,IF(BS697=Kodlar!$B$3,Kodlar!$A$3,IF(BS697=Kodlar!$B$4,Kodlar!$A$4,IF(BS697=Kodlar!$B$5,Kodlar!$A$5,IF(BS697=Kodlar!$B$6,Kodlar!$A$6,IF(BS697=Kodlar!$B$7,Kodlar!$A$7,IF(BS697=Kodlar!$B$8,Kodlar!$A$8,IF(BS697=Kodlar!$B$9,Kodlar!$A$9,IF(BS697=Kodlar!$B$10,Kodlar!$A$10,IF(BS697=Kodlar!$B$11,Kodlar!$A$11,IF(BS697=Kodlar!$B$12,Kodlar!$A$12,IF(BS697=Kodlar!$B$13,Kodlar!$A$13,IF(BS697=Kodlar!$B$14,Kodlar!$A$14,IF(BS697=Kodlar!$B$15,Kodlar!$A$15,IF(BS697=Kodlar!$B$16,Kodlar!$A$16,IF(BS697=Kodlar!$B$17,Kodlar!$A$17,IF(BS697=Kodlar!$B$18,Kodlar!$A$18,IF(BS697=Kodlar!$B$19,Kodlar!$A$19,IF(BS697=Kodlar!$B$20,Kodlar!$A$20,"Hata")))))))))))))))))))</f>
        <v>Planlama</v>
      </c>
      <c r="K697" s="10"/>
      <c r="L697" s="11"/>
      <c r="M697" s="11"/>
      <c r="N697" s="11"/>
      <c r="O697" s="11"/>
      <c r="P697" s="11"/>
      <c r="Q697" s="11"/>
      <c r="R697" s="43">
        <f t="shared" si="1663"/>
        <v>0</v>
      </c>
      <c r="S697" s="274"/>
      <c r="T697" s="301"/>
      <c r="U697" s="206"/>
      <c r="V697" s="345"/>
      <c r="W697" s="206"/>
      <c r="X697" s="206"/>
      <c r="Y697" s="206"/>
      <c r="Z697" s="206"/>
      <c r="AA697" s="206"/>
      <c r="AB697" s="206"/>
      <c r="AC697" s="206"/>
      <c r="AD697" s="206"/>
      <c r="AE697" s="167" t="str">
        <f>IF(BS697=Kodlar!$B$2,Kodlar!$A$2,IF(BS697=Kodlar!$B$3,Kodlar!$A$3,IF(BS697=Kodlar!$B$4,Kodlar!$A$4,IF(BS697=Kodlar!$B$5,Kodlar!$A$5,IF(BS697=Kodlar!$B$6,Kodlar!$A$6,IF(BS697=Kodlar!$B$7,Kodlar!$A$7,IF(BS697=Kodlar!$B$8,Kodlar!$A$8,IF(BS697=Kodlar!$B$9,Kodlar!$A$9,IF(BS697=Kodlar!$B$10,Kodlar!$A$10,IF(BS697=Kodlar!$B$11,Kodlar!$A$11,IF(BS697=Kodlar!$B$12,Kodlar!$A$12,IF(BS697=Kodlar!$B$13,Kodlar!$A$13,IF(BS697=Kodlar!$B$14,Kodlar!$A$14,IF(BS697=Kodlar!$B$15,Kodlar!$A$15,IF(BS697=Kodlar!$B$16,Kodlar!$A$16,IF(BS697=Kodlar!$B$17,Kodlar!$A$17,IF(BS697=Kodlar!$B$18,Kodlar!$A$18,IF(BS697=Kodlar!$B$19,Kodlar!$A$19,IF(BS697=Kodlar!$B$20,Kodlar!$A$20,"Hata")))))))))))))))))))</f>
        <v>Planlama</v>
      </c>
      <c r="AF697" s="36">
        <f t="shared" si="2187"/>
        <v>0</v>
      </c>
      <c r="AG697" s="36">
        <f t="shared" si="2188"/>
        <v>0</v>
      </c>
      <c r="AH697" s="36">
        <f t="shared" si="2189"/>
        <v>0</v>
      </c>
      <c r="AI697" s="36">
        <f t="shared" si="2190"/>
        <v>0</v>
      </c>
      <c r="AJ697" s="36">
        <f t="shared" si="2191"/>
        <v>0</v>
      </c>
      <c r="AK697" s="36">
        <f t="shared" si="2192"/>
        <v>0</v>
      </c>
      <c r="AL697" s="36">
        <f t="shared" si="2193"/>
        <v>0</v>
      </c>
      <c r="AM697" s="36">
        <f t="shared" si="2194"/>
        <v>0</v>
      </c>
      <c r="AN697" s="36">
        <f t="shared" si="2195"/>
        <v>0</v>
      </c>
      <c r="AO697" s="36">
        <f t="shared" si="2196"/>
        <v>0</v>
      </c>
      <c r="AP697" s="36">
        <f t="shared" si="2197"/>
        <v>0</v>
      </c>
      <c r="AQ697" s="36">
        <f t="shared" si="2198"/>
        <v>0</v>
      </c>
      <c r="AR697" s="36">
        <f t="shared" si="2199"/>
        <v>0</v>
      </c>
      <c r="AS697" s="36">
        <f t="shared" si="2200"/>
        <v>0</v>
      </c>
      <c r="AT697" s="36">
        <f t="shared" si="2201"/>
        <v>0</v>
      </c>
      <c r="AU697" s="36">
        <f t="shared" si="2202"/>
        <v>0</v>
      </c>
      <c r="AV697" s="36">
        <f t="shared" si="2203"/>
        <v>0</v>
      </c>
      <c r="AW697" s="36">
        <f t="shared" si="2204"/>
        <v>0</v>
      </c>
      <c r="AX697" s="36">
        <f t="shared" si="2205"/>
        <v>0</v>
      </c>
      <c r="AY697" s="36">
        <f t="shared" si="2206"/>
        <v>0</v>
      </c>
      <c r="AZ697" s="36">
        <f t="shared" si="2207"/>
        <v>0</v>
      </c>
      <c r="BA697" s="36">
        <f t="shared" si="2208"/>
        <v>0</v>
      </c>
      <c r="BB697" s="36">
        <f t="shared" si="2209"/>
        <v>0</v>
      </c>
      <c r="BC697" s="36">
        <f t="shared" si="2210"/>
        <v>0</v>
      </c>
      <c r="BD697" s="36">
        <f t="shared" si="2211"/>
        <v>0</v>
      </c>
      <c r="BE697" s="36">
        <f t="shared" si="2212"/>
        <v>0</v>
      </c>
      <c r="BF697" s="36">
        <f t="shared" si="2213"/>
        <v>0</v>
      </c>
      <c r="BG697" s="36">
        <f t="shared" si="2214"/>
        <v>0</v>
      </c>
      <c r="BH697" s="36">
        <f t="shared" si="2215"/>
        <v>0</v>
      </c>
      <c r="BI697" s="36">
        <f t="shared" si="2216"/>
        <v>0</v>
      </c>
      <c r="BJ697" s="36">
        <f t="shared" si="2217"/>
        <v>0</v>
      </c>
      <c r="BK697" s="37">
        <f t="shared" si="2218"/>
        <v>0</v>
      </c>
      <c r="BL697" s="280"/>
      <c r="BM697" s="306"/>
      <c r="BN697" s="284"/>
      <c r="BO697" s="269"/>
      <c r="BR697" s="14">
        <f>T686</f>
        <v>12345678910</v>
      </c>
      <c r="BS697" s="14">
        <v>122</v>
      </c>
    </row>
    <row r="698" spans="1:71" ht="9" customHeight="1" thickBot="1">
      <c r="A698" s="16"/>
      <c r="B698" s="26"/>
      <c r="C698" s="27"/>
      <c r="D698" s="27"/>
      <c r="E698" s="27"/>
      <c r="F698" s="27"/>
      <c r="G698" s="27"/>
      <c r="H698" s="27"/>
      <c r="I698" s="28"/>
      <c r="J698" s="190" t="str">
        <f>IF(BS698=Kodlar!$B$2,Kodlar!$A$2,IF(BS698=Kodlar!$B$3,Kodlar!$A$3,IF(BS698=Kodlar!$B$4,Kodlar!$A$4,IF(BS698=Kodlar!$B$5,Kodlar!$A$5,IF(BS698=Kodlar!$B$6,Kodlar!$A$6,IF(BS698=Kodlar!$B$7,Kodlar!$A$7,IF(BS698=Kodlar!$B$8,Kodlar!$A$8,IF(BS698=Kodlar!$B$9,Kodlar!$A$9,IF(BS698=Kodlar!$B$10,Kodlar!$A$10,IF(BS698=Kodlar!$B$11,Kodlar!$A$11,IF(BS698=Kodlar!$B$12,Kodlar!$A$12,IF(BS698=Kodlar!$B$13,Kodlar!$A$13,IF(BS698=Kodlar!$B$14,Kodlar!$A$14,IF(BS698=Kodlar!$B$15,Kodlar!$A$15,IF(BS698=Kodlar!$B$16,Kodlar!$A$16,IF(BS698=Kodlar!$B$17,Kodlar!$A$17,IF(BS698=Kodlar!$B$18,Kodlar!$A$18,IF(BS698=Kodlar!$B$19,Kodlar!$A$19,IF(BS698=Kodlar!$B$20,Kodlar!$A$20,"Hata")))))))))))))))))))</f>
        <v>Koor.</v>
      </c>
      <c r="K698" s="17"/>
      <c r="L698" s="18"/>
      <c r="M698" s="18"/>
      <c r="N698" s="18"/>
      <c r="O698" s="18"/>
      <c r="P698" s="18"/>
      <c r="Q698" s="18"/>
      <c r="R698" s="44">
        <f t="shared" si="1663"/>
        <v>0</v>
      </c>
      <c r="S698" s="275"/>
      <c r="T698" s="302"/>
      <c r="U698" s="207"/>
      <c r="V698" s="346"/>
      <c r="W698" s="207"/>
      <c r="X698" s="207"/>
      <c r="Y698" s="207"/>
      <c r="Z698" s="207"/>
      <c r="AA698" s="207"/>
      <c r="AB698" s="207"/>
      <c r="AC698" s="207"/>
      <c r="AD698" s="207"/>
      <c r="AE698" s="53" t="str">
        <f>IF(BS698=Kodlar!$B$2,Kodlar!$A$2,IF(BS698=Kodlar!$B$3,Kodlar!$A$3,IF(BS698=Kodlar!$B$4,Kodlar!$A$4,IF(BS698=Kodlar!$B$5,Kodlar!$A$5,IF(BS698=Kodlar!$B$6,Kodlar!$A$6,IF(BS698=Kodlar!$B$7,Kodlar!$A$7,IF(BS698=Kodlar!$B$8,Kodlar!$A$8,IF(BS698=Kodlar!$B$9,Kodlar!$A$9,IF(BS698=Kodlar!$B$10,Kodlar!$A$10,IF(BS698=Kodlar!$B$11,Kodlar!$A$11,IF(BS698=Kodlar!$B$12,Kodlar!$A$12,IF(BS698=Kodlar!$B$13,Kodlar!$A$13,IF(BS698=Kodlar!$B$14,Kodlar!$A$14,IF(BS698=Kodlar!$B$15,Kodlar!$A$15,IF(BS698=Kodlar!$B$16,Kodlar!$A$16,IF(BS698=Kodlar!$B$17,Kodlar!$A$17,IF(BS698=Kodlar!$B$18,Kodlar!$A$18,IF(BS698=Kodlar!$B$19,Kodlar!$A$19,IF(BS698=Kodlar!$B$20,Kodlar!$A$20,"Hata")))))))))))))))))))</f>
        <v>Koor.</v>
      </c>
      <c r="AF698" s="42">
        <f t="shared" si="2187"/>
        <v>0</v>
      </c>
      <c r="AG698" s="42">
        <f t="shared" si="2188"/>
        <v>0</v>
      </c>
      <c r="AH698" s="42">
        <f t="shared" si="2189"/>
        <v>0</v>
      </c>
      <c r="AI698" s="42">
        <f t="shared" si="2190"/>
        <v>0</v>
      </c>
      <c r="AJ698" s="42">
        <f t="shared" si="2191"/>
        <v>0</v>
      </c>
      <c r="AK698" s="42">
        <f t="shared" si="2192"/>
        <v>0</v>
      </c>
      <c r="AL698" s="42">
        <f t="shared" si="2193"/>
        <v>0</v>
      </c>
      <c r="AM698" s="42">
        <f t="shared" si="2194"/>
        <v>0</v>
      </c>
      <c r="AN698" s="42">
        <f t="shared" si="2195"/>
        <v>0</v>
      </c>
      <c r="AO698" s="42">
        <f t="shared" si="2196"/>
        <v>0</v>
      </c>
      <c r="AP698" s="42">
        <f t="shared" si="2197"/>
        <v>0</v>
      </c>
      <c r="AQ698" s="42">
        <f t="shared" si="2198"/>
        <v>0</v>
      </c>
      <c r="AR698" s="42">
        <f t="shared" si="2199"/>
        <v>0</v>
      </c>
      <c r="AS698" s="42">
        <f t="shared" si="2200"/>
        <v>0</v>
      </c>
      <c r="AT698" s="42">
        <f t="shared" si="2201"/>
        <v>0</v>
      </c>
      <c r="AU698" s="42">
        <f t="shared" si="2202"/>
        <v>0</v>
      </c>
      <c r="AV698" s="42">
        <f t="shared" si="2203"/>
        <v>0</v>
      </c>
      <c r="AW698" s="42">
        <f t="shared" si="2204"/>
        <v>0</v>
      </c>
      <c r="AX698" s="42">
        <f t="shared" si="2205"/>
        <v>0</v>
      </c>
      <c r="AY698" s="42">
        <f t="shared" si="2206"/>
        <v>0</v>
      </c>
      <c r="AZ698" s="42">
        <f t="shared" si="2207"/>
        <v>0</v>
      </c>
      <c r="BA698" s="42">
        <f t="shared" si="2208"/>
        <v>0</v>
      </c>
      <c r="BB698" s="42">
        <f t="shared" si="2209"/>
        <v>0</v>
      </c>
      <c r="BC698" s="42">
        <f t="shared" si="2210"/>
        <v>0</v>
      </c>
      <c r="BD698" s="42">
        <f t="shared" si="2211"/>
        <v>0</v>
      </c>
      <c r="BE698" s="42">
        <f t="shared" si="2212"/>
        <v>0</v>
      </c>
      <c r="BF698" s="42">
        <f t="shared" si="2213"/>
        <v>0</v>
      </c>
      <c r="BG698" s="42">
        <f t="shared" si="2214"/>
        <v>0</v>
      </c>
      <c r="BH698" s="42">
        <f t="shared" si="2215"/>
        <v>0</v>
      </c>
      <c r="BI698" s="42">
        <f t="shared" si="2216"/>
        <v>0</v>
      </c>
      <c r="BJ698" s="42">
        <f t="shared" si="2217"/>
        <v>0</v>
      </c>
      <c r="BK698" s="170">
        <f t="shared" si="2218"/>
        <v>0</v>
      </c>
      <c r="BL698" s="281"/>
      <c r="BM698" s="308"/>
      <c r="BN698" s="285"/>
      <c r="BO698" s="271"/>
      <c r="BR698" s="14">
        <f>T686</f>
        <v>12345678910</v>
      </c>
      <c r="BS698" s="14">
        <v>123</v>
      </c>
    </row>
    <row r="699" spans="1:71" ht="9" customHeight="1">
      <c r="A699" s="5"/>
      <c r="B699" s="6"/>
      <c r="C699" s="7"/>
      <c r="D699" s="7"/>
      <c r="E699" s="7"/>
      <c r="F699" s="7"/>
      <c r="G699" s="7"/>
      <c r="H699" s="7"/>
      <c r="I699" s="8"/>
      <c r="J699" s="190" t="str">
        <f>IF(BS699=Kodlar!$B$2,Kodlar!$A$2,IF(BS699=Kodlar!$B$3,Kodlar!$A$3,IF(BS699=Kodlar!$B$4,Kodlar!$A$4,IF(BS699=Kodlar!$B$5,Kodlar!$A$5,IF(BS699=Kodlar!$B$6,Kodlar!$A$6,IF(BS699=Kodlar!$B$7,Kodlar!$A$7,IF(BS699=Kodlar!$B$8,Kodlar!$A$8,IF(BS699=Kodlar!$B$9,Kodlar!$A$9,IF(BS699=Kodlar!$B$10,Kodlar!$A$10,IF(BS699=Kodlar!$B$11,Kodlar!$A$11,IF(BS699=Kodlar!$B$12,Kodlar!$A$12,IF(BS699=Kodlar!$B$13,Kodlar!$A$13,IF(BS699=Kodlar!$B$14,Kodlar!$A$14,IF(BS699=Kodlar!$B$15,Kodlar!$A$15,IF(BS699=Kodlar!$B$16,Kodlar!$A$16,IF(BS699=Kodlar!$B$17,Kodlar!$A$17,IF(BS699=Kodlar!$B$18,Kodlar!$A$18,IF(BS699=Kodlar!$B$19,Kodlar!$A$19,IF(BS699=Kodlar!$B$20,Kodlar!$A$20,"Hata")))))))))))))))))))</f>
        <v>MAAŞ</v>
      </c>
      <c r="K699" s="10"/>
      <c r="L699" s="11"/>
      <c r="M699" s="11"/>
      <c r="N699" s="11"/>
      <c r="O699" s="11"/>
      <c r="P699" s="11"/>
      <c r="Q699" s="12"/>
      <c r="R699" s="39">
        <f t="shared" si="1663"/>
        <v>0</v>
      </c>
      <c r="S699" s="273">
        <v>51</v>
      </c>
      <c r="T699" s="347">
        <f>Personel!B52</f>
        <v>12345678910</v>
      </c>
      <c r="U699" s="324" t="str">
        <f>Personel!E52</f>
        <v>LİSANS</v>
      </c>
      <c r="V699" s="341">
        <f>Personel!F52</f>
        <v>15</v>
      </c>
      <c r="W699" s="406">
        <v>1</v>
      </c>
      <c r="X699" s="406"/>
      <c r="Y699" s="406"/>
      <c r="Z699" s="406"/>
      <c r="AA699" s="406"/>
      <c r="AB699" s="406"/>
      <c r="AC699" s="406"/>
      <c r="AD699" s="206"/>
      <c r="AE699" s="197" t="str">
        <f>IF(BS699=Kodlar!$B$2,Kodlar!$A$2,IF(BS699=Kodlar!$B$3,Kodlar!$A$3,IF(BS699=Kodlar!$B$4,Kodlar!$A$4,IF(BS699=Kodlar!$B$5,Kodlar!$A$5,IF(BS699=Kodlar!$B$6,Kodlar!$A$6,IF(BS699=Kodlar!$B$7,Kodlar!$A$7,IF(BS699=Kodlar!$B$8,Kodlar!$A$8,IF(BS699=Kodlar!$B$9,Kodlar!$A$9,IF(BS699=Kodlar!$B$10,Kodlar!$A$10,IF(BS699=Kodlar!$B$11,Kodlar!$A$11,IF(BS699=Kodlar!$B$12,Kodlar!$A$12,IF(BS699=Kodlar!$B$13,Kodlar!$A$13,IF(BS699=Kodlar!$B$14,Kodlar!$A$14,IF(BS699=Kodlar!$B$15,Kodlar!$A$15,IF(BS699=Kodlar!$B$16,Kodlar!$A$16,IF(BS699=Kodlar!$B$17,Kodlar!$A$17,IF(BS699=Kodlar!$B$18,Kodlar!$A$18,IF(BS699=Kodlar!$B$19,Kodlar!$A$19,IF(BS699=Kodlar!$B$20,Kodlar!$A$20,"Hata")))))))))))))))))))</f>
        <v>MAAŞ</v>
      </c>
      <c r="AF699" s="165">
        <f t="shared" si="2187"/>
        <v>0</v>
      </c>
      <c r="AG699" s="165">
        <f t="shared" si="2188"/>
        <v>0</v>
      </c>
      <c r="AH699" s="165">
        <f t="shared" si="2189"/>
        <v>0</v>
      </c>
      <c r="AI699" s="165">
        <f t="shared" si="2190"/>
        <v>0</v>
      </c>
      <c r="AJ699" s="165">
        <f t="shared" si="2191"/>
        <v>0</v>
      </c>
      <c r="AK699" s="165">
        <f t="shared" si="2192"/>
        <v>0</v>
      </c>
      <c r="AL699" s="165">
        <f t="shared" si="2193"/>
        <v>0</v>
      </c>
      <c r="AM699" s="165">
        <f t="shared" si="2194"/>
        <v>0</v>
      </c>
      <c r="AN699" s="165">
        <f t="shared" si="2195"/>
        <v>0</v>
      </c>
      <c r="AO699" s="165">
        <f t="shared" si="2196"/>
        <v>0</v>
      </c>
      <c r="AP699" s="165">
        <f t="shared" si="2197"/>
        <v>0</v>
      </c>
      <c r="AQ699" s="165">
        <f t="shared" si="2198"/>
        <v>0</v>
      </c>
      <c r="AR699" s="165">
        <f t="shared" si="2199"/>
        <v>0</v>
      </c>
      <c r="AS699" s="165">
        <f t="shared" si="2200"/>
        <v>0</v>
      </c>
      <c r="AT699" s="165">
        <f t="shared" si="2201"/>
        <v>0</v>
      </c>
      <c r="AU699" s="165">
        <f t="shared" si="2202"/>
        <v>0</v>
      </c>
      <c r="AV699" s="165">
        <f t="shared" si="2203"/>
        <v>0</v>
      </c>
      <c r="AW699" s="165">
        <f t="shared" si="2204"/>
        <v>0</v>
      </c>
      <c r="AX699" s="165">
        <f t="shared" si="2205"/>
        <v>0</v>
      </c>
      <c r="AY699" s="165">
        <f t="shared" si="2206"/>
        <v>0</v>
      </c>
      <c r="AZ699" s="165">
        <f t="shared" si="2207"/>
        <v>0</v>
      </c>
      <c r="BA699" s="165">
        <f t="shared" si="2208"/>
        <v>0</v>
      </c>
      <c r="BB699" s="165">
        <f t="shared" si="2209"/>
        <v>0</v>
      </c>
      <c r="BC699" s="165">
        <f t="shared" si="2210"/>
        <v>0</v>
      </c>
      <c r="BD699" s="165">
        <f t="shared" si="2211"/>
        <v>0</v>
      </c>
      <c r="BE699" s="165">
        <f t="shared" si="2212"/>
        <v>0</v>
      </c>
      <c r="BF699" s="165">
        <f t="shared" si="2213"/>
        <v>0</v>
      </c>
      <c r="BG699" s="165">
        <f t="shared" si="2214"/>
        <v>0</v>
      </c>
      <c r="BH699" s="165">
        <f t="shared" si="2215"/>
        <v>0</v>
      </c>
      <c r="BI699" s="165">
        <f t="shared" si="2216"/>
        <v>0</v>
      </c>
      <c r="BJ699" s="165">
        <f t="shared" si="2217"/>
        <v>0</v>
      </c>
      <c r="BK699" s="171">
        <f t="shared" si="2218"/>
        <v>0</v>
      </c>
      <c r="BL699" s="280">
        <f>SUM(BK700:BK711)</f>
        <v>0</v>
      </c>
      <c r="BM699" s="306"/>
      <c r="BN699" s="283"/>
      <c r="BO699" s="268">
        <f>S699</f>
        <v>51</v>
      </c>
      <c r="BR699" s="14">
        <f>T699</f>
        <v>12345678910</v>
      </c>
      <c r="BS699" s="14">
        <v>100</v>
      </c>
    </row>
    <row r="700" spans="1:71" ht="9" customHeight="1">
      <c r="A700" s="5"/>
      <c r="B700" s="6"/>
      <c r="C700" s="7"/>
      <c r="D700" s="7"/>
      <c r="E700" s="7"/>
      <c r="F700" s="7"/>
      <c r="G700" s="7"/>
      <c r="H700" s="7"/>
      <c r="I700" s="8"/>
      <c r="J700" s="190" t="str">
        <f>IF(BS700=Kodlar!$B$2,Kodlar!$A$2,IF(BS700=Kodlar!$B$3,Kodlar!$A$3,IF(BS700=Kodlar!$B$4,Kodlar!$A$4,IF(BS700=Kodlar!$B$5,Kodlar!$A$5,IF(BS700=Kodlar!$B$6,Kodlar!$A$6,IF(BS700=Kodlar!$B$7,Kodlar!$A$7,IF(BS700=Kodlar!$B$8,Kodlar!$A$8,IF(BS700=Kodlar!$B$9,Kodlar!$A$9,IF(BS700=Kodlar!$B$10,Kodlar!$A$10,IF(BS700=Kodlar!$B$11,Kodlar!$A$11,IF(BS700=Kodlar!$B$12,Kodlar!$A$12,IF(BS700=Kodlar!$B$13,Kodlar!$A$13,IF(BS700=Kodlar!$B$14,Kodlar!$A$14,IF(BS700=Kodlar!$B$15,Kodlar!$A$15,IF(BS700=Kodlar!$B$16,Kodlar!$A$16,IF(BS700=Kodlar!$B$17,Kodlar!$A$17,IF(BS700=Kodlar!$B$18,Kodlar!$A$18,IF(BS700=Kodlar!$B$19,Kodlar!$A$19,IF(BS700=Kodlar!$B$20,Kodlar!$A$20,"Hata")))))))))))))))))))</f>
        <v>Gündüz</v>
      </c>
      <c r="K700" s="10"/>
      <c r="L700" s="11"/>
      <c r="M700" s="11"/>
      <c r="N700" s="11"/>
      <c r="O700" s="11"/>
      <c r="P700" s="11"/>
      <c r="Q700" s="83"/>
      <c r="R700" s="84"/>
      <c r="S700" s="273"/>
      <c r="T700" s="348"/>
      <c r="U700" s="325"/>
      <c r="V700" s="342"/>
      <c r="W700" s="375"/>
      <c r="X700" s="375"/>
      <c r="Y700" s="375"/>
      <c r="Z700" s="375"/>
      <c r="AA700" s="375"/>
      <c r="AB700" s="375"/>
      <c r="AC700" s="375"/>
      <c r="AD700" s="375"/>
      <c r="AE700" s="167" t="str">
        <f>IF(BS700=Kodlar!$B$2,Kodlar!$A$2,IF(BS700=Kodlar!$B$3,Kodlar!$A$3,IF(BS700=Kodlar!$B$4,Kodlar!$A$4,IF(BS700=Kodlar!$B$5,Kodlar!$A$5,IF(BS700=Kodlar!$B$6,Kodlar!$A$6,IF(BS700=Kodlar!$B$7,Kodlar!$A$7,IF(BS700=Kodlar!$B$8,Kodlar!$A$8,IF(BS700=Kodlar!$B$9,Kodlar!$A$9,IF(BS700=Kodlar!$B$10,Kodlar!$A$10,IF(BS700=Kodlar!$B$11,Kodlar!$A$11,IF(BS700=Kodlar!$B$12,Kodlar!$A$12,IF(BS700=Kodlar!$B$13,Kodlar!$A$13,IF(BS700=Kodlar!$B$14,Kodlar!$A$14,IF(BS700=Kodlar!$B$15,Kodlar!$A$15,IF(BS700=Kodlar!$B$16,Kodlar!$A$16,IF(BS700=Kodlar!$B$17,Kodlar!$A$17,IF(BS700=Kodlar!$B$18,Kodlar!$A$18,IF(BS700=Kodlar!$B$19,Kodlar!$A$19,IF(BS700=Kodlar!$B$20,Kodlar!$A$20,"Hata")))))))))))))))))))</f>
        <v>Gündüz</v>
      </c>
      <c r="AF700" s="36">
        <f t="shared" si="2187"/>
        <v>0</v>
      </c>
      <c r="AG700" s="36">
        <f t="shared" si="2188"/>
        <v>0</v>
      </c>
      <c r="AH700" s="36">
        <f t="shared" si="2189"/>
        <v>0</v>
      </c>
      <c r="AI700" s="36">
        <f t="shared" si="2190"/>
        <v>0</v>
      </c>
      <c r="AJ700" s="36">
        <f t="shared" si="2191"/>
        <v>0</v>
      </c>
      <c r="AK700" s="36">
        <f t="shared" si="2192"/>
        <v>0</v>
      </c>
      <c r="AL700" s="36">
        <f t="shared" si="2193"/>
        <v>0</v>
      </c>
      <c r="AM700" s="36">
        <f t="shared" si="2194"/>
        <v>0</v>
      </c>
      <c r="AN700" s="36">
        <f t="shared" si="2195"/>
        <v>0</v>
      </c>
      <c r="AO700" s="36">
        <f t="shared" si="2196"/>
        <v>0</v>
      </c>
      <c r="AP700" s="36">
        <f t="shared" si="2197"/>
        <v>0</v>
      </c>
      <c r="AQ700" s="36">
        <f t="shared" si="2198"/>
        <v>0</v>
      </c>
      <c r="AR700" s="36">
        <f t="shared" si="2199"/>
        <v>0</v>
      </c>
      <c r="AS700" s="36">
        <f t="shared" si="2200"/>
        <v>0</v>
      </c>
      <c r="AT700" s="36">
        <f t="shared" si="2201"/>
        <v>0</v>
      </c>
      <c r="AU700" s="36">
        <f t="shared" si="2202"/>
        <v>0</v>
      </c>
      <c r="AV700" s="36">
        <f t="shared" si="2203"/>
        <v>0</v>
      </c>
      <c r="AW700" s="36">
        <f t="shared" si="2204"/>
        <v>0</v>
      </c>
      <c r="AX700" s="36">
        <f t="shared" si="2205"/>
        <v>0</v>
      </c>
      <c r="AY700" s="36">
        <f t="shared" si="2206"/>
        <v>0</v>
      </c>
      <c r="AZ700" s="36">
        <f t="shared" si="2207"/>
        <v>0</v>
      </c>
      <c r="BA700" s="36">
        <f t="shared" si="2208"/>
        <v>0</v>
      </c>
      <c r="BB700" s="36">
        <f t="shared" si="2209"/>
        <v>0</v>
      </c>
      <c r="BC700" s="36">
        <f t="shared" si="2210"/>
        <v>0</v>
      </c>
      <c r="BD700" s="36">
        <f t="shared" si="2211"/>
        <v>0</v>
      </c>
      <c r="BE700" s="36">
        <f t="shared" si="2212"/>
        <v>0</v>
      </c>
      <c r="BF700" s="36">
        <f t="shared" si="2213"/>
        <v>0</v>
      </c>
      <c r="BG700" s="36">
        <f t="shared" si="2214"/>
        <v>0</v>
      </c>
      <c r="BH700" s="36">
        <f t="shared" si="2215"/>
        <v>0</v>
      </c>
      <c r="BI700" s="36">
        <f t="shared" si="2216"/>
        <v>0</v>
      </c>
      <c r="BJ700" s="36">
        <f t="shared" si="2217"/>
        <v>0</v>
      </c>
      <c r="BK700" s="37">
        <f t="shared" si="2218"/>
        <v>0</v>
      </c>
      <c r="BL700" s="280"/>
      <c r="BM700" s="306"/>
      <c r="BN700" s="283"/>
      <c r="BO700" s="268"/>
      <c r="BR700" s="14">
        <f>T699</f>
        <v>12345678910</v>
      </c>
      <c r="BS700" s="14">
        <v>101</v>
      </c>
    </row>
    <row r="701" spans="1:71" ht="9" customHeight="1">
      <c r="A701" s="5"/>
      <c r="B701" s="6"/>
      <c r="C701" s="7"/>
      <c r="D701" s="7"/>
      <c r="E701" s="7"/>
      <c r="F701" s="7"/>
      <c r="G701" s="7"/>
      <c r="H701" s="7"/>
      <c r="I701" s="8"/>
      <c r="J701" s="190" t="str">
        <f>IF(BS701=Kodlar!$B$2,Kodlar!$A$2,IF(BS701=Kodlar!$B$3,Kodlar!$A$3,IF(BS701=Kodlar!$B$4,Kodlar!$A$4,IF(BS701=Kodlar!$B$5,Kodlar!$A$5,IF(BS701=Kodlar!$B$6,Kodlar!$A$6,IF(BS701=Kodlar!$B$7,Kodlar!$A$7,IF(BS701=Kodlar!$B$8,Kodlar!$A$8,IF(BS701=Kodlar!$B$9,Kodlar!$A$9,IF(BS701=Kodlar!$B$10,Kodlar!$A$10,IF(BS701=Kodlar!$B$11,Kodlar!$A$11,IF(BS701=Kodlar!$B$12,Kodlar!$A$12,IF(BS701=Kodlar!$B$13,Kodlar!$A$13,IF(BS701=Kodlar!$B$14,Kodlar!$A$14,IF(BS701=Kodlar!$B$15,Kodlar!$A$15,IF(BS701=Kodlar!$B$16,Kodlar!$A$16,IF(BS701=Kodlar!$B$17,Kodlar!$A$17,IF(BS701=Kodlar!$B$18,Kodlar!$A$18,IF(BS701=Kodlar!$B$19,Kodlar!$A$19,IF(BS701=Kodlar!$B$20,Kodlar!$A$20,"Hata")))))))))))))))))))</f>
        <v>Gece/H.S.</v>
      </c>
      <c r="K701" s="10"/>
      <c r="L701" s="11"/>
      <c r="M701" s="11"/>
      <c r="N701" s="11"/>
      <c r="O701" s="11"/>
      <c r="P701" s="11"/>
      <c r="Q701" s="83"/>
      <c r="R701" s="84"/>
      <c r="S701" s="273"/>
      <c r="T701" s="348"/>
      <c r="U701" s="325"/>
      <c r="V701" s="342"/>
      <c r="W701" s="205">
        <v>2</v>
      </c>
      <c r="X701" s="205"/>
      <c r="Y701" s="205"/>
      <c r="Z701" s="205"/>
      <c r="AA701" s="205"/>
      <c r="AB701" s="205"/>
      <c r="AC701" s="205"/>
      <c r="AD701" s="205"/>
      <c r="AE701" s="167" t="str">
        <f>IF(BS701=Kodlar!$B$2,Kodlar!$A$2,IF(BS701=Kodlar!$B$3,Kodlar!$A$3,IF(BS701=Kodlar!$B$4,Kodlar!$A$4,IF(BS701=Kodlar!$B$5,Kodlar!$A$5,IF(BS701=Kodlar!$B$6,Kodlar!$A$6,IF(BS701=Kodlar!$B$7,Kodlar!$A$7,IF(BS701=Kodlar!$B$8,Kodlar!$A$8,IF(BS701=Kodlar!$B$9,Kodlar!$A$9,IF(BS701=Kodlar!$B$10,Kodlar!$A$10,IF(BS701=Kodlar!$B$11,Kodlar!$A$11,IF(BS701=Kodlar!$B$12,Kodlar!$A$12,IF(BS701=Kodlar!$B$13,Kodlar!$A$13,IF(BS701=Kodlar!$B$14,Kodlar!$A$14,IF(BS701=Kodlar!$B$15,Kodlar!$A$15,IF(BS701=Kodlar!$B$16,Kodlar!$A$16,IF(BS701=Kodlar!$B$17,Kodlar!$A$17,IF(BS701=Kodlar!$B$18,Kodlar!$A$18,IF(BS701=Kodlar!$B$19,Kodlar!$A$19,IF(BS701=Kodlar!$B$20,Kodlar!$A$20,"Hata")))))))))))))))))))</f>
        <v>Gece/H.S.</v>
      </c>
      <c r="AF701" s="36">
        <f t="shared" si="2187"/>
        <v>0</v>
      </c>
      <c r="AG701" s="36">
        <f t="shared" si="2188"/>
        <v>0</v>
      </c>
      <c r="AH701" s="36">
        <f t="shared" si="2189"/>
        <v>0</v>
      </c>
      <c r="AI701" s="36">
        <f t="shared" si="2190"/>
        <v>0</v>
      </c>
      <c r="AJ701" s="36">
        <f t="shared" si="2191"/>
        <v>0</v>
      </c>
      <c r="AK701" s="36">
        <f t="shared" si="2192"/>
        <v>0</v>
      </c>
      <c r="AL701" s="36">
        <f t="shared" si="2193"/>
        <v>0</v>
      </c>
      <c r="AM701" s="36">
        <f t="shared" si="2194"/>
        <v>0</v>
      </c>
      <c r="AN701" s="36">
        <f t="shared" si="2195"/>
        <v>0</v>
      </c>
      <c r="AO701" s="36">
        <f t="shared" si="2196"/>
        <v>0</v>
      </c>
      <c r="AP701" s="36">
        <f t="shared" si="2197"/>
        <v>0</v>
      </c>
      <c r="AQ701" s="36">
        <f t="shared" si="2198"/>
        <v>0</v>
      </c>
      <c r="AR701" s="36">
        <f t="shared" si="2199"/>
        <v>0</v>
      </c>
      <c r="AS701" s="36">
        <f t="shared" si="2200"/>
        <v>0</v>
      </c>
      <c r="AT701" s="36">
        <f t="shared" si="2201"/>
        <v>0</v>
      </c>
      <c r="AU701" s="36">
        <f t="shared" si="2202"/>
        <v>0</v>
      </c>
      <c r="AV701" s="36">
        <f t="shared" si="2203"/>
        <v>0</v>
      </c>
      <c r="AW701" s="36">
        <f t="shared" si="2204"/>
        <v>0</v>
      </c>
      <c r="AX701" s="36">
        <f t="shared" si="2205"/>
        <v>0</v>
      </c>
      <c r="AY701" s="36">
        <f t="shared" si="2206"/>
        <v>0</v>
      </c>
      <c r="AZ701" s="36">
        <f t="shared" si="2207"/>
        <v>0</v>
      </c>
      <c r="BA701" s="36">
        <f t="shared" si="2208"/>
        <v>0</v>
      </c>
      <c r="BB701" s="36">
        <f t="shared" si="2209"/>
        <v>0</v>
      </c>
      <c r="BC701" s="36">
        <f t="shared" si="2210"/>
        <v>0</v>
      </c>
      <c r="BD701" s="36">
        <f t="shared" si="2211"/>
        <v>0</v>
      </c>
      <c r="BE701" s="36">
        <f t="shared" si="2212"/>
        <v>0</v>
      </c>
      <c r="BF701" s="36">
        <f t="shared" si="2213"/>
        <v>0</v>
      </c>
      <c r="BG701" s="36">
        <f t="shared" si="2214"/>
        <v>0</v>
      </c>
      <c r="BH701" s="36">
        <f t="shared" si="2215"/>
        <v>0</v>
      </c>
      <c r="BI701" s="36">
        <f t="shared" si="2216"/>
        <v>0</v>
      </c>
      <c r="BJ701" s="36">
        <f t="shared" si="2217"/>
        <v>0</v>
      </c>
      <c r="BK701" s="37">
        <f t="shared" si="2218"/>
        <v>0</v>
      </c>
      <c r="BL701" s="280"/>
      <c r="BM701" s="306"/>
      <c r="BN701" s="283"/>
      <c r="BO701" s="268"/>
      <c r="BR701" s="14">
        <f>T699</f>
        <v>12345678910</v>
      </c>
      <c r="BS701" s="14">
        <v>102</v>
      </c>
    </row>
    <row r="702" spans="1:71" ht="9" customHeight="1">
      <c r="A702" s="5"/>
      <c r="B702" s="6"/>
      <c r="C702" s="7"/>
      <c r="D702" s="7"/>
      <c r="E702" s="7"/>
      <c r="F702" s="7"/>
      <c r="G702" s="7"/>
      <c r="H702" s="7"/>
      <c r="I702" s="8"/>
      <c r="J702" s="190" t="str">
        <f>IF(BS702=Kodlar!$B$2,Kodlar!$A$2,IF(BS702=Kodlar!$B$3,Kodlar!$A$3,IF(BS702=Kodlar!$B$4,Kodlar!$A$4,IF(BS702=Kodlar!$B$5,Kodlar!$A$5,IF(BS702=Kodlar!$B$6,Kodlar!$A$6,IF(BS702=Kodlar!$B$7,Kodlar!$A$7,IF(BS702=Kodlar!$B$8,Kodlar!$A$8,IF(BS702=Kodlar!$B$9,Kodlar!$A$9,IF(BS702=Kodlar!$B$10,Kodlar!$A$10,IF(BS702=Kodlar!$B$11,Kodlar!$A$11,IF(BS702=Kodlar!$B$12,Kodlar!$A$12,IF(BS702=Kodlar!$B$13,Kodlar!$A$13,IF(BS702=Kodlar!$B$14,Kodlar!$A$14,IF(BS702=Kodlar!$B$15,Kodlar!$A$15,IF(BS702=Kodlar!$B$16,Kodlar!$A$16,IF(BS702=Kodlar!$B$17,Kodlar!$A$17,IF(BS702=Kodlar!$B$18,Kodlar!$A$18,IF(BS702=Kodlar!$B$19,Kodlar!$A$19,IF(BS702=Kodlar!$B$20,Kodlar!$A$20,"Hata")))))))))))))))))))</f>
        <v>%25F.</v>
      </c>
      <c r="K702" s="10"/>
      <c r="L702" s="11"/>
      <c r="M702" s="11"/>
      <c r="N702" s="11"/>
      <c r="O702" s="11"/>
      <c r="P702" s="11"/>
      <c r="Q702" s="83"/>
      <c r="R702" s="84"/>
      <c r="S702" s="273"/>
      <c r="T702" s="348"/>
      <c r="U702" s="325"/>
      <c r="V702" s="342"/>
      <c r="W702" s="375"/>
      <c r="X702" s="375"/>
      <c r="Y702" s="375"/>
      <c r="Z702" s="375"/>
      <c r="AA702" s="375"/>
      <c r="AB702" s="375"/>
      <c r="AC702" s="375"/>
      <c r="AD702" s="375"/>
      <c r="AE702" s="167" t="str">
        <f>IF(BS702=Kodlar!$B$2,Kodlar!$A$2,IF(BS702=Kodlar!$B$3,Kodlar!$A$3,IF(BS702=Kodlar!$B$4,Kodlar!$A$4,IF(BS702=Kodlar!$B$5,Kodlar!$A$5,IF(BS702=Kodlar!$B$6,Kodlar!$A$6,IF(BS702=Kodlar!$B$7,Kodlar!$A$7,IF(BS702=Kodlar!$B$8,Kodlar!$A$8,IF(BS702=Kodlar!$B$9,Kodlar!$A$9,IF(BS702=Kodlar!$B$10,Kodlar!$A$10,IF(BS702=Kodlar!$B$11,Kodlar!$A$11,IF(BS702=Kodlar!$B$12,Kodlar!$A$12,IF(BS702=Kodlar!$B$13,Kodlar!$A$13,IF(BS702=Kodlar!$B$14,Kodlar!$A$14,IF(BS702=Kodlar!$B$15,Kodlar!$A$15,IF(BS702=Kodlar!$B$16,Kodlar!$A$16,IF(BS702=Kodlar!$B$17,Kodlar!$A$17,IF(BS702=Kodlar!$B$18,Kodlar!$A$18,IF(BS702=Kodlar!$B$19,Kodlar!$A$19,IF(BS702=Kodlar!$B$20,Kodlar!$A$20,"Hata")))))))))))))))))))</f>
        <v>%25F.</v>
      </c>
      <c r="AF702" s="36">
        <f t="shared" si="2187"/>
        <v>0</v>
      </c>
      <c r="AG702" s="36">
        <f t="shared" si="2188"/>
        <v>0</v>
      </c>
      <c r="AH702" s="36">
        <f t="shared" si="2189"/>
        <v>0</v>
      </c>
      <c r="AI702" s="36">
        <f t="shared" si="2190"/>
        <v>0</v>
      </c>
      <c r="AJ702" s="36">
        <f t="shared" si="2191"/>
        <v>0</v>
      </c>
      <c r="AK702" s="36">
        <f t="shared" si="2192"/>
        <v>0</v>
      </c>
      <c r="AL702" s="36">
        <f t="shared" si="2193"/>
        <v>0</v>
      </c>
      <c r="AM702" s="36">
        <f t="shared" si="2194"/>
        <v>0</v>
      </c>
      <c r="AN702" s="36">
        <f t="shared" si="2195"/>
        <v>0</v>
      </c>
      <c r="AO702" s="36">
        <f t="shared" si="2196"/>
        <v>0</v>
      </c>
      <c r="AP702" s="36">
        <f t="shared" si="2197"/>
        <v>0</v>
      </c>
      <c r="AQ702" s="36">
        <f t="shared" si="2198"/>
        <v>0</v>
      </c>
      <c r="AR702" s="36">
        <f t="shared" si="2199"/>
        <v>0</v>
      </c>
      <c r="AS702" s="36">
        <f t="shared" si="2200"/>
        <v>0</v>
      </c>
      <c r="AT702" s="36">
        <f t="shared" si="2201"/>
        <v>0</v>
      </c>
      <c r="AU702" s="36">
        <f t="shared" si="2202"/>
        <v>0</v>
      </c>
      <c r="AV702" s="36">
        <f t="shared" si="2203"/>
        <v>0</v>
      </c>
      <c r="AW702" s="36">
        <f t="shared" si="2204"/>
        <v>0</v>
      </c>
      <c r="AX702" s="36">
        <f t="shared" si="2205"/>
        <v>0</v>
      </c>
      <c r="AY702" s="36">
        <f t="shared" si="2206"/>
        <v>0</v>
      </c>
      <c r="AZ702" s="36">
        <f t="shared" si="2207"/>
        <v>0</v>
      </c>
      <c r="BA702" s="36">
        <f t="shared" si="2208"/>
        <v>0</v>
      </c>
      <c r="BB702" s="36">
        <f t="shared" si="2209"/>
        <v>0</v>
      </c>
      <c r="BC702" s="36">
        <f t="shared" si="2210"/>
        <v>0</v>
      </c>
      <c r="BD702" s="36">
        <f t="shared" si="2211"/>
        <v>0</v>
      </c>
      <c r="BE702" s="36">
        <f t="shared" si="2212"/>
        <v>0</v>
      </c>
      <c r="BF702" s="36">
        <f t="shared" si="2213"/>
        <v>0</v>
      </c>
      <c r="BG702" s="36">
        <f t="shared" si="2214"/>
        <v>0</v>
      </c>
      <c r="BH702" s="36">
        <f t="shared" si="2215"/>
        <v>0</v>
      </c>
      <c r="BI702" s="36">
        <f t="shared" si="2216"/>
        <v>0</v>
      </c>
      <c r="BJ702" s="36">
        <f t="shared" si="2217"/>
        <v>0</v>
      </c>
      <c r="BK702" s="37">
        <f t="shared" si="2218"/>
        <v>0</v>
      </c>
      <c r="BL702" s="280"/>
      <c r="BM702" s="306"/>
      <c r="BN702" s="283"/>
      <c r="BO702" s="268"/>
      <c r="BR702" s="14">
        <f>T699</f>
        <v>12345678910</v>
      </c>
      <c r="BS702" s="14">
        <v>103</v>
      </c>
    </row>
    <row r="703" spans="1:71" ht="9" customHeight="1">
      <c r="A703" s="5"/>
      <c r="B703" s="6"/>
      <c r="C703" s="7"/>
      <c r="D703" s="7"/>
      <c r="E703" s="7"/>
      <c r="F703" s="7"/>
      <c r="G703" s="7"/>
      <c r="H703" s="7"/>
      <c r="I703" s="8"/>
      <c r="J703" s="190" t="str">
        <f>IF(BS703=Kodlar!$B$2,Kodlar!$A$2,IF(BS703=Kodlar!$B$3,Kodlar!$A$3,IF(BS703=Kodlar!$B$4,Kodlar!$A$4,IF(BS703=Kodlar!$B$5,Kodlar!$A$5,IF(BS703=Kodlar!$B$6,Kodlar!$A$6,IF(BS703=Kodlar!$B$7,Kodlar!$A$7,IF(BS703=Kodlar!$B$8,Kodlar!$A$8,IF(BS703=Kodlar!$B$9,Kodlar!$A$9,IF(BS703=Kodlar!$B$10,Kodlar!$A$10,IF(BS703=Kodlar!$B$11,Kodlar!$A$11,IF(BS703=Kodlar!$B$12,Kodlar!$A$12,IF(BS703=Kodlar!$B$13,Kodlar!$A$13,IF(BS703=Kodlar!$B$14,Kodlar!$A$14,IF(BS703=Kodlar!$B$15,Kodlar!$A$15,IF(BS703=Kodlar!$B$16,Kodlar!$A$16,IF(BS703=Kodlar!$B$17,Kodlar!$A$17,IF(BS703=Kodlar!$B$18,Kodlar!$A$18,IF(BS703=Kodlar!$B$19,Kodlar!$A$19,IF(BS703=Kodlar!$B$20,Kodlar!$A$20,"Hata")))))))))))))))))))</f>
        <v>Bellet.</v>
      </c>
      <c r="K703" s="10"/>
      <c r="L703" s="11"/>
      <c r="M703" s="11"/>
      <c r="N703" s="11"/>
      <c r="O703" s="11"/>
      <c r="P703" s="11"/>
      <c r="Q703" s="83"/>
      <c r="R703" s="84"/>
      <c r="S703" s="273"/>
      <c r="T703" s="348"/>
      <c r="U703" s="325"/>
      <c r="V703" s="342"/>
      <c r="W703" s="205">
        <v>3</v>
      </c>
      <c r="X703" s="205"/>
      <c r="Y703" s="205"/>
      <c r="Z703" s="205"/>
      <c r="AA703" s="205"/>
      <c r="AB703" s="205"/>
      <c r="AC703" s="205"/>
      <c r="AD703" s="205"/>
      <c r="AE703" s="167" t="str">
        <f>IF(BS703=Kodlar!$B$2,Kodlar!$A$2,IF(BS703=Kodlar!$B$3,Kodlar!$A$3,IF(BS703=Kodlar!$B$4,Kodlar!$A$4,IF(BS703=Kodlar!$B$5,Kodlar!$A$5,IF(BS703=Kodlar!$B$6,Kodlar!$A$6,IF(BS703=Kodlar!$B$7,Kodlar!$A$7,IF(BS703=Kodlar!$B$8,Kodlar!$A$8,IF(BS703=Kodlar!$B$9,Kodlar!$A$9,IF(BS703=Kodlar!$B$10,Kodlar!$A$10,IF(BS703=Kodlar!$B$11,Kodlar!$A$11,IF(BS703=Kodlar!$B$12,Kodlar!$A$12,IF(BS703=Kodlar!$B$13,Kodlar!$A$13,IF(BS703=Kodlar!$B$14,Kodlar!$A$14,IF(BS703=Kodlar!$B$15,Kodlar!$A$15,IF(BS703=Kodlar!$B$16,Kodlar!$A$16,IF(BS703=Kodlar!$B$17,Kodlar!$A$17,IF(BS703=Kodlar!$B$18,Kodlar!$A$18,IF(BS703=Kodlar!$B$19,Kodlar!$A$19,IF(BS703=Kodlar!$B$20,Kodlar!$A$20,"Hata")))))))))))))))))))</f>
        <v>Bellet.</v>
      </c>
      <c r="AF703" s="36">
        <f t="shared" si="2187"/>
        <v>0</v>
      </c>
      <c r="AG703" s="36">
        <f t="shared" si="2188"/>
        <v>0</v>
      </c>
      <c r="AH703" s="36">
        <f t="shared" si="2189"/>
        <v>0</v>
      </c>
      <c r="AI703" s="36">
        <f t="shared" si="2190"/>
        <v>0</v>
      </c>
      <c r="AJ703" s="36">
        <f t="shared" si="2191"/>
        <v>0</v>
      </c>
      <c r="AK703" s="36">
        <f t="shared" si="2192"/>
        <v>0</v>
      </c>
      <c r="AL703" s="36">
        <f t="shared" si="2193"/>
        <v>0</v>
      </c>
      <c r="AM703" s="36">
        <f t="shared" si="2194"/>
        <v>0</v>
      </c>
      <c r="AN703" s="36">
        <f t="shared" si="2195"/>
        <v>0</v>
      </c>
      <c r="AO703" s="36">
        <f t="shared" si="2196"/>
        <v>0</v>
      </c>
      <c r="AP703" s="36">
        <f t="shared" si="2197"/>
        <v>0</v>
      </c>
      <c r="AQ703" s="36">
        <f t="shared" si="2198"/>
        <v>0</v>
      </c>
      <c r="AR703" s="36">
        <f t="shared" si="2199"/>
        <v>0</v>
      </c>
      <c r="AS703" s="36">
        <f t="shared" si="2200"/>
        <v>0</v>
      </c>
      <c r="AT703" s="36">
        <f t="shared" si="2201"/>
        <v>0</v>
      </c>
      <c r="AU703" s="36">
        <f t="shared" si="2202"/>
        <v>0</v>
      </c>
      <c r="AV703" s="36">
        <f t="shared" si="2203"/>
        <v>0</v>
      </c>
      <c r="AW703" s="36">
        <f t="shared" si="2204"/>
        <v>0</v>
      </c>
      <c r="AX703" s="36">
        <f t="shared" si="2205"/>
        <v>0</v>
      </c>
      <c r="AY703" s="36">
        <f t="shared" si="2206"/>
        <v>0</v>
      </c>
      <c r="AZ703" s="36">
        <f t="shared" si="2207"/>
        <v>0</v>
      </c>
      <c r="BA703" s="36">
        <f t="shared" si="2208"/>
        <v>0</v>
      </c>
      <c r="BB703" s="36">
        <f t="shared" si="2209"/>
        <v>0</v>
      </c>
      <c r="BC703" s="36">
        <f t="shared" si="2210"/>
        <v>0</v>
      </c>
      <c r="BD703" s="36">
        <f t="shared" si="2211"/>
        <v>0</v>
      </c>
      <c r="BE703" s="36">
        <f t="shared" si="2212"/>
        <v>0</v>
      </c>
      <c r="BF703" s="36">
        <f t="shared" si="2213"/>
        <v>0</v>
      </c>
      <c r="BG703" s="36">
        <f t="shared" si="2214"/>
        <v>0</v>
      </c>
      <c r="BH703" s="36">
        <f t="shared" si="2215"/>
        <v>0</v>
      </c>
      <c r="BI703" s="36">
        <f t="shared" si="2216"/>
        <v>0</v>
      </c>
      <c r="BJ703" s="36">
        <f t="shared" si="2217"/>
        <v>0</v>
      </c>
      <c r="BK703" s="37">
        <f t="shared" si="2218"/>
        <v>0</v>
      </c>
      <c r="BL703" s="280"/>
      <c r="BM703" s="306"/>
      <c r="BN703" s="283"/>
      <c r="BO703" s="268"/>
      <c r="BR703" s="14">
        <f>T699</f>
        <v>12345678910</v>
      </c>
      <c r="BS703" s="14">
        <v>106</v>
      </c>
    </row>
    <row r="704" spans="1:71" ht="9" customHeight="1">
      <c r="A704" s="5"/>
      <c r="B704" s="6"/>
      <c r="C704" s="7"/>
      <c r="D704" s="7"/>
      <c r="E704" s="7"/>
      <c r="F704" s="7"/>
      <c r="G704" s="7"/>
      <c r="H704" s="7"/>
      <c r="I704" s="8"/>
      <c r="J704" s="190" t="str">
        <f>IF(BS704=Kodlar!$B$2,Kodlar!$A$2,IF(BS704=Kodlar!$B$3,Kodlar!$A$3,IF(BS704=Kodlar!$B$4,Kodlar!$A$4,IF(BS704=Kodlar!$B$5,Kodlar!$A$5,IF(BS704=Kodlar!$B$6,Kodlar!$A$6,IF(BS704=Kodlar!$B$7,Kodlar!$A$7,IF(BS704=Kodlar!$B$8,Kodlar!$A$8,IF(BS704=Kodlar!$B$9,Kodlar!$A$9,IF(BS704=Kodlar!$B$10,Kodlar!$A$10,IF(BS704=Kodlar!$B$11,Kodlar!$A$11,IF(BS704=Kodlar!$B$12,Kodlar!$A$12,IF(BS704=Kodlar!$B$13,Kodlar!$A$13,IF(BS704=Kodlar!$B$14,Kodlar!$A$14,IF(BS704=Kodlar!$B$15,Kodlar!$A$15,IF(BS704=Kodlar!$B$16,Kodlar!$A$16,IF(BS704=Kodlar!$B$17,Kodlar!$A$17,IF(BS704=Kodlar!$B$18,Kodlar!$A$18,IF(BS704=Kodlar!$B$19,Kodlar!$A$19,IF(BS704=Kodlar!$B$20,Kodlar!$A$20,"Hata")))))))))))))))))))</f>
        <v>Sınav</v>
      </c>
      <c r="K704" s="10"/>
      <c r="L704" s="11"/>
      <c r="M704" s="11"/>
      <c r="N704" s="11"/>
      <c r="O704" s="11"/>
      <c r="P704" s="11"/>
      <c r="Q704" s="11"/>
      <c r="R704" s="43">
        <f t="shared" si="1663"/>
        <v>0</v>
      </c>
      <c r="S704" s="274"/>
      <c r="T704" s="349"/>
      <c r="U704" s="326"/>
      <c r="V704" s="343"/>
      <c r="W704" s="375"/>
      <c r="X704" s="375"/>
      <c r="Y704" s="375"/>
      <c r="Z704" s="375"/>
      <c r="AA704" s="375"/>
      <c r="AB704" s="375"/>
      <c r="AC704" s="375"/>
      <c r="AD704" s="375"/>
      <c r="AE704" s="167" t="str">
        <f>IF(BS704=Kodlar!$B$2,Kodlar!$A$2,IF(BS704=Kodlar!$B$3,Kodlar!$A$3,IF(BS704=Kodlar!$B$4,Kodlar!$A$4,IF(BS704=Kodlar!$B$5,Kodlar!$A$5,IF(BS704=Kodlar!$B$6,Kodlar!$A$6,IF(BS704=Kodlar!$B$7,Kodlar!$A$7,IF(BS704=Kodlar!$B$8,Kodlar!$A$8,IF(BS704=Kodlar!$B$9,Kodlar!$A$9,IF(BS704=Kodlar!$B$10,Kodlar!$A$10,IF(BS704=Kodlar!$B$11,Kodlar!$A$11,IF(BS704=Kodlar!$B$12,Kodlar!$A$12,IF(BS704=Kodlar!$B$13,Kodlar!$A$13,IF(BS704=Kodlar!$B$14,Kodlar!$A$14,IF(BS704=Kodlar!$B$15,Kodlar!$A$15,IF(BS704=Kodlar!$B$16,Kodlar!$A$16,IF(BS704=Kodlar!$B$17,Kodlar!$A$17,IF(BS704=Kodlar!$B$18,Kodlar!$A$18,IF(BS704=Kodlar!$B$19,Kodlar!$A$19,IF(BS704=Kodlar!$B$20,Kodlar!$A$20,"Hata")))))))))))))))))))</f>
        <v>Sınav</v>
      </c>
      <c r="AF704" s="36">
        <f t="shared" si="2187"/>
        <v>0</v>
      </c>
      <c r="AG704" s="36">
        <f t="shared" si="2188"/>
        <v>0</v>
      </c>
      <c r="AH704" s="36">
        <f t="shared" si="2189"/>
        <v>0</v>
      </c>
      <c r="AI704" s="36">
        <f t="shared" si="2190"/>
        <v>0</v>
      </c>
      <c r="AJ704" s="36">
        <f t="shared" si="2191"/>
        <v>0</v>
      </c>
      <c r="AK704" s="36">
        <f t="shared" si="2192"/>
        <v>0</v>
      </c>
      <c r="AL704" s="36">
        <f t="shared" si="2193"/>
        <v>0</v>
      </c>
      <c r="AM704" s="36">
        <f t="shared" si="2194"/>
        <v>0</v>
      </c>
      <c r="AN704" s="36">
        <f t="shared" si="2195"/>
        <v>0</v>
      </c>
      <c r="AO704" s="36">
        <f t="shared" si="2196"/>
        <v>0</v>
      </c>
      <c r="AP704" s="36">
        <f t="shared" si="2197"/>
        <v>0</v>
      </c>
      <c r="AQ704" s="36">
        <f t="shared" si="2198"/>
        <v>0</v>
      </c>
      <c r="AR704" s="36">
        <f t="shared" si="2199"/>
        <v>0</v>
      </c>
      <c r="AS704" s="36">
        <f t="shared" si="2200"/>
        <v>0</v>
      </c>
      <c r="AT704" s="36">
        <f t="shared" si="2201"/>
        <v>0</v>
      </c>
      <c r="AU704" s="36">
        <f t="shared" si="2202"/>
        <v>0</v>
      </c>
      <c r="AV704" s="36">
        <f t="shared" si="2203"/>
        <v>0</v>
      </c>
      <c r="AW704" s="36">
        <f t="shared" si="2204"/>
        <v>0</v>
      </c>
      <c r="AX704" s="36">
        <f t="shared" si="2205"/>
        <v>0</v>
      </c>
      <c r="AY704" s="36">
        <f t="shared" si="2206"/>
        <v>0</v>
      </c>
      <c r="AZ704" s="36">
        <f t="shared" si="2207"/>
        <v>0</v>
      </c>
      <c r="BA704" s="36">
        <f t="shared" si="2208"/>
        <v>0</v>
      </c>
      <c r="BB704" s="36">
        <f t="shared" si="2209"/>
        <v>0</v>
      </c>
      <c r="BC704" s="36">
        <f t="shared" si="2210"/>
        <v>0</v>
      </c>
      <c r="BD704" s="36">
        <f t="shared" si="2211"/>
        <v>0</v>
      </c>
      <c r="BE704" s="36">
        <f t="shared" si="2212"/>
        <v>0</v>
      </c>
      <c r="BF704" s="36">
        <f t="shared" si="2213"/>
        <v>0</v>
      </c>
      <c r="BG704" s="36">
        <f t="shared" si="2214"/>
        <v>0</v>
      </c>
      <c r="BH704" s="36">
        <f t="shared" si="2215"/>
        <v>0</v>
      </c>
      <c r="BI704" s="36">
        <f t="shared" si="2216"/>
        <v>0</v>
      </c>
      <c r="BJ704" s="36">
        <f t="shared" si="2217"/>
        <v>0</v>
      </c>
      <c r="BK704" s="37">
        <f t="shared" si="2218"/>
        <v>0</v>
      </c>
      <c r="BL704" s="280"/>
      <c r="BM704" s="306"/>
      <c r="BN704" s="284"/>
      <c r="BO704" s="269"/>
      <c r="BR704" s="14">
        <f>T699</f>
        <v>12345678910</v>
      </c>
      <c r="BS704" s="14">
        <v>107</v>
      </c>
    </row>
    <row r="705" spans="1:71" ht="9" customHeight="1">
      <c r="A705" s="5"/>
      <c r="B705" s="6"/>
      <c r="C705" s="7"/>
      <c r="D705" s="7"/>
      <c r="E705" s="7"/>
      <c r="F705" s="7"/>
      <c r="G705" s="7"/>
      <c r="H705" s="7"/>
      <c r="I705" s="8"/>
      <c r="J705" s="190" t="str">
        <f>IF(BS705=Kodlar!$B$2,Kodlar!$A$2,IF(BS705=Kodlar!$B$3,Kodlar!$A$3,IF(BS705=Kodlar!$B$4,Kodlar!$A$4,IF(BS705=Kodlar!$B$5,Kodlar!$A$5,IF(BS705=Kodlar!$B$6,Kodlar!$A$6,IF(BS705=Kodlar!$B$7,Kodlar!$A$7,IF(BS705=Kodlar!$B$8,Kodlar!$A$8,IF(BS705=Kodlar!$B$9,Kodlar!$A$9,IF(BS705=Kodlar!$B$10,Kodlar!$A$10,IF(BS705=Kodlar!$B$11,Kodlar!$A$11,IF(BS705=Kodlar!$B$12,Kodlar!$A$12,IF(BS705=Kodlar!$B$13,Kodlar!$A$13,IF(BS705=Kodlar!$B$14,Kodlar!$A$14,IF(BS705=Kodlar!$B$15,Kodlar!$A$15,IF(BS705=Kodlar!$B$16,Kodlar!$A$16,IF(BS705=Kodlar!$B$17,Kodlar!$A$17,IF(BS705=Kodlar!$B$18,Kodlar!$A$18,IF(BS705=Kodlar!$B$19,Kodlar!$A$19,IF(BS705=Kodlar!$B$20,Kodlar!$A$20,"Hata")))))))))))))))))))</f>
        <v>Egzersiz</v>
      </c>
      <c r="K705" s="10"/>
      <c r="L705" s="11"/>
      <c r="M705" s="11"/>
      <c r="N705" s="11"/>
      <c r="O705" s="11"/>
      <c r="P705" s="11"/>
      <c r="Q705" s="11"/>
      <c r="R705" s="43">
        <f t="shared" si="1663"/>
        <v>0</v>
      </c>
      <c r="S705" s="274"/>
      <c r="T705" s="300" t="str">
        <f>Personel!C52</f>
        <v>İSİM SOYİSİM51</v>
      </c>
      <c r="U705" s="205" t="str">
        <f>Personel!D52</f>
        <v>ÖĞRT.</v>
      </c>
      <c r="V705" s="344" t="str">
        <f>V15</f>
        <v>Saat</v>
      </c>
      <c r="W705" s="205">
        <v>4</v>
      </c>
      <c r="X705" s="205"/>
      <c r="Y705" s="205"/>
      <c r="Z705" s="205"/>
      <c r="AA705" s="205"/>
      <c r="AB705" s="205"/>
      <c r="AC705" s="205"/>
      <c r="AD705" s="205"/>
      <c r="AE705" s="167" t="str">
        <f>IF(BS705=Kodlar!$B$2,Kodlar!$A$2,IF(BS705=Kodlar!$B$3,Kodlar!$A$3,IF(BS705=Kodlar!$B$4,Kodlar!$A$4,IF(BS705=Kodlar!$B$5,Kodlar!$A$5,IF(BS705=Kodlar!$B$6,Kodlar!$A$6,IF(BS705=Kodlar!$B$7,Kodlar!$A$7,IF(BS705=Kodlar!$B$8,Kodlar!$A$8,IF(BS705=Kodlar!$B$9,Kodlar!$A$9,IF(BS705=Kodlar!$B$10,Kodlar!$A$10,IF(BS705=Kodlar!$B$11,Kodlar!$A$11,IF(BS705=Kodlar!$B$12,Kodlar!$A$12,IF(BS705=Kodlar!$B$13,Kodlar!$A$13,IF(BS705=Kodlar!$B$14,Kodlar!$A$14,IF(BS705=Kodlar!$B$15,Kodlar!$A$15,IF(BS705=Kodlar!$B$16,Kodlar!$A$16,IF(BS705=Kodlar!$B$17,Kodlar!$A$17,IF(BS705=Kodlar!$B$18,Kodlar!$A$18,IF(BS705=Kodlar!$B$19,Kodlar!$A$19,IF(BS705=Kodlar!$B$20,Kodlar!$A$20,"Hata")))))))))))))))))))</f>
        <v>Egzersiz</v>
      </c>
      <c r="AF705" s="36">
        <f t="shared" si="2187"/>
        <v>0</v>
      </c>
      <c r="AG705" s="36">
        <f t="shared" si="2188"/>
        <v>0</v>
      </c>
      <c r="AH705" s="36">
        <f t="shared" si="2189"/>
        <v>0</v>
      </c>
      <c r="AI705" s="36">
        <f t="shared" si="2190"/>
        <v>0</v>
      </c>
      <c r="AJ705" s="36">
        <f t="shared" si="2191"/>
        <v>0</v>
      </c>
      <c r="AK705" s="36">
        <f t="shared" si="2192"/>
        <v>0</v>
      </c>
      <c r="AL705" s="36">
        <f t="shared" si="2193"/>
        <v>0</v>
      </c>
      <c r="AM705" s="36">
        <f t="shared" si="2194"/>
        <v>0</v>
      </c>
      <c r="AN705" s="36">
        <f t="shared" si="2195"/>
        <v>0</v>
      </c>
      <c r="AO705" s="36">
        <f t="shared" si="2196"/>
        <v>0</v>
      </c>
      <c r="AP705" s="36">
        <f t="shared" si="2197"/>
        <v>0</v>
      </c>
      <c r="AQ705" s="36">
        <f t="shared" si="2198"/>
        <v>0</v>
      </c>
      <c r="AR705" s="36">
        <f t="shared" si="2199"/>
        <v>0</v>
      </c>
      <c r="AS705" s="36">
        <f t="shared" si="2200"/>
        <v>0</v>
      </c>
      <c r="AT705" s="36">
        <f t="shared" si="2201"/>
        <v>0</v>
      </c>
      <c r="AU705" s="36">
        <f t="shared" si="2202"/>
        <v>0</v>
      </c>
      <c r="AV705" s="36">
        <f t="shared" si="2203"/>
        <v>0</v>
      </c>
      <c r="AW705" s="36">
        <f t="shared" si="2204"/>
        <v>0</v>
      </c>
      <c r="AX705" s="36">
        <f t="shared" si="2205"/>
        <v>0</v>
      </c>
      <c r="AY705" s="36">
        <f t="shared" si="2206"/>
        <v>0</v>
      </c>
      <c r="AZ705" s="36">
        <f t="shared" si="2207"/>
        <v>0</v>
      </c>
      <c r="BA705" s="36">
        <f t="shared" si="2208"/>
        <v>0</v>
      </c>
      <c r="BB705" s="36">
        <f t="shared" si="2209"/>
        <v>0</v>
      </c>
      <c r="BC705" s="36">
        <f t="shared" si="2210"/>
        <v>0</v>
      </c>
      <c r="BD705" s="36">
        <f t="shared" si="2211"/>
        <v>0</v>
      </c>
      <c r="BE705" s="36">
        <f t="shared" si="2212"/>
        <v>0</v>
      </c>
      <c r="BF705" s="36">
        <f t="shared" si="2213"/>
        <v>0</v>
      </c>
      <c r="BG705" s="36">
        <f t="shared" si="2214"/>
        <v>0</v>
      </c>
      <c r="BH705" s="36">
        <f t="shared" si="2215"/>
        <v>0</v>
      </c>
      <c r="BI705" s="36">
        <f t="shared" si="2216"/>
        <v>0</v>
      </c>
      <c r="BJ705" s="36">
        <f t="shared" si="2217"/>
        <v>0</v>
      </c>
      <c r="BK705" s="37">
        <f t="shared" si="2218"/>
        <v>0</v>
      </c>
      <c r="BL705" s="280"/>
      <c r="BM705" s="306"/>
      <c r="BN705" s="284"/>
      <c r="BO705" s="269"/>
      <c r="BR705" s="14">
        <f>T699</f>
        <v>12345678910</v>
      </c>
      <c r="BS705" s="14">
        <v>108</v>
      </c>
    </row>
    <row r="706" spans="1:71" ht="9" customHeight="1">
      <c r="A706" s="5"/>
      <c r="B706" s="6"/>
      <c r="C706" s="7"/>
      <c r="D706" s="7"/>
      <c r="E706" s="7"/>
      <c r="F706" s="7"/>
      <c r="G706" s="7"/>
      <c r="H706" s="7"/>
      <c r="I706" s="8"/>
      <c r="J706" s="190" t="str">
        <f>IF(BS706=Kodlar!$B$2,Kodlar!$A$2,IF(BS706=Kodlar!$B$3,Kodlar!$A$3,IF(BS706=Kodlar!$B$4,Kodlar!$A$4,IF(BS706=Kodlar!$B$5,Kodlar!$A$5,IF(BS706=Kodlar!$B$6,Kodlar!$A$6,IF(BS706=Kodlar!$B$7,Kodlar!$A$7,IF(BS706=Kodlar!$B$8,Kodlar!$A$8,IF(BS706=Kodlar!$B$9,Kodlar!$A$9,IF(BS706=Kodlar!$B$10,Kodlar!$A$10,IF(BS706=Kodlar!$B$11,Kodlar!$A$11,IF(BS706=Kodlar!$B$12,Kodlar!$A$12,IF(BS706=Kodlar!$B$13,Kodlar!$A$13,IF(BS706=Kodlar!$B$14,Kodlar!$A$14,IF(BS706=Kodlar!$B$15,Kodlar!$A$15,IF(BS706=Kodlar!$B$16,Kodlar!$A$16,IF(BS706=Kodlar!$B$17,Kodlar!$A$17,IF(BS706=Kodlar!$B$18,Kodlar!$A$18,IF(BS706=Kodlar!$B$19,Kodlar!$A$19,IF(BS706=Kodlar!$B$20,Kodlar!$A$20,"Hata")))))))))))))))))))</f>
        <v>Rehberlik</v>
      </c>
      <c r="K706" s="10"/>
      <c r="L706" s="11"/>
      <c r="M706" s="11"/>
      <c r="N706" s="11"/>
      <c r="O706" s="11"/>
      <c r="P706" s="11"/>
      <c r="Q706" s="11"/>
      <c r="R706" s="43"/>
      <c r="S706" s="274"/>
      <c r="T706" s="301"/>
      <c r="U706" s="206"/>
      <c r="V706" s="345"/>
      <c r="W706" s="375"/>
      <c r="X706" s="375"/>
      <c r="Y706" s="375"/>
      <c r="Z706" s="375"/>
      <c r="AA706" s="375"/>
      <c r="AB706" s="375"/>
      <c r="AC706" s="375"/>
      <c r="AD706" s="375"/>
      <c r="AE706" s="167" t="str">
        <f>IF(BS706=Kodlar!$B$2,Kodlar!$A$2,IF(BS706=Kodlar!$B$3,Kodlar!$A$3,IF(BS706=Kodlar!$B$4,Kodlar!$A$4,IF(BS706=Kodlar!$B$5,Kodlar!$A$5,IF(BS706=Kodlar!$B$6,Kodlar!$A$6,IF(BS706=Kodlar!$B$7,Kodlar!$A$7,IF(BS706=Kodlar!$B$8,Kodlar!$A$8,IF(BS706=Kodlar!$B$9,Kodlar!$A$9,IF(BS706=Kodlar!$B$10,Kodlar!$A$10,IF(BS706=Kodlar!$B$11,Kodlar!$A$11,IF(BS706=Kodlar!$B$12,Kodlar!$A$12,IF(BS706=Kodlar!$B$13,Kodlar!$A$13,IF(BS706=Kodlar!$B$14,Kodlar!$A$14,IF(BS706=Kodlar!$B$15,Kodlar!$A$15,IF(BS706=Kodlar!$B$16,Kodlar!$A$16,IF(BS706=Kodlar!$B$17,Kodlar!$A$17,IF(BS706=Kodlar!$B$18,Kodlar!$A$18,IF(BS706=Kodlar!$B$19,Kodlar!$A$19,IF(BS706=Kodlar!$B$20,Kodlar!$A$20,"Hata")))))))))))))))))))</f>
        <v>Rehberlik</v>
      </c>
      <c r="AF706" s="36">
        <f t="shared" si="2187"/>
        <v>0</v>
      </c>
      <c r="AG706" s="36">
        <f t="shared" si="2188"/>
        <v>0</v>
      </c>
      <c r="AH706" s="36">
        <f t="shared" si="2189"/>
        <v>0</v>
      </c>
      <c r="AI706" s="36">
        <f t="shared" si="2190"/>
        <v>0</v>
      </c>
      <c r="AJ706" s="36">
        <f t="shared" si="2191"/>
        <v>0</v>
      </c>
      <c r="AK706" s="36">
        <f t="shared" si="2192"/>
        <v>0</v>
      </c>
      <c r="AL706" s="36">
        <f t="shared" si="2193"/>
        <v>0</v>
      </c>
      <c r="AM706" s="36">
        <f t="shared" si="2194"/>
        <v>0</v>
      </c>
      <c r="AN706" s="36">
        <f t="shared" si="2195"/>
        <v>0</v>
      </c>
      <c r="AO706" s="36">
        <f t="shared" si="2196"/>
        <v>0</v>
      </c>
      <c r="AP706" s="36">
        <f t="shared" si="2197"/>
        <v>0</v>
      </c>
      <c r="AQ706" s="36">
        <f t="shared" si="2198"/>
        <v>0</v>
      </c>
      <c r="AR706" s="36">
        <f t="shared" si="2199"/>
        <v>0</v>
      </c>
      <c r="AS706" s="36">
        <f t="shared" si="2200"/>
        <v>0</v>
      </c>
      <c r="AT706" s="36">
        <f t="shared" si="2201"/>
        <v>0</v>
      </c>
      <c r="AU706" s="36">
        <f t="shared" si="2202"/>
        <v>0</v>
      </c>
      <c r="AV706" s="36">
        <f t="shared" si="2203"/>
        <v>0</v>
      </c>
      <c r="AW706" s="36">
        <f t="shared" si="2204"/>
        <v>0</v>
      </c>
      <c r="AX706" s="36">
        <f t="shared" si="2205"/>
        <v>0</v>
      </c>
      <c r="AY706" s="36">
        <f t="shared" si="2206"/>
        <v>0</v>
      </c>
      <c r="AZ706" s="36">
        <f t="shared" si="2207"/>
        <v>0</v>
      </c>
      <c r="BA706" s="36">
        <f t="shared" si="2208"/>
        <v>0</v>
      </c>
      <c r="BB706" s="36">
        <f t="shared" si="2209"/>
        <v>0</v>
      </c>
      <c r="BC706" s="36">
        <f t="shared" si="2210"/>
        <v>0</v>
      </c>
      <c r="BD706" s="36">
        <f t="shared" si="2211"/>
        <v>0</v>
      </c>
      <c r="BE706" s="36">
        <f t="shared" si="2212"/>
        <v>0</v>
      </c>
      <c r="BF706" s="36">
        <f t="shared" si="2213"/>
        <v>0</v>
      </c>
      <c r="BG706" s="36">
        <f t="shared" si="2214"/>
        <v>0</v>
      </c>
      <c r="BH706" s="36">
        <f t="shared" si="2215"/>
        <v>0</v>
      </c>
      <c r="BI706" s="36">
        <f t="shared" si="2216"/>
        <v>0</v>
      </c>
      <c r="BJ706" s="36">
        <f t="shared" si="2217"/>
        <v>0</v>
      </c>
      <c r="BK706" s="37">
        <f t="shared" si="2218"/>
        <v>0</v>
      </c>
      <c r="BL706" s="280"/>
      <c r="BM706" s="306"/>
      <c r="BN706" s="284"/>
      <c r="BO706" s="269"/>
      <c r="BR706" s="14">
        <f>T699</f>
        <v>12345678910</v>
      </c>
      <c r="BS706" s="14">
        <v>110</v>
      </c>
    </row>
    <row r="707" spans="1:71" ht="9" customHeight="1">
      <c r="A707" s="5"/>
      <c r="B707" s="6"/>
      <c r="C707" s="7"/>
      <c r="D707" s="7"/>
      <c r="E707" s="7"/>
      <c r="F707" s="7"/>
      <c r="G707" s="7"/>
      <c r="H707" s="7"/>
      <c r="I707" s="8"/>
      <c r="J707" s="190" t="str">
        <f>IF(BS707=Kodlar!$B$2,Kodlar!$A$2,IF(BS707=Kodlar!$B$3,Kodlar!$A$3,IF(BS707=Kodlar!$B$4,Kodlar!$A$4,IF(BS707=Kodlar!$B$5,Kodlar!$A$5,IF(BS707=Kodlar!$B$6,Kodlar!$A$6,IF(BS707=Kodlar!$B$7,Kodlar!$A$7,IF(BS707=Kodlar!$B$8,Kodlar!$A$8,IF(BS707=Kodlar!$B$9,Kodlar!$A$9,IF(BS707=Kodlar!$B$10,Kodlar!$A$10,IF(BS707=Kodlar!$B$11,Kodlar!$A$11,IF(BS707=Kodlar!$B$12,Kodlar!$A$12,IF(BS707=Kodlar!$B$13,Kodlar!$A$13,IF(BS707=Kodlar!$B$14,Kodlar!$A$14,IF(BS707=Kodlar!$B$15,Kodlar!$A$15,IF(BS707=Kodlar!$B$16,Kodlar!$A$16,IF(BS707=Kodlar!$B$17,Kodlar!$A$17,IF(BS707=Kodlar!$B$18,Kodlar!$A$18,IF(BS707=Kodlar!$B$19,Kodlar!$A$19,IF(BS707=Kodlar!$B$20,Kodlar!$A$20,"Hata")))))))))))))))))))</f>
        <v>Kurs Günd.</v>
      </c>
      <c r="K707" s="10"/>
      <c r="L707" s="11"/>
      <c r="M707" s="11"/>
      <c r="N707" s="11"/>
      <c r="O707" s="11"/>
      <c r="P707" s="11"/>
      <c r="Q707" s="11"/>
      <c r="R707" s="43"/>
      <c r="S707" s="274"/>
      <c r="T707" s="301"/>
      <c r="U707" s="206"/>
      <c r="V707" s="345"/>
      <c r="W707" s="205">
        <v>5</v>
      </c>
      <c r="X707" s="205"/>
      <c r="Y707" s="205"/>
      <c r="Z707" s="205"/>
      <c r="AA707" s="205"/>
      <c r="AB707" s="205"/>
      <c r="AC707" s="205"/>
      <c r="AD707" s="205"/>
      <c r="AE707" s="167" t="str">
        <f>IF(BS707=Kodlar!$B$2,Kodlar!$A$2,IF(BS707=Kodlar!$B$3,Kodlar!$A$3,IF(BS707=Kodlar!$B$4,Kodlar!$A$4,IF(BS707=Kodlar!$B$5,Kodlar!$A$5,IF(BS707=Kodlar!$B$6,Kodlar!$A$6,IF(BS707=Kodlar!$B$7,Kodlar!$A$7,IF(BS707=Kodlar!$B$8,Kodlar!$A$8,IF(BS707=Kodlar!$B$9,Kodlar!$A$9,IF(BS707=Kodlar!$B$10,Kodlar!$A$10,IF(BS707=Kodlar!$B$11,Kodlar!$A$11,IF(BS707=Kodlar!$B$12,Kodlar!$A$12,IF(BS707=Kodlar!$B$13,Kodlar!$A$13,IF(BS707=Kodlar!$B$14,Kodlar!$A$14,IF(BS707=Kodlar!$B$15,Kodlar!$A$15,IF(BS707=Kodlar!$B$16,Kodlar!$A$16,IF(BS707=Kodlar!$B$17,Kodlar!$A$17,IF(BS707=Kodlar!$B$18,Kodlar!$A$18,IF(BS707=Kodlar!$B$19,Kodlar!$A$19,IF(BS707=Kodlar!$B$20,Kodlar!$A$20,"Hata")))))))))))))))))))</f>
        <v>Kurs Günd.</v>
      </c>
      <c r="AF707" s="36">
        <f t="shared" si="2187"/>
        <v>0</v>
      </c>
      <c r="AG707" s="36">
        <f t="shared" si="2188"/>
        <v>0</v>
      </c>
      <c r="AH707" s="36">
        <f t="shared" si="2189"/>
        <v>0</v>
      </c>
      <c r="AI707" s="36">
        <f t="shared" si="2190"/>
        <v>0</v>
      </c>
      <c r="AJ707" s="36">
        <f t="shared" si="2191"/>
        <v>0</v>
      </c>
      <c r="AK707" s="36">
        <f t="shared" si="2192"/>
        <v>0</v>
      </c>
      <c r="AL707" s="36">
        <f t="shared" si="2193"/>
        <v>0</v>
      </c>
      <c r="AM707" s="36">
        <f t="shared" si="2194"/>
        <v>0</v>
      </c>
      <c r="AN707" s="36">
        <f t="shared" si="2195"/>
        <v>0</v>
      </c>
      <c r="AO707" s="36">
        <f t="shared" si="2196"/>
        <v>0</v>
      </c>
      <c r="AP707" s="36">
        <f t="shared" si="2197"/>
        <v>0</v>
      </c>
      <c r="AQ707" s="36">
        <f t="shared" si="2198"/>
        <v>0</v>
      </c>
      <c r="AR707" s="36">
        <f t="shared" si="2199"/>
        <v>0</v>
      </c>
      <c r="AS707" s="36">
        <f t="shared" si="2200"/>
        <v>0</v>
      </c>
      <c r="AT707" s="36">
        <f t="shared" si="2201"/>
        <v>0</v>
      </c>
      <c r="AU707" s="36">
        <f t="shared" si="2202"/>
        <v>0</v>
      </c>
      <c r="AV707" s="36">
        <f t="shared" si="2203"/>
        <v>0</v>
      </c>
      <c r="AW707" s="36">
        <f t="shared" si="2204"/>
        <v>0</v>
      </c>
      <c r="AX707" s="36">
        <f t="shared" si="2205"/>
        <v>0</v>
      </c>
      <c r="AY707" s="36">
        <f t="shared" si="2206"/>
        <v>0</v>
      </c>
      <c r="AZ707" s="36">
        <f t="shared" si="2207"/>
        <v>0</v>
      </c>
      <c r="BA707" s="36">
        <f t="shared" si="2208"/>
        <v>0</v>
      </c>
      <c r="BB707" s="36">
        <f t="shared" si="2209"/>
        <v>0</v>
      </c>
      <c r="BC707" s="36">
        <f t="shared" si="2210"/>
        <v>0</v>
      </c>
      <c r="BD707" s="36">
        <f t="shared" si="2211"/>
        <v>0</v>
      </c>
      <c r="BE707" s="36">
        <f t="shared" si="2212"/>
        <v>0</v>
      </c>
      <c r="BF707" s="36">
        <f t="shared" si="2213"/>
        <v>0</v>
      </c>
      <c r="BG707" s="36">
        <f t="shared" si="2214"/>
        <v>0</v>
      </c>
      <c r="BH707" s="36">
        <f t="shared" si="2215"/>
        <v>0</v>
      </c>
      <c r="BI707" s="36">
        <f t="shared" si="2216"/>
        <v>0</v>
      </c>
      <c r="BJ707" s="36">
        <f t="shared" si="2217"/>
        <v>0</v>
      </c>
      <c r="BK707" s="37">
        <f t="shared" si="2218"/>
        <v>0</v>
      </c>
      <c r="BL707" s="280"/>
      <c r="BM707" s="306"/>
      <c r="BN707" s="284"/>
      <c r="BO707" s="269"/>
      <c r="BR707" s="14">
        <f>T699</f>
        <v>12345678910</v>
      </c>
      <c r="BS707" s="14">
        <v>116</v>
      </c>
    </row>
    <row r="708" spans="1:71" ht="9" customHeight="1">
      <c r="A708" s="5"/>
      <c r="B708" s="6"/>
      <c r="C708" s="7"/>
      <c r="D708" s="7"/>
      <c r="E708" s="7"/>
      <c r="F708" s="7"/>
      <c r="G708" s="7"/>
      <c r="H708" s="7"/>
      <c r="I708" s="8"/>
      <c r="J708" s="190" t="str">
        <f>IF(BS708=Kodlar!$B$2,Kodlar!$A$2,IF(BS708=Kodlar!$B$3,Kodlar!$A$3,IF(BS708=Kodlar!$B$4,Kodlar!$A$4,IF(BS708=Kodlar!$B$5,Kodlar!$A$5,IF(BS708=Kodlar!$B$6,Kodlar!$A$6,IF(BS708=Kodlar!$B$7,Kodlar!$A$7,IF(BS708=Kodlar!$B$8,Kodlar!$A$8,IF(BS708=Kodlar!$B$9,Kodlar!$A$9,IF(BS708=Kodlar!$B$10,Kodlar!$A$10,IF(BS708=Kodlar!$B$11,Kodlar!$A$11,IF(BS708=Kodlar!$B$12,Kodlar!$A$12,IF(BS708=Kodlar!$B$13,Kodlar!$A$13,IF(BS708=Kodlar!$B$14,Kodlar!$A$14,IF(BS708=Kodlar!$B$15,Kodlar!$A$15,IF(BS708=Kodlar!$B$16,Kodlar!$A$16,IF(BS708=Kodlar!$B$17,Kodlar!$A$17,IF(BS708=Kodlar!$B$18,Kodlar!$A$18,IF(BS708=Kodlar!$B$19,Kodlar!$A$19,IF(BS708=Kodlar!$B$20,Kodlar!$A$20,"Hata")))))))))))))))))))</f>
        <v>Kurs Gece</v>
      </c>
      <c r="K708" s="10"/>
      <c r="L708" s="11"/>
      <c r="M708" s="11"/>
      <c r="N708" s="11"/>
      <c r="O708" s="11"/>
      <c r="P708" s="11"/>
      <c r="Q708" s="11"/>
      <c r="R708" s="43"/>
      <c r="S708" s="274"/>
      <c r="T708" s="301"/>
      <c r="U708" s="206"/>
      <c r="V708" s="345"/>
      <c r="W708" s="375"/>
      <c r="X708" s="375"/>
      <c r="Y708" s="375"/>
      <c r="Z708" s="375"/>
      <c r="AA708" s="375"/>
      <c r="AB708" s="375"/>
      <c r="AC708" s="375"/>
      <c r="AD708" s="375"/>
      <c r="AE708" s="167" t="str">
        <f>IF(BS708=Kodlar!$B$2,Kodlar!$A$2,IF(BS708=Kodlar!$B$3,Kodlar!$A$3,IF(BS708=Kodlar!$B$4,Kodlar!$A$4,IF(BS708=Kodlar!$B$5,Kodlar!$A$5,IF(BS708=Kodlar!$B$6,Kodlar!$A$6,IF(BS708=Kodlar!$B$7,Kodlar!$A$7,IF(BS708=Kodlar!$B$8,Kodlar!$A$8,IF(BS708=Kodlar!$B$9,Kodlar!$A$9,IF(BS708=Kodlar!$B$10,Kodlar!$A$10,IF(BS708=Kodlar!$B$11,Kodlar!$A$11,IF(BS708=Kodlar!$B$12,Kodlar!$A$12,IF(BS708=Kodlar!$B$13,Kodlar!$A$13,IF(BS708=Kodlar!$B$14,Kodlar!$A$14,IF(BS708=Kodlar!$B$15,Kodlar!$A$15,IF(BS708=Kodlar!$B$16,Kodlar!$A$16,IF(BS708=Kodlar!$B$17,Kodlar!$A$17,IF(BS708=Kodlar!$B$18,Kodlar!$A$18,IF(BS708=Kodlar!$B$19,Kodlar!$A$19,IF(BS708=Kodlar!$B$20,Kodlar!$A$20,"Hata")))))))))))))))))))</f>
        <v>Kurs Gece</v>
      </c>
      <c r="AF708" s="36">
        <f t="shared" si="2187"/>
        <v>0</v>
      </c>
      <c r="AG708" s="36">
        <f t="shared" si="2188"/>
        <v>0</v>
      </c>
      <c r="AH708" s="36">
        <f t="shared" si="2189"/>
        <v>0</v>
      </c>
      <c r="AI708" s="36">
        <f t="shared" si="2190"/>
        <v>0</v>
      </c>
      <c r="AJ708" s="36">
        <f t="shared" si="2191"/>
        <v>0</v>
      </c>
      <c r="AK708" s="36">
        <f t="shared" si="2192"/>
        <v>0</v>
      </c>
      <c r="AL708" s="36">
        <f t="shared" si="2193"/>
        <v>0</v>
      </c>
      <c r="AM708" s="36">
        <f t="shared" si="2194"/>
        <v>0</v>
      </c>
      <c r="AN708" s="36">
        <f t="shared" si="2195"/>
        <v>0</v>
      </c>
      <c r="AO708" s="36">
        <f t="shared" si="2196"/>
        <v>0</v>
      </c>
      <c r="AP708" s="36">
        <f t="shared" si="2197"/>
        <v>0</v>
      </c>
      <c r="AQ708" s="36">
        <f t="shared" si="2198"/>
        <v>0</v>
      </c>
      <c r="AR708" s="36">
        <f t="shared" si="2199"/>
        <v>0</v>
      </c>
      <c r="AS708" s="36">
        <f t="shared" si="2200"/>
        <v>0</v>
      </c>
      <c r="AT708" s="36">
        <f t="shared" si="2201"/>
        <v>0</v>
      </c>
      <c r="AU708" s="36">
        <f t="shared" si="2202"/>
        <v>0</v>
      </c>
      <c r="AV708" s="36">
        <f t="shared" si="2203"/>
        <v>0</v>
      </c>
      <c r="AW708" s="36">
        <f t="shared" si="2204"/>
        <v>0</v>
      </c>
      <c r="AX708" s="36">
        <f t="shared" si="2205"/>
        <v>0</v>
      </c>
      <c r="AY708" s="36">
        <f t="shared" si="2206"/>
        <v>0</v>
      </c>
      <c r="AZ708" s="36">
        <f t="shared" si="2207"/>
        <v>0</v>
      </c>
      <c r="BA708" s="36">
        <f t="shared" si="2208"/>
        <v>0</v>
      </c>
      <c r="BB708" s="36">
        <f t="shared" si="2209"/>
        <v>0</v>
      </c>
      <c r="BC708" s="36">
        <f t="shared" si="2210"/>
        <v>0</v>
      </c>
      <c r="BD708" s="36">
        <f t="shared" si="2211"/>
        <v>0</v>
      </c>
      <c r="BE708" s="36">
        <f t="shared" si="2212"/>
        <v>0</v>
      </c>
      <c r="BF708" s="36">
        <f t="shared" si="2213"/>
        <v>0</v>
      </c>
      <c r="BG708" s="36">
        <f t="shared" si="2214"/>
        <v>0</v>
      </c>
      <c r="BH708" s="36">
        <f t="shared" si="2215"/>
        <v>0</v>
      </c>
      <c r="BI708" s="36">
        <f t="shared" si="2216"/>
        <v>0</v>
      </c>
      <c r="BJ708" s="36">
        <f t="shared" si="2217"/>
        <v>0</v>
      </c>
      <c r="BK708" s="37">
        <f t="shared" si="2218"/>
        <v>0</v>
      </c>
      <c r="BL708" s="280"/>
      <c r="BM708" s="306"/>
      <c r="BN708" s="284"/>
      <c r="BO708" s="269"/>
      <c r="BR708" s="14">
        <f>T699</f>
        <v>12345678910</v>
      </c>
      <c r="BS708" s="14">
        <v>117</v>
      </c>
    </row>
    <row r="709" spans="1:71" ht="9" customHeight="1">
      <c r="A709" s="5"/>
      <c r="B709" s="6"/>
      <c r="C709" s="7"/>
      <c r="D709" s="7"/>
      <c r="E709" s="7"/>
      <c r="F709" s="7"/>
      <c r="G709" s="7"/>
      <c r="H709" s="7"/>
      <c r="I709" s="8"/>
      <c r="J709" s="167" t="str">
        <f>IF(BS709=Kodlar!$B$2,Kodlar!$A$2,IF(BS709=Kodlar!$B$3,Kodlar!$A$3,IF(BS709=Kodlar!$B$4,Kodlar!$A$4,IF(BS709=Kodlar!$B$5,Kodlar!$A$5,IF(BS709=Kodlar!$B$6,Kodlar!$A$6,IF(BS709=Kodlar!$B$7,Kodlar!$A$7,IF(BS709=Kodlar!$B$8,Kodlar!$A$8,IF(BS709=Kodlar!$B$9,Kodlar!$A$9,IF(BS709=Kodlar!$B$10,Kodlar!$A$10,IF(BS709=Kodlar!$B$11,Kodlar!$A$11,IF(BS709=Kodlar!$B$12,Kodlar!$A$12,IF(BS709=Kodlar!$B$13,Kodlar!$A$13,IF(BS709=Kodlar!$B$14,Kodlar!$A$14,IF(BS709=Kodlar!$B$15,Kodlar!$A$15,IF(BS709=Kodlar!$B$16,Kodlar!$A$16,IF(BS709=Kodlar!$B$17,Kodlar!$A$17,IF(BS709=Kodlar!$B$18,Kodlar!$A$18,IF(BS709=Kodlar!$B$19,Kodlar!$A$19,IF(BS709=Kodlar!$B$20,Kodlar!$A$20,IF(BS709=Kodlar!$B$21,Kodlar!$A$21,"Hata"))))))))))))))))))))</f>
        <v>Nöbet</v>
      </c>
      <c r="K709" s="10"/>
      <c r="L709" s="11"/>
      <c r="M709" s="11"/>
      <c r="N709" s="11"/>
      <c r="O709" s="11"/>
      <c r="P709" s="11"/>
      <c r="Q709" s="11"/>
      <c r="R709" s="43"/>
      <c r="S709" s="274"/>
      <c r="T709" s="301"/>
      <c r="U709" s="206"/>
      <c r="V709" s="345"/>
      <c r="W709" s="205">
        <v>6</v>
      </c>
      <c r="X709" s="205"/>
      <c r="Y709" s="205"/>
      <c r="Z709" s="205"/>
      <c r="AA709" s="205"/>
      <c r="AB709" s="205"/>
      <c r="AC709" s="205"/>
      <c r="AD709" s="205"/>
      <c r="AE709" s="167" t="str">
        <f>IF(BS709=Kodlar!$B$2,Kodlar!$A$2,IF(BS709=Kodlar!$B$3,Kodlar!$A$3,IF(BS709=Kodlar!$B$4,Kodlar!$A$4,IF(BS709=Kodlar!$B$5,Kodlar!$A$5,IF(BS709=Kodlar!$B$6,Kodlar!$A$6,IF(BS709=Kodlar!$B$7,Kodlar!$A$7,IF(BS709=Kodlar!$B$8,Kodlar!$A$8,IF(BS709=Kodlar!$B$9,Kodlar!$A$9,IF(BS709=Kodlar!$B$10,Kodlar!$A$10,IF(BS709=Kodlar!$B$11,Kodlar!$A$11,IF(BS709=Kodlar!$B$12,Kodlar!$A$12,IF(BS709=Kodlar!$B$13,Kodlar!$A$13,IF(BS709=Kodlar!$B$14,Kodlar!$A$14,IF(BS709=Kodlar!$B$15,Kodlar!$A$15,IF(BS709=Kodlar!$B$16,Kodlar!$A$16,IF(BS709=Kodlar!$B$17,Kodlar!$A$17,IF(BS709=Kodlar!$B$18,Kodlar!$A$18,IF(BS709=Kodlar!$B$19,Kodlar!$A$19,IF(BS709=Kodlar!$B$20,Kodlar!$A$20,IF(BS709=Kodlar!$B$21,Kodlar!$A$21,"Hata"))))))))))))))))))))</f>
        <v>Nöbet</v>
      </c>
      <c r="AF709" s="36">
        <f t="shared" ref="AF709" si="2284">IF($AF$1=1,K709,IF($AF$1=2,L709,IF($AF$1=3,M709,IF($AF$1=4,N709,IF($AF$1=5,O709,IF($AF$1=6,P709,IF($AF$1=7,Q709)))))))</f>
        <v>0</v>
      </c>
      <c r="AG709" s="36">
        <f t="shared" ref="AG709" si="2285">IF($AG$1=1,K709,IF($AG$1=2,L709,IF($AG$1=3,M709,IF($AG$1=4,N709,IF($AG$1=5,O709,IF($AG$1=6,P709,IF($AG$1=7,Q709)))))))</f>
        <v>0</v>
      </c>
      <c r="AH709" s="36">
        <f t="shared" ref="AH709" si="2286">IF($AH$1=1,K709,IF($AH$1=2,L709,IF($AH$1=3,M709,IF($AH$1=4,N709,IF($AH$1=5,O709,IF($AH$1=6,P709,IF($AH$1=7,Q709)))))))</f>
        <v>0</v>
      </c>
      <c r="AI709" s="36">
        <f t="shared" ref="AI709" si="2287">IF($AI$1=1,K709,IF($AI$1=2,L709,IF($AI$1=3,M709,IF($AI$1=4,N709,IF($AI$1=5,O709,IF($AI$1=6,P709,IF($AI$1=7,Q709)))))))</f>
        <v>0</v>
      </c>
      <c r="AJ709" s="36">
        <f t="shared" ref="AJ709" si="2288">IF($AJ$1=1,K709,IF($AJ$1=2,L709,IF($AJ$1=3,M709,IF($AJ$1=4,N709,IF($AJ$1=5,O709,IF($AJ$1=6,P709,IF($AJ$1=7,Q709)))))))</f>
        <v>0</v>
      </c>
      <c r="AK709" s="36">
        <f t="shared" ref="AK709" si="2289">IF($AK$1=1,K709,IF($AK$1=2,L709,IF($AK$1=3,M709,IF($AK$1=4,N709,IF($AK$1=5,O709,IF($AK$1=6,P709,IF($AK$1=7,Q709)))))))</f>
        <v>0</v>
      </c>
      <c r="AL709" s="36">
        <f t="shared" ref="AL709" si="2290">IF($AL$1=1,K709,IF($AL$1=2,L709,IF($AL$1=3,M709,IF($AL$1=4,N709,IF($AL$1=5,O709,IF($AL$1=6,P709,IF($AL$1=7,Q709)))))))</f>
        <v>0</v>
      </c>
      <c r="AM709" s="36">
        <f t="shared" ref="AM709" si="2291">IF($AM$1=1,K709,IF($AM$1=2,L709,IF($AM$1=3,M709,IF($AM$1=4,N709,IF($AM$1=5,O709,IF($AM$1=6,P709,IF($AM$1=7,Q709)))))))</f>
        <v>0</v>
      </c>
      <c r="AN709" s="36">
        <f t="shared" ref="AN709" si="2292">IF($AN$1=1,K709,IF($AN$1=2,L709,IF($AN$1=3,M709,IF($AN$1=4,N709,IF($AN$1=5,O709,IF($AN$1=6,P709,IF($AN$1=7,Q709)))))))</f>
        <v>0</v>
      </c>
      <c r="AO709" s="36">
        <f t="shared" ref="AO709" si="2293">IF($AO$1=1,K709,IF($AO$1=2,L709,IF($AO$1=3,M709,IF($AO$1=4,N709,IF($AO$1=5,O709,IF($AO$1=6,P709,IF($AO$1=7,Q709)))))))</f>
        <v>0</v>
      </c>
      <c r="AP709" s="36">
        <f t="shared" ref="AP709" si="2294">IF($AP$1=1,K709,IF($AP$1=2,L709,IF($AP$1=3,M709,IF($AP$1=4,N709,IF($AP$1=5,O709,IF($AP$1=6,P709,IF($AP$1=7,Q709)))))))</f>
        <v>0</v>
      </c>
      <c r="AQ709" s="36">
        <f t="shared" ref="AQ709" si="2295">IF($AQ$1=1,K709,IF($AQ$1=2,L709,IF($AQ$1=3,M709,IF($AQ$1=4,N709,IF($AQ$1=5,O709,IF($AQ$1=6,P709,IF($AQ$1=7,Q709)))))))</f>
        <v>0</v>
      </c>
      <c r="AR709" s="36">
        <f t="shared" ref="AR709" si="2296">IF($AR$1=1,K709,IF($AR$1=2,L709,IF($AR$1=3,M709,IF($AR$1=4,N709,IF($AR$1=5,O709,IF($AR$1=6,P709,IF($AR$1=7,Q709)))))))</f>
        <v>0</v>
      </c>
      <c r="AS709" s="36">
        <f t="shared" ref="AS709" si="2297">IF($AS$1=1,K709,IF($AS$1=2,L709,IF($AS$1=3,M709,IF($AS$1=4,N709,IF($AS$1=5,O709,IF($AS$1=6,P709,IF($AS$1=7,Q709)))))))</f>
        <v>0</v>
      </c>
      <c r="AT709" s="36">
        <f t="shared" ref="AT709" si="2298">IF($AT$1=1,K709,IF($AT$1=2,L709,IF($AT$1=3,M709,IF($AT$1=4,N709,IF($AT$1=5,O709,IF($AT$1=6,P709,IF($AT$1=7,Q709)))))))</f>
        <v>0</v>
      </c>
      <c r="AU709" s="36">
        <f t="shared" ref="AU709" si="2299">IF($AU$1=1,K709,IF($AU$1=2,L709,IF($AU$1=3,M709,IF($AU$1=4,N709,IF($AU$1=5,O709,IF($AU$1=6,P709,IF($AU$1=7,Q709)))))))</f>
        <v>0</v>
      </c>
      <c r="AV709" s="36">
        <f t="shared" ref="AV709" si="2300">IF($AV$1=1,K709,IF($AV$1=2,L709,IF($AV$1=3,M709,IF($AV$1=4,N709,IF($AV$1=5,O709,IF($AV$1=6,P709,IF($AV$1=7,Q709)))))))</f>
        <v>0</v>
      </c>
      <c r="AW709" s="36">
        <f t="shared" ref="AW709" si="2301">IF($AW$1=1,K709,IF($AW$1=2,L709,IF($AW$1=3,M709,IF($AW$1=4,N709,IF($AW$1=5,O709,IF($AW$1=6,P709,IF($AW$1=7,Q709)))))))</f>
        <v>0</v>
      </c>
      <c r="AX709" s="36">
        <f t="shared" ref="AX709" si="2302">IF($AX$1=1,K709,IF($AX$1=2,L709,IF($AX$1=3,M709,IF($AX$1=4,N709,IF($AX$1=5,O709,IF($AX$1=6,P709,IF($AX$1=7,Q709)))))))</f>
        <v>0</v>
      </c>
      <c r="AY709" s="36">
        <f t="shared" ref="AY709" si="2303">IF($AY$1=1,K709,IF($AY$1=2,L709,IF($AY$1=3,M709,IF($AY$1=4,N709,IF($AY$1=5,O709,IF($AY$1=6,P709,IF($AY$1=7,Q709)))))))</f>
        <v>0</v>
      </c>
      <c r="AZ709" s="36">
        <f t="shared" ref="AZ709" si="2304">IF($AZ$1=1,K709,IF($AZ$1=2,L709,IF($AZ$1=3,M709,IF($AZ$1=4,N709,IF($AZ$1=5,O709,IF($AZ$1=6,P709,IF($AZ$1=7,Q709)))))))</f>
        <v>0</v>
      </c>
      <c r="BA709" s="36">
        <f t="shared" ref="BA709" si="2305">IF($BA$1=1,K709,IF($BA$1=2,L709,IF($BA$1=3,M709,IF($BA$1=4,N709,IF($BA$1=5,O709,IF($BA$1=6,P709,IF($BA$1=7,Q709)))))))</f>
        <v>0</v>
      </c>
      <c r="BB709" s="36">
        <f t="shared" ref="BB709" si="2306">IF(BB$1=1,K709,IF(BB$1=2,L709,IF(BB$1=3,M709,IF(BB$1=4,N709,IF(BB$1=5,O709,IF(BB$1=6,P709,IF(BB$1=7,Q709)))))))</f>
        <v>0</v>
      </c>
      <c r="BC709" s="36">
        <f t="shared" ref="BC709" si="2307">IF(BC$1=1,K709,IF(BC$1=2,L709,IF(BC$1=3,M709,IF(BC$1=4,N709,IF(BC$1=5,O709,IF(BC$1=6,P709,IF(BC$1=7,Q709)))))))</f>
        <v>0</v>
      </c>
      <c r="BD709" s="36">
        <f t="shared" ref="BD709" si="2308">IF(BD$1=1,K709,IF(BD$1=2,L709,IF(BD$1=3,M709,IF(BD$1=4,N709,IF(BD$1=5,O709,IF(BD$1=6,P709,IF(BD$1=7,Q709)))))))</f>
        <v>0</v>
      </c>
      <c r="BE709" s="36">
        <f t="shared" ref="BE709" si="2309">IF(BE$1=1,K709,IF(BE$1=2,L709,IF(BE$1=3,M709,IF(BE$1=4,N709,IF(BE$1=5,O709,IF(BE$1=6,P709,IF(BE$1=7,Q709)))))))</f>
        <v>0</v>
      </c>
      <c r="BF709" s="36">
        <f t="shared" ref="BF709" si="2310">IF(BF$1=1,K709,IF(BF$1=2,L709,IF(BF$1=3,M709,IF(BF$1=4,N709,IF(BF$1=5,O709,IF(BF$1=6,P709,IF(BF$1=7,Q709)))))))</f>
        <v>0</v>
      </c>
      <c r="BG709" s="36">
        <f t="shared" ref="BG709" si="2311">IF(BG$1=1,K709,IF(BG$1=2,L709,IF(BG$1=3,M709,IF(BG$1=4,N709,IF(BG$1=5,O709,IF(BG$1=6,P709,IF(BG$1=7,Q709)))))))</f>
        <v>0</v>
      </c>
      <c r="BH709" s="36">
        <f t="shared" ref="BH709" si="2312">IF($BH$1=1,K709,IF($BH$1=2,L709,IF($BH$1=3,M709,IF($BH$1=4,N709,IF($BH$1=5,O709,IF($BH$1=6,P709,IF($BH$1=7,Q709)))))))</f>
        <v>0</v>
      </c>
      <c r="BI709" s="36">
        <f t="shared" ref="BI709" si="2313">IF($BI$1=1,K709,IF($BI$1=2,L709,IF($BI$1=3,M709,IF($BI$1=4,N709,IF($BI$1=5,O709,IF($BI$1=6,P709,IF($BI$1=7,Q709)))))))</f>
        <v>0</v>
      </c>
      <c r="BJ709" s="36">
        <f t="shared" ref="BJ709" si="2314">IF($BJ$1=1,K709,IF($BJ$1=2,L709,IF($BJ$1=3,M709,IF($BJ$1=4,N709,IF($BJ$1=5,O709,IF($BJ$1=6,P709,IF($BJ$1=7,Q709)))))))</f>
        <v>0</v>
      </c>
      <c r="BK709" s="37">
        <f t="shared" ref="BK709" si="2315">SUM(AF709:BJ709)</f>
        <v>0</v>
      </c>
      <c r="BL709" s="280"/>
      <c r="BM709" s="306"/>
      <c r="BN709" s="284"/>
      <c r="BO709" s="269"/>
      <c r="BR709" s="14">
        <f>T699</f>
        <v>12345678910</v>
      </c>
      <c r="BS709" s="14">
        <v>119</v>
      </c>
    </row>
    <row r="710" spans="1:71" ht="9" customHeight="1">
      <c r="A710" s="5"/>
      <c r="B710" s="6"/>
      <c r="C710" s="7"/>
      <c r="D710" s="7"/>
      <c r="E710" s="7"/>
      <c r="F710" s="7"/>
      <c r="G710" s="7"/>
      <c r="H710" s="7"/>
      <c r="I710" s="8"/>
      <c r="J710" s="190" t="str">
        <f>IF(BS710=Kodlar!$B$2,Kodlar!$A$2,IF(BS710=Kodlar!$B$3,Kodlar!$A$3,IF(BS710=Kodlar!$B$4,Kodlar!$A$4,IF(BS710=Kodlar!$B$5,Kodlar!$A$5,IF(BS710=Kodlar!$B$6,Kodlar!$A$6,IF(BS710=Kodlar!$B$7,Kodlar!$A$7,IF(BS710=Kodlar!$B$8,Kodlar!$A$8,IF(BS710=Kodlar!$B$9,Kodlar!$A$9,IF(BS710=Kodlar!$B$10,Kodlar!$A$10,IF(BS710=Kodlar!$B$11,Kodlar!$A$11,IF(BS710=Kodlar!$B$12,Kodlar!$A$12,IF(BS710=Kodlar!$B$13,Kodlar!$A$13,IF(BS710=Kodlar!$B$14,Kodlar!$A$14,IF(BS710=Kodlar!$B$15,Kodlar!$A$15,IF(BS710=Kodlar!$B$16,Kodlar!$A$16,IF(BS710=Kodlar!$B$17,Kodlar!$A$17,IF(BS710=Kodlar!$B$18,Kodlar!$A$18,IF(BS710=Kodlar!$B$19,Kodlar!$A$19,IF(BS710=Kodlar!$B$20,Kodlar!$A$20,"Hata")))))))))))))))))))</f>
        <v>Planlama</v>
      </c>
      <c r="K710" s="10"/>
      <c r="L710" s="11"/>
      <c r="M710" s="11"/>
      <c r="N710" s="11"/>
      <c r="O710" s="11"/>
      <c r="P710" s="11"/>
      <c r="Q710" s="11"/>
      <c r="R710" s="43">
        <f t="shared" si="1663"/>
        <v>0</v>
      </c>
      <c r="S710" s="274"/>
      <c r="T710" s="301"/>
      <c r="U710" s="206"/>
      <c r="V710" s="345"/>
      <c r="W710" s="206"/>
      <c r="X710" s="206"/>
      <c r="Y710" s="206"/>
      <c r="Z710" s="206"/>
      <c r="AA710" s="206"/>
      <c r="AB710" s="206"/>
      <c r="AC710" s="206"/>
      <c r="AD710" s="206"/>
      <c r="AE710" s="167" t="str">
        <f>IF(BS710=Kodlar!$B$2,Kodlar!$A$2,IF(BS710=Kodlar!$B$3,Kodlar!$A$3,IF(BS710=Kodlar!$B$4,Kodlar!$A$4,IF(BS710=Kodlar!$B$5,Kodlar!$A$5,IF(BS710=Kodlar!$B$6,Kodlar!$A$6,IF(BS710=Kodlar!$B$7,Kodlar!$A$7,IF(BS710=Kodlar!$B$8,Kodlar!$A$8,IF(BS710=Kodlar!$B$9,Kodlar!$A$9,IF(BS710=Kodlar!$B$10,Kodlar!$A$10,IF(BS710=Kodlar!$B$11,Kodlar!$A$11,IF(BS710=Kodlar!$B$12,Kodlar!$A$12,IF(BS710=Kodlar!$B$13,Kodlar!$A$13,IF(BS710=Kodlar!$B$14,Kodlar!$A$14,IF(BS710=Kodlar!$B$15,Kodlar!$A$15,IF(BS710=Kodlar!$B$16,Kodlar!$A$16,IF(BS710=Kodlar!$B$17,Kodlar!$A$17,IF(BS710=Kodlar!$B$18,Kodlar!$A$18,IF(BS710=Kodlar!$B$19,Kodlar!$A$19,IF(BS710=Kodlar!$B$20,Kodlar!$A$20,"Hata")))))))))))))))))))</f>
        <v>Planlama</v>
      </c>
      <c r="AF710" s="36">
        <f t="shared" si="2187"/>
        <v>0</v>
      </c>
      <c r="AG710" s="36">
        <f t="shared" si="2188"/>
        <v>0</v>
      </c>
      <c r="AH710" s="36">
        <f t="shared" si="2189"/>
        <v>0</v>
      </c>
      <c r="AI710" s="36">
        <f t="shared" si="2190"/>
        <v>0</v>
      </c>
      <c r="AJ710" s="36">
        <f t="shared" si="2191"/>
        <v>0</v>
      </c>
      <c r="AK710" s="36">
        <f t="shared" si="2192"/>
        <v>0</v>
      </c>
      <c r="AL710" s="36">
        <f t="shared" si="2193"/>
        <v>0</v>
      </c>
      <c r="AM710" s="36">
        <f t="shared" si="2194"/>
        <v>0</v>
      </c>
      <c r="AN710" s="36">
        <f t="shared" si="2195"/>
        <v>0</v>
      </c>
      <c r="AO710" s="36">
        <f t="shared" si="2196"/>
        <v>0</v>
      </c>
      <c r="AP710" s="36">
        <f t="shared" si="2197"/>
        <v>0</v>
      </c>
      <c r="AQ710" s="36">
        <f t="shared" si="2198"/>
        <v>0</v>
      </c>
      <c r="AR710" s="36">
        <f t="shared" si="2199"/>
        <v>0</v>
      </c>
      <c r="AS710" s="36">
        <f t="shared" si="2200"/>
        <v>0</v>
      </c>
      <c r="AT710" s="36">
        <f t="shared" si="2201"/>
        <v>0</v>
      </c>
      <c r="AU710" s="36">
        <f t="shared" si="2202"/>
        <v>0</v>
      </c>
      <c r="AV710" s="36">
        <f t="shared" si="2203"/>
        <v>0</v>
      </c>
      <c r="AW710" s="36">
        <f t="shared" si="2204"/>
        <v>0</v>
      </c>
      <c r="AX710" s="36">
        <f t="shared" si="2205"/>
        <v>0</v>
      </c>
      <c r="AY710" s="36">
        <f t="shared" si="2206"/>
        <v>0</v>
      </c>
      <c r="AZ710" s="36">
        <f t="shared" si="2207"/>
        <v>0</v>
      </c>
      <c r="BA710" s="36">
        <f t="shared" si="2208"/>
        <v>0</v>
      </c>
      <c r="BB710" s="36">
        <f t="shared" si="2209"/>
        <v>0</v>
      </c>
      <c r="BC710" s="36">
        <f t="shared" si="2210"/>
        <v>0</v>
      </c>
      <c r="BD710" s="36">
        <f t="shared" si="2211"/>
        <v>0</v>
      </c>
      <c r="BE710" s="36">
        <f t="shared" si="2212"/>
        <v>0</v>
      </c>
      <c r="BF710" s="36">
        <f t="shared" si="2213"/>
        <v>0</v>
      </c>
      <c r="BG710" s="36">
        <f t="shared" si="2214"/>
        <v>0</v>
      </c>
      <c r="BH710" s="36">
        <f t="shared" si="2215"/>
        <v>0</v>
      </c>
      <c r="BI710" s="36">
        <f t="shared" si="2216"/>
        <v>0</v>
      </c>
      <c r="BJ710" s="36">
        <f t="shared" si="2217"/>
        <v>0</v>
      </c>
      <c r="BK710" s="37">
        <f t="shared" si="2218"/>
        <v>0</v>
      </c>
      <c r="BL710" s="280"/>
      <c r="BM710" s="306"/>
      <c r="BN710" s="284"/>
      <c r="BO710" s="269"/>
      <c r="BR710" s="14">
        <f>T699</f>
        <v>12345678910</v>
      </c>
      <c r="BS710" s="14">
        <v>122</v>
      </c>
    </row>
    <row r="711" spans="1:71" ht="9" customHeight="1" thickBot="1">
      <c r="A711" s="5"/>
      <c r="B711" s="6"/>
      <c r="C711" s="7"/>
      <c r="D711" s="7"/>
      <c r="E711" s="7"/>
      <c r="F711" s="7"/>
      <c r="G711" s="7"/>
      <c r="H711" s="7"/>
      <c r="I711" s="8"/>
      <c r="J711" s="190" t="str">
        <f>IF(BS711=Kodlar!$B$2,Kodlar!$A$2,IF(BS711=Kodlar!$B$3,Kodlar!$A$3,IF(BS711=Kodlar!$B$4,Kodlar!$A$4,IF(BS711=Kodlar!$B$5,Kodlar!$A$5,IF(BS711=Kodlar!$B$6,Kodlar!$A$6,IF(BS711=Kodlar!$B$7,Kodlar!$A$7,IF(BS711=Kodlar!$B$8,Kodlar!$A$8,IF(BS711=Kodlar!$B$9,Kodlar!$A$9,IF(BS711=Kodlar!$B$10,Kodlar!$A$10,IF(BS711=Kodlar!$B$11,Kodlar!$A$11,IF(BS711=Kodlar!$B$12,Kodlar!$A$12,IF(BS711=Kodlar!$B$13,Kodlar!$A$13,IF(BS711=Kodlar!$B$14,Kodlar!$A$14,IF(BS711=Kodlar!$B$15,Kodlar!$A$15,IF(BS711=Kodlar!$B$16,Kodlar!$A$16,IF(BS711=Kodlar!$B$17,Kodlar!$A$17,IF(BS711=Kodlar!$B$18,Kodlar!$A$18,IF(BS711=Kodlar!$B$19,Kodlar!$A$19,IF(BS711=Kodlar!$B$20,Kodlar!$A$20,"Hata")))))))))))))))))))</f>
        <v>Koor.</v>
      </c>
      <c r="K711" s="17"/>
      <c r="L711" s="18"/>
      <c r="M711" s="18"/>
      <c r="N711" s="18"/>
      <c r="O711" s="18"/>
      <c r="P711" s="18"/>
      <c r="Q711" s="18"/>
      <c r="R711" s="44">
        <f t="shared" si="1663"/>
        <v>0</v>
      </c>
      <c r="S711" s="275"/>
      <c r="T711" s="302"/>
      <c r="U711" s="207"/>
      <c r="V711" s="346"/>
      <c r="W711" s="207"/>
      <c r="X711" s="207"/>
      <c r="Y711" s="207"/>
      <c r="Z711" s="207"/>
      <c r="AA711" s="207"/>
      <c r="AB711" s="207"/>
      <c r="AC711" s="207"/>
      <c r="AD711" s="207"/>
      <c r="AE711" s="53" t="str">
        <f>IF(BS711=Kodlar!$B$2,Kodlar!$A$2,IF(BS711=Kodlar!$B$3,Kodlar!$A$3,IF(BS711=Kodlar!$B$4,Kodlar!$A$4,IF(BS711=Kodlar!$B$5,Kodlar!$A$5,IF(BS711=Kodlar!$B$6,Kodlar!$A$6,IF(BS711=Kodlar!$B$7,Kodlar!$A$7,IF(BS711=Kodlar!$B$8,Kodlar!$A$8,IF(BS711=Kodlar!$B$9,Kodlar!$A$9,IF(BS711=Kodlar!$B$10,Kodlar!$A$10,IF(BS711=Kodlar!$B$11,Kodlar!$A$11,IF(BS711=Kodlar!$B$12,Kodlar!$A$12,IF(BS711=Kodlar!$B$13,Kodlar!$A$13,IF(BS711=Kodlar!$B$14,Kodlar!$A$14,IF(BS711=Kodlar!$B$15,Kodlar!$A$15,IF(BS711=Kodlar!$B$16,Kodlar!$A$16,IF(BS711=Kodlar!$B$17,Kodlar!$A$17,IF(BS711=Kodlar!$B$18,Kodlar!$A$18,IF(BS711=Kodlar!$B$19,Kodlar!$A$19,IF(BS711=Kodlar!$B$20,Kodlar!$A$20,"Hata")))))))))))))))))))</f>
        <v>Koor.</v>
      </c>
      <c r="AF711" s="42">
        <f t="shared" si="2187"/>
        <v>0</v>
      </c>
      <c r="AG711" s="42">
        <f t="shared" si="2188"/>
        <v>0</v>
      </c>
      <c r="AH711" s="42">
        <f t="shared" si="2189"/>
        <v>0</v>
      </c>
      <c r="AI711" s="42">
        <f t="shared" si="2190"/>
        <v>0</v>
      </c>
      <c r="AJ711" s="42">
        <f t="shared" si="2191"/>
        <v>0</v>
      </c>
      <c r="AK711" s="42">
        <f t="shared" si="2192"/>
        <v>0</v>
      </c>
      <c r="AL711" s="42">
        <f t="shared" si="2193"/>
        <v>0</v>
      </c>
      <c r="AM711" s="42">
        <f t="shared" si="2194"/>
        <v>0</v>
      </c>
      <c r="AN711" s="42">
        <f t="shared" si="2195"/>
        <v>0</v>
      </c>
      <c r="AO711" s="42">
        <f t="shared" si="2196"/>
        <v>0</v>
      </c>
      <c r="AP711" s="42">
        <f t="shared" si="2197"/>
        <v>0</v>
      </c>
      <c r="AQ711" s="42">
        <f t="shared" si="2198"/>
        <v>0</v>
      </c>
      <c r="AR711" s="42">
        <f t="shared" si="2199"/>
        <v>0</v>
      </c>
      <c r="AS711" s="42">
        <f t="shared" si="2200"/>
        <v>0</v>
      </c>
      <c r="AT711" s="42">
        <f t="shared" si="2201"/>
        <v>0</v>
      </c>
      <c r="AU711" s="42">
        <f t="shared" si="2202"/>
        <v>0</v>
      </c>
      <c r="AV711" s="42">
        <f t="shared" si="2203"/>
        <v>0</v>
      </c>
      <c r="AW711" s="42">
        <f t="shared" si="2204"/>
        <v>0</v>
      </c>
      <c r="AX711" s="42">
        <f t="shared" si="2205"/>
        <v>0</v>
      </c>
      <c r="AY711" s="42">
        <f t="shared" si="2206"/>
        <v>0</v>
      </c>
      <c r="AZ711" s="42">
        <f t="shared" si="2207"/>
        <v>0</v>
      </c>
      <c r="BA711" s="42">
        <f t="shared" si="2208"/>
        <v>0</v>
      </c>
      <c r="BB711" s="42">
        <f t="shared" si="2209"/>
        <v>0</v>
      </c>
      <c r="BC711" s="42">
        <f t="shared" si="2210"/>
        <v>0</v>
      </c>
      <c r="BD711" s="42">
        <f t="shared" si="2211"/>
        <v>0</v>
      </c>
      <c r="BE711" s="42">
        <f t="shared" si="2212"/>
        <v>0</v>
      </c>
      <c r="BF711" s="42">
        <f t="shared" si="2213"/>
        <v>0</v>
      </c>
      <c r="BG711" s="42">
        <f t="shared" si="2214"/>
        <v>0</v>
      </c>
      <c r="BH711" s="42">
        <f t="shared" si="2215"/>
        <v>0</v>
      </c>
      <c r="BI711" s="42">
        <f t="shared" si="2216"/>
        <v>0</v>
      </c>
      <c r="BJ711" s="42">
        <f t="shared" si="2217"/>
        <v>0</v>
      </c>
      <c r="BK711" s="170">
        <f t="shared" si="2218"/>
        <v>0</v>
      </c>
      <c r="BL711" s="281"/>
      <c r="BM711" s="308"/>
      <c r="BN711" s="285"/>
      <c r="BO711" s="271"/>
      <c r="BR711" s="14">
        <f>T699</f>
        <v>12345678910</v>
      </c>
      <c r="BS711" s="14">
        <v>123</v>
      </c>
    </row>
    <row r="712" spans="1:71" ht="9" customHeight="1">
      <c r="A712" s="9" t="s">
        <v>19</v>
      </c>
      <c r="B712" s="19"/>
      <c r="C712" s="20"/>
      <c r="D712" s="20"/>
      <c r="E712" s="20"/>
      <c r="F712" s="20"/>
      <c r="G712" s="20"/>
      <c r="H712" s="20"/>
      <c r="I712" s="21"/>
      <c r="J712" s="190" t="str">
        <f>IF(BS712=Kodlar!$B$2,Kodlar!$A$2,IF(BS712=Kodlar!$B$3,Kodlar!$A$3,IF(BS712=Kodlar!$B$4,Kodlar!$A$4,IF(BS712=Kodlar!$B$5,Kodlar!$A$5,IF(BS712=Kodlar!$B$6,Kodlar!$A$6,IF(BS712=Kodlar!$B$7,Kodlar!$A$7,IF(BS712=Kodlar!$B$8,Kodlar!$A$8,IF(BS712=Kodlar!$B$9,Kodlar!$A$9,IF(BS712=Kodlar!$B$10,Kodlar!$A$10,IF(BS712=Kodlar!$B$11,Kodlar!$A$11,IF(BS712=Kodlar!$B$12,Kodlar!$A$12,IF(BS712=Kodlar!$B$13,Kodlar!$A$13,IF(BS712=Kodlar!$B$14,Kodlar!$A$14,IF(BS712=Kodlar!$B$15,Kodlar!$A$15,IF(BS712=Kodlar!$B$16,Kodlar!$A$16,IF(BS712=Kodlar!$B$17,Kodlar!$A$17,IF(BS712=Kodlar!$B$18,Kodlar!$A$18,IF(BS712=Kodlar!$B$19,Kodlar!$A$19,IF(BS712=Kodlar!$B$20,Kodlar!$A$20,"Hata")))))))))))))))))))</f>
        <v>MAAŞ</v>
      </c>
      <c r="K712" s="10"/>
      <c r="L712" s="11"/>
      <c r="M712" s="11"/>
      <c r="N712" s="11"/>
      <c r="O712" s="11"/>
      <c r="P712" s="11"/>
      <c r="Q712" s="12"/>
      <c r="R712" s="39">
        <f t="shared" ref="R712:R778" si="2316">SUM(K712:Q712)</f>
        <v>0</v>
      </c>
      <c r="S712" s="272">
        <v>52</v>
      </c>
      <c r="T712" s="347">
        <f>Personel!B53</f>
        <v>12345678910</v>
      </c>
      <c r="U712" s="324" t="str">
        <f>Personel!E53</f>
        <v>LİSANS</v>
      </c>
      <c r="V712" s="406">
        <f>Personel!F53</f>
        <v>15</v>
      </c>
      <c r="W712" s="406">
        <v>1</v>
      </c>
      <c r="X712" s="406"/>
      <c r="Y712" s="406"/>
      <c r="Z712" s="406"/>
      <c r="AA712" s="406"/>
      <c r="AB712" s="406"/>
      <c r="AC712" s="406"/>
      <c r="AD712" s="206"/>
      <c r="AE712" s="197" t="str">
        <f>IF(BS712=Kodlar!$B$2,Kodlar!$A$2,IF(BS712=Kodlar!$B$3,Kodlar!$A$3,IF(BS712=Kodlar!$B$4,Kodlar!$A$4,IF(BS712=Kodlar!$B$5,Kodlar!$A$5,IF(BS712=Kodlar!$B$6,Kodlar!$A$6,IF(BS712=Kodlar!$B$7,Kodlar!$A$7,IF(BS712=Kodlar!$B$8,Kodlar!$A$8,IF(BS712=Kodlar!$B$9,Kodlar!$A$9,IF(BS712=Kodlar!$B$10,Kodlar!$A$10,IF(BS712=Kodlar!$B$11,Kodlar!$A$11,IF(BS712=Kodlar!$B$12,Kodlar!$A$12,IF(BS712=Kodlar!$B$13,Kodlar!$A$13,IF(BS712=Kodlar!$B$14,Kodlar!$A$14,IF(BS712=Kodlar!$B$15,Kodlar!$A$15,IF(BS712=Kodlar!$B$16,Kodlar!$A$16,IF(BS712=Kodlar!$B$17,Kodlar!$A$17,IF(BS712=Kodlar!$B$18,Kodlar!$A$18,IF(BS712=Kodlar!$B$19,Kodlar!$A$19,IF(BS712=Kodlar!$B$20,Kodlar!$A$20,"Hata")))))))))))))))))))</f>
        <v>MAAŞ</v>
      </c>
      <c r="AF712" s="165">
        <f t="shared" si="2187"/>
        <v>0</v>
      </c>
      <c r="AG712" s="165">
        <f t="shared" si="2188"/>
        <v>0</v>
      </c>
      <c r="AH712" s="165">
        <f t="shared" si="2189"/>
        <v>0</v>
      </c>
      <c r="AI712" s="165">
        <f t="shared" si="2190"/>
        <v>0</v>
      </c>
      <c r="AJ712" s="165">
        <f t="shared" si="2191"/>
        <v>0</v>
      </c>
      <c r="AK712" s="165">
        <f t="shared" si="2192"/>
        <v>0</v>
      </c>
      <c r="AL712" s="165">
        <f t="shared" si="2193"/>
        <v>0</v>
      </c>
      <c r="AM712" s="165">
        <f t="shared" si="2194"/>
        <v>0</v>
      </c>
      <c r="AN712" s="165">
        <f t="shared" si="2195"/>
        <v>0</v>
      </c>
      <c r="AO712" s="165">
        <f t="shared" si="2196"/>
        <v>0</v>
      </c>
      <c r="AP712" s="165">
        <f t="shared" si="2197"/>
        <v>0</v>
      </c>
      <c r="AQ712" s="165">
        <f t="shared" si="2198"/>
        <v>0</v>
      </c>
      <c r="AR712" s="165">
        <f t="shared" si="2199"/>
        <v>0</v>
      </c>
      <c r="AS712" s="165">
        <f t="shared" si="2200"/>
        <v>0</v>
      </c>
      <c r="AT712" s="165">
        <f t="shared" si="2201"/>
        <v>0</v>
      </c>
      <c r="AU712" s="165">
        <f t="shared" si="2202"/>
        <v>0</v>
      </c>
      <c r="AV712" s="165">
        <f t="shared" si="2203"/>
        <v>0</v>
      </c>
      <c r="AW712" s="165">
        <f t="shared" si="2204"/>
        <v>0</v>
      </c>
      <c r="AX712" s="165">
        <f t="shared" si="2205"/>
        <v>0</v>
      </c>
      <c r="AY712" s="165">
        <f t="shared" si="2206"/>
        <v>0</v>
      </c>
      <c r="AZ712" s="165">
        <f t="shared" si="2207"/>
        <v>0</v>
      </c>
      <c r="BA712" s="165">
        <f t="shared" si="2208"/>
        <v>0</v>
      </c>
      <c r="BB712" s="165">
        <f t="shared" si="2209"/>
        <v>0</v>
      </c>
      <c r="BC712" s="165">
        <f t="shared" si="2210"/>
        <v>0</v>
      </c>
      <c r="BD712" s="165">
        <f t="shared" si="2211"/>
        <v>0</v>
      </c>
      <c r="BE712" s="165">
        <f t="shared" si="2212"/>
        <v>0</v>
      </c>
      <c r="BF712" s="165">
        <f t="shared" si="2213"/>
        <v>0</v>
      </c>
      <c r="BG712" s="165">
        <f t="shared" si="2214"/>
        <v>0</v>
      </c>
      <c r="BH712" s="165">
        <f t="shared" si="2215"/>
        <v>0</v>
      </c>
      <c r="BI712" s="165">
        <f t="shared" si="2216"/>
        <v>0</v>
      </c>
      <c r="BJ712" s="165">
        <f t="shared" si="2217"/>
        <v>0</v>
      </c>
      <c r="BK712" s="171">
        <f t="shared" si="2218"/>
        <v>0</v>
      </c>
      <c r="BL712" s="280">
        <f>SUM(BK713:BK724)</f>
        <v>0</v>
      </c>
      <c r="BM712" s="279"/>
      <c r="BN712" s="282"/>
      <c r="BO712" s="267">
        <f>S712</f>
        <v>52</v>
      </c>
      <c r="BR712" s="14">
        <f>T712</f>
        <v>12345678910</v>
      </c>
      <c r="BS712" s="14">
        <v>100</v>
      </c>
    </row>
    <row r="713" spans="1:71" ht="9" customHeight="1">
      <c r="A713" s="82"/>
      <c r="B713" s="85"/>
      <c r="C713" s="86"/>
      <c r="D713" s="86"/>
      <c r="E713" s="86"/>
      <c r="F713" s="86"/>
      <c r="G713" s="86"/>
      <c r="H713" s="86"/>
      <c r="I713" s="87"/>
      <c r="J713" s="190" t="str">
        <f>IF(BS713=Kodlar!$B$2,Kodlar!$A$2,IF(BS713=Kodlar!$B$3,Kodlar!$A$3,IF(BS713=Kodlar!$B$4,Kodlar!$A$4,IF(BS713=Kodlar!$B$5,Kodlar!$A$5,IF(BS713=Kodlar!$B$6,Kodlar!$A$6,IF(BS713=Kodlar!$B$7,Kodlar!$A$7,IF(BS713=Kodlar!$B$8,Kodlar!$A$8,IF(BS713=Kodlar!$B$9,Kodlar!$A$9,IF(BS713=Kodlar!$B$10,Kodlar!$A$10,IF(BS713=Kodlar!$B$11,Kodlar!$A$11,IF(BS713=Kodlar!$B$12,Kodlar!$A$12,IF(BS713=Kodlar!$B$13,Kodlar!$A$13,IF(BS713=Kodlar!$B$14,Kodlar!$A$14,IF(BS713=Kodlar!$B$15,Kodlar!$A$15,IF(BS713=Kodlar!$B$16,Kodlar!$A$16,IF(BS713=Kodlar!$B$17,Kodlar!$A$17,IF(BS713=Kodlar!$B$18,Kodlar!$A$18,IF(BS713=Kodlar!$B$19,Kodlar!$A$19,IF(BS713=Kodlar!$B$20,Kodlar!$A$20,"Hata")))))))))))))))))))</f>
        <v>Gündüz</v>
      </c>
      <c r="K713" s="10"/>
      <c r="L713" s="11"/>
      <c r="M713" s="11"/>
      <c r="N713" s="11"/>
      <c r="O713" s="11"/>
      <c r="P713" s="11"/>
      <c r="Q713" s="83"/>
      <c r="R713" s="84"/>
      <c r="S713" s="273"/>
      <c r="T713" s="348"/>
      <c r="U713" s="325"/>
      <c r="V713" s="206"/>
      <c r="W713" s="375"/>
      <c r="X713" s="375"/>
      <c r="Y713" s="375"/>
      <c r="Z713" s="375"/>
      <c r="AA713" s="375"/>
      <c r="AB713" s="375"/>
      <c r="AC713" s="375"/>
      <c r="AD713" s="375"/>
      <c r="AE713" s="167" t="str">
        <f>IF(BS713=Kodlar!$B$2,Kodlar!$A$2,IF(BS713=Kodlar!$B$3,Kodlar!$A$3,IF(BS713=Kodlar!$B$4,Kodlar!$A$4,IF(BS713=Kodlar!$B$5,Kodlar!$A$5,IF(BS713=Kodlar!$B$6,Kodlar!$A$6,IF(BS713=Kodlar!$B$7,Kodlar!$A$7,IF(BS713=Kodlar!$B$8,Kodlar!$A$8,IF(BS713=Kodlar!$B$9,Kodlar!$A$9,IF(BS713=Kodlar!$B$10,Kodlar!$A$10,IF(BS713=Kodlar!$B$11,Kodlar!$A$11,IF(BS713=Kodlar!$B$12,Kodlar!$A$12,IF(BS713=Kodlar!$B$13,Kodlar!$A$13,IF(BS713=Kodlar!$B$14,Kodlar!$A$14,IF(BS713=Kodlar!$B$15,Kodlar!$A$15,IF(BS713=Kodlar!$B$16,Kodlar!$A$16,IF(BS713=Kodlar!$B$17,Kodlar!$A$17,IF(BS713=Kodlar!$B$18,Kodlar!$A$18,IF(BS713=Kodlar!$B$19,Kodlar!$A$19,IF(BS713=Kodlar!$B$20,Kodlar!$A$20,"Hata")))))))))))))))))))</f>
        <v>Gündüz</v>
      </c>
      <c r="AF713" s="36">
        <f t="shared" si="2187"/>
        <v>0</v>
      </c>
      <c r="AG713" s="36">
        <f t="shared" si="2188"/>
        <v>0</v>
      </c>
      <c r="AH713" s="36">
        <f t="shared" si="2189"/>
        <v>0</v>
      </c>
      <c r="AI713" s="36">
        <f t="shared" si="2190"/>
        <v>0</v>
      </c>
      <c r="AJ713" s="36">
        <f t="shared" si="2191"/>
        <v>0</v>
      </c>
      <c r="AK713" s="36">
        <f t="shared" si="2192"/>
        <v>0</v>
      </c>
      <c r="AL713" s="36">
        <f t="shared" si="2193"/>
        <v>0</v>
      </c>
      <c r="AM713" s="36">
        <f t="shared" si="2194"/>
        <v>0</v>
      </c>
      <c r="AN713" s="36">
        <f t="shared" si="2195"/>
        <v>0</v>
      </c>
      <c r="AO713" s="36">
        <f t="shared" si="2196"/>
        <v>0</v>
      </c>
      <c r="AP713" s="36">
        <f t="shared" si="2197"/>
        <v>0</v>
      </c>
      <c r="AQ713" s="36">
        <f t="shared" si="2198"/>
        <v>0</v>
      </c>
      <c r="AR713" s="36">
        <f t="shared" si="2199"/>
        <v>0</v>
      </c>
      <c r="AS713" s="36">
        <f t="shared" si="2200"/>
        <v>0</v>
      </c>
      <c r="AT713" s="36">
        <f t="shared" si="2201"/>
        <v>0</v>
      </c>
      <c r="AU713" s="36">
        <f t="shared" si="2202"/>
        <v>0</v>
      </c>
      <c r="AV713" s="36">
        <f t="shared" si="2203"/>
        <v>0</v>
      </c>
      <c r="AW713" s="36">
        <f t="shared" si="2204"/>
        <v>0</v>
      </c>
      <c r="AX713" s="36">
        <f t="shared" si="2205"/>
        <v>0</v>
      </c>
      <c r="AY713" s="36">
        <f t="shared" si="2206"/>
        <v>0</v>
      </c>
      <c r="AZ713" s="36">
        <f t="shared" si="2207"/>
        <v>0</v>
      </c>
      <c r="BA713" s="36">
        <f t="shared" si="2208"/>
        <v>0</v>
      </c>
      <c r="BB713" s="36">
        <f t="shared" si="2209"/>
        <v>0</v>
      </c>
      <c r="BC713" s="36">
        <f t="shared" si="2210"/>
        <v>0</v>
      </c>
      <c r="BD713" s="36">
        <f t="shared" si="2211"/>
        <v>0</v>
      </c>
      <c r="BE713" s="36">
        <f t="shared" si="2212"/>
        <v>0</v>
      </c>
      <c r="BF713" s="36">
        <f t="shared" si="2213"/>
        <v>0</v>
      </c>
      <c r="BG713" s="36">
        <f t="shared" si="2214"/>
        <v>0</v>
      </c>
      <c r="BH713" s="36">
        <f t="shared" si="2215"/>
        <v>0</v>
      </c>
      <c r="BI713" s="36">
        <f t="shared" si="2216"/>
        <v>0</v>
      </c>
      <c r="BJ713" s="36">
        <f t="shared" si="2217"/>
        <v>0</v>
      </c>
      <c r="BK713" s="37">
        <f t="shared" si="2218"/>
        <v>0</v>
      </c>
      <c r="BL713" s="280"/>
      <c r="BM713" s="280"/>
      <c r="BN713" s="283"/>
      <c r="BO713" s="268"/>
      <c r="BR713" s="14">
        <f>T712</f>
        <v>12345678910</v>
      </c>
      <c r="BS713" s="14">
        <v>101</v>
      </c>
    </row>
    <row r="714" spans="1:71" ht="9" customHeight="1">
      <c r="A714" s="82"/>
      <c r="B714" s="85"/>
      <c r="C714" s="86"/>
      <c r="D714" s="86"/>
      <c r="E714" s="86"/>
      <c r="F714" s="86"/>
      <c r="G714" s="86"/>
      <c r="H714" s="86"/>
      <c r="I714" s="87"/>
      <c r="J714" s="190" t="str">
        <f>IF(BS714=Kodlar!$B$2,Kodlar!$A$2,IF(BS714=Kodlar!$B$3,Kodlar!$A$3,IF(BS714=Kodlar!$B$4,Kodlar!$A$4,IF(BS714=Kodlar!$B$5,Kodlar!$A$5,IF(BS714=Kodlar!$B$6,Kodlar!$A$6,IF(BS714=Kodlar!$B$7,Kodlar!$A$7,IF(BS714=Kodlar!$B$8,Kodlar!$A$8,IF(BS714=Kodlar!$B$9,Kodlar!$A$9,IF(BS714=Kodlar!$B$10,Kodlar!$A$10,IF(BS714=Kodlar!$B$11,Kodlar!$A$11,IF(BS714=Kodlar!$B$12,Kodlar!$A$12,IF(BS714=Kodlar!$B$13,Kodlar!$A$13,IF(BS714=Kodlar!$B$14,Kodlar!$A$14,IF(BS714=Kodlar!$B$15,Kodlar!$A$15,IF(BS714=Kodlar!$B$16,Kodlar!$A$16,IF(BS714=Kodlar!$B$17,Kodlar!$A$17,IF(BS714=Kodlar!$B$18,Kodlar!$A$18,IF(BS714=Kodlar!$B$19,Kodlar!$A$19,IF(BS714=Kodlar!$B$20,Kodlar!$A$20,"Hata")))))))))))))))))))</f>
        <v>Gece/H.S.</v>
      </c>
      <c r="K714" s="10"/>
      <c r="L714" s="11"/>
      <c r="M714" s="11"/>
      <c r="N714" s="11"/>
      <c r="O714" s="11"/>
      <c r="P714" s="11"/>
      <c r="Q714" s="83"/>
      <c r="R714" s="84"/>
      <c r="S714" s="273"/>
      <c r="T714" s="348"/>
      <c r="U714" s="325"/>
      <c r="V714" s="206"/>
      <c r="W714" s="205">
        <v>2</v>
      </c>
      <c r="X714" s="205"/>
      <c r="Y714" s="205"/>
      <c r="Z714" s="205"/>
      <c r="AA714" s="205"/>
      <c r="AB714" s="205"/>
      <c r="AC714" s="205"/>
      <c r="AD714" s="205"/>
      <c r="AE714" s="167" t="str">
        <f>IF(BS714=Kodlar!$B$2,Kodlar!$A$2,IF(BS714=Kodlar!$B$3,Kodlar!$A$3,IF(BS714=Kodlar!$B$4,Kodlar!$A$4,IF(BS714=Kodlar!$B$5,Kodlar!$A$5,IF(BS714=Kodlar!$B$6,Kodlar!$A$6,IF(BS714=Kodlar!$B$7,Kodlar!$A$7,IF(BS714=Kodlar!$B$8,Kodlar!$A$8,IF(BS714=Kodlar!$B$9,Kodlar!$A$9,IF(BS714=Kodlar!$B$10,Kodlar!$A$10,IF(BS714=Kodlar!$B$11,Kodlar!$A$11,IF(BS714=Kodlar!$B$12,Kodlar!$A$12,IF(BS714=Kodlar!$B$13,Kodlar!$A$13,IF(BS714=Kodlar!$B$14,Kodlar!$A$14,IF(BS714=Kodlar!$B$15,Kodlar!$A$15,IF(BS714=Kodlar!$B$16,Kodlar!$A$16,IF(BS714=Kodlar!$B$17,Kodlar!$A$17,IF(BS714=Kodlar!$B$18,Kodlar!$A$18,IF(BS714=Kodlar!$B$19,Kodlar!$A$19,IF(BS714=Kodlar!$B$20,Kodlar!$A$20,"Hata")))))))))))))))))))</f>
        <v>Gece/H.S.</v>
      </c>
      <c r="AF714" s="36">
        <f t="shared" si="2187"/>
        <v>0</v>
      </c>
      <c r="AG714" s="36">
        <f t="shared" si="2188"/>
        <v>0</v>
      </c>
      <c r="AH714" s="36">
        <f t="shared" si="2189"/>
        <v>0</v>
      </c>
      <c r="AI714" s="36">
        <f t="shared" si="2190"/>
        <v>0</v>
      </c>
      <c r="AJ714" s="36">
        <f t="shared" si="2191"/>
        <v>0</v>
      </c>
      <c r="AK714" s="36">
        <f t="shared" si="2192"/>
        <v>0</v>
      </c>
      <c r="AL714" s="36">
        <f t="shared" si="2193"/>
        <v>0</v>
      </c>
      <c r="AM714" s="36">
        <f t="shared" si="2194"/>
        <v>0</v>
      </c>
      <c r="AN714" s="36">
        <f t="shared" si="2195"/>
        <v>0</v>
      </c>
      <c r="AO714" s="36">
        <f t="shared" si="2196"/>
        <v>0</v>
      </c>
      <c r="AP714" s="36">
        <f t="shared" si="2197"/>
        <v>0</v>
      </c>
      <c r="AQ714" s="36">
        <f t="shared" si="2198"/>
        <v>0</v>
      </c>
      <c r="AR714" s="36">
        <f t="shared" si="2199"/>
        <v>0</v>
      </c>
      <c r="AS714" s="36">
        <f t="shared" si="2200"/>
        <v>0</v>
      </c>
      <c r="AT714" s="36">
        <f t="shared" si="2201"/>
        <v>0</v>
      </c>
      <c r="AU714" s="36">
        <f t="shared" si="2202"/>
        <v>0</v>
      </c>
      <c r="AV714" s="36">
        <f t="shared" si="2203"/>
        <v>0</v>
      </c>
      <c r="AW714" s="36">
        <f t="shared" si="2204"/>
        <v>0</v>
      </c>
      <c r="AX714" s="36">
        <f t="shared" si="2205"/>
        <v>0</v>
      </c>
      <c r="AY714" s="36">
        <f t="shared" si="2206"/>
        <v>0</v>
      </c>
      <c r="AZ714" s="36">
        <f t="shared" si="2207"/>
        <v>0</v>
      </c>
      <c r="BA714" s="36">
        <f t="shared" si="2208"/>
        <v>0</v>
      </c>
      <c r="BB714" s="36">
        <f t="shared" si="2209"/>
        <v>0</v>
      </c>
      <c r="BC714" s="36">
        <f t="shared" si="2210"/>
        <v>0</v>
      </c>
      <c r="BD714" s="36">
        <f t="shared" si="2211"/>
        <v>0</v>
      </c>
      <c r="BE714" s="36">
        <f t="shared" si="2212"/>
        <v>0</v>
      </c>
      <c r="BF714" s="36">
        <f t="shared" si="2213"/>
        <v>0</v>
      </c>
      <c r="BG714" s="36">
        <f t="shared" si="2214"/>
        <v>0</v>
      </c>
      <c r="BH714" s="36">
        <f t="shared" si="2215"/>
        <v>0</v>
      </c>
      <c r="BI714" s="36">
        <f t="shared" si="2216"/>
        <v>0</v>
      </c>
      <c r="BJ714" s="36">
        <f t="shared" si="2217"/>
        <v>0</v>
      </c>
      <c r="BK714" s="37">
        <f t="shared" si="2218"/>
        <v>0</v>
      </c>
      <c r="BL714" s="280"/>
      <c r="BM714" s="280"/>
      <c r="BN714" s="283"/>
      <c r="BO714" s="268"/>
      <c r="BR714" s="14">
        <f>T712</f>
        <v>12345678910</v>
      </c>
      <c r="BS714" s="14">
        <v>102</v>
      </c>
    </row>
    <row r="715" spans="1:71" ht="9" customHeight="1">
      <c r="A715" s="82"/>
      <c r="B715" s="85"/>
      <c r="C715" s="86"/>
      <c r="D715" s="86"/>
      <c r="E715" s="86"/>
      <c r="F715" s="86"/>
      <c r="G715" s="86"/>
      <c r="H715" s="86"/>
      <c r="I715" s="87"/>
      <c r="J715" s="190" t="str">
        <f>IF(BS715=Kodlar!$B$2,Kodlar!$A$2,IF(BS715=Kodlar!$B$3,Kodlar!$A$3,IF(BS715=Kodlar!$B$4,Kodlar!$A$4,IF(BS715=Kodlar!$B$5,Kodlar!$A$5,IF(BS715=Kodlar!$B$6,Kodlar!$A$6,IF(BS715=Kodlar!$B$7,Kodlar!$A$7,IF(BS715=Kodlar!$B$8,Kodlar!$A$8,IF(BS715=Kodlar!$B$9,Kodlar!$A$9,IF(BS715=Kodlar!$B$10,Kodlar!$A$10,IF(BS715=Kodlar!$B$11,Kodlar!$A$11,IF(BS715=Kodlar!$B$12,Kodlar!$A$12,IF(BS715=Kodlar!$B$13,Kodlar!$A$13,IF(BS715=Kodlar!$B$14,Kodlar!$A$14,IF(BS715=Kodlar!$B$15,Kodlar!$A$15,IF(BS715=Kodlar!$B$16,Kodlar!$A$16,IF(BS715=Kodlar!$B$17,Kodlar!$A$17,IF(BS715=Kodlar!$B$18,Kodlar!$A$18,IF(BS715=Kodlar!$B$19,Kodlar!$A$19,IF(BS715=Kodlar!$B$20,Kodlar!$A$20,"Hata")))))))))))))))))))</f>
        <v>%25F.</v>
      </c>
      <c r="K715" s="10"/>
      <c r="L715" s="11"/>
      <c r="M715" s="11"/>
      <c r="N715" s="11"/>
      <c r="O715" s="11"/>
      <c r="P715" s="11"/>
      <c r="Q715" s="83"/>
      <c r="R715" s="84"/>
      <c r="S715" s="273"/>
      <c r="T715" s="348"/>
      <c r="U715" s="325"/>
      <c r="V715" s="206"/>
      <c r="W715" s="375"/>
      <c r="X715" s="375"/>
      <c r="Y715" s="375"/>
      <c r="Z715" s="375"/>
      <c r="AA715" s="375"/>
      <c r="AB715" s="375"/>
      <c r="AC715" s="375"/>
      <c r="AD715" s="375"/>
      <c r="AE715" s="167" t="str">
        <f>IF(BS715=Kodlar!$B$2,Kodlar!$A$2,IF(BS715=Kodlar!$B$3,Kodlar!$A$3,IF(BS715=Kodlar!$B$4,Kodlar!$A$4,IF(BS715=Kodlar!$B$5,Kodlar!$A$5,IF(BS715=Kodlar!$B$6,Kodlar!$A$6,IF(BS715=Kodlar!$B$7,Kodlar!$A$7,IF(BS715=Kodlar!$B$8,Kodlar!$A$8,IF(BS715=Kodlar!$B$9,Kodlar!$A$9,IF(BS715=Kodlar!$B$10,Kodlar!$A$10,IF(BS715=Kodlar!$B$11,Kodlar!$A$11,IF(BS715=Kodlar!$B$12,Kodlar!$A$12,IF(BS715=Kodlar!$B$13,Kodlar!$A$13,IF(BS715=Kodlar!$B$14,Kodlar!$A$14,IF(BS715=Kodlar!$B$15,Kodlar!$A$15,IF(BS715=Kodlar!$B$16,Kodlar!$A$16,IF(BS715=Kodlar!$B$17,Kodlar!$A$17,IF(BS715=Kodlar!$B$18,Kodlar!$A$18,IF(BS715=Kodlar!$B$19,Kodlar!$A$19,IF(BS715=Kodlar!$B$20,Kodlar!$A$20,"Hata")))))))))))))))))))</f>
        <v>%25F.</v>
      </c>
      <c r="AF715" s="36">
        <f t="shared" si="2187"/>
        <v>0</v>
      </c>
      <c r="AG715" s="36">
        <f t="shared" si="2188"/>
        <v>0</v>
      </c>
      <c r="AH715" s="36">
        <f t="shared" si="2189"/>
        <v>0</v>
      </c>
      <c r="AI715" s="36">
        <f t="shared" si="2190"/>
        <v>0</v>
      </c>
      <c r="AJ715" s="36">
        <f t="shared" si="2191"/>
        <v>0</v>
      </c>
      <c r="AK715" s="36">
        <f t="shared" si="2192"/>
        <v>0</v>
      </c>
      <c r="AL715" s="36">
        <f t="shared" si="2193"/>
        <v>0</v>
      </c>
      <c r="AM715" s="36">
        <f t="shared" si="2194"/>
        <v>0</v>
      </c>
      <c r="AN715" s="36">
        <f t="shared" si="2195"/>
        <v>0</v>
      </c>
      <c r="AO715" s="36">
        <f t="shared" si="2196"/>
        <v>0</v>
      </c>
      <c r="AP715" s="36">
        <f t="shared" si="2197"/>
        <v>0</v>
      </c>
      <c r="AQ715" s="36">
        <f t="shared" si="2198"/>
        <v>0</v>
      </c>
      <c r="AR715" s="36">
        <f t="shared" si="2199"/>
        <v>0</v>
      </c>
      <c r="AS715" s="36">
        <f t="shared" si="2200"/>
        <v>0</v>
      </c>
      <c r="AT715" s="36">
        <f t="shared" si="2201"/>
        <v>0</v>
      </c>
      <c r="AU715" s="36">
        <f t="shared" si="2202"/>
        <v>0</v>
      </c>
      <c r="AV715" s="36">
        <f t="shared" si="2203"/>
        <v>0</v>
      </c>
      <c r="AW715" s="36">
        <f t="shared" si="2204"/>
        <v>0</v>
      </c>
      <c r="AX715" s="36">
        <f t="shared" si="2205"/>
        <v>0</v>
      </c>
      <c r="AY715" s="36">
        <f t="shared" si="2206"/>
        <v>0</v>
      </c>
      <c r="AZ715" s="36">
        <f t="shared" si="2207"/>
        <v>0</v>
      </c>
      <c r="BA715" s="36">
        <f t="shared" si="2208"/>
        <v>0</v>
      </c>
      <c r="BB715" s="36">
        <f t="shared" si="2209"/>
        <v>0</v>
      </c>
      <c r="BC715" s="36">
        <f t="shared" si="2210"/>
        <v>0</v>
      </c>
      <c r="BD715" s="36">
        <f t="shared" si="2211"/>
        <v>0</v>
      </c>
      <c r="BE715" s="36">
        <f t="shared" si="2212"/>
        <v>0</v>
      </c>
      <c r="BF715" s="36">
        <f t="shared" si="2213"/>
        <v>0</v>
      </c>
      <c r="BG715" s="36">
        <f t="shared" si="2214"/>
        <v>0</v>
      </c>
      <c r="BH715" s="36">
        <f t="shared" si="2215"/>
        <v>0</v>
      </c>
      <c r="BI715" s="36">
        <f t="shared" si="2216"/>
        <v>0</v>
      </c>
      <c r="BJ715" s="36">
        <f t="shared" si="2217"/>
        <v>0</v>
      </c>
      <c r="BK715" s="37">
        <f t="shared" si="2218"/>
        <v>0</v>
      </c>
      <c r="BL715" s="280"/>
      <c r="BM715" s="280"/>
      <c r="BN715" s="283"/>
      <c r="BO715" s="268"/>
      <c r="BR715" s="14">
        <f>T712</f>
        <v>12345678910</v>
      </c>
      <c r="BS715" s="14">
        <v>103</v>
      </c>
    </row>
    <row r="716" spans="1:71" ht="9" customHeight="1">
      <c r="A716" s="82"/>
      <c r="B716" s="85"/>
      <c r="C716" s="86"/>
      <c r="D716" s="86"/>
      <c r="E716" s="86"/>
      <c r="F716" s="86"/>
      <c r="G716" s="86"/>
      <c r="H716" s="86"/>
      <c r="I716" s="87"/>
      <c r="J716" s="190" t="str">
        <f>IF(BS716=Kodlar!$B$2,Kodlar!$A$2,IF(BS716=Kodlar!$B$3,Kodlar!$A$3,IF(BS716=Kodlar!$B$4,Kodlar!$A$4,IF(BS716=Kodlar!$B$5,Kodlar!$A$5,IF(BS716=Kodlar!$B$6,Kodlar!$A$6,IF(BS716=Kodlar!$B$7,Kodlar!$A$7,IF(BS716=Kodlar!$B$8,Kodlar!$A$8,IF(BS716=Kodlar!$B$9,Kodlar!$A$9,IF(BS716=Kodlar!$B$10,Kodlar!$A$10,IF(BS716=Kodlar!$B$11,Kodlar!$A$11,IF(BS716=Kodlar!$B$12,Kodlar!$A$12,IF(BS716=Kodlar!$B$13,Kodlar!$A$13,IF(BS716=Kodlar!$B$14,Kodlar!$A$14,IF(BS716=Kodlar!$B$15,Kodlar!$A$15,IF(BS716=Kodlar!$B$16,Kodlar!$A$16,IF(BS716=Kodlar!$B$17,Kodlar!$A$17,IF(BS716=Kodlar!$B$18,Kodlar!$A$18,IF(BS716=Kodlar!$B$19,Kodlar!$A$19,IF(BS716=Kodlar!$B$20,Kodlar!$A$20,"Hata")))))))))))))))))))</f>
        <v>Bellet.</v>
      </c>
      <c r="K716" s="10"/>
      <c r="L716" s="11"/>
      <c r="M716" s="11"/>
      <c r="N716" s="11"/>
      <c r="O716" s="11"/>
      <c r="P716" s="11"/>
      <c r="Q716" s="83"/>
      <c r="R716" s="84"/>
      <c r="S716" s="273"/>
      <c r="T716" s="348"/>
      <c r="U716" s="325"/>
      <c r="V716" s="206"/>
      <c r="W716" s="205">
        <v>3</v>
      </c>
      <c r="X716" s="205"/>
      <c r="Y716" s="205"/>
      <c r="Z716" s="205"/>
      <c r="AA716" s="205"/>
      <c r="AB716" s="205"/>
      <c r="AC716" s="205"/>
      <c r="AD716" s="205"/>
      <c r="AE716" s="167" t="str">
        <f>IF(BS716=Kodlar!$B$2,Kodlar!$A$2,IF(BS716=Kodlar!$B$3,Kodlar!$A$3,IF(BS716=Kodlar!$B$4,Kodlar!$A$4,IF(BS716=Kodlar!$B$5,Kodlar!$A$5,IF(BS716=Kodlar!$B$6,Kodlar!$A$6,IF(BS716=Kodlar!$B$7,Kodlar!$A$7,IF(BS716=Kodlar!$B$8,Kodlar!$A$8,IF(BS716=Kodlar!$B$9,Kodlar!$A$9,IF(BS716=Kodlar!$B$10,Kodlar!$A$10,IF(BS716=Kodlar!$B$11,Kodlar!$A$11,IF(BS716=Kodlar!$B$12,Kodlar!$A$12,IF(BS716=Kodlar!$B$13,Kodlar!$A$13,IF(BS716=Kodlar!$B$14,Kodlar!$A$14,IF(BS716=Kodlar!$B$15,Kodlar!$A$15,IF(BS716=Kodlar!$B$16,Kodlar!$A$16,IF(BS716=Kodlar!$B$17,Kodlar!$A$17,IF(BS716=Kodlar!$B$18,Kodlar!$A$18,IF(BS716=Kodlar!$B$19,Kodlar!$A$19,IF(BS716=Kodlar!$B$20,Kodlar!$A$20,"Hata")))))))))))))))))))</f>
        <v>Bellet.</v>
      </c>
      <c r="AF716" s="36">
        <f t="shared" si="2187"/>
        <v>0</v>
      </c>
      <c r="AG716" s="36">
        <f t="shared" si="2188"/>
        <v>0</v>
      </c>
      <c r="AH716" s="36">
        <f t="shared" si="2189"/>
        <v>0</v>
      </c>
      <c r="AI716" s="36">
        <f t="shared" si="2190"/>
        <v>0</v>
      </c>
      <c r="AJ716" s="36">
        <f t="shared" si="2191"/>
        <v>0</v>
      </c>
      <c r="AK716" s="36">
        <f t="shared" si="2192"/>
        <v>0</v>
      </c>
      <c r="AL716" s="36">
        <f t="shared" si="2193"/>
        <v>0</v>
      </c>
      <c r="AM716" s="36">
        <f t="shared" si="2194"/>
        <v>0</v>
      </c>
      <c r="AN716" s="36">
        <f t="shared" si="2195"/>
        <v>0</v>
      </c>
      <c r="AO716" s="36">
        <f t="shared" si="2196"/>
        <v>0</v>
      </c>
      <c r="AP716" s="36">
        <f t="shared" si="2197"/>
        <v>0</v>
      </c>
      <c r="AQ716" s="36">
        <f t="shared" si="2198"/>
        <v>0</v>
      </c>
      <c r="AR716" s="36">
        <f t="shared" si="2199"/>
        <v>0</v>
      </c>
      <c r="AS716" s="36">
        <f t="shared" si="2200"/>
        <v>0</v>
      </c>
      <c r="AT716" s="36">
        <f t="shared" si="2201"/>
        <v>0</v>
      </c>
      <c r="AU716" s="36">
        <f t="shared" si="2202"/>
        <v>0</v>
      </c>
      <c r="AV716" s="36">
        <f t="shared" si="2203"/>
        <v>0</v>
      </c>
      <c r="AW716" s="36">
        <f t="shared" si="2204"/>
        <v>0</v>
      </c>
      <c r="AX716" s="36">
        <f t="shared" si="2205"/>
        <v>0</v>
      </c>
      <c r="AY716" s="36">
        <f t="shared" si="2206"/>
        <v>0</v>
      </c>
      <c r="AZ716" s="36">
        <f t="shared" si="2207"/>
        <v>0</v>
      </c>
      <c r="BA716" s="36">
        <f t="shared" si="2208"/>
        <v>0</v>
      </c>
      <c r="BB716" s="36">
        <f t="shared" si="2209"/>
        <v>0</v>
      </c>
      <c r="BC716" s="36">
        <f t="shared" si="2210"/>
        <v>0</v>
      </c>
      <c r="BD716" s="36">
        <f t="shared" si="2211"/>
        <v>0</v>
      </c>
      <c r="BE716" s="36">
        <f t="shared" si="2212"/>
        <v>0</v>
      </c>
      <c r="BF716" s="36">
        <f t="shared" si="2213"/>
        <v>0</v>
      </c>
      <c r="BG716" s="36">
        <f t="shared" si="2214"/>
        <v>0</v>
      </c>
      <c r="BH716" s="36">
        <f t="shared" si="2215"/>
        <v>0</v>
      </c>
      <c r="BI716" s="36">
        <f t="shared" si="2216"/>
        <v>0</v>
      </c>
      <c r="BJ716" s="36">
        <f t="shared" si="2217"/>
        <v>0</v>
      </c>
      <c r="BK716" s="37">
        <f t="shared" si="2218"/>
        <v>0</v>
      </c>
      <c r="BL716" s="280"/>
      <c r="BM716" s="280"/>
      <c r="BN716" s="283"/>
      <c r="BO716" s="268"/>
      <c r="BR716" s="14">
        <f>T712</f>
        <v>12345678910</v>
      </c>
      <c r="BS716" s="14">
        <v>106</v>
      </c>
    </row>
    <row r="717" spans="1:71" ht="9" customHeight="1">
      <c r="A717" s="15" t="s">
        <v>20</v>
      </c>
      <c r="B717" s="22"/>
      <c r="C717" s="23"/>
      <c r="D717" s="23"/>
      <c r="E717" s="23"/>
      <c r="F717" s="23"/>
      <c r="G717" s="23"/>
      <c r="H717" s="23"/>
      <c r="I717" s="24"/>
      <c r="J717" s="190" t="str">
        <f>IF(BS717=Kodlar!$B$2,Kodlar!$A$2,IF(BS717=Kodlar!$B$3,Kodlar!$A$3,IF(BS717=Kodlar!$B$4,Kodlar!$A$4,IF(BS717=Kodlar!$B$5,Kodlar!$A$5,IF(BS717=Kodlar!$B$6,Kodlar!$A$6,IF(BS717=Kodlar!$B$7,Kodlar!$A$7,IF(BS717=Kodlar!$B$8,Kodlar!$A$8,IF(BS717=Kodlar!$B$9,Kodlar!$A$9,IF(BS717=Kodlar!$B$10,Kodlar!$A$10,IF(BS717=Kodlar!$B$11,Kodlar!$A$11,IF(BS717=Kodlar!$B$12,Kodlar!$A$12,IF(BS717=Kodlar!$B$13,Kodlar!$A$13,IF(BS717=Kodlar!$B$14,Kodlar!$A$14,IF(BS717=Kodlar!$B$15,Kodlar!$A$15,IF(BS717=Kodlar!$B$16,Kodlar!$A$16,IF(BS717=Kodlar!$B$17,Kodlar!$A$17,IF(BS717=Kodlar!$B$18,Kodlar!$A$18,IF(BS717=Kodlar!$B$19,Kodlar!$A$19,IF(BS717=Kodlar!$B$20,Kodlar!$A$20,"Hata")))))))))))))))))))</f>
        <v>Sınav</v>
      </c>
      <c r="K717" s="10"/>
      <c r="L717" s="11"/>
      <c r="M717" s="11"/>
      <c r="N717" s="11"/>
      <c r="O717" s="11"/>
      <c r="P717" s="11"/>
      <c r="Q717" s="11"/>
      <c r="R717" s="43">
        <f t="shared" si="2316"/>
        <v>0</v>
      </c>
      <c r="S717" s="274"/>
      <c r="T717" s="349"/>
      <c r="U717" s="326"/>
      <c r="V717" s="375"/>
      <c r="W717" s="375"/>
      <c r="X717" s="375"/>
      <c r="Y717" s="375"/>
      <c r="Z717" s="375"/>
      <c r="AA717" s="375"/>
      <c r="AB717" s="375"/>
      <c r="AC717" s="375"/>
      <c r="AD717" s="375"/>
      <c r="AE717" s="167" t="str">
        <f>IF(BS717=Kodlar!$B$2,Kodlar!$A$2,IF(BS717=Kodlar!$B$3,Kodlar!$A$3,IF(BS717=Kodlar!$B$4,Kodlar!$A$4,IF(BS717=Kodlar!$B$5,Kodlar!$A$5,IF(BS717=Kodlar!$B$6,Kodlar!$A$6,IF(BS717=Kodlar!$B$7,Kodlar!$A$7,IF(BS717=Kodlar!$B$8,Kodlar!$A$8,IF(BS717=Kodlar!$B$9,Kodlar!$A$9,IF(BS717=Kodlar!$B$10,Kodlar!$A$10,IF(BS717=Kodlar!$B$11,Kodlar!$A$11,IF(BS717=Kodlar!$B$12,Kodlar!$A$12,IF(BS717=Kodlar!$B$13,Kodlar!$A$13,IF(BS717=Kodlar!$B$14,Kodlar!$A$14,IF(BS717=Kodlar!$B$15,Kodlar!$A$15,IF(BS717=Kodlar!$B$16,Kodlar!$A$16,IF(BS717=Kodlar!$B$17,Kodlar!$A$17,IF(BS717=Kodlar!$B$18,Kodlar!$A$18,IF(BS717=Kodlar!$B$19,Kodlar!$A$19,IF(BS717=Kodlar!$B$20,Kodlar!$A$20,"Hata")))))))))))))))))))</f>
        <v>Sınav</v>
      </c>
      <c r="AF717" s="36">
        <f t="shared" si="2187"/>
        <v>0</v>
      </c>
      <c r="AG717" s="36">
        <f t="shared" si="2188"/>
        <v>0</v>
      </c>
      <c r="AH717" s="36">
        <f t="shared" si="2189"/>
        <v>0</v>
      </c>
      <c r="AI717" s="36">
        <f t="shared" si="2190"/>
        <v>0</v>
      </c>
      <c r="AJ717" s="36">
        <f t="shared" si="2191"/>
        <v>0</v>
      </c>
      <c r="AK717" s="36">
        <f t="shared" si="2192"/>
        <v>0</v>
      </c>
      <c r="AL717" s="36">
        <f t="shared" si="2193"/>
        <v>0</v>
      </c>
      <c r="AM717" s="36">
        <f t="shared" si="2194"/>
        <v>0</v>
      </c>
      <c r="AN717" s="36">
        <f t="shared" si="2195"/>
        <v>0</v>
      </c>
      <c r="AO717" s="36">
        <f t="shared" si="2196"/>
        <v>0</v>
      </c>
      <c r="AP717" s="36">
        <f t="shared" si="2197"/>
        <v>0</v>
      </c>
      <c r="AQ717" s="36">
        <f t="shared" si="2198"/>
        <v>0</v>
      </c>
      <c r="AR717" s="36">
        <f t="shared" si="2199"/>
        <v>0</v>
      </c>
      <c r="AS717" s="36">
        <f t="shared" si="2200"/>
        <v>0</v>
      </c>
      <c r="AT717" s="36">
        <f t="shared" si="2201"/>
        <v>0</v>
      </c>
      <c r="AU717" s="36">
        <f t="shared" si="2202"/>
        <v>0</v>
      </c>
      <c r="AV717" s="36">
        <f t="shared" si="2203"/>
        <v>0</v>
      </c>
      <c r="AW717" s="36">
        <f t="shared" si="2204"/>
        <v>0</v>
      </c>
      <c r="AX717" s="36">
        <f t="shared" si="2205"/>
        <v>0</v>
      </c>
      <c r="AY717" s="36">
        <f t="shared" si="2206"/>
        <v>0</v>
      </c>
      <c r="AZ717" s="36">
        <f t="shared" si="2207"/>
        <v>0</v>
      </c>
      <c r="BA717" s="36">
        <f t="shared" si="2208"/>
        <v>0</v>
      </c>
      <c r="BB717" s="36">
        <f t="shared" si="2209"/>
        <v>0</v>
      </c>
      <c r="BC717" s="36">
        <f t="shared" si="2210"/>
        <v>0</v>
      </c>
      <c r="BD717" s="36">
        <f t="shared" si="2211"/>
        <v>0</v>
      </c>
      <c r="BE717" s="36">
        <f t="shared" si="2212"/>
        <v>0</v>
      </c>
      <c r="BF717" s="36">
        <f t="shared" si="2213"/>
        <v>0</v>
      </c>
      <c r="BG717" s="36">
        <f t="shared" si="2214"/>
        <v>0</v>
      </c>
      <c r="BH717" s="36">
        <f t="shared" si="2215"/>
        <v>0</v>
      </c>
      <c r="BI717" s="36">
        <f t="shared" si="2216"/>
        <v>0</v>
      </c>
      <c r="BJ717" s="36">
        <f t="shared" si="2217"/>
        <v>0</v>
      </c>
      <c r="BK717" s="37">
        <f t="shared" si="2218"/>
        <v>0</v>
      </c>
      <c r="BL717" s="280"/>
      <c r="BM717" s="280"/>
      <c r="BN717" s="284"/>
      <c r="BO717" s="269"/>
      <c r="BR717" s="14">
        <f>T712</f>
        <v>12345678910</v>
      </c>
      <c r="BS717" s="14">
        <v>107</v>
      </c>
    </row>
    <row r="718" spans="1:71" ht="9" customHeight="1">
      <c r="A718" s="15"/>
      <c r="B718" s="22"/>
      <c r="C718" s="22"/>
      <c r="D718" s="22"/>
      <c r="E718" s="22"/>
      <c r="F718" s="22"/>
      <c r="G718" s="23"/>
      <c r="H718" s="23"/>
      <c r="I718" s="24"/>
      <c r="J718" s="190" t="str">
        <f>IF(BS718=Kodlar!$B$2,Kodlar!$A$2,IF(BS718=Kodlar!$B$3,Kodlar!$A$3,IF(BS718=Kodlar!$B$4,Kodlar!$A$4,IF(BS718=Kodlar!$B$5,Kodlar!$A$5,IF(BS718=Kodlar!$B$6,Kodlar!$A$6,IF(BS718=Kodlar!$B$7,Kodlar!$A$7,IF(BS718=Kodlar!$B$8,Kodlar!$A$8,IF(BS718=Kodlar!$B$9,Kodlar!$A$9,IF(BS718=Kodlar!$B$10,Kodlar!$A$10,IF(BS718=Kodlar!$B$11,Kodlar!$A$11,IF(BS718=Kodlar!$B$12,Kodlar!$A$12,IF(BS718=Kodlar!$B$13,Kodlar!$A$13,IF(BS718=Kodlar!$B$14,Kodlar!$A$14,IF(BS718=Kodlar!$B$15,Kodlar!$A$15,IF(BS718=Kodlar!$B$16,Kodlar!$A$16,IF(BS718=Kodlar!$B$17,Kodlar!$A$17,IF(BS718=Kodlar!$B$18,Kodlar!$A$18,IF(BS718=Kodlar!$B$19,Kodlar!$A$19,IF(BS718=Kodlar!$B$20,Kodlar!$A$20,"Hata")))))))))))))))))))</f>
        <v>Egzersiz</v>
      </c>
      <c r="K718" s="10"/>
      <c r="L718" s="11"/>
      <c r="M718" s="11"/>
      <c r="N718" s="11"/>
      <c r="O718" s="11"/>
      <c r="P718" s="11"/>
      <c r="Q718" s="11"/>
      <c r="R718" s="43">
        <f t="shared" si="2316"/>
        <v>0</v>
      </c>
      <c r="S718" s="274"/>
      <c r="T718" s="300" t="str">
        <f>Personel!C53</f>
        <v>İSİM SOYİSİM52</v>
      </c>
      <c r="U718" s="464" t="str">
        <f>Personel!D53</f>
        <v>ÖĞRT.</v>
      </c>
      <c r="V718" s="344" t="str">
        <f>V15</f>
        <v>Saat</v>
      </c>
      <c r="W718" s="205">
        <v>4</v>
      </c>
      <c r="X718" s="205"/>
      <c r="Y718" s="205"/>
      <c r="Z718" s="205"/>
      <c r="AA718" s="205"/>
      <c r="AB718" s="205"/>
      <c r="AC718" s="205"/>
      <c r="AD718" s="205"/>
      <c r="AE718" s="167" t="str">
        <f>IF(BS718=Kodlar!$B$2,Kodlar!$A$2,IF(BS718=Kodlar!$B$3,Kodlar!$A$3,IF(BS718=Kodlar!$B$4,Kodlar!$A$4,IF(BS718=Kodlar!$B$5,Kodlar!$A$5,IF(BS718=Kodlar!$B$6,Kodlar!$A$6,IF(BS718=Kodlar!$B$7,Kodlar!$A$7,IF(BS718=Kodlar!$B$8,Kodlar!$A$8,IF(BS718=Kodlar!$B$9,Kodlar!$A$9,IF(BS718=Kodlar!$B$10,Kodlar!$A$10,IF(BS718=Kodlar!$B$11,Kodlar!$A$11,IF(BS718=Kodlar!$B$12,Kodlar!$A$12,IF(BS718=Kodlar!$B$13,Kodlar!$A$13,IF(BS718=Kodlar!$B$14,Kodlar!$A$14,IF(BS718=Kodlar!$B$15,Kodlar!$A$15,IF(BS718=Kodlar!$B$16,Kodlar!$A$16,IF(BS718=Kodlar!$B$17,Kodlar!$A$17,IF(BS718=Kodlar!$B$18,Kodlar!$A$18,IF(BS718=Kodlar!$B$19,Kodlar!$A$19,IF(BS718=Kodlar!$B$20,Kodlar!$A$20,"Hata")))))))))))))))))))</f>
        <v>Egzersiz</v>
      </c>
      <c r="AF718" s="36">
        <f t="shared" si="2187"/>
        <v>0</v>
      </c>
      <c r="AG718" s="36">
        <f t="shared" si="2188"/>
        <v>0</v>
      </c>
      <c r="AH718" s="36">
        <f t="shared" si="2189"/>
        <v>0</v>
      </c>
      <c r="AI718" s="36">
        <f t="shared" si="2190"/>
        <v>0</v>
      </c>
      <c r="AJ718" s="36">
        <f t="shared" si="2191"/>
        <v>0</v>
      </c>
      <c r="AK718" s="36">
        <f t="shared" si="2192"/>
        <v>0</v>
      </c>
      <c r="AL718" s="36">
        <f t="shared" si="2193"/>
        <v>0</v>
      </c>
      <c r="AM718" s="36">
        <f t="shared" si="2194"/>
        <v>0</v>
      </c>
      <c r="AN718" s="36">
        <f t="shared" si="2195"/>
        <v>0</v>
      </c>
      <c r="AO718" s="36">
        <f t="shared" si="2196"/>
        <v>0</v>
      </c>
      <c r="AP718" s="36">
        <f t="shared" si="2197"/>
        <v>0</v>
      </c>
      <c r="AQ718" s="36">
        <f t="shared" si="2198"/>
        <v>0</v>
      </c>
      <c r="AR718" s="36">
        <f t="shared" si="2199"/>
        <v>0</v>
      </c>
      <c r="AS718" s="36">
        <f t="shared" si="2200"/>
        <v>0</v>
      </c>
      <c r="AT718" s="36">
        <f t="shared" si="2201"/>
        <v>0</v>
      </c>
      <c r="AU718" s="36">
        <f t="shared" si="2202"/>
        <v>0</v>
      </c>
      <c r="AV718" s="36">
        <f t="shared" si="2203"/>
        <v>0</v>
      </c>
      <c r="AW718" s="36">
        <f t="shared" si="2204"/>
        <v>0</v>
      </c>
      <c r="AX718" s="36">
        <f t="shared" si="2205"/>
        <v>0</v>
      </c>
      <c r="AY718" s="36">
        <f t="shared" si="2206"/>
        <v>0</v>
      </c>
      <c r="AZ718" s="36">
        <f t="shared" si="2207"/>
        <v>0</v>
      </c>
      <c r="BA718" s="36">
        <f t="shared" si="2208"/>
        <v>0</v>
      </c>
      <c r="BB718" s="36">
        <f t="shared" si="2209"/>
        <v>0</v>
      </c>
      <c r="BC718" s="36">
        <f t="shared" si="2210"/>
        <v>0</v>
      </c>
      <c r="BD718" s="36">
        <f t="shared" si="2211"/>
        <v>0</v>
      </c>
      <c r="BE718" s="36">
        <f t="shared" si="2212"/>
        <v>0</v>
      </c>
      <c r="BF718" s="36">
        <f t="shared" si="2213"/>
        <v>0</v>
      </c>
      <c r="BG718" s="36">
        <f t="shared" si="2214"/>
        <v>0</v>
      </c>
      <c r="BH718" s="36">
        <f t="shared" si="2215"/>
        <v>0</v>
      </c>
      <c r="BI718" s="36">
        <f t="shared" si="2216"/>
        <v>0</v>
      </c>
      <c r="BJ718" s="36">
        <f t="shared" si="2217"/>
        <v>0</v>
      </c>
      <c r="BK718" s="37">
        <f t="shared" si="2218"/>
        <v>0</v>
      </c>
      <c r="BL718" s="280"/>
      <c r="BM718" s="280"/>
      <c r="BN718" s="284"/>
      <c r="BO718" s="269"/>
      <c r="BR718" s="14">
        <f>T712</f>
        <v>12345678910</v>
      </c>
      <c r="BS718" s="14">
        <v>108</v>
      </c>
    </row>
    <row r="719" spans="1:71" ht="9" customHeight="1">
      <c r="A719" s="15"/>
      <c r="B719" s="22"/>
      <c r="C719" s="22"/>
      <c r="D719" s="22"/>
      <c r="E719" s="22"/>
      <c r="F719" s="22"/>
      <c r="G719" s="23"/>
      <c r="H719" s="23"/>
      <c r="I719" s="24"/>
      <c r="J719" s="190" t="str">
        <f>IF(BS719=Kodlar!$B$2,Kodlar!$A$2,IF(BS719=Kodlar!$B$3,Kodlar!$A$3,IF(BS719=Kodlar!$B$4,Kodlar!$A$4,IF(BS719=Kodlar!$B$5,Kodlar!$A$5,IF(BS719=Kodlar!$B$6,Kodlar!$A$6,IF(BS719=Kodlar!$B$7,Kodlar!$A$7,IF(BS719=Kodlar!$B$8,Kodlar!$A$8,IF(BS719=Kodlar!$B$9,Kodlar!$A$9,IF(BS719=Kodlar!$B$10,Kodlar!$A$10,IF(BS719=Kodlar!$B$11,Kodlar!$A$11,IF(BS719=Kodlar!$B$12,Kodlar!$A$12,IF(BS719=Kodlar!$B$13,Kodlar!$A$13,IF(BS719=Kodlar!$B$14,Kodlar!$A$14,IF(BS719=Kodlar!$B$15,Kodlar!$A$15,IF(BS719=Kodlar!$B$16,Kodlar!$A$16,IF(BS719=Kodlar!$B$17,Kodlar!$A$17,IF(BS719=Kodlar!$B$18,Kodlar!$A$18,IF(BS719=Kodlar!$B$19,Kodlar!$A$19,IF(BS719=Kodlar!$B$20,Kodlar!$A$20,"Hata")))))))))))))))))))</f>
        <v>Rehberlik</v>
      </c>
      <c r="K719" s="10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43"/>
      <c r="S719" s="274"/>
      <c r="T719" s="301"/>
      <c r="U719" s="325"/>
      <c r="V719" s="345"/>
      <c r="W719" s="375"/>
      <c r="X719" s="375"/>
      <c r="Y719" s="375"/>
      <c r="Z719" s="375"/>
      <c r="AA719" s="375"/>
      <c r="AB719" s="375"/>
      <c r="AC719" s="375"/>
      <c r="AD719" s="375"/>
      <c r="AE719" s="167" t="str">
        <f>IF(BS719=Kodlar!$B$2,Kodlar!$A$2,IF(BS719=Kodlar!$B$3,Kodlar!$A$3,IF(BS719=Kodlar!$B$4,Kodlar!$A$4,IF(BS719=Kodlar!$B$5,Kodlar!$A$5,IF(BS719=Kodlar!$B$6,Kodlar!$A$6,IF(BS719=Kodlar!$B$7,Kodlar!$A$7,IF(BS719=Kodlar!$B$8,Kodlar!$A$8,IF(BS719=Kodlar!$B$9,Kodlar!$A$9,IF(BS719=Kodlar!$B$10,Kodlar!$A$10,IF(BS719=Kodlar!$B$11,Kodlar!$A$11,IF(BS719=Kodlar!$B$12,Kodlar!$A$12,IF(BS719=Kodlar!$B$13,Kodlar!$A$13,IF(BS719=Kodlar!$B$14,Kodlar!$A$14,IF(BS719=Kodlar!$B$15,Kodlar!$A$15,IF(BS719=Kodlar!$B$16,Kodlar!$A$16,IF(BS719=Kodlar!$B$17,Kodlar!$A$17,IF(BS719=Kodlar!$B$18,Kodlar!$A$18,IF(BS719=Kodlar!$B$19,Kodlar!$A$19,IF(BS719=Kodlar!$B$20,Kodlar!$A$20,"Hata")))))))))))))))))))</f>
        <v>Rehberlik</v>
      </c>
      <c r="AF719" s="36">
        <f t="shared" si="2187"/>
        <v>0</v>
      </c>
      <c r="AG719" s="36">
        <f t="shared" si="2188"/>
        <v>0</v>
      </c>
      <c r="AH719" s="36">
        <f t="shared" si="2189"/>
        <v>0</v>
      </c>
      <c r="AI719" s="36">
        <f t="shared" si="2190"/>
        <v>0</v>
      </c>
      <c r="AJ719" s="36">
        <f t="shared" si="2191"/>
        <v>0</v>
      </c>
      <c r="AK719" s="36">
        <f t="shared" si="2192"/>
        <v>0</v>
      </c>
      <c r="AL719" s="36">
        <f t="shared" si="2193"/>
        <v>0</v>
      </c>
      <c r="AM719" s="36">
        <f t="shared" si="2194"/>
        <v>0</v>
      </c>
      <c r="AN719" s="36">
        <f t="shared" si="2195"/>
        <v>0</v>
      </c>
      <c r="AO719" s="36">
        <f t="shared" si="2196"/>
        <v>0</v>
      </c>
      <c r="AP719" s="36">
        <f t="shared" si="2197"/>
        <v>0</v>
      </c>
      <c r="AQ719" s="36">
        <f t="shared" si="2198"/>
        <v>0</v>
      </c>
      <c r="AR719" s="36">
        <f t="shared" si="2199"/>
        <v>0</v>
      </c>
      <c r="AS719" s="36">
        <f t="shared" si="2200"/>
        <v>0</v>
      </c>
      <c r="AT719" s="36">
        <f t="shared" si="2201"/>
        <v>0</v>
      </c>
      <c r="AU719" s="36">
        <f t="shared" si="2202"/>
        <v>0</v>
      </c>
      <c r="AV719" s="36">
        <f t="shared" si="2203"/>
        <v>0</v>
      </c>
      <c r="AW719" s="36">
        <f t="shared" si="2204"/>
        <v>0</v>
      </c>
      <c r="AX719" s="36">
        <f t="shared" si="2205"/>
        <v>0</v>
      </c>
      <c r="AY719" s="36">
        <f t="shared" si="2206"/>
        <v>0</v>
      </c>
      <c r="AZ719" s="36">
        <f t="shared" si="2207"/>
        <v>0</v>
      </c>
      <c r="BA719" s="36">
        <f t="shared" si="2208"/>
        <v>0</v>
      </c>
      <c r="BB719" s="36">
        <f t="shared" si="2209"/>
        <v>0</v>
      </c>
      <c r="BC719" s="36">
        <f t="shared" si="2210"/>
        <v>0</v>
      </c>
      <c r="BD719" s="36">
        <f t="shared" si="2211"/>
        <v>0</v>
      </c>
      <c r="BE719" s="36">
        <f t="shared" si="2212"/>
        <v>0</v>
      </c>
      <c r="BF719" s="36">
        <f t="shared" si="2213"/>
        <v>0</v>
      </c>
      <c r="BG719" s="36">
        <f t="shared" si="2214"/>
        <v>0</v>
      </c>
      <c r="BH719" s="36">
        <f t="shared" si="2215"/>
        <v>0</v>
      </c>
      <c r="BI719" s="36">
        <f t="shared" si="2216"/>
        <v>0</v>
      </c>
      <c r="BJ719" s="36">
        <f t="shared" si="2217"/>
        <v>0</v>
      </c>
      <c r="BK719" s="37">
        <f t="shared" si="2218"/>
        <v>0</v>
      </c>
      <c r="BL719" s="280"/>
      <c r="BM719" s="280"/>
      <c r="BN719" s="284"/>
      <c r="BO719" s="269"/>
      <c r="BR719" s="14">
        <f>T712</f>
        <v>12345678910</v>
      </c>
      <c r="BS719" s="14">
        <v>110</v>
      </c>
    </row>
    <row r="720" spans="1:71" ht="9" customHeight="1">
      <c r="A720" s="15">
        <v>8</v>
      </c>
      <c r="B720" s="22"/>
      <c r="C720" s="22"/>
      <c r="D720" s="22"/>
      <c r="E720" s="22"/>
      <c r="F720" s="22"/>
      <c r="G720" s="23"/>
      <c r="H720" s="23"/>
      <c r="I720" s="24"/>
      <c r="J720" s="190" t="str">
        <f>IF(BS720=Kodlar!$B$2,Kodlar!$A$2,IF(BS720=Kodlar!$B$3,Kodlar!$A$3,IF(BS720=Kodlar!$B$4,Kodlar!$A$4,IF(BS720=Kodlar!$B$5,Kodlar!$A$5,IF(BS720=Kodlar!$B$6,Kodlar!$A$6,IF(BS720=Kodlar!$B$7,Kodlar!$A$7,IF(BS720=Kodlar!$B$8,Kodlar!$A$8,IF(BS720=Kodlar!$B$9,Kodlar!$A$9,IF(BS720=Kodlar!$B$10,Kodlar!$A$10,IF(BS720=Kodlar!$B$11,Kodlar!$A$11,IF(BS720=Kodlar!$B$12,Kodlar!$A$12,IF(BS720=Kodlar!$B$13,Kodlar!$A$13,IF(BS720=Kodlar!$B$14,Kodlar!$A$14,IF(BS720=Kodlar!$B$15,Kodlar!$A$15,IF(BS720=Kodlar!$B$16,Kodlar!$A$16,IF(BS720=Kodlar!$B$17,Kodlar!$A$17,IF(BS720=Kodlar!$B$18,Kodlar!$A$18,IF(BS720=Kodlar!$B$19,Kodlar!$A$19,IF(BS720=Kodlar!$B$20,Kodlar!$A$20,"Hata")))))))))))))))))))</f>
        <v>Kurs Günd.</v>
      </c>
      <c r="K720" s="10"/>
      <c r="L720" s="11"/>
      <c r="M720" s="11"/>
      <c r="N720" s="11"/>
      <c r="O720" s="11"/>
      <c r="P720" s="11"/>
      <c r="Q720" s="11"/>
      <c r="R720" s="43"/>
      <c r="S720" s="274"/>
      <c r="T720" s="301"/>
      <c r="U720" s="325"/>
      <c r="V720" s="345"/>
      <c r="W720" s="205">
        <v>5</v>
      </c>
      <c r="X720" s="205"/>
      <c r="Y720" s="205"/>
      <c r="Z720" s="205"/>
      <c r="AA720" s="205"/>
      <c r="AB720" s="205"/>
      <c r="AC720" s="205"/>
      <c r="AD720" s="205"/>
      <c r="AE720" s="167" t="str">
        <f>IF(BS720=Kodlar!$B$2,Kodlar!$A$2,IF(BS720=Kodlar!$B$3,Kodlar!$A$3,IF(BS720=Kodlar!$B$4,Kodlar!$A$4,IF(BS720=Kodlar!$B$5,Kodlar!$A$5,IF(BS720=Kodlar!$B$6,Kodlar!$A$6,IF(BS720=Kodlar!$B$7,Kodlar!$A$7,IF(BS720=Kodlar!$B$8,Kodlar!$A$8,IF(BS720=Kodlar!$B$9,Kodlar!$A$9,IF(BS720=Kodlar!$B$10,Kodlar!$A$10,IF(BS720=Kodlar!$B$11,Kodlar!$A$11,IF(BS720=Kodlar!$B$12,Kodlar!$A$12,IF(BS720=Kodlar!$B$13,Kodlar!$A$13,IF(BS720=Kodlar!$B$14,Kodlar!$A$14,IF(BS720=Kodlar!$B$15,Kodlar!$A$15,IF(BS720=Kodlar!$B$16,Kodlar!$A$16,IF(BS720=Kodlar!$B$17,Kodlar!$A$17,IF(BS720=Kodlar!$B$18,Kodlar!$A$18,IF(BS720=Kodlar!$B$19,Kodlar!$A$19,IF(BS720=Kodlar!$B$20,Kodlar!$A$20,"Hata")))))))))))))))))))</f>
        <v>Kurs Günd.</v>
      </c>
      <c r="AF720" s="36">
        <f t="shared" si="2187"/>
        <v>0</v>
      </c>
      <c r="AG720" s="36">
        <f t="shared" si="2188"/>
        <v>0</v>
      </c>
      <c r="AH720" s="36">
        <f t="shared" si="2189"/>
        <v>0</v>
      </c>
      <c r="AI720" s="36">
        <f t="shared" si="2190"/>
        <v>0</v>
      </c>
      <c r="AJ720" s="36">
        <f t="shared" si="2191"/>
        <v>0</v>
      </c>
      <c r="AK720" s="36">
        <f t="shared" si="2192"/>
        <v>0</v>
      </c>
      <c r="AL720" s="36">
        <f t="shared" si="2193"/>
        <v>0</v>
      </c>
      <c r="AM720" s="36">
        <f t="shared" si="2194"/>
        <v>0</v>
      </c>
      <c r="AN720" s="36">
        <f t="shared" si="2195"/>
        <v>0</v>
      </c>
      <c r="AO720" s="36">
        <f t="shared" si="2196"/>
        <v>0</v>
      </c>
      <c r="AP720" s="36">
        <f t="shared" si="2197"/>
        <v>0</v>
      </c>
      <c r="AQ720" s="36">
        <f t="shared" si="2198"/>
        <v>0</v>
      </c>
      <c r="AR720" s="36">
        <f t="shared" si="2199"/>
        <v>0</v>
      </c>
      <c r="AS720" s="36">
        <f t="shared" si="2200"/>
        <v>0</v>
      </c>
      <c r="AT720" s="36">
        <f t="shared" si="2201"/>
        <v>0</v>
      </c>
      <c r="AU720" s="36">
        <f t="shared" si="2202"/>
        <v>0</v>
      </c>
      <c r="AV720" s="36">
        <f t="shared" si="2203"/>
        <v>0</v>
      </c>
      <c r="AW720" s="36">
        <f t="shared" si="2204"/>
        <v>0</v>
      </c>
      <c r="AX720" s="36">
        <f t="shared" si="2205"/>
        <v>0</v>
      </c>
      <c r="AY720" s="36">
        <f t="shared" si="2206"/>
        <v>0</v>
      </c>
      <c r="AZ720" s="36">
        <f t="shared" si="2207"/>
        <v>0</v>
      </c>
      <c r="BA720" s="36">
        <f t="shared" si="2208"/>
        <v>0</v>
      </c>
      <c r="BB720" s="36">
        <f t="shared" si="2209"/>
        <v>0</v>
      </c>
      <c r="BC720" s="36">
        <f t="shared" si="2210"/>
        <v>0</v>
      </c>
      <c r="BD720" s="36">
        <f t="shared" si="2211"/>
        <v>0</v>
      </c>
      <c r="BE720" s="36">
        <f t="shared" si="2212"/>
        <v>0</v>
      </c>
      <c r="BF720" s="36">
        <f t="shared" si="2213"/>
        <v>0</v>
      </c>
      <c r="BG720" s="36">
        <f t="shared" si="2214"/>
        <v>0</v>
      </c>
      <c r="BH720" s="36">
        <f t="shared" si="2215"/>
        <v>0</v>
      </c>
      <c r="BI720" s="36">
        <f t="shared" si="2216"/>
        <v>0</v>
      </c>
      <c r="BJ720" s="36">
        <f t="shared" si="2217"/>
        <v>0</v>
      </c>
      <c r="BK720" s="37">
        <f t="shared" si="2218"/>
        <v>0</v>
      </c>
      <c r="BL720" s="280"/>
      <c r="BM720" s="280"/>
      <c r="BN720" s="284"/>
      <c r="BO720" s="269"/>
      <c r="BR720" s="14">
        <f>T712</f>
        <v>12345678910</v>
      </c>
      <c r="BS720" s="14">
        <v>116</v>
      </c>
    </row>
    <row r="721" spans="1:71" ht="9" customHeight="1">
      <c r="A721" s="15"/>
      <c r="B721" s="22"/>
      <c r="C721" s="22"/>
      <c r="D721" s="22"/>
      <c r="E721" s="22"/>
      <c r="F721" s="22"/>
      <c r="G721" s="23"/>
      <c r="H721" s="23"/>
      <c r="I721" s="24"/>
      <c r="J721" s="190" t="str">
        <f>IF(BS721=Kodlar!$B$2,Kodlar!$A$2,IF(BS721=Kodlar!$B$3,Kodlar!$A$3,IF(BS721=Kodlar!$B$4,Kodlar!$A$4,IF(BS721=Kodlar!$B$5,Kodlar!$A$5,IF(BS721=Kodlar!$B$6,Kodlar!$A$6,IF(BS721=Kodlar!$B$7,Kodlar!$A$7,IF(BS721=Kodlar!$B$8,Kodlar!$A$8,IF(BS721=Kodlar!$B$9,Kodlar!$A$9,IF(BS721=Kodlar!$B$10,Kodlar!$A$10,IF(BS721=Kodlar!$B$11,Kodlar!$A$11,IF(BS721=Kodlar!$B$12,Kodlar!$A$12,IF(BS721=Kodlar!$B$13,Kodlar!$A$13,IF(BS721=Kodlar!$B$14,Kodlar!$A$14,IF(BS721=Kodlar!$B$15,Kodlar!$A$15,IF(BS721=Kodlar!$B$16,Kodlar!$A$16,IF(BS721=Kodlar!$B$17,Kodlar!$A$17,IF(BS721=Kodlar!$B$18,Kodlar!$A$18,IF(BS721=Kodlar!$B$19,Kodlar!$A$19,IF(BS721=Kodlar!$B$20,Kodlar!$A$20,"Hata")))))))))))))))))))</f>
        <v>Kurs Gece</v>
      </c>
      <c r="K721" s="10"/>
      <c r="L721" s="11"/>
      <c r="M721" s="11"/>
      <c r="N721" s="11"/>
      <c r="O721" s="11"/>
      <c r="P721" s="11"/>
      <c r="Q721" s="11"/>
      <c r="R721" s="43"/>
      <c r="S721" s="274"/>
      <c r="T721" s="301"/>
      <c r="U721" s="325"/>
      <c r="V721" s="345"/>
      <c r="W721" s="375"/>
      <c r="X721" s="375"/>
      <c r="Y721" s="375"/>
      <c r="Z721" s="375"/>
      <c r="AA721" s="375"/>
      <c r="AB721" s="375"/>
      <c r="AC721" s="375"/>
      <c r="AD721" s="375"/>
      <c r="AE721" s="167" t="str">
        <f>IF(BS721=Kodlar!$B$2,Kodlar!$A$2,IF(BS721=Kodlar!$B$3,Kodlar!$A$3,IF(BS721=Kodlar!$B$4,Kodlar!$A$4,IF(BS721=Kodlar!$B$5,Kodlar!$A$5,IF(BS721=Kodlar!$B$6,Kodlar!$A$6,IF(BS721=Kodlar!$B$7,Kodlar!$A$7,IF(BS721=Kodlar!$B$8,Kodlar!$A$8,IF(BS721=Kodlar!$B$9,Kodlar!$A$9,IF(BS721=Kodlar!$B$10,Kodlar!$A$10,IF(BS721=Kodlar!$B$11,Kodlar!$A$11,IF(BS721=Kodlar!$B$12,Kodlar!$A$12,IF(BS721=Kodlar!$B$13,Kodlar!$A$13,IF(BS721=Kodlar!$B$14,Kodlar!$A$14,IF(BS721=Kodlar!$B$15,Kodlar!$A$15,IF(BS721=Kodlar!$B$16,Kodlar!$A$16,IF(BS721=Kodlar!$B$17,Kodlar!$A$17,IF(BS721=Kodlar!$B$18,Kodlar!$A$18,IF(BS721=Kodlar!$B$19,Kodlar!$A$19,IF(BS721=Kodlar!$B$20,Kodlar!$A$20,"Hata")))))))))))))))))))</f>
        <v>Kurs Gece</v>
      </c>
      <c r="AF721" s="36">
        <f t="shared" si="2187"/>
        <v>0</v>
      </c>
      <c r="AG721" s="36">
        <f t="shared" si="2188"/>
        <v>0</v>
      </c>
      <c r="AH721" s="36">
        <f t="shared" si="2189"/>
        <v>0</v>
      </c>
      <c r="AI721" s="36">
        <f t="shared" si="2190"/>
        <v>0</v>
      </c>
      <c r="AJ721" s="36">
        <f t="shared" si="2191"/>
        <v>0</v>
      </c>
      <c r="AK721" s="36">
        <f t="shared" si="2192"/>
        <v>0</v>
      </c>
      <c r="AL721" s="36">
        <f t="shared" si="2193"/>
        <v>0</v>
      </c>
      <c r="AM721" s="36">
        <f t="shared" si="2194"/>
        <v>0</v>
      </c>
      <c r="AN721" s="36">
        <f t="shared" si="2195"/>
        <v>0</v>
      </c>
      <c r="AO721" s="36">
        <f t="shared" si="2196"/>
        <v>0</v>
      </c>
      <c r="AP721" s="36">
        <f t="shared" si="2197"/>
        <v>0</v>
      </c>
      <c r="AQ721" s="36">
        <f t="shared" si="2198"/>
        <v>0</v>
      </c>
      <c r="AR721" s="36">
        <f t="shared" si="2199"/>
        <v>0</v>
      </c>
      <c r="AS721" s="36">
        <f t="shared" si="2200"/>
        <v>0</v>
      </c>
      <c r="AT721" s="36">
        <f t="shared" si="2201"/>
        <v>0</v>
      </c>
      <c r="AU721" s="36">
        <f t="shared" si="2202"/>
        <v>0</v>
      </c>
      <c r="AV721" s="36">
        <f t="shared" si="2203"/>
        <v>0</v>
      </c>
      <c r="AW721" s="36">
        <f t="shared" si="2204"/>
        <v>0</v>
      </c>
      <c r="AX721" s="36">
        <f t="shared" si="2205"/>
        <v>0</v>
      </c>
      <c r="AY721" s="36">
        <f t="shared" si="2206"/>
        <v>0</v>
      </c>
      <c r="AZ721" s="36">
        <f t="shared" si="2207"/>
        <v>0</v>
      </c>
      <c r="BA721" s="36">
        <f t="shared" si="2208"/>
        <v>0</v>
      </c>
      <c r="BB721" s="36">
        <f t="shared" si="2209"/>
        <v>0</v>
      </c>
      <c r="BC721" s="36">
        <f t="shared" si="2210"/>
        <v>0</v>
      </c>
      <c r="BD721" s="36">
        <f t="shared" si="2211"/>
        <v>0</v>
      </c>
      <c r="BE721" s="36">
        <f t="shared" si="2212"/>
        <v>0</v>
      </c>
      <c r="BF721" s="36">
        <f t="shared" si="2213"/>
        <v>0</v>
      </c>
      <c r="BG721" s="36">
        <f t="shared" si="2214"/>
        <v>0</v>
      </c>
      <c r="BH721" s="36">
        <f t="shared" si="2215"/>
        <v>0</v>
      </c>
      <c r="BI721" s="36">
        <f t="shared" si="2216"/>
        <v>0</v>
      </c>
      <c r="BJ721" s="36">
        <f t="shared" si="2217"/>
        <v>0</v>
      </c>
      <c r="BK721" s="37">
        <f t="shared" si="2218"/>
        <v>0</v>
      </c>
      <c r="BL721" s="280"/>
      <c r="BM721" s="280"/>
      <c r="BN721" s="284"/>
      <c r="BO721" s="269"/>
      <c r="BR721" s="14">
        <f>T712</f>
        <v>12345678910</v>
      </c>
      <c r="BS721" s="14">
        <v>117</v>
      </c>
    </row>
    <row r="722" spans="1:71" ht="9" customHeight="1">
      <c r="A722" s="15"/>
      <c r="B722" s="22"/>
      <c r="C722" s="22"/>
      <c r="D722" s="22"/>
      <c r="E722" s="22"/>
      <c r="F722" s="22"/>
      <c r="G722" s="23"/>
      <c r="H722" s="23"/>
      <c r="I722" s="24"/>
      <c r="J722" s="167" t="str">
        <f>IF(BS722=Kodlar!$B$2,Kodlar!$A$2,IF(BS722=Kodlar!$B$3,Kodlar!$A$3,IF(BS722=Kodlar!$B$4,Kodlar!$A$4,IF(BS722=Kodlar!$B$5,Kodlar!$A$5,IF(BS722=Kodlar!$B$6,Kodlar!$A$6,IF(BS722=Kodlar!$B$7,Kodlar!$A$7,IF(BS722=Kodlar!$B$8,Kodlar!$A$8,IF(BS722=Kodlar!$B$9,Kodlar!$A$9,IF(BS722=Kodlar!$B$10,Kodlar!$A$10,IF(BS722=Kodlar!$B$11,Kodlar!$A$11,IF(BS722=Kodlar!$B$12,Kodlar!$A$12,IF(BS722=Kodlar!$B$13,Kodlar!$A$13,IF(BS722=Kodlar!$B$14,Kodlar!$A$14,IF(BS722=Kodlar!$B$15,Kodlar!$A$15,IF(BS722=Kodlar!$B$16,Kodlar!$A$16,IF(BS722=Kodlar!$B$17,Kodlar!$A$17,IF(BS722=Kodlar!$B$18,Kodlar!$A$18,IF(BS722=Kodlar!$B$19,Kodlar!$A$19,IF(BS722=Kodlar!$B$20,Kodlar!$A$20,IF(BS722=Kodlar!$B$21,Kodlar!$A$21,"Hata"))))))))))))))))))))</f>
        <v>Nöbet</v>
      </c>
      <c r="K722" s="10"/>
      <c r="L722" s="203"/>
      <c r="M722" s="203"/>
      <c r="N722" s="203"/>
      <c r="O722" s="203"/>
      <c r="P722" s="203"/>
      <c r="Q722" s="203"/>
      <c r="R722" s="43"/>
      <c r="S722" s="274"/>
      <c r="T722" s="301"/>
      <c r="U722" s="325"/>
      <c r="V722" s="345"/>
      <c r="W722" s="205">
        <v>6</v>
      </c>
      <c r="X722" s="205"/>
      <c r="Y722" s="205"/>
      <c r="Z722" s="205"/>
      <c r="AA722" s="205"/>
      <c r="AB722" s="205"/>
      <c r="AC722" s="205"/>
      <c r="AD722" s="205"/>
      <c r="AE722" s="167" t="str">
        <f>IF(BS722=Kodlar!$B$2,Kodlar!$A$2,IF(BS722=Kodlar!$B$3,Kodlar!$A$3,IF(BS722=Kodlar!$B$4,Kodlar!$A$4,IF(BS722=Kodlar!$B$5,Kodlar!$A$5,IF(BS722=Kodlar!$B$6,Kodlar!$A$6,IF(BS722=Kodlar!$B$7,Kodlar!$A$7,IF(BS722=Kodlar!$B$8,Kodlar!$A$8,IF(BS722=Kodlar!$B$9,Kodlar!$A$9,IF(BS722=Kodlar!$B$10,Kodlar!$A$10,IF(BS722=Kodlar!$B$11,Kodlar!$A$11,IF(BS722=Kodlar!$B$12,Kodlar!$A$12,IF(BS722=Kodlar!$B$13,Kodlar!$A$13,IF(BS722=Kodlar!$B$14,Kodlar!$A$14,IF(BS722=Kodlar!$B$15,Kodlar!$A$15,IF(BS722=Kodlar!$B$16,Kodlar!$A$16,IF(BS722=Kodlar!$B$17,Kodlar!$A$17,IF(BS722=Kodlar!$B$18,Kodlar!$A$18,IF(BS722=Kodlar!$B$19,Kodlar!$A$19,IF(BS722=Kodlar!$B$20,Kodlar!$A$20,IF(BS722=Kodlar!$B$21,Kodlar!$A$21,"Hata"))))))))))))))))))))</f>
        <v>Nöbet</v>
      </c>
      <c r="AF722" s="36">
        <f t="shared" ref="AF722" si="2317">IF($AF$1=1,K722,IF($AF$1=2,L722,IF($AF$1=3,M722,IF($AF$1=4,N722,IF($AF$1=5,O722,IF($AF$1=6,P722,IF($AF$1=7,Q722)))))))</f>
        <v>0</v>
      </c>
      <c r="AG722" s="36">
        <f t="shared" ref="AG722" si="2318">IF($AG$1=1,K722,IF($AG$1=2,L722,IF($AG$1=3,M722,IF($AG$1=4,N722,IF($AG$1=5,O722,IF($AG$1=6,P722,IF($AG$1=7,Q722)))))))</f>
        <v>0</v>
      </c>
      <c r="AH722" s="36">
        <f t="shared" ref="AH722" si="2319">IF($AH$1=1,K722,IF($AH$1=2,L722,IF($AH$1=3,M722,IF($AH$1=4,N722,IF($AH$1=5,O722,IF($AH$1=6,P722,IF($AH$1=7,Q722)))))))</f>
        <v>0</v>
      </c>
      <c r="AI722" s="36">
        <f t="shared" ref="AI722" si="2320">IF($AI$1=1,K722,IF($AI$1=2,L722,IF($AI$1=3,M722,IF($AI$1=4,N722,IF($AI$1=5,O722,IF($AI$1=6,P722,IF($AI$1=7,Q722)))))))</f>
        <v>0</v>
      </c>
      <c r="AJ722" s="36">
        <f t="shared" ref="AJ722" si="2321">IF($AJ$1=1,K722,IF($AJ$1=2,L722,IF($AJ$1=3,M722,IF($AJ$1=4,N722,IF($AJ$1=5,O722,IF($AJ$1=6,P722,IF($AJ$1=7,Q722)))))))</f>
        <v>0</v>
      </c>
      <c r="AK722" s="36">
        <f t="shared" ref="AK722" si="2322">IF($AK$1=1,K722,IF($AK$1=2,L722,IF($AK$1=3,M722,IF($AK$1=4,N722,IF($AK$1=5,O722,IF($AK$1=6,P722,IF($AK$1=7,Q722)))))))</f>
        <v>0</v>
      </c>
      <c r="AL722" s="36">
        <f t="shared" ref="AL722" si="2323">IF($AL$1=1,K722,IF($AL$1=2,L722,IF($AL$1=3,M722,IF($AL$1=4,N722,IF($AL$1=5,O722,IF($AL$1=6,P722,IF($AL$1=7,Q722)))))))</f>
        <v>0</v>
      </c>
      <c r="AM722" s="36">
        <f t="shared" ref="AM722" si="2324">IF($AM$1=1,K722,IF($AM$1=2,L722,IF($AM$1=3,M722,IF($AM$1=4,N722,IF($AM$1=5,O722,IF($AM$1=6,P722,IF($AM$1=7,Q722)))))))</f>
        <v>0</v>
      </c>
      <c r="AN722" s="36">
        <f t="shared" ref="AN722" si="2325">IF($AN$1=1,K722,IF($AN$1=2,L722,IF($AN$1=3,M722,IF($AN$1=4,N722,IF($AN$1=5,O722,IF($AN$1=6,P722,IF($AN$1=7,Q722)))))))</f>
        <v>0</v>
      </c>
      <c r="AO722" s="36">
        <f t="shared" ref="AO722" si="2326">IF($AO$1=1,K722,IF($AO$1=2,L722,IF($AO$1=3,M722,IF($AO$1=4,N722,IF($AO$1=5,O722,IF($AO$1=6,P722,IF($AO$1=7,Q722)))))))</f>
        <v>0</v>
      </c>
      <c r="AP722" s="36">
        <f t="shared" ref="AP722" si="2327">IF($AP$1=1,K722,IF($AP$1=2,L722,IF($AP$1=3,M722,IF($AP$1=4,N722,IF($AP$1=5,O722,IF($AP$1=6,P722,IF($AP$1=7,Q722)))))))</f>
        <v>0</v>
      </c>
      <c r="AQ722" s="36">
        <f t="shared" ref="AQ722" si="2328">IF($AQ$1=1,K722,IF($AQ$1=2,L722,IF($AQ$1=3,M722,IF($AQ$1=4,N722,IF($AQ$1=5,O722,IF($AQ$1=6,P722,IF($AQ$1=7,Q722)))))))</f>
        <v>0</v>
      </c>
      <c r="AR722" s="36">
        <f t="shared" ref="AR722" si="2329">IF($AR$1=1,K722,IF($AR$1=2,L722,IF($AR$1=3,M722,IF($AR$1=4,N722,IF($AR$1=5,O722,IF($AR$1=6,P722,IF($AR$1=7,Q722)))))))</f>
        <v>0</v>
      </c>
      <c r="AS722" s="36">
        <f t="shared" ref="AS722" si="2330">IF($AS$1=1,K722,IF($AS$1=2,L722,IF($AS$1=3,M722,IF($AS$1=4,N722,IF($AS$1=5,O722,IF($AS$1=6,P722,IF($AS$1=7,Q722)))))))</f>
        <v>0</v>
      </c>
      <c r="AT722" s="36">
        <f t="shared" ref="AT722" si="2331">IF($AT$1=1,K722,IF($AT$1=2,L722,IF($AT$1=3,M722,IF($AT$1=4,N722,IF($AT$1=5,O722,IF($AT$1=6,P722,IF($AT$1=7,Q722)))))))</f>
        <v>0</v>
      </c>
      <c r="AU722" s="36">
        <f t="shared" ref="AU722" si="2332">IF($AU$1=1,K722,IF($AU$1=2,L722,IF($AU$1=3,M722,IF($AU$1=4,N722,IF($AU$1=5,O722,IF($AU$1=6,P722,IF($AU$1=7,Q722)))))))</f>
        <v>0</v>
      </c>
      <c r="AV722" s="36">
        <f t="shared" ref="AV722" si="2333">IF($AV$1=1,K722,IF($AV$1=2,L722,IF($AV$1=3,M722,IF($AV$1=4,N722,IF($AV$1=5,O722,IF($AV$1=6,P722,IF($AV$1=7,Q722)))))))</f>
        <v>0</v>
      </c>
      <c r="AW722" s="36">
        <f t="shared" ref="AW722" si="2334">IF($AW$1=1,K722,IF($AW$1=2,L722,IF($AW$1=3,M722,IF($AW$1=4,N722,IF($AW$1=5,O722,IF($AW$1=6,P722,IF($AW$1=7,Q722)))))))</f>
        <v>0</v>
      </c>
      <c r="AX722" s="36">
        <f t="shared" ref="AX722" si="2335">IF($AX$1=1,K722,IF($AX$1=2,L722,IF($AX$1=3,M722,IF($AX$1=4,N722,IF($AX$1=5,O722,IF($AX$1=6,P722,IF($AX$1=7,Q722)))))))</f>
        <v>0</v>
      </c>
      <c r="AY722" s="36">
        <f t="shared" ref="AY722" si="2336">IF($AY$1=1,K722,IF($AY$1=2,L722,IF($AY$1=3,M722,IF($AY$1=4,N722,IF($AY$1=5,O722,IF($AY$1=6,P722,IF($AY$1=7,Q722)))))))</f>
        <v>0</v>
      </c>
      <c r="AZ722" s="36">
        <f t="shared" ref="AZ722" si="2337">IF($AZ$1=1,K722,IF($AZ$1=2,L722,IF($AZ$1=3,M722,IF($AZ$1=4,N722,IF($AZ$1=5,O722,IF($AZ$1=6,P722,IF($AZ$1=7,Q722)))))))</f>
        <v>0</v>
      </c>
      <c r="BA722" s="36">
        <f t="shared" ref="BA722" si="2338">IF($BA$1=1,K722,IF($BA$1=2,L722,IF($BA$1=3,M722,IF($BA$1=4,N722,IF($BA$1=5,O722,IF($BA$1=6,P722,IF($BA$1=7,Q722)))))))</f>
        <v>0</v>
      </c>
      <c r="BB722" s="36">
        <f t="shared" ref="BB722" si="2339">IF(BB$1=1,K722,IF(BB$1=2,L722,IF(BB$1=3,M722,IF(BB$1=4,N722,IF(BB$1=5,O722,IF(BB$1=6,P722,IF(BB$1=7,Q722)))))))</f>
        <v>0</v>
      </c>
      <c r="BC722" s="36">
        <f t="shared" ref="BC722" si="2340">IF(BC$1=1,K722,IF(BC$1=2,L722,IF(BC$1=3,M722,IF(BC$1=4,N722,IF(BC$1=5,O722,IF(BC$1=6,P722,IF(BC$1=7,Q722)))))))</f>
        <v>0</v>
      </c>
      <c r="BD722" s="36">
        <f t="shared" ref="BD722" si="2341">IF(BD$1=1,K722,IF(BD$1=2,L722,IF(BD$1=3,M722,IF(BD$1=4,N722,IF(BD$1=5,O722,IF(BD$1=6,P722,IF(BD$1=7,Q722)))))))</f>
        <v>0</v>
      </c>
      <c r="BE722" s="36">
        <f t="shared" ref="BE722" si="2342">IF(BE$1=1,K722,IF(BE$1=2,L722,IF(BE$1=3,M722,IF(BE$1=4,N722,IF(BE$1=5,O722,IF(BE$1=6,P722,IF(BE$1=7,Q722)))))))</f>
        <v>0</v>
      </c>
      <c r="BF722" s="36">
        <f t="shared" ref="BF722" si="2343">IF(BF$1=1,K722,IF(BF$1=2,L722,IF(BF$1=3,M722,IF(BF$1=4,N722,IF(BF$1=5,O722,IF(BF$1=6,P722,IF(BF$1=7,Q722)))))))</f>
        <v>0</v>
      </c>
      <c r="BG722" s="36">
        <f t="shared" ref="BG722" si="2344">IF(BG$1=1,K722,IF(BG$1=2,L722,IF(BG$1=3,M722,IF(BG$1=4,N722,IF(BG$1=5,O722,IF(BG$1=6,P722,IF(BG$1=7,Q722)))))))</f>
        <v>0</v>
      </c>
      <c r="BH722" s="36">
        <f t="shared" ref="BH722" si="2345">IF($BH$1=1,K722,IF($BH$1=2,L722,IF($BH$1=3,M722,IF($BH$1=4,N722,IF($BH$1=5,O722,IF($BH$1=6,P722,IF($BH$1=7,Q722)))))))</f>
        <v>0</v>
      </c>
      <c r="BI722" s="36">
        <f t="shared" ref="BI722" si="2346">IF($BI$1=1,K722,IF($BI$1=2,L722,IF($BI$1=3,M722,IF($BI$1=4,N722,IF($BI$1=5,O722,IF($BI$1=6,P722,IF($BI$1=7,Q722)))))))</f>
        <v>0</v>
      </c>
      <c r="BJ722" s="36">
        <f t="shared" ref="BJ722" si="2347">IF($BJ$1=1,K722,IF($BJ$1=2,L722,IF($BJ$1=3,M722,IF($BJ$1=4,N722,IF($BJ$1=5,O722,IF($BJ$1=6,P722,IF($BJ$1=7,Q722)))))))</f>
        <v>0</v>
      </c>
      <c r="BK722" s="37">
        <f t="shared" ref="BK722" si="2348">SUM(AF722:BJ722)</f>
        <v>0</v>
      </c>
      <c r="BL722" s="280"/>
      <c r="BM722" s="280"/>
      <c r="BN722" s="284"/>
      <c r="BO722" s="269"/>
      <c r="BR722" s="14">
        <f>T712</f>
        <v>12345678910</v>
      </c>
      <c r="BS722" s="14">
        <v>119</v>
      </c>
    </row>
    <row r="723" spans="1:71" ht="9" customHeight="1">
      <c r="A723" s="15" t="s">
        <v>21</v>
      </c>
      <c r="B723" s="22">
        <v>6</v>
      </c>
      <c r="C723" s="22">
        <v>2</v>
      </c>
      <c r="D723" s="22">
        <v>3</v>
      </c>
      <c r="E723" s="22">
        <v>3</v>
      </c>
      <c r="F723" s="22">
        <v>1</v>
      </c>
      <c r="G723" s="23"/>
      <c r="H723" s="23"/>
      <c r="I723" s="25">
        <f>SUM(B723:H723)</f>
        <v>15</v>
      </c>
      <c r="J723" s="190" t="str">
        <f>IF(BS723=Kodlar!$B$2,Kodlar!$A$2,IF(BS723=Kodlar!$B$3,Kodlar!$A$3,IF(BS723=Kodlar!$B$4,Kodlar!$A$4,IF(BS723=Kodlar!$B$5,Kodlar!$A$5,IF(BS723=Kodlar!$B$6,Kodlar!$A$6,IF(BS723=Kodlar!$B$7,Kodlar!$A$7,IF(BS723=Kodlar!$B$8,Kodlar!$A$8,IF(BS723=Kodlar!$B$9,Kodlar!$A$9,IF(BS723=Kodlar!$B$10,Kodlar!$A$10,IF(BS723=Kodlar!$B$11,Kodlar!$A$11,IF(BS723=Kodlar!$B$12,Kodlar!$A$12,IF(BS723=Kodlar!$B$13,Kodlar!$A$13,IF(BS723=Kodlar!$B$14,Kodlar!$A$14,IF(BS723=Kodlar!$B$15,Kodlar!$A$15,IF(BS723=Kodlar!$B$16,Kodlar!$A$16,IF(BS723=Kodlar!$B$17,Kodlar!$A$17,IF(BS723=Kodlar!$B$18,Kodlar!$A$18,IF(BS723=Kodlar!$B$19,Kodlar!$A$19,IF(BS723=Kodlar!$B$20,Kodlar!$A$20,"Hata")))))))))))))))))))</f>
        <v>Planlama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43">
        <f t="shared" si="2316"/>
        <v>0</v>
      </c>
      <c r="S723" s="274"/>
      <c r="T723" s="301"/>
      <c r="U723" s="325"/>
      <c r="V723" s="345"/>
      <c r="W723" s="206"/>
      <c r="X723" s="206"/>
      <c r="Y723" s="206"/>
      <c r="Z723" s="206"/>
      <c r="AA723" s="206"/>
      <c r="AB723" s="206"/>
      <c r="AC723" s="206"/>
      <c r="AD723" s="206"/>
      <c r="AE723" s="167" t="str">
        <f>IF(BS723=Kodlar!$B$2,Kodlar!$A$2,IF(BS723=Kodlar!$B$3,Kodlar!$A$3,IF(BS723=Kodlar!$B$4,Kodlar!$A$4,IF(BS723=Kodlar!$B$5,Kodlar!$A$5,IF(BS723=Kodlar!$B$6,Kodlar!$A$6,IF(BS723=Kodlar!$B$7,Kodlar!$A$7,IF(BS723=Kodlar!$B$8,Kodlar!$A$8,IF(BS723=Kodlar!$B$9,Kodlar!$A$9,IF(BS723=Kodlar!$B$10,Kodlar!$A$10,IF(BS723=Kodlar!$B$11,Kodlar!$A$11,IF(BS723=Kodlar!$B$12,Kodlar!$A$12,IF(BS723=Kodlar!$B$13,Kodlar!$A$13,IF(BS723=Kodlar!$B$14,Kodlar!$A$14,IF(BS723=Kodlar!$B$15,Kodlar!$A$15,IF(BS723=Kodlar!$B$16,Kodlar!$A$16,IF(BS723=Kodlar!$B$17,Kodlar!$A$17,IF(BS723=Kodlar!$B$18,Kodlar!$A$18,IF(BS723=Kodlar!$B$19,Kodlar!$A$19,IF(BS723=Kodlar!$B$20,Kodlar!$A$20,"Hata")))))))))))))))))))</f>
        <v>Planlama</v>
      </c>
      <c r="AF723" s="36">
        <f t="shared" si="2187"/>
        <v>0</v>
      </c>
      <c r="AG723" s="36">
        <f t="shared" si="2188"/>
        <v>0</v>
      </c>
      <c r="AH723" s="36">
        <f t="shared" si="2189"/>
        <v>0</v>
      </c>
      <c r="AI723" s="36">
        <f t="shared" si="2190"/>
        <v>0</v>
      </c>
      <c r="AJ723" s="36">
        <f t="shared" si="2191"/>
        <v>0</v>
      </c>
      <c r="AK723" s="36">
        <f t="shared" si="2192"/>
        <v>0</v>
      </c>
      <c r="AL723" s="36">
        <f t="shared" si="2193"/>
        <v>0</v>
      </c>
      <c r="AM723" s="36">
        <f t="shared" si="2194"/>
        <v>0</v>
      </c>
      <c r="AN723" s="36">
        <f t="shared" si="2195"/>
        <v>0</v>
      </c>
      <c r="AO723" s="36">
        <f t="shared" si="2196"/>
        <v>0</v>
      </c>
      <c r="AP723" s="36">
        <f t="shared" si="2197"/>
        <v>0</v>
      </c>
      <c r="AQ723" s="36">
        <f t="shared" si="2198"/>
        <v>0</v>
      </c>
      <c r="AR723" s="36">
        <f t="shared" si="2199"/>
        <v>0</v>
      </c>
      <c r="AS723" s="36">
        <f t="shared" si="2200"/>
        <v>0</v>
      </c>
      <c r="AT723" s="36">
        <f t="shared" si="2201"/>
        <v>0</v>
      </c>
      <c r="AU723" s="36">
        <f t="shared" si="2202"/>
        <v>0</v>
      </c>
      <c r="AV723" s="36">
        <f t="shared" si="2203"/>
        <v>0</v>
      </c>
      <c r="AW723" s="36">
        <f t="shared" si="2204"/>
        <v>0</v>
      </c>
      <c r="AX723" s="36">
        <f t="shared" si="2205"/>
        <v>0</v>
      </c>
      <c r="AY723" s="36">
        <f t="shared" si="2206"/>
        <v>0</v>
      </c>
      <c r="AZ723" s="36">
        <f t="shared" si="2207"/>
        <v>0</v>
      </c>
      <c r="BA723" s="36">
        <f t="shared" si="2208"/>
        <v>0</v>
      </c>
      <c r="BB723" s="36">
        <f t="shared" si="2209"/>
        <v>0</v>
      </c>
      <c r="BC723" s="36">
        <f t="shared" si="2210"/>
        <v>0</v>
      </c>
      <c r="BD723" s="36">
        <f t="shared" si="2211"/>
        <v>0</v>
      </c>
      <c r="BE723" s="36">
        <f t="shared" si="2212"/>
        <v>0</v>
      </c>
      <c r="BF723" s="36">
        <f t="shared" si="2213"/>
        <v>0</v>
      </c>
      <c r="BG723" s="36">
        <f t="shared" si="2214"/>
        <v>0</v>
      </c>
      <c r="BH723" s="36">
        <f t="shared" si="2215"/>
        <v>0</v>
      </c>
      <c r="BI723" s="36">
        <f t="shared" si="2216"/>
        <v>0</v>
      </c>
      <c r="BJ723" s="36">
        <f t="shared" si="2217"/>
        <v>0</v>
      </c>
      <c r="BK723" s="37">
        <f t="shared" si="2218"/>
        <v>0</v>
      </c>
      <c r="BL723" s="280"/>
      <c r="BM723" s="280"/>
      <c r="BN723" s="284"/>
      <c r="BO723" s="269"/>
      <c r="BR723" s="14">
        <f>T712</f>
        <v>12345678910</v>
      </c>
      <c r="BS723" s="14">
        <v>122</v>
      </c>
    </row>
    <row r="724" spans="1:71" ht="9" customHeight="1" thickBot="1">
      <c r="A724" s="16"/>
      <c r="B724" s="26"/>
      <c r="C724" s="27"/>
      <c r="D724" s="27"/>
      <c r="E724" s="27"/>
      <c r="F724" s="27"/>
      <c r="G724" s="27"/>
      <c r="H724" s="27"/>
      <c r="I724" s="28"/>
      <c r="J724" s="190" t="str">
        <f>IF(BS724=Kodlar!$B$2,Kodlar!$A$2,IF(BS724=Kodlar!$B$3,Kodlar!$A$3,IF(BS724=Kodlar!$B$4,Kodlar!$A$4,IF(BS724=Kodlar!$B$5,Kodlar!$A$5,IF(BS724=Kodlar!$B$6,Kodlar!$A$6,IF(BS724=Kodlar!$B$7,Kodlar!$A$7,IF(BS724=Kodlar!$B$8,Kodlar!$A$8,IF(BS724=Kodlar!$B$9,Kodlar!$A$9,IF(BS724=Kodlar!$B$10,Kodlar!$A$10,IF(BS724=Kodlar!$B$11,Kodlar!$A$11,IF(BS724=Kodlar!$B$12,Kodlar!$A$12,IF(BS724=Kodlar!$B$13,Kodlar!$A$13,IF(BS724=Kodlar!$B$14,Kodlar!$A$14,IF(BS724=Kodlar!$B$15,Kodlar!$A$15,IF(BS724=Kodlar!$B$16,Kodlar!$A$16,IF(BS724=Kodlar!$B$17,Kodlar!$A$17,IF(BS724=Kodlar!$B$18,Kodlar!$A$18,IF(BS724=Kodlar!$B$19,Kodlar!$A$19,IF(BS724=Kodlar!$B$20,Kodlar!$A$20,"Hata")))))))))))))))))))</f>
        <v>Koor.</v>
      </c>
      <c r="K724" s="17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44">
        <f t="shared" si="2316"/>
        <v>0</v>
      </c>
      <c r="S724" s="286"/>
      <c r="T724" s="302"/>
      <c r="U724" s="465"/>
      <c r="V724" s="346"/>
      <c r="W724" s="207"/>
      <c r="X724" s="207"/>
      <c r="Y724" s="207"/>
      <c r="Z724" s="207"/>
      <c r="AA724" s="207"/>
      <c r="AB724" s="207"/>
      <c r="AC724" s="207"/>
      <c r="AD724" s="207"/>
      <c r="AE724" s="53" t="str">
        <f>IF(BS724=Kodlar!$B$2,Kodlar!$A$2,IF(BS724=Kodlar!$B$3,Kodlar!$A$3,IF(BS724=Kodlar!$B$4,Kodlar!$A$4,IF(BS724=Kodlar!$B$5,Kodlar!$A$5,IF(BS724=Kodlar!$B$6,Kodlar!$A$6,IF(BS724=Kodlar!$B$7,Kodlar!$A$7,IF(BS724=Kodlar!$B$8,Kodlar!$A$8,IF(BS724=Kodlar!$B$9,Kodlar!$A$9,IF(BS724=Kodlar!$B$10,Kodlar!$A$10,IF(BS724=Kodlar!$B$11,Kodlar!$A$11,IF(BS724=Kodlar!$B$12,Kodlar!$A$12,IF(BS724=Kodlar!$B$13,Kodlar!$A$13,IF(BS724=Kodlar!$B$14,Kodlar!$A$14,IF(BS724=Kodlar!$B$15,Kodlar!$A$15,IF(BS724=Kodlar!$B$16,Kodlar!$A$16,IF(BS724=Kodlar!$B$17,Kodlar!$A$17,IF(BS724=Kodlar!$B$18,Kodlar!$A$18,IF(BS724=Kodlar!$B$19,Kodlar!$A$19,IF(BS724=Kodlar!$B$20,Kodlar!$A$20,"Hata")))))))))))))))))))</f>
        <v>Koor.</v>
      </c>
      <c r="AF724" s="42">
        <f t="shared" si="2187"/>
        <v>0</v>
      </c>
      <c r="AG724" s="42">
        <f t="shared" si="2188"/>
        <v>0</v>
      </c>
      <c r="AH724" s="42">
        <f t="shared" si="2189"/>
        <v>0</v>
      </c>
      <c r="AI724" s="42">
        <f t="shared" si="2190"/>
        <v>0</v>
      </c>
      <c r="AJ724" s="42">
        <f t="shared" si="2191"/>
        <v>0</v>
      </c>
      <c r="AK724" s="42">
        <f t="shared" si="2192"/>
        <v>0</v>
      </c>
      <c r="AL724" s="42">
        <f t="shared" si="2193"/>
        <v>0</v>
      </c>
      <c r="AM724" s="42">
        <f t="shared" si="2194"/>
        <v>0</v>
      </c>
      <c r="AN724" s="42">
        <f t="shared" si="2195"/>
        <v>0</v>
      </c>
      <c r="AO724" s="42">
        <f t="shared" si="2196"/>
        <v>0</v>
      </c>
      <c r="AP724" s="42">
        <f t="shared" si="2197"/>
        <v>0</v>
      </c>
      <c r="AQ724" s="42">
        <f t="shared" si="2198"/>
        <v>0</v>
      </c>
      <c r="AR724" s="42">
        <f t="shared" si="2199"/>
        <v>0</v>
      </c>
      <c r="AS724" s="42">
        <f t="shared" si="2200"/>
        <v>0</v>
      </c>
      <c r="AT724" s="42">
        <f t="shared" si="2201"/>
        <v>0</v>
      </c>
      <c r="AU724" s="42">
        <f t="shared" si="2202"/>
        <v>0</v>
      </c>
      <c r="AV724" s="42">
        <f t="shared" si="2203"/>
        <v>0</v>
      </c>
      <c r="AW724" s="42">
        <f t="shared" si="2204"/>
        <v>0</v>
      </c>
      <c r="AX724" s="42">
        <f t="shared" si="2205"/>
        <v>0</v>
      </c>
      <c r="AY724" s="42">
        <f t="shared" si="2206"/>
        <v>0</v>
      </c>
      <c r="AZ724" s="42">
        <f t="shared" si="2207"/>
        <v>0</v>
      </c>
      <c r="BA724" s="42">
        <f t="shared" si="2208"/>
        <v>0</v>
      </c>
      <c r="BB724" s="42">
        <f t="shared" si="2209"/>
        <v>0</v>
      </c>
      <c r="BC724" s="42">
        <f t="shared" si="2210"/>
        <v>0</v>
      </c>
      <c r="BD724" s="42">
        <f t="shared" si="2211"/>
        <v>0</v>
      </c>
      <c r="BE724" s="42">
        <f t="shared" si="2212"/>
        <v>0</v>
      </c>
      <c r="BF724" s="42">
        <f t="shared" si="2213"/>
        <v>0</v>
      </c>
      <c r="BG724" s="42">
        <f t="shared" si="2214"/>
        <v>0</v>
      </c>
      <c r="BH724" s="42">
        <f t="shared" si="2215"/>
        <v>0</v>
      </c>
      <c r="BI724" s="42">
        <f t="shared" si="2216"/>
        <v>0</v>
      </c>
      <c r="BJ724" s="42">
        <f t="shared" si="2217"/>
        <v>0</v>
      </c>
      <c r="BK724" s="170">
        <f t="shared" si="2218"/>
        <v>0</v>
      </c>
      <c r="BL724" s="281"/>
      <c r="BM724" s="280"/>
      <c r="BN724" s="287"/>
      <c r="BO724" s="270"/>
      <c r="BR724" s="14">
        <f>T712</f>
        <v>12345678910</v>
      </c>
      <c r="BS724" s="14">
        <v>123</v>
      </c>
    </row>
    <row r="725" spans="1:71" ht="9" customHeight="1">
      <c r="A725" s="5"/>
      <c r="B725" s="6"/>
      <c r="C725" s="7"/>
      <c r="D725" s="7"/>
      <c r="E725" s="7"/>
      <c r="F725" s="7"/>
      <c r="G725" s="7"/>
      <c r="H725" s="7"/>
      <c r="I725" s="8"/>
      <c r="J725" s="190" t="str">
        <f>IF(BS725=Kodlar!$B$2,Kodlar!$A$2,IF(BS725=Kodlar!$B$3,Kodlar!$A$3,IF(BS725=Kodlar!$B$4,Kodlar!$A$4,IF(BS725=Kodlar!$B$5,Kodlar!$A$5,IF(BS725=Kodlar!$B$6,Kodlar!$A$6,IF(BS725=Kodlar!$B$7,Kodlar!$A$7,IF(BS725=Kodlar!$B$8,Kodlar!$A$8,IF(BS725=Kodlar!$B$9,Kodlar!$A$9,IF(BS725=Kodlar!$B$10,Kodlar!$A$10,IF(BS725=Kodlar!$B$11,Kodlar!$A$11,IF(BS725=Kodlar!$B$12,Kodlar!$A$12,IF(BS725=Kodlar!$B$13,Kodlar!$A$13,IF(BS725=Kodlar!$B$14,Kodlar!$A$14,IF(BS725=Kodlar!$B$15,Kodlar!$A$15,IF(BS725=Kodlar!$B$16,Kodlar!$A$16,IF(BS725=Kodlar!$B$17,Kodlar!$A$17,IF(BS725=Kodlar!$B$18,Kodlar!$A$18,IF(BS725=Kodlar!$B$19,Kodlar!$A$19,IF(BS725=Kodlar!$B$20,Kodlar!$A$20,"Hata")))))))))))))))))))</f>
        <v>MAAŞ</v>
      </c>
      <c r="K725" s="10"/>
      <c r="L725" s="11"/>
      <c r="M725" s="11"/>
      <c r="N725" s="11"/>
      <c r="O725" s="11"/>
      <c r="P725" s="11"/>
      <c r="Q725" s="12"/>
      <c r="R725" s="39">
        <f t="shared" si="2316"/>
        <v>0</v>
      </c>
      <c r="S725" s="272">
        <v>53</v>
      </c>
      <c r="T725" s="347">
        <f>Personel!B54</f>
        <v>12345678910</v>
      </c>
      <c r="U725" s="324" t="str">
        <f>Personel!E54</f>
        <v>YÜKSEK LİSANS</v>
      </c>
      <c r="V725" s="341">
        <f>Personel!F54</f>
        <v>15</v>
      </c>
      <c r="W725" s="406">
        <v>1</v>
      </c>
      <c r="X725" s="406"/>
      <c r="Y725" s="406"/>
      <c r="Z725" s="406"/>
      <c r="AA725" s="406"/>
      <c r="AB725" s="406"/>
      <c r="AC725" s="406"/>
      <c r="AD725" s="206"/>
      <c r="AE725" s="197" t="str">
        <f>IF(BS725=Kodlar!$B$2,Kodlar!$A$2,IF(BS725=Kodlar!$B$3,Kodlar!$A$3,IF(BS725=Kodlar!$B$4,Kodlar!$A$4,IF(BS725=Kodlar!$B$5,Kodlar!$A$5,IF(BS725=Kodlar!$B$6,Kodlar!$A$6,IF(BS725=Kodlar!$B$7,Kodlar!$A$7,IF(BS725=Kodlar!$B$8,Kodlar!$A$8,IF(BS725=Kodlar!$B$9,Kodlar!$A$9,IF(BS725=Kodlar!$B$10,Kodlar!$A$10,IF(BS725=Kodlar!$B$11,Kodlar!$A$11,IF(BS725=Kodlar!$B$12,Kodlar!$A$12,IF(BS725=Kodlar!$B$13,Kodlar!$A$13,IF(BS725=Kodlar!$B$14,Kodlar!$A$14,IF(BS725=Kodlar!$B$15,Kodlar!$A$15,IF(BS725=Kodlar!$B$16,Kodlar!$A$16,IF(BS725=Kodlar!$B$17,Kodlar!$A$17,IF(BS725=Kodlar!$B$18,Kodlar!$A$18,IF(BS725=Kodlar!$B$19,Kodlar!$A$19,IF(BS725=Kodlar!$B$20,Kodlar!$A$20,"Hata")))))))))))))))))))</f>
        <v>MAAŞ</v>
      </c>
      <c r="AF725" s="165">
        <f t="shared" si="2187"/>
        <v>0</v>
      </c>
      <c r="AG725" s="165">
        <f t="shared" si="2188"/>
        <v>0</v>
      </c>
      <c r="AH725" s="165">
        <f t="shared" si="2189"/>
        <v>0</v>
      </c>
      <c r="AI725" s="165">
        <f t="shared" si="2190"/>
        <v>0</v>
      </c>
      <c r="AJ725" s="165">
        <f t="shared" si="2191"/>
        <v>0</v>
      </c>
      <c r="AK725" s="165">
        <f t="shared" si="2192"/>
        <v>0</v>
      </c>
      <c r="AL725" s="165">
        <f t="shared" si="2193"/>
        <v>0</v>
      </c>
      <c r="AM725" s="165">
        <f t="shared" si="2194"/>
        <v>0</v>
      </c>
      <c r="AN725" s="165">
        <f t="shared" si="2195"/>
        <v>0</v>
      </c>
      <c r="AO725" s="165">
        <f t="shared" si="2196"/>
        <v>0</v>
      </c>
      <c r="AP725" s="165">
        <f t="shared" si="2197"/>
        <v>0</v>
      </c>
      <c r="AQ725" s="165">
        <f t="shared" si="2198"/>
        <v>0</v>
      </c>
      <c r="AR725" s="165">
        <f t="shared" si="2199"/>
        <v>0</v>
      </c>
      <c r="AS725" s="165">
        <f t="shared" si="2200"/>
        <v>0</v>
      </c>
      <c r="AT725" s="165">
        <f t="shared" si="2201"/>
        <v>0</v>
      </c>
      <c r="AU725" s="165">
        <f t="shared" si="2202"/>
        <v>0</v>
      </c>
      <c r="AV725" s="165">
        <f t="shared" si="2203"/>
        <v>0</v>
      </c>
      <c r="AW725" s="165">
        <f t="shared" si="2204"/>
        <v>0</v>
      </c>
      <c r="AX725" s="165">
        <f t="shared" si="2205"/>
        <v>0</v>
      </c>
      <c r="AY725" s="165">
        <f t="shared" si="2206"/>
        <v>0</v>
      </c>
      <c r="AZ725" s="165">
        <f t="shared" si="2207"/>
        <v>0</v>
      </c>
      <c r="BA725" s="165">
        <f t="shared" si="2208"/>
        <v>0</v>
      </c>
      <c r="BB725" s="165">
        <f t="shared" si="2209"/>
        <v>0</v>
      </c>
      <c r="BC725" s="165">
        <f t="shared" si="2210"/>
        <v>0</v>
      </c>
      <c r="BD725" s="165">
        <f t="shared" si="2211"/>
        <v>0</v>
      </c>
      <c r="BE725" s="165">
        <f t="shared" si="2212"/>
        <v>0</v>
      </c>
      <c r="BF725" s="165">
        <f t="shared" si="2213"/>
        <v>0</v>
      </c>
      <c r="BG725" s="165">
        <f t="shared" si="2214"/>
        <v>0</v>
      </c>
      <c r="BH725" s="165">
        <f t="shared" si="2215"/>
        <v>0</v>
      </c>
      <c r="BI725" s="165">
        <f t="shared" si="2216"/>
        <v>0</v>
      </c>
      <c r="BJ725" s="165">
        <f t="shared" si="2217"/>
        <v>0</v>
      </c>
      <c r="BK725" s="171">
        <f t="shared" si="2218"/>
        <v>0</v>
      </c>
      <c r="BL725" s="280">
        <f>SUM(BK726:BK737)</f>
        <v>0</v>
      </c>
      <c r="BM725" s="279"/>
      <c r="BN725" s="282"/>
      <c r="BO725" s="267">
        <f>S725</f>
        <v>53</v>
      </c>
      <c r="BR725" s="14">
        <f>T725</f>
        <v>12345678910</v>
      </c>
      <c r="BS725" s="14">
        <v>100</v>
      </c>
    </row>
    <row r="726" spans="1:71" ht="9" customHeight="1">
      <c r="A726" s="5"/>
      <c r="B726" s="6"/>
      <c r="C726" s="7"/>
      <c r="D726" s="7"/>
      <c r="E726" s="7"/>
      <c r="F726" s="7"/>
      <c r="G726" s="7"/>
      <c r="H726" s="7"/>
      <c r="I726" s="8"/>
      <c r="J726" s="190" t="str">
        <f>IF(BS726=Kodlar!$B$2,Kodlar!$A$2,IF(BS726=Kodlar!$B$3,Kodlar!$A$3,IF(BS726=Kodlar!$B$4,Kodlar!$A$4,IF(BS726=Kodlar!$B$5,Kodlar!$A$5,IF(BS726=Kodlar!$B$6,Kodlar!$A$6,IF(BS726=Kodlar!$B$7,Kodlar!$A$7,IF(BS726=Kodlar!$B$8,Kodlar!$A$8,IF(BS726=Kodlar!$B$9,Kodlar!$A$9,IF(BS726=Kodlar!$B$10,Kodlar!$A$10,IF(BS726=Kodlar!$B$11,Kodlar!$A$11,IF(BS726=Kodlar!$B$12,Kodlar!$A$12,IF(BS726=Kodlar!$B$13,Kodlar!$A$13,IF(BS726=Kodlar!$B$14,Kodlar!$A$14,IF(BS726=Kodlar!$B$15,Kodlar!$A$15,IF(BS726=Kodlar!$B$16,Kodlar!$A$16,IF(BS726=Kodlar!$B$17,Kodlar!$A$17,IF(BS726=Kodlar!$B$18,Kodlar!$A$18,IF(BS726=Kodlar!$B$19,Kodlar!$A$19,IF(BS726=Kodlar!$B$20,Kodlar!$A$20,"Hata")))))))))))))))))))</f>
        <v>Gündüz</v>
      </c>
      <c r="K726" s="10"/>
      <c r="L726" s="11"/>
      <c r="M726" s="11"/>
      <c r="N726" s="11"/>
      <c r="O726" s="11"/>
      <c r="P726" s="11"/>
      <c r="Q726" s="83"/>
      <c r="R726" s="84"/>
      <c r="S726" s="273"/>
      <c r="T726" s="348"/>
      <c r="U726" s="325"/>
      <c r="V726" s="342"/>
      <c r="W726" s="375"/>
      <c r="X726" s="375"/>
      <c r="Y726" s="375"/>
      <c r="Z726" s="375"/>
      <c r="AA726" s="375"/>
      <c r="AB726" s="375"/>
      <c r="AC726" s="375"/>
      <c r="AD726" s="375"/>
      <c r="AE726" s="167" t="str">
        <f>IF(BS726=Kodlar!$B$2,Kodlar!$A$2,IF(BS726=Kodlar!$B$3,Kodlar!$A$3,IF(BS726=Kodlar!$B$4,Kodlar!$A$4,IF(BS726=Kodlar!$B$5,Kodlar!$A$5,IF(BS726=Kodlar!$B$6,Kodlar!$A$6,IF(BS726=Kodlar!$B$7,Kodlar!$A$7,IF(BS726=Kodlar!$B$8,Kodlar!$A$8,IF(BS726=Kodlar!$B$9,Kodlar!$A$9,IF(BS726=Kodlar!$B$10,Kodlar!$A$10,IF(BS726=Kodlar!$B$11,Kodlar!$A$11,IF(BS726=Kodlar!$B$12,Kodlar!$A$12,IF(BS726=Kodlar!$B$13,Kodlar!$A$13,IF(BS726=Kodlar!$B$14,Kodlar!$A$14,IF(BS726=Kodlar!$B$15,Kodlar!$A$15,IF(BS726=Kodlar!$B$16,Kodlar!$A$16,IF(BS726=Kodlar!$B$17,Kodlar!$A$17,IF(BS726=Kodlar!$B$18,Kodlar!$A$18,IF(BS726=Kodlar!$B$19,Kodlar!$A$19,IF(BS726=Kodlar!$B$20,Kodlar!$A$20,"Hata")))))))))))))))))))</f>
        <v>Gündüz</v>
      </c>
      <c r="AF726" s="36">
        <f t="shared" si="2187"/>
        <v>0</v>
      </c>
      <c r="AG726" s="36">
        <f t="shared" si="2188"/>
        <v>0</v>
      </c>
      <c r="AH726" s="36">
        <f t="shared" si="2189"/>
        <v>0</v>
      </c>
      <c r="AI726" s="36">
        <f t="shared" si="2190"/>
        <v>0</v>
      </c>
      <c r="AJ726" s="36">
        <f t="shared" si="2191"/>
        <v>0</v>
      </c>
      <c r="AK726" s="36">
        <f t="shared" si="2192"/>
        <v>0</v>
      </c>
      <c r="AL726" s="36">
        <f t="shared" si="2193"/>
        <v>0</v>
      </c>
      <c r="AM726" s="36">
        <f t="shared" si="2194"/>
        <v>0</v>
      </c>
      <c r="AN726" s="36">
        <f t="shared" si="2195"/>
        <v>0</v>
      </c>
      <c r="AO726" s="36">
        <f t="shared" si="2196"/>
        <v>0</v>
      </c>
      <c r="AP726" s="36">
        <f t="shared" si="2197"/>
        <v>0</v>
      </c>
      <c r="AQ726" s="36">
        <f t="shared" si="2198"/>
        <v>0</v>
      </c>
      <c r="AR726" s="36">
        <f t="shared" si="2199"/>
        <v>0</v>
      </c>
      <c r="AS726" s="36">
        <f t="shared" si="2200"/>
        <v>0</v>
      </c>
      <c r="AT726" s="36">
        <f t="shared" si="2201"/>
        <v>0</v>
      </c>
      <c r="AU726" s="36">
        <f t="shared" si="2202"/>
        <v>0</v>
      </c>
      <c r="AV726" s="36">
        <f t="shared" si="2203"/>
        <v>0</v>
      </c>
      <c r="AW726" s="36">
        <f t="shared" si="2204"/>
        <v>0</v>
      </c>
      <c r="AX726" s="36">
        <f t="shared" si="2205"/>
        <v>0</v>
      </c>
      <c r="AY726" s="36">
        <f t="shared" si="2206"/>
        <v>0</v>
      </c>
      <c r="AZ726" s="36">
        <f t="shared" si="2207"/>
        <v>0</v>
      </c>
      <c r="BA726" s="36">
        <f t="shared" si="2208"/>
        <v>0</v>
      </c>
      <c r="BB726" s="36">
        <f t="shared" si="2209"/>
        <v>0</v>
      </c>
      <c r="BC726" s="36">
        <f t="shared" si="2210"/>
        <v>0</v>
      </c>
      <c r="BD726" s="36">
        <f t="shared" si="2211"/>
        <v>0</v>
      </c>
      <c r="BE726" s="36">
        <f t="shared" si="2212"/>
        <v>0</v>
      </c>
      <c r="BF726" s="36">
        <f t="shared" si="2213"/>
        <v>0</v>
      </c>
      <c r="BG726" s="36">
        <f t="shared" si="2214"/>
        <v>0</v>
      </c>
      <c r="BH726" s="36">
        <f t="shared" si="2215"/>
        <v>0</v>
      </c>
      <c r="BI726" s="36">
        <f t="shared" si="2216"/>
        <v>0</v>
      </c>
      <c r="BJ726" s="36">
        <f t="shared" si="2217"/>
        <v>0</v>
      </c>
      <c r="BK726" s="37">
        <f t="shared" si="2218"/>
        <v>0</v>
      </c>
      <c r="BL726" s="280"/>
      <c r="BM726" s="280"/>
      <c r="BN726" s="283"/>
      <c r="BO726" s="268"/>
      <c r="BR726" s="14">
        <f>T725</f>
        <v>12345678910</v>
      </c>
      <c r="BS726" s="14">
        <v>101</v>
      </c>
    </row>
    <row r="727" spans="1:71" ht="9" customHeight="1">
      <c r="A727" s="5"/>
      <c r="B727" s="6"/>
      <c r="C727" s="7"/>
      <c r="D727" s="7"/>
      <c r="E727" s="7"/>
      <c r="F727" s="7"/>
      <c r="G727" s="7"/>
      <c r="H727" s="7"/>
      <c r="I727" s="8"/>
      <c r="J727" s="190" t="str">
        <f>IF(BS727=Kodlar!$B$2,Kodlar!$A$2,IF(BS727=Kodlar!$B$3,Kodlar!$A$3,IF(BS727=Kodlar!$B$4,Kodlar!$A$4,IF(BS727=Kodlar!$B$5,Kodlar!$A$5,IF(BS727=Kodlar!$B$6,Kodlar!$A$6,IF(BS727=Kodlar!$B$7,Kodlar!$A$7,IF(BS727=Kodlar!$B$8,Kodlar!$A$8,IF(BS727=Kodlar!$B$9,Kodlar!$A$9,IF(BS727=Kodlar!$B$10,Kodlar!$A$10,IF(BS727=Kodlar!$B$11,Kodlar!$A$11,IF(BS727=Kodlar!$B$12,Kodlar!$A$12,IF(BS727=Kodlar!$B$13,Kodlar!$A$13,IF(BS727=Kodlar!$B$14,Kodlar!$A$14,IF(BS727=Kodlar!$B$15,Kodlar!$A$15,IF(BS727=Kodlar!$B$16,Kodlar!$A$16,IF(BS727=Kodlar!$B$17,Kodlar!$A$17,IF(BS727=Kodlar!$B$18,Kodlar!$A$18,IF(BS727=Kodlar!$B$19,Kodlar!$A$19,IF(BS727=Kodlar!$B$20,Kodlar!$A$20,"Hata")))))))))))))))))))</f>
        <v>Gece/H.S.</v>
      </c>
      <c r="K727" s="10"/>
      <c r="L727" s="11"/>
      <c r="M727" s="11"/>
      <c r="N727" s="11"/>
      <c r="O727" s="11"/>
      <c r="P727" s="11"/>
      <c r="Q727" s="83"/>
      <c r="R727" s="84"/>
      <c r="S727" s="273"/>
      <c r="T727" s="348"/>
      <c r="U727" s="325"/>
      <c r="V727" s="342"/>
      <c r="W727" s="205">
        <v>2</v>
      </c>
      <c r="X727" s="205"/>
      <c r="Y727" s="205"/>
      <c r="Z727" s="205"/>
      <c r="AA727" s="205"/>
      <c r="AB727" s="205"/>
      <c r="AC727" s="205"/>
      <c r="AD727" s="205"/>
      <c r="AE727" s="167" t="str">
        <f>IF(BS727=Kodlar!$B$2,Kodlar!$A$2,IF(BS727=Kodlar!$B$3,Kodlar!$A$3,IF(BS727=Kodlar!$B$4,Kodlar!$A$4,IF(BS727=Kodlar!$B$5,Kodlar!$A$5,IF(BS727=Kodlar!$B$6,Kodlar!$A$6,IF(BS727=Kodlar!$B$7,Kodlar!$A$7,IF(BS727=Kodlar!$B$8,Kodlar!$A$8,IF(BS727=Kodlar!$B$9,Kodlar!$A$9,IF(BS727=Kodlar!$B$10,Kodlar!$A$10,IF(BS727=Kodlar!$B$11,Kodlar!$A$11,IF(BS727=Kodlar!$B$12,Kodlar!$A$12,IF(BS727=Kodlar!$B$13,Kodlar!$A$13,IF(BS727=Kodlar!$B$14,Kodlar!$A$14,IF(BS727=Kodlar!$B$15,Kodlar!$A$15,IF(BS727=Kodlar!$B$16,Kodlar!$A$16,IF(BS727=Kodlar!$B$17,Kodlar!$A$17,IF(BS727=Kodlar!$B$18,Kodlar!$A$18,IF(BS727=Kodlar!$B$19,Kodlar!$A$19,IF(BS727=Kodlar!$B$20,Kodlar!$A$20,"Hata")))))))))))))))))))</f>
        <v>Gece/H.S.</v>
      </c>
      <c r="AF727" s="36">
        <f t="shared" si="2187"/>
        <v>0</v>
      </c>
      <c r="AG727" s="36">
        <f t="shared" si="2188"/>
        <v>0</v>
      </c>
      <c r="AH727" s="36">
        <f t="shared" si="2189"/>
        <v>0</v>
      </c>
      <c r="AI727" s="36">
        <f t="shared" si="2190"/>
        <v>0</v>
      </c>
      <c r="AJ727" s="36">
        <f t="shared" si="2191"/>
        <v>0</v>
      </c>
      <c r="AK727" s="36">
        <f t="shared" si="2192"/>
        <v>0</v>
      </c>
      <c r="AL727" s="36">
        <f t="shared" si="2193"/>
        <v>0</v>
      </c>
      <c r="AM727" s="36">
        <f t="shared" si="2194"/>
        <v>0</v>
      </c>
      <c r="AN727" s="36">
        <f t="shared" si="2195"/>
        <v>0</v>
      </c>
      <c r="AO727" s="36">
        <f t="shared" si="2196"/>
        <v>0</v>
      </c>
      <c r="AP727" s="36">
        <f t="shared" si="2197"/>
        <v>0</v>
      </c>
      <c r="AQ727" s="36">
        <f t="shared" si="2198"/>
        <v>0</v>
      </c>
      <c r="AR727" s="36">
        <f t="shared" si="2199"/>
        <v>0</v>
      </c>
      <c r="AS727" s="36">
        <f t="shared" si="2200"/>
        <v>0</v>
      </c>
      <c r="AT727" s="36">
        <f t="shared" si="2201"/>
        <v>0</v>
      </c>
      <c r="AU727" s="36">
        <f t="shared" si="2202"/>
        <v>0</v>
      </c>
      <c r="AV727" s="36">
        <f t="shared" si="2203"/>
        <v>0</v>
      </c>
      <c r="AW727" s="36">
        <f t="shared" si="2204"/>
        <v>0</v>
      </c>
      <c r="AX727" s="36">
        <f t="shared" si="2205"/>
        <v>0</v>
      </c>
      <c r="AY727" s="36">
        <f t="shared" si="2206"/>
        <v>0</v>
      </c>
      <c r="AZ727" s="36">
        <f t="shared" si="2207"/>
        <v>0</v>
      </c>
      <c r="BA727" s="36">
        <f t="shared" si="2208"/>
        <v>0</v>
      </c>
      <c r="BB727" s="36">
        <f t="shared" si="2209"/>
        <v>0</v>
      </c>
      <c r="BC727" s="36">
        <f t="shared" si="2210"/>
        <v>0</v>
      </c>
      <c r="BD727" s="36">
        <f t="shared" si="2211"/>
        <v>0</v>
      </c>
      <c r="BE727" s="36">
        <f t="shared" si="2212"/>
        <v>0</v>
      </c>
      <c r="BF727" s="36">
        <f t="shared" si="2213"/>
        <v>0</v>
      </c>
      <c r="BG727" s="36">
        <f t="shared" si="2214"/>
        <v>0</v>
      </c>
      <c r="BH727" s="36">
        <f t="shared" si="2215"/>
        <v>0</v>
      </c>
      <c r="BI727" s="36">
        <f t="shared" si="2216"/>
        <v>0</v>
      </c>
      <c r="BJ727" s="36">
        <f t="shared" si="2217"/>
        <v>0</v>
      </c>
      <c r="BK727" s="37">
        <f t="shared" si="2218"/>
        <v>0</v>
      </c>
      <c r="BL727" s="280"/>
      <c r="BM727" s="280"/>
      <c r="BN727" s="283"/>
      <c r="BO727" s="268"/>
      <c r="BR727" s="14">
        <f>T725</f>
        <v>12345678910</v>
      </c>
      <c r="BS727" s="14">
        <v>102</v>
      </c>
    </row>
    <row r="728" spans="1:71" ht="9" customHeight="1">
      <c r="A728" s="5"/>
      <c r="B728" s="6"/>
      <c r="C728" s="7"/>
      <c r="D728" s="7"/>
      <c r="E728" s="7"/>
      <c r="F728" s="7"/>
      <c r="G728" s="7"/>
      <c r="H728" s="7"/>
      <c r="I728" s="8"/>
      <c r="J728" s="190" t="str">
        <f>IF(BS728=Kodlar!$B$2,Kodlar!$A$2,IF(BS728=Kodlar!$B$3,Kodlar!$A$3,IF(BS728=Kodlar!$B$4,Kodlar!$A$4,IF(BS728=Kodlar!$B$5,Kodlar!$A$5,IF(BS728=Kodlar!$B$6,Kodlar!$A$6,IF(BS728=Kodlar!$B$7,Kodlar!$A$7,IF(BS728=Kodlar!$B$8,Kodlar!$A$8,IF(BS728=Kodlar!$B$9,Kodlar!$A$9,IF(BS728=Kodlar!$B$10,Kodlar!$A$10,IF(BS728=Kodlar!$B$11,Kodlar!$A$11,IF(BS728=Kodlar!$B$12,Kodlar!$A$12,IF(BS728=Kodlar!$B$13,Kodlar!$A$13,IF(BS728=Kodlar!$B$14,Kodlar!$A$14,IF(BS728=Kodlar!$B$15,Kodlar!$A$15,IF(BS728=Kodlar!$B$16,Kodlar!$A$16,IF(BS728=Kodlar!$B$17,Kodlar!$A$17,IF(BS728=Kodlar!$B$18,Kodlar!$A$18,IF(BS728=Kodlar!$B$19,Kodlar!$A$19,IF(BS728=Kodlar!$B$20,Kodlar!$A$20,"Hata")))))))))))))))))))</f>
        <v>%25F.</v>
      </c>
      <c r="K728" s="10"/>
      <c r="L728" s="11"/>
      <c r="M728" s="11"/>
      <c r="N728" s="11"/>
      <c r="O728" s="11"/>
      <c r="P728" s="11"/>
      <c r="Q728" s="83"/>
      <c r="R728" s="84"/>
      <c r="S728" s="273"/>
      <c r="T728" s="348"/>
      <c r="U728" s="325"/>
      <c r="V728" s="342"/>
      <c r="W728" s="375"/>
      <c r="X728" s="375"/>
      <c r="Y728" s="375"/>
      <c r="Z728" s="375"/>
      <c r="AA728" s="375"/>
      <c r="AB728" s="375"/>
      <c r="AC728" s="375"/>
      <c r="AD728" s="375"/>
      <c r="AE728" s="167" t="str">
        <f>IF(BS728=Kodlar!$B$2,Kodlar!$A$2,IF(BS728=Kodlar!$B$3,Kodlar!$A$3,IF(BS728=Kodlar!$B$4,Kodlar!$A$4,IF(BS728=Kodlar!$B$5,Kodlar!$A$5,IF(BS728=Kodlar!$B$6,Kodlar!$A$6,IF(BS728=Kodlar!$B$7,Kodlar!$A$7,IF(BS728=Kodlar!$B$8,Kodlar!$A$8,IF(BS728=Kodlar!$B$9,Kodlar!$A$9,IF(BS728=Kodlar!$B$10,Kodlar!$A$10,IF(BS728=Kodlar!$B$11,Kodlar!$A$11,IF(BS728=Kodlar!$B$12,Kodlar!$A$12,IF(BS728=Kodlar!$B$13,Kodlar!$A$13,IF(BS728=Kodlar!$B$14,Kodlar!$A$14,IF(BS728=Kodlar!$B$15,Kodlar!$A$15,IF(BS728=Kodlar!$B$16,Kodlar!$A$16,IF(BS728=Kodlar!$B$17,Kodlar!$A$17,IF(BS728=Kodlar!$B$18,Kodlar!$A$18,IF(BS728=Kodlar!$B$19,Kodlar!$A$19,IF(BS728=Kodlar!$B$20,Kodlar!$A$20,"Hata")))))))))))))))))))</f>
        <v>%25F.</v>
      </c>
      <c r="AF728" s="36">
        <f t="shared" si="2187"/>
        <v>0</v>
      </c>
      <c r="AG728" s="36">
        <f t="shared" si="2188"/>
        <v>0</v>
      </c>
      <c r="AH728" s="36">
        <f t="shared" si="2189"/>
        <v>0</v>
      </c>
      <c r="AI728" s="36">
        <f t="shared" si="2190"/>
        <v>0</v>
      </c>
      <c r="AJ728" s="36">
        <f t="shared" si="2191"/>
        <v>0</v>
      </c>
      <c r="AK728" s="36">
        <f t="shared" si="2192"/>
        <v>0</v>
      </c>
      <c r="AL728" s="36">
        <f t="shared" si="2193"/>
        <v>0</v>
      </c>
      <c r="AM728" s="36">
        <f t="shared" si="2194"/>
        <v>0</v>
      </c>
      <c r="AN728" s="36">
        <f t="shared" si="2195"/>
        <v>0</v>
      </c>
      <c r="AO728" s="36">
        <f t="shared" si="2196"/>
        <v>0</v>
      </c>
      <c r="AP728" s="36">
        <f t="shared" si="2197"/>
        <v>0</v>
      </c>
      <c r="AQ728" s="36">
        <f t="shared" si="2198"/>
        <v>0</v>
      </c>
      <c r="AR728" s="36">
        <f t="shared" si="2199"/>
        <v>0</v>
      </c>
      <c r="AS728" s="36">
        <f t="shared" si="2200"/>
        <v>0</v>
      </c>
      <c r="AT728" s="36">
        <f t="shared" si="2201"/>
        <v>0</v>
      </c>
      <c r="AU728" s="36">
        <f t="shared" si="2202"/>
        <v>0</v>
      </c>
      <c r="AV728" s="36">
        <f t="shared" si="2203"/>
        <v>0</v>
      </c>
      <c r="AW728" s="36">
        <f t="shared" si="2204"/>
        <v>0</v>
      </c>
      <c r="AX728" s="36">
        <f t="shared" si="2205"/>
        <v>0</v>
      </c>
      <c r="AY728" s="36">
        <f t="shared" si="2206"/>
        <v>0</v>
      </c>
      <c r="AZ728" s="36">
        <f t="shared" si="2207"/>
        <v>0</v>
      </c>
      <c r="BA728" s="36">
        <f t="shared" si="2208"/>
        <v>0</v>
      </c>
      <c r="BB728" s="36">
        <f t="shared" si="2209"/>
        <v>0</v>
      </c>
      <c r="BC728" s="36">
        <f t="shared" si="2210"/>
        <v>0</v>
      </c>
      <c r="BD728" s="36">
        <f t="shared" si="2211"/>
        <v>0</v>
      </c>
      <c r="BE728" s="36">
        <f t="shared" si="2212"/>
        <v>0</v>
      </c>
      <c r="BF728" s="36">
        <f t="shared" si="2213"/>
        <v>0</v>
      </c>
      <c r="BG728" s="36">
        <f t="shared" si="2214"/>
        <v>0</v>
      </c>
      <c r="BH728" s="36">
        <f t="shared" si="2215"/>
        <v>0</v>
      </c>
      <c r="BI728" s="36">
        <f t="shared" si="2216"/>
        <v>0</v>
      </c>
      <c r="BJ728" s="36">
        <f t="shared" si="2217"/>
        <v>0</v>
      </c>
      <c r="BK728" s="37">
        <f t="shared" si="2218"/>
        <v>0</v>
      </c>
      <c r="BL728" s="280"/>
      <c r="BM728" s="280"/>
      <c r="BN728" s="283"/>
      <c r="BO728" s="268"/>
      <c r="BR728" s="14">
        <f>T725</f>
        <v>12345678910</v>
      </c>
      <c r="BS728" s="14">
        <v>103</v>
      </c>
    </row>
    <row r="729" spans="1:71" ht="9" customHeight="1">
      <c r="A729" s="5"/>
      <c r="B729" s="6"/>
      <c r="C729" s="7"/>
      <c r="D729" s="7"/>
      <c r="E729" s="7"/>
      <c r="F729" s="7"/>
      <c r="G729" s="7"/>
      <c r="H729" s="7"/>
      <c r="I729" s="8"/>
      <c r="J729" s="190" t="str">
        <f>IF(BS729=Kodlar!$B$2,Kodlar!$A$2,IF(BS729=Kodlar!$B$3,Kodlar!$A$3,IF(BS729=Kodlar!$B$4,Kodlar!$A$4,IF(BS729=Kodlar!$B$5,Kodlar!$A$5,IF(BS729=Kodlar!$B$6,Kodlar!$A$6,IF(BS729=Kodlar!$B$7,Kodlar!$A$7,IF(BS729=Kodlar!$B$8,Kodlar!$A$8,IF(BS729=Kodlar!$B$9,Kodlar!$A$9,IF(BS729=Kodlar!$B$10,Kodlar!$A$10,IF(BS729=Kodlar!$B$11,Kodlar!$A$11,IF(BS729=Kodlar!$B$12,Kodlar!$A$12,IF(BS729=Kodlar!$B$13,Kodlar!$A$13,IF(BS729=Kodlar!$B$14,Kodlar!$A$14,IF(BS729=Kodlar!$B$15,Kodlar!$A$15,IF(BS729=Kodlar!$B$16,Kodlar!$A$16,IF(BS729=Kodlar!$B$17,Kodlar!$A$17,IF(BS729=Kodlar!$B$18,Kodlar!$A$18,IF(BS729=Kodlar!$B$19,Kodlar!$A$19,IF(BS729=Kodlar!$B$20,Kodlar!$A$20,"Hata")))))))))))))))))))</f>
        <v>Bellet.</v>
      </c>
      <c r="K729" s="10"/>
      <c r="L729" s="11"/>
      <c r="M729" s="11"/>
      <c r="N729" s="11"/>
      <c r="O729" s="11"/>
      <c r="P729" s="11"/>
      <c r="Q729" s="83"/>
      <c r="R729" s="84"/>
      <c r="S729" s="273"/>
      <c r="T729" s="348"/>
      <c r="U729" s="325"/>
      <c r="V729" s="342"/>
      <c r="W729" s="205">
        <v>3</v>
      </c>
      <c r="X729" s="205"/>
      <c r="Y729" s="205"/>
      <c r="Z729" s="205"/>
      <c r="AA729" s="205"/>
      <c r="AB729" s="205"/>
      <c r="AC729" s="205"/>
      <c r="AD729" s="205"/>
      <c r="AE729" s="167" t="str">
        <f>IF(BS729=Kodlar!$B$2,Kodlar!$A$2,IF(BS729=Kodlar!$B$3,Kodlar!$A$3,IF(BS729=Kodlar!$B$4,Kodlar!$A$4,IF(BS729=Kodlar!$B$5,Kodlar!$A$5,IF(BS729=Kodlar!$B$6,Kodlar!$A$6,IF(BS729=Kodlar!$B$7,Kodlar!$A$7,IF(BS729=Kodlar!$B$8,Kodlar!$A$8,IF(BS729=Kodlar!$B$9,Kodlar!$A$9,IF(BS729=Kodlar!$B$10,Kodlar!$A$10,IF(BS729=Kodlar!$B$11,Kodlar!$A$11,IF(BS729=Kodlar!$B$12,Kodlar!$A$12,IF(BS729=Kodlar!$B$13,Kodlar!$A$13,IF(BS729=Kodlar!$B$14,Kodlar!$A$14,IF(BS729=Kodlar!$B$15,Kodlar!$A$15,IF(BS729=Kodlar!$B$16,Kodlar!$A$16,IF(BS729=Kodlar!$B$17,Kodlar!$A$17,IF(BS729=Kodlar!$B$18,Kodlar!$A$18,IF(BS729=Kodlar!$B$19,Kodlar!$A$19,IF(BS729=Kodlar!$B$20,Kodlar!$A$20,"Hata")))))))))))))))))))</f>
        <v>Bellet.</v>
      </c>
      <c r="AF729" s="36">
        <f t="shared" si="2187"/>
        <v>0</v>
      </c>
      <c r="AG729" s="36">
        <f t="shared" si="2188"/>
        <v>0</v>
      </c>
      <c r="AH729" s="36">
        <f t="shared" si="2189"/>
        <v>0</v>
      </c>
      <c r="AI729" s="36">
        <f t="shared" si="2190"/>
        <v>0</v>
      </c>
      <c r="AJ729" s="36">
        <f t="shared" si="2191"/>
        <v>0</v>
      </c>
      <c r="AK729" s="36">
        <f t="shared" si="2192"/>
        <v>0</v>
      </c>
      <c r="AL729" s="36">
        <f t="shared" si="2193"/>
        <v>0</v>
      </c>
      <c r="AM729" s="36">
        <f t="shared" si="2194"/>
        <v>0</v>
      </c>
      <c r="AN729" s="36">
        <f t="shared" si="2195"/>
        <v>0</v>
      </c>
      <c r="AO729" s="36">
        <f t="shared" si="2196"/>
        <v>0</v>
      </c>
      <c r="AP729" s="36">
        <f t="shared" si="2197"/>
        <v>0</v>
      </c>
      <c r="AQ729" s="36">
        <f t="shared" si="2198"/>
        <v>0</v>
      </c>
      <c r="AR729" s="36">
        <f t="shared" si="2199"/>
        <v>0</v>
      </c>
      <c r="AS729" s="36">
        <f t="shared" si="2200"/>
        <v>0</v>
      </c>
      <c r="AT729" s="36">
        <f t="shared" si="2201"/>
        <v>0</v>
      </c>
      <c r="AU729" s="36">
        <f t="shared" si="2202"/>
        <v>0</v>
      </c>
      <c r="AV729" s="36">
        <f t="shared" si="2203"/>
        <v>0</v>
      </c>
      <c r="AW729" s="36">
        <f t="shared" si="2204"/>
        <v>0</v>
      </c>
      <c r="AX729" s="36">
        <f t="shared" si="2205"/>
        <v>0</v>
      </c>
      <c r="AY729" s="36">
        <f t="shared" si="2206"/>
        <v>0</v>
      </c>
      <c r="AZ729" s="36">
        <f t="shared" si="2207"/>
        <v>0</v>
      </c>
      <c r="BA729" s="36">
        <f t="shared" si="2208"/>
        <v>0</v>
      </c>
      <c r="BB729" s="36">
        <f t="shared" si="2209"/>
        <v>0</v>
      </c>
      <c r="BC729" s="36">
        <f t="shared" si="2210"/>
        <v>0</v>
      </c>
      <c r="BD729" s="36">
        <f t="shared" si="2211"/>
        <v>0</v>
      </c>
      <c r="BE729" s="36">
        <f t="shared" si="2212"/>
        <v>0</v>
      </c>
      <c r="BF729" s="36">
        <f t="shared" si="2213"/>
        <v>0</v>
      </c>
      <c r="BG729" s="36">
        <f t="shared" si="2214"/>
        <v>0</v>
      </c>
      <c r="BH729" s="36">
        <f t="shared" si="2215"/>
        <v>0</v>
      </c>
      <c r="BI729" s="36">
        <f t="shared" si="2216"/>
        <v>0</v>
      </c>
      <c r="BJ729" s="36">
        <f t="shared" si="2217"/>
        <v>0</v>
      </c>
      <c r="BK729" s="37">
        <f t="shared" si="2218"/>
        <v>0</v>
      </c>
      <c r="BL729" s="280"/>
      <c r="BM729" s="280"/>
      <c r="BN729" s="283"/>
      <c r="BO729" s="268"/>
      <c r="BR729" s="14">
        <f>T725</f>
        <v>12345678910</v>
      </c>
      <c r="BS729" s="14">
        <v>106</v>
      </c>
    </row>
    <row r="730" spans="1:71" ht="9" customHeight="1">
      <c r="A730" s="5"/>
      <c r="B730" s="6"/>
      <c r="C730" s="7"/>
      <c r="D730" s="7"/>
      <c r="E730" s="7"/>
      <c r="F730" s="7"/>
      <c r="G730" s="7"/>
      <c r="H730" s="7"/>
      <c r="I730" s="8"/>
      <c r="J730" s="190" t="str">
        <f>IF(BS730=Kodlar!$B$2,Kodlar!$A$2,IF(BS730=Kodlar!$B$3,Kodlar!$A$3,IF(BS730=Kodlar!$B$4,Kodlar!$A$4,IF(BS730=Kodlar!$B$5,Kodlar!$A$5,IF(BS730=Kodlar!$B$6,Kodlar!$A$6,IF(BS730=Kodlar!$B$7,Kodlar!$A$7,IF(BS730=Kodlar!$B$8,Kodlar!$A$8,IF(BS730=Kodlar!$B$9,Kodlar!$A$9,IF(BS730=Kodlar!$B$10,Kodlar!$A$10,IF(BS730=Kodlar!$B$11,Kodlar!$A$11,IF(BS730=Kodlar!$B$12,Kodlar!$A$12,IF(BS730=Kodlar!$B$13,Kodlar!$A$13,IF(BS730=Kodlar!$B$14,Kodlar!$A$14,IF(BS730=Kodlar!$B$15,Kodlar!$A$15,IF(BS730=Kodlar!$B$16,Kodlar!$A$16,IF(BS730=Kodlar!$B$17,Kodlar!$A$17,IF(BS730=Kodlar!$B$18,Kodlar!$A$18,IF(BS730=Kodlar!$B$19,Kodlar!$A$19,IF(BS730=Kodlar!$B$20,Kodlar!$A$20,"Hata")))))))))))))))))))</f>
        <v>Sınav</v>
      </c>
      <c r="K730" s="10"/>
      <c r="L730" s="11"/>
      <c r="M730" s="11"/>
      <c r="N730" s="11"/>
      <c r="O730" s="11"/>
      <c r="P730" s="11"/>
      <c r="Q730" s="11"/>
      <c r="R730" s="43">
        <f t="shared" si="2316"/>
        <v>0</v>
      </c>
      <c r="S730" s="274"/>
      <c r="T730" s="349"/>
      <c r="U730" s="326"/>
      <c r="V730" s="343"/>
      <c r="W730" s="375"/>
      <c r="X730" s="375"/>
      <c r="Y730" s="375"/>
      <c r="Z730" s="375"/>
      <c r="AA730" s="375"/>
      <c r="AB730" s="375"/>
      <c r="AC730" s="375"/>
      <c r="AD730" s="375"/>
      <c r="AE730" s="167" t="str">
        <f>IF(BS730=Kodlar!$B$2,Kodlar!$A$2,IF(BS730=Kodlar!$B$3,Kodlar!$A$3,IF(BS730=Kodlar!$B$4,Kodlar!$A$4,IF(BS730=Kodlar!$B$5,Kodlar!$A$5,IF(BS730=Kodlar!$B$6,Kodlar!$A$6,IF(BS730=Kodlar!$B$7,Kodlar!$A$7,IF(BS730=Kodlar!$B$8,Kodlar!$A$8,IF(BS730=Kodlar!$B$9,Kodlar!$A$9,IF(BS730=Kodlar!$B$10,Kodlar!$A$10,IF(BS730=Kodlar!$B$11,Kodlar!$A$11,IF(BS730=Kodlar!$B$12,Kodlar!$A$12,IF(BS730=Kodlar!$B$13,Kodlar!$A$13,IF(BS730=Kodlar!$B$14,Kodlar!$A$14,IF(BS730=Kodlar!$B$15,Kodlar!$A$15,IF(BS730=Kodlar!$B$16,Kodlar!$A$16,IF(BS730=Kodlar!$B$17,Kodlar!$A$17,IF(BS730=Kodlar!$B$18,Kodlar!$A$18,IF(BS730=Kodlar!$B$19,Kodlar!$A$19,IF(BS730=Kodlar!$B$20,Kodlar!$A$20,"Hata")))))))))))))))))))</f>
        <v>Sınav</v>
      </c>
      <c r="AF730" s="36">
        <f t="shared" si="2187"/>
        <v>0</v>
      </c>
      <c r="AG730" s="36">
        <f t="shared" si="2188"/>
        <v>0</v>
      </c>
      <c r="AH730" s="36">
        <f t="shared" si="2189"/>
        <v>0</v>
      </c>
      <c r="AI730" s="36">
        <f t="shared" si="2190"/>
        <v>0</v>
      </c>
      <c r="AJ730" s="36">
        <f t="shared" si="2191"/>
        <v>0</v>
      </c>
      <c r="AK730" s="36">
        <f t="shared" si="2192"/>
        <v>0</v>
      </c>
      <c r="AL730" s="36">
        <f t="shared" si="2193"/>
        <v>0</v>
      </c>
      <c r="AM730" s="36">
        <f t="shared" si="2194"/>
        <v>0</v>
      </c>
      <c r="AN730" s="36">
        <f t="shared" si="2195"/>
        <v>0</v>
      </c>
      <c r="AO730" s="36">
        <f t="shared" si="2196"/>
        <v>0</v>
      </c>
      <c r="AP730" s="36">
        <f t="shared" si="2197"/>
        <v>0</v>
      </c>
      <c r="AQ730" s="36">
        <f t="shared" si="2198"/>
        <v>0</v>
      </c>
      <c r="AR730" s="36">
        <f t="shared" si="2199"/>
        <v>0</v>
      </c>
      <c r="AS730" s="36">
        <f t="shared" si="2200"/>
        <v>0</v>
      </c>
      <c r="AT730" s="36">
        <f t="shared" si="2201"/>
        <v>0</v>
      </c>
      <c r="AU730" s="36">
        <f t="shared" si="2202"/>
        <v>0</v>
      </c>
      <c r="AV730" s="36">
        <f t="shared" si="2203"/>
        <v>0</v>
      </c>
      <c r="AW730" s="36">
        <f t="shared" si="2204"/>
        <v>0</v>
      </c>
      <c r="AX730" s="36">
        <f t="shared" si="2205"/>
        <v>0</v>
      </c>
      <c r="AY730" s="36">
        <f t="shared" si="2206"/>
        <v>0</v>
      </c>
      <c r="AZ730" s="36">
        <f t="shared" si="2207"/>
        <v>0</v>
      </c>
      <c r="BA730" s="36">
        <f t="shared" si="2208"/>
        <v>0</v>
      </c>
      <c r="BB730" s="36">
        <f t="shared" si="2209"/>
        <v>0</v>
      </c>
      <c r="BC730" s="36">
        <f t="shared" si="2210"/>
        <v>0</v>
      </c>
      <c r="BD730" s="36">
        <f t="shared" si="2211"/>
        <v>0</v>
      </c>
      <c r="BE730" s="36">
        <f t="shared" si="2212"/>
        <v>0</v>
      </c>
      <c r="BF730" s="36">
        <f t="shared" si="2213"/>
        <v>0</v>
      </c>
      <c r="BG730" s="36">
        <f t="shared" si="2214"/>
        <v>0</v>
      </c>
      <c r="BH730" s="36">
        <f t="shared" si="2215"/>
        <v>0</v>
      </c>
      <c r="BI730" s="36">
        <f t="shared" si="2216"/>
        <v>0</v>
      </c>
      <c r="BJ730" s="36">
        <f t="shared" si="2217"/>
        <v>0</v>
      </c>
      <c r="BK730" s="37">
        <f t="shared" si="2218"/>
        <v>0</v>
      </c>
      <c r="BL730" s="280"/>
      <c r="BM730" s="280"/>
      <c r="BN730" s="284"/>
      <c r="BO730" s="269"/>
      <c r="BR730" s="14">
        <f>T725</f>
        <v>12345678910</v>
      </c>
      <c r="BS730" s="14">
        <v>107</v>
      </c>
    </row>
    <row r="731" spans="1:71" ht="9" customHeight="1">
      <c r="A731" s="5"/>
      <c r="B731" s="6"/>
      <c r="C731" s="7"/>
      <c r="D731" s="7"/>
      <c r="E731" s="7"/>
      <c r="F731" s="7"/>
      <c r="G731" s="7"/>
      <c r="H731" s="7"/>
      <c r="I731" s="8"/>
      <c r="J731" s="190" t="str">
        <f>IF(BS731=Kodlar!$B$2,Kodlar!$A$2,IF(BS731=Kodlar!$B$3,Kodlar!$A$3,IF(BS731=Kodlar!$B$4,Kodlar!$A$4,IF(BS731=Kodlar!$B$5,Kodlar!$A$5,IF(BS731=Kodlar!$B$6,Kodlar!$A$6,IF(BS731=Kodlar!$B$7,Kodlar!$A$7,IF(BS731=Kodlar!$B$8,Kodlar!$A$8,IF(BS731=Kodlar!$B$9,Kodlar!$A$9,IF(BS731=Kodlar!$B$10,Kodlar!$A$10,IF(BS731=Kodlar!$B$11,Kodlar!$A$11,IF(BS731=Kodlar!$B$12,Kodlar!$A$12,IF(BS731=Kodlar!$B$13,Kodlar!$A$13,IF(BS731=Kodlar!$B$14,Kodlar!$A$14,IF(BS731=Kodlar!$B$15,Kodlar!$A$15,IF(BS731=Kodlar!$B$16,Kodlar!$A$16,IF(BS731=Kodlar!$B$17,Kodlar!$A$17,IF(BS731=Kodlar!$B$18,Kodlar!$A$18,IF(BS731=Kodlar!$B$19,Kodlar!$A$19,IF(BS731=Kodlar!$B$20,Kodlar!$A$20,"Hata")))))))))))))))))))</f>
        <v>Egzersiz</v>
      </c>
      <c r="K731" s="10"/>
      <c r="L731" s="11"/>
      <c r="M731" s="11"/>
      <c r="N731" s="11"/>
      <c r="O731" s="11"/>
      <c r="P731" s="11"/>
      <c r="Q731" s="11"/>
      <c r="R731" s="43">
        <f t="shared" si="2316"/>
        <v>0</v>
      </c>
      <c r="S731" s="274"/>
      <c r="T731" s="300" t="str">
        <f>Personel!C54</f>
        <v>İSİM SOYİSİM53</v>
      </c>
      <c r="U731" s="205" t="str">
        <f>Personel!D54</f>
        <v>ÖĞRT.</v>
      </c>
      <c r="V731" s="459" t="str">
        <f>V15</f>
        <v>Saat</v>
      </c>
      <c r="W731" s="205">
        <v>4</v>
      </c>
      <c r="X731" s="205"/>
      <c r="Y731" s="205"/>
      <c r="Z731" s="205"/>
      <c r="AA731" s="205"/>
      <c r="AB731" s="205"/>
      <c r="AC731" s="205"/>
      <c r="AD731" s="205"/>
      <c r="AE731" s="167" t="str">
        <f>IF(BS731=Kodlar!$B$2,Kodlar!$A$2,IF(BS731=Kodlar!$B$3,Kodlar!$A$3,IF(BS731=Kodlar!$B$4,Kodlar!$A$4,IF(BS731=Kodlar!$B$5,Kodlar!$A$5,IF(BS731=Kodlar!$B$6,Kodlar!$A$6,IF(BS731=Kodlar!$B$7,Kodlar!$A$7,IF(BS731=Kodlar!$B$8,Kodlar!$A$8,IF(BS731=Kodlar!$B$9,Kodlar!$A$9,IF(BS731=Kodlar!$B$10,Kodlar!$A$10,IF(BS731=Kodlar!$B$11,Kodlar!$A$11,IF(BS731=Kodlar!$B$12,Kodlar!$A$12,IF(BS731=Kodlar!$B$13,Kodlar!$A$13,IF(BS731=Kodlar!$B$14,Kodlar!$A$14,IF(BS731=Kodlar!$B$15,Kodlar!$A$15,IF(BS731=Kodlar!$B$16,Kodlar!$A$16,IF(BS731=Kodlar!$B$17,Kodlar!$A$17,IF(BS731=Kodlar!$B$18,Kodlar!$A$18,IF(BS731=Kodlar!$B$19,Kodlar!$A$19,IF(BS731=Kodlar!$B$20,Kodlar!$A$20,"Hata")))))))))))))))))))</f>
        <v>Egzersiz</v>
      </c>
      <c r="AF731" s="36">
        <f t="shared" si="2187"/>
        <v>0</v>
      </c>
      <c r="AG731" s="36">
        <f t="shared" si="2188"/>
        <v>0</v>
      </c>
      <c r="AH731" s="36">
        <f t="shared" si="2189"/>
        <v>0</v>
      </c>
      <c r="AI731" s="36">
        <f t="shared" si="2190"/>
        <v>0</v>
      </c>
      <c r="AJ731" s="36">
        <f t="shared" si="2191"/>
        <v>0</v>
      </c>
      <c r="AK731" s="36">
        <f t="shared" si="2192"/>
        <v>0</v>
      </c>
      <c r="AL731" s="36">
        <f t="shared" si="2193"/>
        <v>0</v>
      </c>
      <c r="AM731" s="36">
        <f t="shared" si="2194"/>
        <v>0</v>
      </c>
      <c r="AN731" s="36">
        <f t="shared" si="2195"/>
        <v>0</v>
      </c>
      <c r="AO731" s="36">
        <f t="shared" si="2196"/>
        <v>0</v>
      </c>
      <c r="AP731" s="36">
        <f t="shared" si="2197"/>
        <v>0</v>
      </c>
      <c r="AQ731" s="36">
        <f t="shared" si="2198"/>
        <v>0</v>
      </c>
      <c r="AR731" s="36">
        <f t="shared" si="2199"/>
        <v>0</v>
      </c>
      <c r="AS731" s="36">
        <f t="shared" si="2200"/>
        <v>0</v>
      </c>
      <c r="AT731" s="36">
        <f t="shared" si="2201"/>
        <v>0</v>
      </c>
      <c r="AU731" s="36">
        <f t="shared" si="2202"/>
        <v>0</v>
      </c>
      <c r="AV731" s="36">
        <f t="shared" si="2203"/>
        <v>0</v>
      </c>
      <c r="AW731" s="36">
        <f t="shared" si="2204"/>
        <v>0</v>
      </c>
      <c r="AX731" s="36">
        <f t="shared" si="2205"/>
        <v>0</v>
      </c>
      <c r="AY731" s="36">
        <f t="shared" si="2206"/>
        <v>0</v>
      </c>
      <c r="AZ731" s="36">
        <f t="shared" si="2207"/>
        <v>0</v>
      </c>
      <c r="BA731" s="36">
        <f t="shared" si="2208"/>
        <v>0</v>
      </c>
      <c r="BB731" s="36">
        <f t="shared" si="2209"/>
        <v>0</v>
      </c>
      <c r="BC731" s="36">
        <f t="shared" si="2210"/>
        <v>0</v>
      </c>
      <c r="BD731" s="36">
        <f t="shared" si="2211"/>
        <v>0</v>
      </c>
      <c r="BE731" s="36">
        <f t="shared" si="2212"/>
        <v>0</v>
      </c>
      <c r="BF731" s="36">
        <f t="shared" si="2213"/>
        <v>0</v>
      </c>
      <c r="BG731" s="36">
        <f t="shared" si="2214"/>
        <v>0</v>
      </c>
      <c r="BH731" s="36">
        <f t="shared" si="2215"/>
        <v>0</v>
      </c>
      <c r="BI731" s="36">
        <f t="shared" si="2216"/>
        <v>0</v>
      </c>
      <c r="BJ731" s="36">
        <f t="shared" si="2217"/>
        <v>0</v>
      </c>
      <c r="BK731" s="37">
        <f t="shared" si="2218"/>
        <v>0</v>
      </c>
      <c r="BL731" s="280"/>
      <c r="BM731" s="280"/>
      <c r="BN731" s="284"/>
      <c r="BO731" s="269"/>
      <c r="BR731" s="14">
        <f>T725</f>
        <v>12345678910</v>
      </c>
      <c r="BS731" s="14">
        <v>108</v>
      </c>
    </row>
    <row r="732" spans="1:71" ht="9" customHeight="1">
      <c r="A732" s="5"/>
      <c r="B732" s="6"/>
      <c r="C732" s="7"/>
      <c r="D732" s="7"/>
      <c r="E732" s="7"/>
      <c r="F732" s="7"/>
      <c r="G732" s="7"/>
      <c r="H732" s="7"/>
      <c r="I732" s="8"/>
      <c r="J732" s="190" t="str">
        <f>IF(BS732=Kodlar!$B$2,Kodlar!$A$2,IF(BS732=Kodlar!$B$3,Kodlar!$A$3,IF(BS732=Kodlar!$B$4,Kodlar!$A$4,IF(BS732=Kodlar!$B$5,Kodlar!$A$5,IF(BS732=Kodlar!$B$6,Kodlar!$A$6,IF(BS732=Kodlar!$B$7,Kodlar!$A$7,IF(BS732=Kodlar!$B$8,Kodlar!$A$8,IF(BS732=Kodlar!$B$9,Kodlar!$A$9,IF(BS732=Kodlar!$B$10,Kodlar!$A$10,IF(BS732=Kodlar!$B$11,Kodlar!$A$11,IF(BS732=Kodlar!$B$12,Kodlar!$A$12,IF(BS732=Kodlar!$B$13,Kodlar!$A$13,IF(BS732=Kodlar!$B$14,Kodlar!$A$14,IF(BS732=Kodlar!$B$15,Kodlar!$A$15,IF(BS732=Kodlar!$B$16,Kodlar!$A$16,IF(BS732=Kodlar!$B$17,Kodlar!$A$17,IF(BS732=Kodlar!$B$18,Kodlar!$A$18,IF(BS732=Kodlar!$B$19,Kodlar!$A$19,IF(BS732=Kodlar!$B$20,Kodlar!$A$20,"Hata")))))))))))))))))))</f>
        <v>Rehberlik</v>
      </c>
      <c r="K732" s="10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43"/>
      <c r="S732" s="274"/>
      <c r="T732" s="301"/>
      <c r="U732" s="206"/>
      <c r="V732" s="460"/>
      <c r="W732" s="375"/>
      <c r="X732" s="375"/>
      <c r="Y732" s="375"/>
      <c r="Z732" s="375"/>
      <c r="AA732" s="375"/>
      <c r="AB732" s="375"/>
      <c r="AC732" s="375"/>
      <c r="AD732" s="375"/>
      <c r="AE732" s="167" t="str">
        <f>IF(BS732=Kodlar!$B$2,Kodlar!$A$2,IF(BS732=Kodlar!$B$3,Kodlar!$A$3,IF(BS732=Kodlar!$B$4,Kodlar!$A$4,IF(BS732=Kodlar!$B$5,Kodlar!$A$5,IF(BS732=Kodlar!$B$6,Kodlar!$A$6,IF(BS732=Kodlar!$B$7,Kodlar!$A$7,IF(BS732=Kodlar!$B$8,Kodlar!$A$8,IF(BS732=Kodlar!$B$9,Kodlar!$A$9,IF(BS732=Kodlar!$B$10,Kodlar!$A$10,IF(BS732=Kodlar!$B$11,Kodlar!$A$11,IF(BS732=Kodlar!$B$12,Kodlar!$A$12,IF(BS732=Kodlar!$B$13,Kodlar!$A$13,IF(BS732=Kodlar!$B$14,Kodlar!$A$14,IF(BS732=Kodlar!$B$15,Kodlar!$A$15,IF(BS732=Kodlar!$B$16,Kodlar!$A$16,IF(BS732=Kodlar!$B$17,Kodlar!$A$17,IF(BS732=Kodlar!$B$18,Kodlar!$A$18,IF(BS732=Kodlar!$B$19,Kodlar!$A$19,IF(BS732=Kodlar!$B$20,Kodlar!$A$20,"Hata")))))))))))))))))))</f>
        <v>Rehberlik</v>
      </c>
      <c r="AF732" s="36">
        <f t="shared" si="2187"/>
        <v>0</v>
      </c>
      <c r="AG732" s="36">
        <f t="shared" si="2188"/>
        <v>0</v>
      </c>
      <c r="AH732" s="36">
        <f t="shared" si="2189"/>
        <v>0</v>
      </c>
      <c r="AI732" s="36">
        <f t="shared" si="2190"/>
        <v>0</v>
      </c>
      <c r="AJ732" s="36">
        <f t="shared" si="2191"/>
        <v>0</v>
      </c>
      <c r="AK732" s="36">
        <f t="shared" si="2192"/>
        <v>0</v>
      </c>
      <c r="AL732" s="36">
        <f t="shared" si="2193"/>
        <v>0</v>
      </c>
      <c r="AM732" s="36">
        <f t="shared" si="2194"/>
        <v>0</v>
      </c>
      <c r="AN732" s="36">
        <f t="shared" si="2195"/>
        <v>0</v>
      </c>
      <c r="AO732" s="36">
        <f t="shared" si="2196"/>
        <v>0</v>
      </c>
      <c r="AP732" s="36">
        <f t="shared" si="2197"/>
        <v>0</v>
      </c>
      <c r="AQ732" s="36">
        <f t="shared" si="2198"/>
        <v>0</v>
      </c>
      <c r="AR732" s="36">
        <f t="shared" si="2199"/>
        <v>0</v>
      </c>
      <c r="AS732" s="36">
        <f t="shared" si="2200"/>
        <v>0</v>
      </c>
      <c r="AT732" s="36">
        <f t="shared" si="2201"/>
        <v>0</v>
      </c>
      <c r="AU732" s="36">
        <f t="shared" si="2202"/>
        <v>0</v>
      </c>
      <c r="AV732" s="36">
        <f t="shared" si="2203"/>
        <v>0</v>
      </c>
      <c r="AW732" s="36">
        <f t="shared" si="2204"/>
        <v>0</v>
      </c>
      <c r="AX732" s="36">
        <f t="shared" si="2205"/>
        <v>0</v>
      </c>
      <c r="AY732" s="36">
        <f t="shared" si="2206"/>
        <v>0</v>
      </c>
      <c r="AZ732" s="36">
        <f t="shared" si="2207"/>
        <v>0</v>
      </c>
      <c r="BA732" s="36">
        <f t="shared" si="2208"/>
        <v>0</v>
      </c>
      <c r="BB732" s="36">
        <f t="shared" si="2209"/>
        <v>0</v>
      </c>
      <c r="BC732" s="36">
        <f t="shared" si="2210"/>
        <v>0</v>
      </c>
      <c r="BD732" s="36">
        <f t="shared" si="2211"/>
        <v>0</v>
      </c>
      <c r="BE732" s="36">
        <f t="shared" si="2212"/>
        <v>0</v>
      </c>
      <c r="BF732" s="36">
        <f t="shared" si="2213"/>
        <v>0</v>
      </c>
      <c r="BG732" s="36">
        <f t="shared" si="2214"/>
        <v>0</v>
      </c>
      <c r="BH732" s="36">
        <f t="shared" si="2215"/>
        <v>0</v>
      </c>
      <c r="BI732" s="36">
        <f t="shared" si="2216"/>
        <v>0</v>
      </c>
      <c r="BJ732" s="36">
        <f t="shared" si="2217"/>
        <v>0</v>
      </c>
      <c r="BK732" s="37">
        <f t="shared" si="2218"/>
        <v>0</v>
      </c>
      <c r="BL732" s="280"/>
      <c r="BM732" s="280"/>
      <c r="BN732" s="284"/>
      <c r="BO732" s="269"/>
      <c r="BR732" s="14">
        <f>T725</f>
        <v>12345678910</v>
      </c>
      <c r="BS732" s="14">
        <v>110</v>
      </c>
    </row>
    <row r="733" spans="1:71" ht="9" customHeight="1">
      <c r="A733" s="5"/>
      <c r="B733" s="6"/>
      <c r="C733" s="7"/>
      <c r="D733" s="7"/>
      <c r="E733" s="7"/>
      <c r="F733" s="7"/>
      <c r="G733" s="7"/>
      <c r="H733" s="7"/>
      <c r="I733" s="8"/>
      <c r="J733" s="190" t="str">
        <f>IF(BS733=Kodlar!$B$2,Kodlar!$A$2,IF(BS733=Kodlar!$B$3,Kodlar!$A$3,IF(BS733=Kodlar!$B$4,Kodlar!$A$4,IF(BS733=Kodlar!$B$5,Kodlar!$A$5,IF(BS733=Kodlar!$B$6,Kodlar!$A$6,IF(BS733=Kodlar!$B$7,Kodlar!$A$7,IF(BS733=Kodlar!$B$8,Kodlar!$A$8,IF(BS733=Kodlar!$B$9,Kodlar!$A$9,IF(BS733=Kodlar!$B$10,Kodlar!$A$10,IF(BS733=Kodlar!$B$11,Kodlar!$A$11,IF(BS733=Kodlar!$B$12,Kodlar!$A$12,IF(BS733=Kodlar!$B$13,Kodlar!$A$13,IF(BS733=Kodlar!$B$14,Kodlar!$A$14,IF(BS733=Kodlar!$B$15,Kodlar!$A$15,IF(BS733=Kodlar!$B$16,Kodlar!$A$16,IF(BS733=Kodlar!$B$17,Kodlar!$A$17,IF(BS733=Kodlar!$B$18,Kodlar!$A$18,IF(BS733=Kodlar!$B$19,Kodlar!$A$19,IF(BS733=Kodlar!$B$20,Kodlar!$A$20,"Hata")))))))))))))))))))</f>
        <v>Kurs Günd.</v>
      </c>
      <c r="K733" s="10"/>
      <c r="L733" s="11"/>
      <c r="M733" s="11"/>
      <c r="N733" s="11"/>
      <c r="O733" s="11"/>
      <c r="P733" s="11"/>
      <c r="Q733" s="11"/>
      <c r="R733" s="43"/>
      <c r="S733" s="274"/>
      <c r="T733" s="301"/>
      <c r="U733" s="206"/>
      <c r="V733" s="460"/>
      <c r="W733" s="205">
        <v>5</v>
      </c>
      <c r="X733" s="205"/>
      <c r="Y733" s="205"/>
      <c r="Z733" s="205"/>
      <c r="AA733" s="205"/>
      <c r="AB733" s="205"/>
      <c r="AC733" s="205"/>
      <c r="AD733" s="205"/>
      <c r="AE733" s="167" t="str">
        <f>IF(BS733=Kodlar!$B$2,Kodlar!$A$2,IF(BS733=Kodlar!$B$3,Kodlar!$A$3,IF(BS733=Kodlar!$B$4,Kodlar!$A$4,IF(BS733=Kodlar!$B$5,Kodlar!$A$5,IF(BS733=Kodlar!$B$6,Kodlar!$A$6,IF(BS733=Kodlar!$B$7,Kodlar!$A$7,IF(BS733=Kodlar!$B$8,Kodlar!$A$8,IF(BS733=Kodlar!$B$9,Kodlar!$A$9,IF(BS733=Kodlar!$B$10,Kodlar!$A$10,IF(BS733=Kodlar!$B$11,Kodlar!$A$11,IF(BS733=Kodlar!$B$12,Kodlar!$A$12,IF(BS733=Kodlar!$B$13,Kodlar!$A$13,IF(BS733=Kodlar!$B$14,Kodlar!$A$14,IF(BS733=Kodlar!$B$15,Kodlar!$A$15,IF(BS733=Kodlar!$B$16,Kodlar!$A$16,IF(BS733=Kodlar!$B$17,Kodlar!$A$17,IF(BS733=Kodlar!$B$18,Kodlar!$A$18,IF(BS733=Kodlar!$B$19,Kodlar!$A$19,IF(BS733=Kodlar!$B$20,Kodlar!$A$20,"Hata")))))))))))))))))))</f>
        <v>Kurs Günd.</v>
      </c>
      <c r="AF733" s="36">
        <f t="shared" si="2187"/>
        <v>0</v>
      </c>
      <c r="AG733" s="36">
        <f t="shared" si="2188"/>
        <v>0</v>
      </c>
      <c r="AH733" s="36">
        <f t="shared" si="2189"/>
        <v>0</v>
      </c>
      <c r="AI733" s="36">
        <f t="shared" si="2190"/>
        <v>0</v>
      </c>
      <c r="AJ733" s="36">
        <f t="shared" si="2191"/>
        <v>0</v>
      </c>
      <c r="AK733" s="36">
        <f t="shared" si="2192"/>
        <v>0</v>
      </c>
      <c r="AL733" s="36">
        <f t="shared" si="2193"/>
        <v>0</v>
      </c>
      <c r="AM733" s="36">
        <f t="shared" si="2194"/>
        <v>0</v>
      </c>
      <c r="AN733" s="36">
        <f t="shared" si="2195"/>
        <v>0</v>
      </c>
      <c r="AO733" s="36">
        <f t="shared" si="2196"/>
        <v>0</v>
      </c>
      <c r="AP733" s="36">
        <f t="shared" si="2197"/>
        <v>0</v>
      </c>
      <c r="AQ733" s="36">
        <f t="shared" si="2198"/>
        <v>0</v>
      </c>
      <c r="AR733" s="36">
        <f t="shared" si="2199"/>
        <v>0</v>
      </c>
      <c r="AS733" s="36">
        <f t="shared" si="2200"/>
        <v>0</v>
      </c>
      <c r="AT733" s="36">
        <f t="shared" si="2201"/>
        <v>0</v>
      </c>
      <c r="AU733" s="36">
        <f t="shared" si="2202"/>
        <v>0</v>
      </c>
      <c r="AV733" s="36">
        <f t="shared" si="2203"/>
        <v>0</v>
      </c>
      <c r="AW733" s="36">
        <f t="shared" si="2204"/>
        <v>0</v>
      </c>
      <c r="AX733" s="36">
        <f t="shared" si="2205"/>
        <v>0</v>
      </c>
      <c r="AY733" s="36">
        <f t="shared" si="2206"/>
        <v>0</v>
      </c>
      <c r="AZ733" s="36">
        <f t="shared" si="2207"/>
        <v>0</v>
      </c>
      <c r="BA733" s="36">
        <f t="shared" si="2208"/>
        <v>0</v>
      </c>
      <c r="BB733" s="36">
        <f t="shared" si="2209"/>
        <v>0</v>
      </c>
      <c r="BC733" s="36">
        <f t="shared" si="2210"/>
        <v>0</v>
      </c>
      <c r="BD733" s="36">
        <f t="shared" si="2211"/>
        <v>0</v>
      </c>
      <c r="BE733" s="36">
        <f t="shared" si="2212"/>
        <v>0</v>
      </c>
      <c r="BF733" s="36">
        <f t="shared" si="2213"/>
        <v>0</v>
      </c>
      <c r="BG733" s="36">
        <f t="shared" si="2214"/>
        <v>0</v>
      </c>
      <c r="BH733" s="36">
        <f t="shared" si="2215"/>
        <v>0</v>
      </c>
      <c r="BI733" s="36">
        <f t="shared" si="2216"/>
        <v>0</v>
      </c>
      <c r="BJ733" s="36">
        <f t="shared" si="2217"/>
        <v>0</v>
      </c>
      <c r="BK733" s="37">
        <f t="shared" si="2218"/>
        <v>0</v>
      </c>
      <c r="BL733" s="280"/>
      <c r="BM733" s="280"/>
      <c r="BN733" s="284"/>
      <c r="BO733" s="269"/>
      <c r="BR733" s="14">
        <f>T725</f>
        <v>12345678910</v>
      </c>
      <c r="BS733" s="14">
        <v>116</v>
      </c>
    </row>
    <row r="734" spans="1:71" ht="9" customHeight="1">
      <c r="A734" s="5"/>
      <c r="B734" s="6"/>
      <c r="C734" s="7"/>
      <c r="D734" s="7"/>
      <c r="E734" s="7"/>
      <c r="F734" s="7"/>
      <c r="G734" s="7"/>
      <c r="H734" s="7"/>
      <c r="I734" s="8"/>
      <c r="J734" s="190" t="str">
        <f>IF(BS734=Kodlar!$B$2,Kodlar!$A$2,IF(BS734=Kodlar!$B$3,Kodlar!$A$3,IF(BS734=Kodlar!$B$4,Kodlar!$A$4,IF(BS734=Kodlar!$B$5,Kodlar!$A$5,IF(BS734=Kodlar!$B$6,Kodlar!$A$6,IF(BS734=Kodlar!$B$7,Kodlar!$A$7,IF(BS734=Kodlar!$B$8,Kodlar!$A$8,IF(BS734=Kodlar!$B$9,Kodlar!$A$9,IF(BS734=Kodlar!$B$10,Kodlar!$A$10,IF(BS734=Kodlar!$B$11,Kodlar!$A$11,IF(BS734=Kodlar!$B$12,Kodlar!$A$12,IF(BS734=Kodlar!$B$13,Kodlar!$A$13,IF(BS734=Kodlar!$B$14,Kodlar!$A$14,IF(BS734=Kodlar!$B$15,Kodlar!$A$15,IF(BS734=Kodlar!$B$16,Kodlar!$A$16,IF(BS734=Kodlar!$B$17,Kodlar!$A$17,IF(BS734=Kodlar!$B$18,Kodlar!$A$18,IF(BS734=Kodlar!$B$19,Kodlar!$A$19,IF(BS734=Kodlar!$B$20,Kodlar!$A$20,"Hata")))))))))))))))))))</f>
        <v>Kurs Gece</v>
      </c>
      <c r="K734" s="10"/>
      <c r="L734" s="11"/>
      <c r="M734" s="11"/>
      <c r="N734" s="11"/>
      <c r="O734" s="11"/>
      <c r="P734" s="11"/>
      <c r="Q734" s="11"/>
      <c r="R734" s="43"/>
      <c r="S734" s="274"/>
      <c r="T734" s="301"/>
      <c r="U734" s="206"/>
      <c r="V734" s="460"/>
      <c r="W734" s="375"/>
      <c r="X734" s="375"/>
      <c r="Y734" s="375"/>
      <c r="Z734" s="375"/>
      <c r="AA734" s="375"/>
      <c r="AB734" s="375"/>
      <c r="AC734" s="375"/>
      <c r="AD734" s="375"/>
      <c r="AE734" s="167" t="str">
        <f>IF(BS734=Kodlar!$B$2,Kodlar!$A$2,IF(BS734=Kodlar!$B$3,Kodlar!$A$3,IF(BS734=Kodlar!$B$4,Kodlar!$A$4,IF(BS734=Kodlar!$B$5,Kodlar!$A$5,IF(BS734=Kodlar!$B$6,Kodlar!$A$6,IF(BS734=Kodlar!$B$7,Kodlar!$A$7,IF(BS734=Kodlar!$B$8,Kodlar!$A$8,IF(BS734=Kodlar!$B$9,Kodlar!$A$9,IF(BS734=Kodlar!$B$10,Kodlar!$A$10,IF(BS734=Kodlar!$B$11,Kodlar!$A$11,IF(BS734=Kodlar!$B$12,Kodlar!$A$12,IF(BS734=Kodlar!$B$13,Kodlar!$A$13,IF(BS734=Kodlar!$B$14,Kodlar!$A$14,IF(BS734=Kodlar!$B$15,Kodlar!$A$15,IF(BS734=Kodlar!$B$16,Kodlar!$A$16,IF(BS734=Kodlar!$B$17,Kodlar!$A$17,IF(BS734=Kodlar!$B$18,Kodlar!$A$18,IF(BS734=Kodlar!$B$19,Kodlar!$A$19,IF(BS734=Kodlar!$B$20,Kodlar!$A$20,"Hata")))))))))))))))))))</f>
        <v>Kurs Gece</v>
      </c>
      <c r="AF734" s="36">
        <f t="shared" si="2187"/>
        <v>0</v>
      </c>
      <c r="AG734" s="36">
        <f t="shared" si="2188"/>
        <v>0</v>
      </c>
      <c r="AH734" s="36">
        <f t="shared" si="2189"/>
        <v>0</v>
      </c>
      <c r="AI734" s="36">
        <f t="shared" si="2190"/>
        <v>0</v>
      </c>
      <c r="AJ734" s="36">
        <f t="shared" si="2191"/>
        <v>0</v>
      </c>
      <c r="AK734" s="36">
        <f t="shared" si="2192"/>
        <v>0</v>
      </c>
      <c r="AL734" s="36">
        <f t="shared" si="2193"/>
        <v>0</v>
      </c>
      <c r="AM734" s="36">
        <f t="shared" si="2194"/>
        <v>0</v>
      </c>
      <c r="AN734" s="36">
        <f t="shared" si="2195"/>
        <v>0</v>
      </c>
      <c r="AO734" s="36">
        <f t="shared" si="2196"/>
        <v>0</v>
      </c>
      <c r="AP734" s="36">
        <f t="shared" si="2197"/>
        <v>0</v>
      </c>
      <c r="AQ734" s="36">
        <f t="shared" si="2198"/>
        <v>0</v>
      </c>
      <c r="AR734" s="36">
        <f t="shared" si="2199"/>
        <v>0</v>
      </c>
      <c r="AS734" s="36">
        <f t="shared" si="2200"/>
        <v>0</v>
      </c>
      <c r="AT734" s="36">
        <f t="shared" si="2201"/>
        <v>0</v>
      </c>
      <c r="AU734" s="36">
        <f t="shared" si="2202"/>
        <v>0</v>
      </c>
      <c r="AV734" s="36">
        <f t="shared" si="2203"/>
        <v>0</v>
      </c>
      <c r="AW734" s="36">
        <f t="shared" si="2204"/>
        <v>0</v>
      </c>
      <c r="AX734" s="36">
        <f t="shared" si="2205"/>
        <v>0</v>
      </c>
      <c r="AY734" s="36">
        <f t="shared" si="2206"/>
        <v>0</v>
      </c>
      <c r="AZ734" s="36">
        <f t="shared" si="2207"/>
        <v>0</v>
      </c>
      <c r="BA734" s="36">
        <f t="shared" si="2208"/>
        <v>0</v>
      </c>
      <c r="BB734" s="36">
        <f t="shared" si="2209"/>
        <v>0</v>
      </c>
      <c r="BC734" s="36">
        <f t="shared" si="2210"/>
        <v>0</v>
      </c>
      <c r="BD734" s="36">
        <f t="shared" si="2211"/>
        <v>0</v>
      </c>
      <c r="BE734" s="36">
        <f t="shared" si="2212"/>
        <v>0</v>
      </c>
      <c r="BF734" s="36">
        <f t="shared" si="2213"/>
        <v>0</v>
      </c>
      <c r="BG734" s="36">
        <f t="shared" si="2214"/>
        <v>0</v>
      </c>
      <c r="BH734" s="36">
        <f t="shared" si="2215"/>
        <v>0</v>
      </c>
      <c r="BI734" s="36">
        <f t="shared" si="2216"/>
        <v>0</v>
      </c>
      <c r="BJ734" s="36">
        <f t="shared" si="2217"/>
        <v>0</v>
      </c>
      <c r="BK734" s="37">
        <f t="shared" si="2218"/>
        <v>0</v>
      </c>
      <c r="BL734" s="280"/>
      <c r="BM734" s="280"/>
      <c r="BN734" s="284"/>
      <c r="BO734" s="269"/>
      <c r="BR734" s="14">
        <f>T725</f>
        <v>12345678910</v>
      </c>
      <c r="BS734" s="14">
        <v>117</v>
      </c>
    </row>
    <row r="735" spans="1:71" ht="9" customHeight="1">
      <c r="A735" s="5"/>
      <c r="B735" s="6"/>
      <c r="C735" s="7"/>
      <c r="D735" s="7"/>
      <c r="E735" s="7"/>
      <c r="F735" s="7"/>
      <c r="G735" s="7"/>
      <c r="H735" s="7"/>
      <c r="I735" s="8"/>
      <c r="J735" s="167" t="str">
        <f>IF(BS735=Kodlar!$B$2,Kodlar!$A$2,IF(BS735=Kodlar!$B$3,Kodlar!$A$3,IF(BS735=Kodlar!$B$4,Kodlar!$A$4,IF(BS735=Kodlar!$B$5,Kodlar!$A$5,IF(BS735=Kodlar!$B$6,Kodlar!$A$6,IF(BS735=Kodlar!$B$7,Kodlar!$A$7,IF(BS735=Kodlar!$B$8,Kodlar!$A$8,IF(BS735=Kodlar!$B$9,Kodlar!$A$9,IF(BS735=Kodlar!$B$10,Kodlar!$A$10,IF(BS735=Kodlar!$B$11,Kodlar!$A$11,IF(BS735=Kodlar!$B$12,Kodlar!$A$12,IF(BS735=Kodlar!$B$13,Kodlar!$A$13,IF(BS735=Kodlar!$B$14,Kodlar!$A$14,IF(BS735=Kodlar!$B$15,Kodlar!$A$15,IF(BS735=Kodlar!$B$16,Kodlar!$A$16,IF(BS735=Kodlar!$B$17,Kodlar!$A$17,IF(BS735=Kodlar!$B$18,Kodlar!$A$18,IF(BS735=Kodlar!$B$19,Kodlar!$A$19,IF(BS735=Kodlar!$B$20,Kodlar!$A$20,IF(BS735=Kodlar!$B$21,Kodlar!$A$21,"Hata"))))))))))))))))))))</f>
        <v>Nöbet</v>
      </c>
      <c r="K735" s="10"/>
      <c r="L735" s="11"/>
      <c r="M735" s="11"/>
      <c r="N735" s="11"/>
      <c r="O735" s="11"/>
      <c r="P735" s="11"/>
      <c r="Q735" s="11"/>
      <c r="R735" s="43"/>
      <c r="S735" s="274"/>
      <c r="T735" s="301"/>
      <c r="U735" s="206"/>
      <c r="V735" s="460"/>
      <c r="W735" s="205">
        <v>6</v>
      </c>
      <c r="X735" s="205"/>
      <c r="Y735" s="205"/>
      <c r="Z735" s="205"/>
      <c r="AA735" s="205"/>
      <c r="AB735" s="205"/>
      <c r="AC735" s="205"/>
      <c r="AD735" s="205"/>
      <c r="AE735" s="167" t="str">
        <f>IF(BS735=Kodlar!$B$2,Kodlar!$A$2,IF(BS735=Kodlar!$B$3,Kodlar!$A$3,IF(BS735=Kodlar!$B$4,Kodlar!$A$4,IF(BS735=Kodlar!$B$5,Kodlar!$A$5,IF(BS735=Kodlar!$B$6,Kodlar!$A$6,IF(BS735=Kodlar!$B$7,Kodlar!$A$7,IF(BS735=Kodlar!$B$8,Kodlar!$A$8,IF(BS735=Kodlar!$B$9,Kodlar!$A$9,IF(BS735=Kodlar!$B$10,Kodlar!$A$10,IF(BS735=Kodlar!$B$11,Kodlar!$A$11,IF(BS735=Kodlar!$B$12,Kodlar!$A$12,IF(BS735=Kodlar!$B$13,Kodlar!$A$13,IF(BS735=Kodlar!$B$14,Kodlar!$A$14,IF(BS735=Kodlar!$B$15,Kodlar!$A$15,IF(BS735=Kodlar!$B$16,Kodlar!$A$16,IF(BS735=Kodlar!$B$17,Kodlar!$A$17,IF(BS735=Kodlar!$B$18,Kodlar!$A$18,IF(BS735=Kodlar!$B$19,Kodlar!$A$19,IF(BS735=Kodlar!$B$20,Kodlar!$A$20,IF(BS735=Kodlar!$B$21,Kodlar!$A$21,"Hata"))))))))))))))))))))</f>
        <v>Nöbet</v>
      </c>
      <c r="AF735" s="36">
        <f t="shared" ref="AF735" si="2349">IF($AF$1=1,K735,IF($AF$1=2,L735,IF($AF$1=3,M735,IF($AF$1=4,N735,IF($AF$1=5,O735,IF($AF$1=6,P735,IF($AF$1=7,Q735)))))))</f>
        <v>0</v>
      </c>
      <c r="AG735" s="36">
        <f t="shared" ref="AG735" si="2350">IF($AG$1=1,K735,IF($AG$1=2,L735,IF($AG$1=3,M735,IF($AG$1=4,N735,IF($AG$1=5,O735,IF($AG$1=6,P735,IF($AG$1=7,Q735)))))))</f>
        <v>0</v>
      </c>
      <c r="AH735" s="36">
        <f t="shared" ref="AH735" si="2351">IF($AH$1=1,K735,IF($AH$1=2,L735,IF($AH$1=3,M735,IF($AH$1=4,N735,IF($AH$1=5,O735,IF($AH$1=6,P735,IF($AH$1=7,Q735)))))))</f>
        <v>0</v>
      </c>
      <c r="AI735" s="36">
        <f t="shared" ref="AI735" si="2352">IF($AI$1=1,K735,IF($AI$1=2,L735,IF($AI$1=3,M735,IF($AI$1=4,N735,IF($AI$1=5,O735,IF($AI$1=6,P735,IF($AI$1=7,Q735)))))))</f>
        <v>0</v>
      </c>
      <c r="AJ735" s="36">
        <f t="shared" ref="AJ735" si="2353">IF($AJ$1=1,K735,IF($AJ$1=2,L735,IF($AJ$1=3,M735,IF($AJ$1=4,N735,IF($AJ$1=5,O735,IF($AJ$1=6,P735,IF($AJ$1=7,Q735)))))))</f>
        <v>0</v>
      </c>
      <c r="AK735" s="36">
        <f t="shared" ref="AK735" si="2354">IF($AK$1=1,K735,IF($AK$1=2,L735,IF($AK$1=3,M735,IF($AK$1=4,N735,IF($AK$1=5,O735,IF($AK$1=6,P735,IF($AK$1=7,Q735)))))))</f>
        <v>0</v>
      </c>
      <c r="AL735" s="36">
        <f t="shared" ref="AL735" si="2355">IF($AL$1=1,K735,IF($AL$1=2,L735,IF($AL$1=3,M735,IF($AL$1=4,N735,IF($AL$1=5,O735,IF($AL$1=6,P735,IF($AL$1=7,Q735)))))))</f>
        <v>0</v>
      </c>
      <c r="AM735" s="36">
        <f t="shared" ref="AM735" si="2356">IF($AM$1=1,K735,IF($AM$1=2,L735,IF($AM$1=3,M735,IF($AM$1=4,N735,IF($AM$1=5,O735,IF($AM$1=6,P735,IF($AM$1=7,Q735)))))))</f>
        <v>0</v>
      </c>
      <c r="AN735" s="36">
        <f t="shared" ref="AN735" si="2357">IF($AN$1=1,K735,IF($AN$1=2,L735,IF($AN$1=3,M735,IF($AN$1=4,N735,IF($AN$1=5,O735,IF($AN$1=6,P735,IF($AN$1=7,Q735)))))))</f>
        <v>0</v>
      </c>
      <c r="AO735" s="36">
        <f t="shared" ref="AO735" si="2358">IF($AO$1=1,K735,IF($AO$1=2,L735,IF($AO$1=3,M735,IF($AO$1=4,N735,IF($AO$1=5,O735,IF($AO$1=6,P735,IF($AO$1=7,Q735)))))))</f>
        <v>0</v>
      </c>
      <c r="AP735" s="36">
        <f t="shared" ref="AP735" si="2359">IF($AP$1=1,K735,IF($AP$1=2,L735,IF($AP$1=3,M735,IF($AP$1=4,N735,IF($AP$1=5,O735,IF($AP$1=6,P735,IF($AP$1=7,Q735)))))))</f>
        <v>0</v>
      </c>
      <c r="AQ735" s="36">
        <f t="shared" ref="AQ735" si="2360">IF($AQ$1=1,K735,IF($AQ$1=2,L735,IF($AQ$1=3,M735,IF($AQ$1=4,N735,IF($AQ$1=5,O735,IF($AQ$1=6,P735,IF($AQ$1=7,Q735)))))))</f>
        <v>0</v>
      </c>
      <c r="AR735" s="36">
        <f t="shared" ref="AR735" si="2361">IF($AR$1=1,K735,IF($AR$1=2,L735,IF($AR$1=3,M735,IF($AR$1=4,N735,IF($AR$1=5,O735,IF($AR$1=6,P735,IF($AR$1=7,Q735)))))))</f>
        <v>0</v>
      </c>
      <c r="AS735" s="36">
        <f t="shared" ref="AS735" si="2362">IF($AS$1=1,K735,IF($AS$1=2,L735,IF($AS$1=3,M735,IF($AS$1=4,N735,IF($AS$1=5,O735,IF($AS$1=6,P735,IF($AS$1=7,Q735)))))))</f>
        <v>0</v>
      </c>
      <c r="AT735" s="36">
        <f t="shared" ref="AT735" si="2363">IF($AT$1=1,K735,IF($AT$1=2,L735,IF($AT$1=3,M735,IF($AT$1=4,N735,IF($AT$1=5,O735,IF($AT$1=6,P735,IF($AT$1=7,Q735)))))))</f>
        <v>0</v>
      </c>
      <c r="AU735" s="36">
        <f t="shared" ref="AU735" si="2364">IF($AU$1=1,K735,IF($AU$1=2,L735,IF($AU$1=3,M735,IF($AU$1=4,N735,IF($AU$1=5,O735,IF($AU$1=6,P735,IF($AU$1=7,Q735)))))))</f>
        <v>0</v>
      </c>
      <c r="AV735" s="36">
        <f t="shared" ref="AV735" si="2365">IF($AV$1=1,K735,IF($AV$1=2,L735,IF($AV$1=3,M735,IF($AV$1=4,N735,IF($AV$1=5,O735,IF($AV$1=6,P735,IF($AV$1=7,Q735)))))))</f>
        <v>0</v>
      </c>
      <c r="AW735" s="36">
        <f t="shared" ref="AW735" si="2366">IF($AW$1=1,K735,IF($AW$1=2,L735,IF($AW$1=3,M735,IF($AW$1=4,N735,IF($AW$1=5,O735,IF($AW$1=6,P735,IF($AW$1=7,Q735)))))))</f>
        <v>0</v>
      </c>
      <c r="AX735" s="36">
        <f t="shared" ref="AX735" si="2367">IF($AX$1=1,K735,IF($AX$1=2,L735,IF($AX$1=3,M735,IF($AX$1=4,N735,IF($AX$1=5,O735,IF($AX$1=6,P735,IF($AX$1=7,Q735)))))))</f>
        <v>0</v>
      </c>
      <c r="AY735" s="36">
        <f t="shared" ref="AY735" si="2368">IF($AY$1=1,K735,IF($AY$1=2,L735,IF($AY$1=3,M735,IF($AY$1=4,N735,IF($AY$1=5,O735,IF($AY$1=6,P735,IF($AY$1=7,Q735)))))))</f>
        <v>0</v>
      </c>
      <c r="AZ735" s="36">
        <f t="shared" ref="AZ735" si="2369">IF($AZ$1=1,K735,IF($AZ$1=2,L735,IF($AZ$1=3,M735,IF($AZ$1=4,N735,IF($AZ$1=5,O735,IF($AZ$1=6,P735,IF($AZ$1=7,Q735)))))))</f>
        <v>0</v>
      </c>
      <c r="BA735" s="36">
        <f t="shared" ref="BA735" si="2370">IF($BA$1=1,K735,IF($BA$1=2,L735,IF($BA$1=3,M735,IF($BA$1=4,N735,IF($BA$1=5,O735,IF($BA$1=6,P735,IF($BA$1=7,Q735)))))))</f>
        <v>0</v>
      </c>
      <c r="BB735" s="36">
        <f t="shared" ref="BB735" si="2371">IF(BB$1=1,K735,IF(BB$1=2,L735,IF(BB$1=3,M735,IF(BB$1=4,N735,IF(BB$1=5,O735,IF(BB$1=6,P735,IF(BB$1=7,Q735)))))))</f>
        <v>0</v>
      </c>
      <c r="BC735" s="36">
        <f t="shared" ref="BC735" si="2372">IF(BC$1=1,K735,IF(BC$1=2,L735,IF(BC$1=3,M735,IF(BC$1=4,N735,IF(BC$1=5,O735,IF(BC$1=6,P735,IF(BC$1=7,Q735)))))))</f>
        <v>0</v>
      </c>
      <c r="BD735" s="36">
        <f t="shared" ref="BD735" si="2373">IF(BD$1=1,K735,IF(BD$1=2,L735,IF(BD$1=3,M735,IF(BD$1=4,N735,IF(BD$1=5,O735,IF(BD$1=6,P735,IF(BD$1=7,Q735)))))))</f>
        <v>0</v>
      </c>
      <c r="BE735" s="36">
        <f t="shared" ref="BE735" si="2374">IF(BE$1=1,K735,IF(BE$1=2,L735,IF(BE$1=3,M735,IF(BE$1=4,N735,IF(BE$1=5,O735,IF(BE$1=6,P735,IF(BE$1=7,Q735)))))))</f>
        <v>0</v>
      </c>
      <c r="BF735" s="36">
        <f t="shared" ref="BF735" si="2375">IF(BF$1=1,K735,IF(BF$1=2,L735,IF(BF$1=3,M735,IF(BF$1=4,N735,IF(BF$1=5,O735,IF(BF$1=6,P735,IF(BF$1=7,Q735)))))))</f>
        <v>0</v>
      </c>
      <c r="BG735" s="36">
        <f t="shared" ref="BG735" si="2376">IF(BG$1=1,K735,IF(BG$1=2,L735,IF(BG$1=3,M735,IF(BG$1=4,N735,IF(BG$1=5,O735,IF(BG$1=6,P735,IF(BG$1=7,Q735)))))))</f>
        <v>0</v>
      </c>
      <c r="BH735" s="36">
        <f t="shared" ref="BH735" si="2377">IF($BH$1=1,K735,IF($BH$1=2,L735,IF($BH$1=3,M735,IF($BH$1=4,N735,IF($BH$1=5,O735,IF($BH$1=6,P735,IF($BH$1=7,Q735)))))))</f>
        <v>0</v>
      </c>
      <c r="BI735" s="36">
        <f t="shared" ref="BI735" si="2378">IF($BI$1=1,K735,IF($BI$1=2,L735,IF($BI$1=3,M735,IF($BI$1=4,N735,IF($BI$1=5,O735,IF($BI$1=6,P735,IF($BI$1=7,Q735)))))))</f>
        <v>0</v>
      </c>
      <c r="BJ735" s="36">
        <f t="shared" ref="BJ735" si="2379">IF($BJ$1=1,K735,IF($BJ$1=2,L735,IF($BJ$1=3,M735,IF($BJ$1=4,N735,IF($BJ$1=5,O735,IF($BJ$1=6,P735,IF($BJ$1=7,Q735)))))))</f>
        <v>0</v>
      </c>
      <c r="BK735" s="37">
        <f t="shared" ref="BK735" si="2380">SUM(AF735:BJ735)</f>
        <v>0</v>
      </c>
      <c r="BL735" s="280"/>
      <c r="BM735" s="280"/>
      <c r="BN735" s="284"/>
      <c r="BO735" s="269"/>
      <c r="BR735" s="14">
        <f>T725</f>
        <v>12345678910</v>
      </c>
      <c r="BS735" s="14">
        <v>119</v>
      </c>
    </row>
    <row r="736" spans="1:71" ht="9" customHeight="1">
      <c r="A736" s="5"/>
      <c r="B736" s="6"/>
      <c r="C736" s="7"/>
      <c r="D736" s="7"/>
      <c r="E736" s="7"/>
      <c r="F736" s="7"/>
      <c r="G736" s="7"/>
      <c r="H736" s="7"/>
      <c r="I736" s="8"/>
      <c r="J736" s="190" t="str">
        <f>IF(BS736=Kodlar!$B$2,Kodlar!$A$2,IF(BS736=Kodlar!$B$3,Kodlar!$A$3,IF(BS736=Kodlar!$B$4,Kodlar!$A$4,IF(BS736=Kodlar!$B$5,Kodlar!$A$5,IF(BS736=Kodlar!$B$6,Kodlar!$A$6,IF(BS736=Kodlar!$B$7,Kodlar!$A$7,IF(BS736=Kodlar!$B$8,Kodlar!$A$8,IF(BS736=Kodlar!$B$9,Kodlar!$A$9,IF(BS736=Kodlar!$B$10,Kodlar!$A$10,IF(BS736=Kodlar!$B$11,Kodlar!$A$11,IF(BS736=Kodlar!$B$12,Kodlar!$A$12,IF(BS736=Kodlar!$B$13,Kodlar!$A$13,IF(BS736=Kodlar!$B$14,Kodlar!$A$14,IF(BS736=Kodlar!$B$15,Kodlar!$A$15,IF(BS736=Kodlar!$B$16,Kodlar!$A$16,IF(BS736=Kodlar!$B$17,Kodlar!$A$17,IF(BS736=Kodlar!$B$18,Kodlar!$A$18,IF(BS736=Kodlar!$B$19,Kodlar!$A$19,IF(BS736=Kodlar!$B$20,Kodlar!$A$20,"Hata")))))))))))))))))))</f>
        <v>Planlama</v>
      </c>
      <c r="K736" s="10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43">
        <f t="shared" si="2316"/>
        <v>0</v>
      </c>
      <c r="S736" s="274"/>
      <c r="T736" s="301"/>
      <c r="U736" s="206"/>
      <c r="V736" s="460"/>
      <c r="W736" s="206"/>
      <c r="X736" s="206"/>
      <c r="Y736" s="206"/>
      <c r="Z736" s="206"/>
      <c r="AA736" s="206"/>
      <c r="AB736" s="206"/>
      <c r="AC736" s="206"/>
      <c r="AD736" s="206"/>
      <c r="AE736" s="167" t="str">
        <f>IF(BS736=Kodlar!$B$2,Kodlar!$A$2,IF(BS736=Kodlar!$B$3,Kodlar!$A$3,IF(BS736=Kodlar!$B$4,Kodlar!$A$4,IF(BS736=Kodlar!$B$5,Kodlar!$A$5,IF(BS736=Kodlar!$B$6,Kodlar!$A$6,IF(BS736=Kodlar!$B$7,Kodlar!$A$7,IF(BS736=Kodlar!$B$8,Kodlar!$A$8,IF(BS736=Kodlar!$B$9,Kodlar!$A$9,IF(BS736=Kodlar!$B$10,Kodlar!$A$10,IF(BS736=Kodlar!$B$11,Kodlar!$A$11,IF(BS736=Kodlar!$B$12,Kodlar!$A$12,IF(BS736=Kodlar!$B$13,Kodlar!$A$13,IF(BS736=Kodlar!$B$14,Kodlar!$A$14,IF(BS736=Kodlar!$B$15,Kodlar!$A$15,IF(BS736=Kodlar!$B$16,Kodlar!$A$16,IF(BS736=Kodlar!$B$17,Kodlar!$A$17,IF(BS736=Kodlar!$B$18,Kodlar!$A$18,IF(BS736=Kodlar!$B$19,Kodlar!$A$19,IF(BS736=Kodlar!$B$20,Kodlar!$A$20,"Hata")))))))))))))))))))</f>
        <v>Planlama</v>
      </c>
      <c r="AF736" s="36">
        <f t="shared" si="2187"/>
        <v>0</v>
      </c>
      <c r="AG736" s="36">
        <f t="shared" si="2188"/>
        <v>0</v>
      </c>
      <c r="AH736" s="36">
        <f t="shared" si="2189"/>
        <v>0</v>
      </c>
      <c r="AI736" s="36">
        <f t="shared" si="2190"/>
        <v>0</v>
      </c>
      <c r="AJ736" s="36">
        <f t="shared" si="2191"/>
        <v>0</v>
      </c>
      <c r="AK736" s="36">
        <f t="shared" si="2192"/>
        <v>0</v>
      </c>
      <c r="AL736" s="36">
        <f t="shared" si="2193"/>
        <v>0</v>
      </c>
      <c r="AM736" s="36">
        <f t="shared" si="2194"/>
        <v>0</v>
      </c>
      <c r="AN736" s="36">
        <f t="shared" si="2195"/>
        <v>0</v>
      </c>
      <c r="AO736" s="36">
        <f t="shared" si="2196"/>
        <v>0</v>
      </c>
      <c r="AP736" s="36">
        <f t="shared" si="2197"/>
        <v>0</v>
      </c>
      <c r="AQ736" s="36">
        <f t="shared" si="2198"/>
        <v>0</v>
      </c>
      <c r="AR736" s="36">
        <f t="shared" si="2199"/>
        <v>0</v>
      </c>
      <c r="AS736" s="36">
        <f t="shared" si="2200"/>
        <v>0</v>
      </c>
      <c r="AT736" s="36">
        <f t="shared" si="2201"/>
        <v>0</v>
      </c>
      <c r="AU736" s="36">
        <f t="shared" si="2202"/>
        <v>0</v>
      </c>
      <c r="AV736" s="36">
        <f t="shared" si="2203"/>
        <v>0</v>
      </c>
      <c r="AW736" s="36">
        <f t="shared" si="2204"/>
        <v>0</v>
      </c>
      <c r="AX736" s="36">
        <f t="shared" si="2205"/>
        <v>0</v>
      </c>
      <c r="AY736" s="36">
        <f t="shared" si="2206"/>
        <v>0</v>
      </c>
      <c r="AZ736" s="36">
        <f t="shared" si="2207"/>
        <v>0</v>
      </c>
      <c r="BA736" s="36">
        <f t="shared" si="2208"/>
        <v>0</v>
      </c>
      <c r="BB736" s="36">
        <f t="shared" si="2209"/>
        <v>0</v>
      </c>
      <c r="BC736" s="36">
        <f t="shared" si="2210"/>
        <v>0</v>
      </c>
      <c r="BD736" s="36">
        <f t="shared" si="2211"/>
        <v>0</v>
      </c>
      <c r="BE736" s="36">
        <f t="shared" si="2212"/>
        <v>0</v>
      </c>
      <c r="BF736" s="36">
        <f t="shared" si="2213"/>
        <v>0</v>
      </c>
      <c r="BG736" s="36">
        <f t="shared" si="2214"/>
        <v>0</v>
      </c>
      <c r="BH736" s="36">
        <f t="shared" si="2215"/>
        <v>0</v>
      </c>
      <c r="BI736" s="36">
        <f t="shared" si="2216"/>
        <v>0</v>
      </c>
      <c r="BJ736" s="36">
        <f t="shared" si="2217"/>
        <v>0</v>
      </c>
      <c r="BK736" s="37">
        <f t="shared" si="2218"/>
        <v>0</v>
      </c>
      <c r="BL736" s="280"/>
      <c r="BM736" s="280"/>
      <c r="BN736" s="284"/>
      <c r="BO736" s="269"/>
      <c r="BR736" s="14">
        <f>T725</f>
        <v>12345678910</v>
      </c>
      <c r="BS736" s="14">
        <v>122</v>
      </c>
    </row>
    <row r="737" spans="1:71" ht="9" customHeight="1" thickBot="1">
      <c r="A737" s="5"/>
      <c r="B737" s="6"/>
      <c r="C737" s="7"/>
      <c r="D737" s="7"/>
      <c r="E737" s="7"/>
      <c r="F737" s="7"/>
      <c r="G737" s="7"/>
      <c r="H737" s="7"/>
      <c r="I737" s="8"/>
      <c r="J737" s="190" t="str">
        <f>IF(BS737=Kodlar!$B$2,Kodlar!$A$2,IF(BS737=Kodlar!$B$3,Kodlar!$A$3,IF(BS737=Kodlar!$B$4,Kodlar!$A$4,IF(BS737=Kodlar!$B$5,Kodlar!$A$5,IF(BS737=Kodlar!$B$6,Kodlar!$A$6,IF(BS737=Kodlar!$B$7,Kodlar!$A$7,IF(BS737=Kodlar!$B$8,Kodlar!$A$8,IF(BS737=Kodlar!$B$9,Kodlar!$A$9,IF(BS737=Kodlar!$B$10,Kodlar!$A$10,IF(BS737=Kodlar!$B$11,Kodlar!$A$11,IF(BS737=Kodlar!$B$12,Kodlar!$A$12,IF(BS737=Kodlar!$B$13,Kodlar!$A$13,IF(BS737=Kodlar!$B$14,Kodlar!$A$14,IF(BS737=Kodlar!$B$15,Kodlar!$A$15,IF(BS737=Kodlar!$B$16,Kodlar!$A$16,IF(BS737=Kodlar!$B$17,Kodlar!$A$17,IF(BS737=Kodlar!$B$18,Kodlar!$A$18,IF(BS737=Kodlar!$B$19,Kodlar!$A$19,IF(BS737=Kodlar!$B$20,Kodlar!$A$20,"Hata")))))))))))))))))))</f>
        <v>Koor.</v>
      </c>
      <c r="K737" s="17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44">
        <f t="shared" si="2316"/>
        <v>0</v>
      </c>
      <c r="S737" s="275"/>
      <c r="T737" s="302"/>
      <c r="U737" s="207"/>
      <c r="V737" s="461"/>
      <c r="W737" s="207"/>
      <c r="X737" s="207"/>
      <c r="Y737" s="207"/>
      <c r="Z737" s="207"/>
      <c r="AA737" s="207"/>
      <c r="AB737" s="207"/>
      <c r="AC737" s="207"/>
      <c r="AD737" s="207"/>
      <c r="AE737" s="53" t="str">
        <f>IF(BS737=Kodlar!$B$2,Kodlar!$A$2,IF(BS737=Kodlar!$B$3,Kodlar!$A$3,IF(BS737=Kodlar!$B$4,Kodlar!$A$4,IF(BS737=Kodlar!$B$5,Kodlar!$A$5,IF(BS737=Kodlar!$B$6,Kodlar!$A$6,IF(BS737=Kodlar!$B$7,Kodlar!$A$7,IF(BS737=Kodlar!$B$8,Kodlar!$A$8,IF(BS737=Kodlar!$B$9,Kodlar!$A$9,IF(BS737=Kodlar!$B$10,Kodlar!$A$10,IF(BS737=Kodlar!$B$11,Kodlar!$A$11,IF(BS737=Kodlar!$B$12,Kodlar!$A$12,IF(BS737=Kodlar!$B$13,Kodlar!$A$13,IF(BS737=Kodlar!$B$14,Kodlar!$A$14,IF(BS737=Kodlar!$B$15,Kodlar!$A$15,IF(BS737=Kodlar!$B$16,Kodlar!$A$16,IF(BS737=Kodlar!$B$17,Kodlar!$A$17,IF(BS737=Kodlar!$B$18,Kodlar!$A$18,IF(BS737=Kodlar!$B$19,Kodlar!$A$19,IF(BS737=Kodlar!$B$20,Kodlar!$A$20,"Hata")))))))))))))))))))</f>
        <v>Koor.</v>
      </c>
      <c r="AF737" s="42">
        <f t="shared" si="2187"/>
        <v>0</v>
      </c>
      <c r="AG737" s="42">
        <f t="shared" si="2188"/>
        <v>0</v>
      </c>
      <c r="AH737" s="42">
        <f t="shared" si="2189"/>
        <v>0</v>
      </c>
      <c r="AI737" s="42">
        <f t="shared" si="2190"/>
        <v>0</v>
      </c>
      <c r="AJ737" s="42">
        <f t="shared" si="2191"/>
        <v>0</v>
      </c>
      <c r="AK737" s="42">
        <f t="shared" si="2192"/>
        <v>0</v>
      </c>
      <c r="AL737" s="42">
        <f t="shared" si="2193"/>
        <v>0</v>
      </c>
      <c r="AM737" s="42">
        <f t="shared" si="2194"/>
        <v>0</v>
      </c>
      <c r="AN737" s="42">
        <f t="shared" si="2195"/>
        <v>0</v>
      </c>
      <c r="AO737" s="42">
        <f t="shared" si="2196"/>
        <v>0</v>
      </c>
      <c r="AP737" s="42">
        <f t="shared" si="2197"/>
        <v>0</v>
      </c>
      <c r="AQ737" s="42">
        <f t="shared" si="2198"/>
        <v>0</v>
      </c>
      <c r="AR737" s="42">
        <f t="shared" si="2199"/>
        <v>0</v>
      </c>
      <c r="AS737" s="42">
        <f t="shared" si="2200"/>
        <v>0</v>
      </c>
      <c r="AT737" s="42">
        <f t="shared" si="2201"/>
        <v>0</v>
      </c>
      <c r="AU737" s="42">
        <f t="shared" si="2202"/>
        <v>0</v>
      </c>
      <c r="AV737" s="42">
        <f t="shared" si="2203"/>
        <v>0</v>
      </c>
      <c r="AW737" s="42">
        <f t="shared" si="2204"/>
        <v>0</v>
      </c>
      <c r="AX737" s="42">
        <f t="shared" si="2205"/>
        <v>0</v>
      </c>
      <c r="AY737" s="42">
        <f t="shared" si="2206"/>
        <v>0</v>
      </c>
      <c r="AZ737" s="42">
        <f t="shared" si="2207"/>
        <v>0</v>
      </c>
      <c r="BA737" s="42">
        <f t="shared" si="2208"/>
        <v>0</v>
      </c>
      <c r="BB737" s="42">
        <f t="shared" si="2209"/>
        <v>0</v>
      </c>
      <c r="BC737" s="42">
        <f t="shared" si="2210"/>
        <v>0</v>
      </c>
      <c r="BD737" s="42">
        <f t="shared" si="2211"/>
        <v>0</v>
      </c>
      <c r="BE737" s="42">
        <f t="shared" si="2212"/>
        <v>0</v>
      </c>
      <c r="BF737" s="42">
        <f t="shared" si="2213"/>
        <v>0</v>
      </c>
      <c r="BG737" s="42">
        <f t="shared" si="2214"/>
        <v>0</v>
      </c>
      <c r="BH737" s="42">
        <f t="shared" si="2215"/>
        <v>0</v>
      </c>
      <c r="BI737" s="42">
        <f t="shared" si="2216"/>
        <v>0</v>
      </c>
      <c r="BJ737" s="42">
        <f t="shared" si="2217"/>
        <v>0</v>
      </c>
      <c r="BK737" s="170">
        <f>SUM(AF737:BJ737)</f>
        <v>0</v>
      </c>
      <c r="BL737" s="281"/>
      <c r="BM737" s="281"/>
      <c r="BN737" s="285"/>
      <c r="BO737" s="271"/>
      <c r="BR737" s="14">
        <f>T725</f>
        <v>12345678910</v>
      </c>
      <c r="BS737" s="14">
        <v>123</v>
      </c>
    </row>
    <row r="738" spans="1:71" ht="9" customHeight="1">
      <c r="A738" s="5"/>
      <c r="B738" s="6"/>
      <c r="C738" s="7"/>
      <c r="D738" s="7"/>
      <c r="E738" s="7"/>
      <c r="F738" s="7"/>
      <c r="G738" s="7"/>
      <c r="H738" s="7"/>
      <c r="I738" s="8"/>
      <c r="J738" s="190" t="str">
        <f>IF(BS738=Kodlar!$B$2,Kodlar!$A$2,IF(BS738=Kodlar!$B$3,Kodlar!$A$3,IF(BS738=Kodlar!$B$4,Kodlar!$A$4,IF(BS738=Kodlar!$B$5,Kodlar!$A$5,IF(BS738=Kodlar!$B$6,Kodlar!$A$6,IF(BS738=Kodlar!$B$7,Kodlar!$A$7,IF(BS738=Kodlar!$B$8,Kodlar!$A$8,IF(BS738=Kodlar!$B$9,Kodlar!$A$9,IF(BS738=Kodlar!$B$10,Kodlar!$A$10,IF(BS738=Kodlar!$B$11,Kodlar!$A$11,IF(BS738=Kodlar!$B$12,Kodlar!$A$12,IF(BS738=Kodlar!$B$13,Kodlar!$A$13,IF(BS738=Kodlar!$B$14,Kodlar!$A$14,IF(BS738=Kodlar!$B$15,Kodlar!$A$15,IF(BS738=Kodlar!$B$16,Kodlar!$A$16,IF(BS738=Kodlar!$B$17,Kodlar!$A$17,IF(BS738=Kodlar!$B$18,Kodlar!$A$18,IF(BS738=Kodlar!$B$19,Kodlar!$A$19,IF(BS738=Kodlar!$B$20,Kodlar!$A$20,"Hata")))))))))))))))))))</f>
        <v>MAAŞ</v>
      </c>
      <c r="K738" s="10"/>
      <c r="L738" s="11"/>
      <c r="M738" s="11"/>
      <c r="N738" s="11"/>
      <c r="O738" s="11"/>
      <c r="P738" s="11"/>
      <c r="Q738" s="12"/>
      <c r="R738" s="39">
        <f>SUM(K738:Q738)</f>
        <v>0</v>
      </c>
      <c r="S738" s="272">
        <v>54</v>
      </c>
      <c r="T738" s="347">
        <f>Personel!B55</f>
        <v>12345678910</v>
      </c>
      <c r="U738" s="324" t="str">
        <f>Personel!E55</f>
        <v>LİSANS</v>
      </c>
      <c r="V738" s="341">
        <f>Personel!F55</f>
        <v>20</v>
      </c>
      <c r="W738" s="406">
        <v>1</v>
      </c>
      <c r="X738" s="406"/>
      <c r="Y738" s="406"/>
      <c r="Z738" s="406"/>
      <c r="AA738" s="406"/>
      <c r="AB738" s="406"/>
      <c r="AC738" s="406"/>
      <c r="AD738" s="206"/>
      <c r="AE738" s="197" t="str">
        <f>IF(BS738=Kodlar!$B$2,Kodlar!$A$2,IF(BS738=Kodlar!$B$3,Kodlar!$A$3,IF(BS738=Kodlar!$B$4,Kodlar!$A$4,IF(BS738=Kodlar!$B$5,Kodlar!$A$5,IF(BS738=Kodlar!$B$6,Kodlar!$A$6,IF(BS738=Kodlar!$B$7,Kodlar!$A$7,IF(BS738=Kodlar!$B$8,Kodlar!$A$8,IF(BS738=Kodlar!$B$9,Kodlar!$A$9,IF(BS738=Kodlar!$B$10,Kodlar!$A$10,IF(BS738=Kodlar!$B$11,Kodlar!$A$11,IF(BS738=Kodlar!$B$12,Kodlar!$A$12,IF(BS738=Kodlar!$B$13,Kodlar!$A$13,IF(BS738=Kodlar!$B$14,Kodlar!$A$14,IF(BS738=Kodlar!$B$15,Kodlar!$A$15,IF(BS738=Kodlar!$B$16,Kodlar!$A$16,IF(BS738=Kodlar!$B$17,Kodlar!$A$17,IF(BS738=Kodlar!$B$18,Kodlar!$A$18,IF(BS738=Kodlar!$B$19,Kodlar!$A$19,IF(BS738=Kodlar!$B$20,Kodlar!$A$20,"Hata")))))))))))))))))))</f>
        <v>MAAŞ</v>
      </c>
      <c r="AF738" s="165">
        <f t="shared" ref="AF738:AF750" si="2381">IF($AF$1=1,K738,IF($AF$1=2,L738,IF($AF$1=3,M738,IF($AF$1=4,N738,IF($AF$1=5,O738,IF($AF$1=6,P738,IF($AF$1=7,Q738)))))))</f>
        <v>0</v>
      </c>
      <c r="AG738" s="165">
        <f t="shared" si="2188"/>
        <v>0</v>
      </c>
      <c r="AH738" s="165">
        <f t="shared" si="2189"/>
        <v>0</v>
      </c>
      <c r="AI738" s="165">
        <f t="shared" si="2190"/>
        <v>0</v>
      </c>
      <c r="AJ738" s="165">
        <f t="shared" si="2191"/>
        <v>0</v>
      </c>
      <c r="AK738" s="165">
        <f t="shared" si="2192"/>
        <v>0</v>
      </c>
      <c r="AL738" s="165">
        <f t="shared" si="2193"/>
        <v>0</v>
      </c>
      <c r="AM738" s="165">
        <f t="shared" si="2194"/>
        <v>0</v>
      </c>
      <c r="AN738" s="165">
        <f t="shared" si="2195"/>
        <v>0</v>
      </c>
      <c r="AO738" s="165">
        <f t="shared" si="2196"/>
        <v>0</v>
      </c>
      <c r="AP738" s="165">
        <f t="shared" si="2197"/>
        <v>0</v>
      </c>
      <c r="AQ738" s="165">
        <f t="shared" si="2198"/>
        <v>0</v>
      </c>
      <c r="AR738" s="165">
        <f t="shared" si="2199"/>
        <v>0</v>
      </c>
      <c r="AS738" s="165">
        <f t="shared" si="2200"/>
        <v>0</v>
      </c>
      <c r="AT738" s="165">
        <f t="shared" si="2201"/>
        <v>0</v>
      </c>
      <c r="AU738" s="165">
        <f t="shared" si="2202"/>
        <v>0</v>
      </c>
      <c r="AV738" s="165">
        <f t="shared" si="2203"/>
        <v>0</v>
      </c>
      <c r="AW738" s="165">
        <f t="shared" si="2204"/>
        <v>0</v>
      </c>
      <c r="AX738" s="165">
        <f t="shared" si="2205"/>
        <v>0</v>
      </c>
      <c r="AY738" s="165">
        <f t="shared" si="2206"/>
        <v>0</v>
      </c>
      <c r="AZ738" s="165">
        <f t="shared" si="2207"/>
        <v>0</v>
      </c>
      <c r="BA738" s="165">
        <f t="shared" si="2208"/>
        <v>0</v>
      </c>
      <c r="BB738" s="165">
        <f t="shared" si="2209"/>
        <v>0</v>
      </c>
      <c r="BC738" s="165">
        <f t="shared" si="2210"/>
        <v>0</v>
      </c>
      <c r="BD738" s="165">
        <f t="shared" si="2211"/>
        <v>0</v>
      </c>
      <c r="BE738" s="165">
        <f t="shared" si="2212"/>
        <v>0</v>
      </c>
      <c r="BF738" s="165">
        <f t="shared" si="2213"/>
        <v>0</v>
      </c>
      <c r="BG738" s="165">
        <f t="shared" si="2214"/>
        <v>0</v>
      </c>
      <c r="BH738" s="165">
        <f t="shared" si="2215"/>
        <v>0</v>
      </c>
      <c r="BI738" s="165">
        <f t="shared" si="2216"/>
        <v>0</v>
      </c>
      <c r="BJ738" s="165">
        <f t="shared" si="2217"/>
        <v>0</v>
      </c>
      <c r="BK738" s="171">
        <f t="shared" si="2218"/>
        <v>0</v>
      </c>
      <c r="BL738" s="277">
        <f t="shared" ref="BL738" si="2382">SUM(BK739:BK750)</f>
        <v>0</v>
      </c>
      <c r="BM738" s="279"/>
      <c r="BN738" s="282"/>
      <c r="BO738" s="267">
        <f>S738</f>
        <v>54</v>
      </c>
      <c r="BR738" s="14">
        <f>T738</f>
        <v>12345678910</v>
      </c>
      <c r="BS738" s="14">
        <v>100</v>
      </c>
    </row>
    <row r="739" spans="1:71" ht="9" customHeight="1">
      <c r="A739" s="5"/>
      <c r="B739" s="6"/>
      <c r="C739" s="7"/>
      <c r="D739" s="7"/>
      <c r="E739" s="7"/>
      <c r="F739" s="7"/>
      <c r="G739" s="7"/>
      <c r="H739" s="7"/>
      <c r="I739" s="8"/>
      <c r="J739" s="190" t="str">
        <f>IF(BS739=Kodlar!$B$2,Kodlar!$A$2,IF(BS739=Kodlar!$B$3,Kodlar!$A$3,IF(BS739=Kodlar!$B$4,Kodlar!$A$4,IF(BS739=Kodlar!$B$5,Kodlar!$A$5,IF(BS739=Kodlar!$B$6,Kodlar!$A$6,IF(BS739=Kodlar!$B$7,Kodlar!$A$7,IF(BS739=Kodlar!$B$8,Kodlar!$A$8,IF(BS739=Kodlar!$B$9,Kodlar!$A$9,IF(BS739=Kodlar!$B$10,Kodlar!$A$10,IF(BS739=Kodlar!$B$11,Kodlar!$A$11,IF(BS739=Kodlar!$B$12,Kodlar!$A$12,IF(BS739=Kodlar!$B$13,Kodlar!$A$13,IF(BS739=Kodlar!$B$14,Kodlar!$A$14,IF(BS739=Kodlar!$B$15,Kodlar!$A$15,IF(BS739=Kodlar!$B$16,Kodlar!$A$16,IF(BS739=Kodlar!$B$17,Kodlar!$A$17,IF(BS739=Kodlar!$B$18,Kodlar!$A$18,IF(BS739=Kodlar!$B$19,Kodlar!$A$19,IF(BS739=Kodlar!$B$20,Kodlar!$A$20,"Hata")))))))))))))))))))</f>
        <v>Gündüz</v>
      </c>
      <c r="K739" s="10"/>
      <c r="L739" s="11"/>
      <c r="M739" s="11"/>
      <c r="N739" s="11"/>
      <c r="O739" s="11"/>
      <c r="P739" s="11"/>
      <c r="Q739" s="83"/>
      <c r="R739" s="84"/>
      <c r="S739" s="273"/>
      <c r="T739" s="348"/>
      <c r="U739" s="325"/>
      <c r="V739" s="342"/>
      <c r="W739" s="375"/>
      <c r="X739" s="375"/>
      <c r="Y739" s="375"/>
      <c r="Z739" s="375"/>
      <c r="AA739" s="375"/>
      <c r="AB739" s="375"/>
      <c r="AC739" s="375"/>
      <c r="AD739" s="375"/>
      <c r="AE739" s="167" t="str">
        <f>IF(BS739=Kodlar!$B$2,Kodlar!$A$2,IF(BS739=Kodlar!$B$3,Kodlar!$A$3,IF(BS739=Kodlar!$B$4,Kodlar!$A$4,IF(BS739=Kodlar!$B$5,Kodlar!$A$5,IF(BS739=Kodlar!$B$6,Kodlar!$A$6,IF(BS739=Kodlar!$B$7,Kodlar!$A$7,IF(BS739=Kodlar!$B$8,Kodlar!$A$8,IF(BS739=Kodlar!$B$9,Kodlar!$A$9,IF(BS739=Kodlar!$B$10,Kodlar!$A$10,IF(BS739=Kodlar!$B$11,Kodlar!$A$11,IF(BS739=Kodlar!$B$12,Kodlar!$A$12,IF(BS739=Kodlar!$B$13,Kodlar!$A$13,IF(BS739=Kodlar!$B$14,Kodlar!$A$14,IF(BS739=Kodlar!$B$15,Kodlar!$A$15,IF(BS739=Kodlar!$B$16,Kodlar!$A$16,IF(BS739=Kodlar!$B$17,Kodlar!$A$17,IF(BS739=Kodlar!$B$18,Kodlar!$A$18,IF(BS739=Kodlar!$B$19,Kodlar!$A$19,IF(BS739=Kodlar!$B$20,Kodlar!$A$20,"Hata")))))))))))))))))))</f>
        <v>Gündüz</v>
      </c>
      <c r="AF739" s="36">
        <f t="shared" si="2381"/>
        <v>0</v>
      </c>
      <c r="AG739" s="36">
        <f t="shared" si="2188"/>
        <v>0</v>
      </c>
      <c r="AH739" s="36">
        <f t="shared" si="2189"/>
        <v>0</v>
      </c>
      <c r="AI739" s="36">
        <f t="shared" si="2190"/>
        <v>0</v>
      </c>
      <c r="AJ739" s="36">
        <f t="shared" si="2191"/>
        <v>0</v>
      </c>
      <c r="AK739" s="36">
        <f t="shared" si="2192"/>
        <v>0</v>
      </c>
      <c r="AL739" s="36">
        <f t="shared" si="2193"/>
        <v>0</v>
      </c>
      <c r="AM739" s="36">
        <f t="shared" si="2194"/>
        <v>0</v>
      </c>
      <c r="AN739" s="36">
        <f t="shared" si="2195"/>
        <v>0</v>
      </c>
      <c r="AO739" s="36">
        <f t="shared" si="2196"/>
        <v>0</v>
      </c>
      <c r="AP739" s="36">
        <f t="shared" si="2197"/>
        <v>0</v>
      </c>
      <c r="AQ739" s="36">
        <f t="shared" si="2198"/>
        <v>0</v>
      </c>
      <c r="AR739" s="36">
        <f t="shared" si="2199"/>
        <v>0</v>
      </c>
      <c r="AS739" s="36">
        <f t="shared" si="2200"/>
        <v>0</v>
      </c>
      <c r="AT739" s="36">
        <f t="shared" si="2201"/>
        <v>0</v>
      </c>
      <c r="AU739" s="36">
        <f t="shared" si="2202"/>
        <v>0</v>
      </c>
      <c r="AV739" s="36">
        <f t="shared" si="2203"/>
        <v>0</v>
      </c>
      <c r="AW739" s="36">
        <f t="shared" si="2204"/>
        <v>0</v>
      </c>
      <c r="AX739" s="36">
        <f t="shared" si="2205"/>
        <v>0</v>
      </c>
      <c r="AY739" s="36">
        <f t="shared" si="2206"/>
        <v>0</v>
      </c>
      <c r="AZ739" s="36">
        <f t="shared" si="2207"/>
        <v>0</v>
      </c>
      <c r="BA739" s="36">
        <f t="shared" si="2208"/>
        <v>0</v>
      </c>
      <c r="BB739" s="36">
        <f t="shared" si="2209"/>
        <v>0</v>
      </c>
      <c r="BC739" s="36">
        <f t="shared" si="2210"/>
        <v>0</v>
      </c>
      <c r="BD739" s="36">
        <f t="shared" si="2211"/>
        <v>0</v>
      </c>
      <c r="BE739" s="36">
        <f t="shared" si="2212"/>
        <v>0</v>
      </c>
      <c r="BF739" s="36">
        <f t="shared" si="2213"/>
        <v>0</v>
      </c>
      <c r="BG739" s="36">
        <f t="shared" si="2214"/>
        <v>0</v>
      </c>
      <c r="BH739" s="36">
        <f t="shared" si="2215"/>
        <v>0</v>
      </c>
      <c r="BI739" s="36">
        <f t="shared" si="2216"/>
        <v>0</v>
      </c>
      <c r="BJ739" s="36">
        <f t="shared" si="2217"/>
        <v>0</v>
      </c>
      <c r="BK739" s="37">
        <f t="shared" si="2218"/>
        <v>0</v>
      </c>
      <c r="BL739" s="277"/>
      <c r="BM739" s="280"/>
      <c r="BN739" s="283"/>
      <c r="BO739" s="268"/>
      <c r="BR739" s="14">
        <f>T738</f>
        <v>12345678910</v>
      </c>
      <c r="BS739" s="14">
        <v>101</v>
      </c>
    </row>
    <row r="740" spans="1:71" ht="9" customHeight="1">
      <c r="A740" s="5"/>
      <c r="B740" s="6"/>
      <c r="C740" s="7"/>
      <c r="D740" s="7"/>
      <c r="E740" s="7"/>
      <c r="F740" s="7"/>
      <c r="G740" s="7"/>
      <c r="H740" s="7"/>
      <c r="I740" s="8"/>
      <c r="J740" s="190" t="str">
        <f>IF(BS740=Kodlar!$B$2,Kodlar!$A$2,IF(BS740=Kodlar!$B$3,Kodlar!$A$3,IF(BS740=Kodlar!$B$4,Kodlar!$A$4,IF(BS740=Kodlar!$B$5,Kodlar!$A$5,IF(BS740=Kodlar!$B$6,Kodlar!$A$6,IF(BS740=Kodlar!$B$7,Kodlar!$A$7,IF(BS740=Kodlar!$B$8,Kodlar!$A$8,IF(BS740=Kodlar!$B$9,Kodlar!$A$9,IF(BS740=Kodlar!$B$10,Kodlar!$A$10,IF(BS740=Kodlar!$B$11,Kodlar!$A$11,IF(BS740=Kodlar!$B$12,Kodlar!$A$12,IF(BS740=Kodlar!$B$13,Kodlar!$A$13,IF(BS740=Kodlar!$B$14,Kodlar!$A$14,IF(BS740=Kodlar!$B$15,Kodlar!$A$15,IF(BS740=Kodlar!$B$16,Kodlar!$A$16,IF(BS740=Kodlar!$B$17,Kodlar!$A$17,IF(BS740=Kodlar!$B$18,Kodlar!$A$18,IF(BS740=Kodlar!$B$19,Kodlar!$A$19,IF(BS740=Kodlar!$B$20,Kodlar!$A$20,"Hata")))))))))))))))))))</f>
        <v>Gece/H.S.</v>
      </c>
      <c r="K740" s="10"/>
      <c r="L740" s="11"/>
      <c r="M740" s="11"/>
      <c r="N740" s="11"/>
      <c r="O740" s="11"/>
      <c r="P740" s="11"/>
      <c r="Q740" s="83"/>
      <c r="R740" s="84"/>
      <c r="S740" s="273"/>
      <c r="T740" s="348"/>
      <c r="U740" s="325"/>
      <c r="V740" s="342"/>
      <c r="W740" s="205">
        <v>2</v>
      </c>
      <c r="X740" s="205"/>
      <c r="Y740" s="205"/>
      <c r="Z740" s="205"/>
      <c r="AA740" s="205"/>
      <c r="AB740" s="205"/>
      <c r="AC740" s="205"/>
      <c r="AD740" s="205"/>
      <c r="AE740" s="167" t="str">
        <f>IF(BS740=Kodlar!$B$2,Kodlar!$A$2,IF(BS740=Kodlar!$B$3,Kodlar!$A$3,IF(BS740=Kodlar!$B$4,Kodlar!$A$4,IF(BS740=Kodlar!$B$5,Kodlar!$A$5,IF(BS740=Kodlar!$B$6,Kodlar!$A$6,IF(BS740=Kodlar!$B$7,Kodlar!$A$7,IF(BS740=Kodlar!$B$8,Kodlar!$A$8,IF(BS740=Kodlar!$B$9,Kodlar!$A$9,IF(BS740=Kodlar!$B$10,Kodlar!$A$10,IF(BS740=Kodlar!$B$11,Kodlar!$A$11,IF(BS740=Kodlar!$B$12,Kodlar!$A$12,IF(BS740=Kodlar!$B$13,Kodlar!$A$13,IF(BS740=Kodlar!$B$14,Kodlar!$A$14,IF(BS740=Kodlar!$B$15,Kodlar!$A$15,IF(BS740=Kodlar!$B$16,Kodlar!$A$16,IF(BS740=Kodlar!$B$17,Kodlar!$A$17,IF(BS740=Kodlar!$B$18,Kodlar!$A$18,IF(BS740=Kodlar!$B$19,Kodlar!$A$19,IF(BS740=Kodlar!$B$20,Kodlar!$A$20,"Hata")))))))))))))))))))</f>
        <v>Gece/H.S.</v>
      </c>
      <c r="AF740" s="36">
        <f t="shared" si="2381"/>
        <v>0</v>
      </c>
      <c r="AG740" s="36">
        <f t="shared" si="2188"/>
        <v>0</v>
      </c>
      <c r="AH740" s="36">
        <f t="shared" si="2189"/>
        <v>0</v>
      </c>
      <c r="AI740" s="36">
        <f t="shared" si="2190"/>
        <v>0</v>
      </c>
      <c r="AJ740" s="36">
        <f t="shared" si="2191"/>
        <v>0</v>
      </c>
      <c r="AK740" s="36">
        <f t="shared" si="2192"/>
        <v>0</v>
      </c>
      <c r="AL740" s="36">
        <f t="shared" si="2193"/>
        <v>0</v>
      </c>
      <c r="AM740" s="36">
        <f t="shared" si="2194"/>
        <v>0</v>
      </c>
      <c r="AN740" s="36">
        <f t="shared" si="2195"/>
        <v>0</v>
      </c>
      <c r="AO740" s="36">
        <f t="shared" si="2196"/>
        <v>0</v>
      </c>
      <c r="AP740" s="36">
        <f t="shared" si="2197"/>
        <v>0</v>
      </c>
      <c r="AQ740" s="36">
        <f t="shared" si="2198"/>
        <v>0</v>
      </c>
      <c r="AR740" s="36">
        <f t="shared" si="2199"/>
        <v>0</v>
      </c>
      <c r="AS740" s="36">
        <f t="shared" si="2200"/>
        <v>0</v>
      </c>
      <c r="AT740" s="36">
        <f t="shared" si="2201"/>
        <v>0</v>
      </c>
      <c r="AU740" s="36">
        <f t="shared" si="2202"/>
        <v>0</v>
      </c>
      <c r="AV740" s="36">
        <f t="shared" si="2203"/>
        <v>0</v>
      </c>
      <c r="AW740" s="36">
        <f t="shared" si="2204"/>
        <v>0</v>
      </c>
      <c r="AX740" s="36">
        <f t="shared" si="2205"/>
        <v>0</v>
      </c>
      <c r="AY740" s="36">
        <f t="shared" si="2206"/>
        <v>0</v>
      </c>
      <c r="AZ740" s="36">
        <f t="shared" si="2207"/>
        <v>0</v>
      </c>
      <c r="BA740" s="36">
        <f t="shared" si="2208"/>
        <v>0</v>
      </c>
      <c r="BB740" s="36">
        <f t="shared" si="2209"/>
        <v>0</v>
      </c>
      <c r="BC740" s="36">
        <f t="shared" si="2210"/>
        <v>0</v>
      </c>
      <c r="BD740" s="36">
        <f t="shared" si="2211"/>
        <v>0</v>
      </c>
      <c r="BE740" s="36">
        <f t="shared" si="2212"/>
        <v>0</v>
      </c>
      <c r="BF740" s="36">
        <f t="shared" si="2213"/>
        <v>0</v>
      </c>
      <c r="BG740" s="36">
        <f t="shared" si="2214"/>
        <v>0</v>
      </c>
      <c r="BH740" s="36">
        <f t="shared" si="2215"/>
        <v>0</v>
      </c>
      <c r="BI740" s="36">
        <f t="shared" si="2216"/>
        <v>0</v>
      </c>
      <c r="BJ740" s="36">
        <f t="shared" si="2217"/>
        <v>0</v>
      </c>
      <c r="BK740" s="37">
        <f t="shared" si="2218"/>
        <v>0</v>
      </c>
      <c r="BL740" s="277"/>
      <c r="BM740" s="280"/>
      <c r="BN740" s="283"/>
      <c r="BO740" s="268"/>
      <c r="BR740" s="14">
        <f>T738</f>
        <v>12345678910</v>
      </c>
      <c r="BS740" s="14">
        <v>102</v>
      </c>
    </row>
    <row r="741" spans="1:71" ht="9" customHeight="1">
      <c r="A741" s="5"/>
      <c r="B741" s="6"/>
      <c r="C741" s="7"/>
      <c r="D741" s="7"/>
      <c r="E741" s="7"/>
      <c r="F741" s="7"/>
      <c r="G741" s="7"/>
      <c r="H741" s="7"/>
      <c r="I741" s="8"/>
      <c r="J741" s="190" t="str">
        <f>IF(BS741=Kodlar!$B$2,Kodlar!$A$2,IF(BS741=Kodlar!$B$3,Kodlar!$A$3,IF(BS741=Kodlar!$B$4,Kodlar!$A$4,IF(BS741=Kodlar!$B$5,Kodlar!$A$5,IF(BS741=Kodlar!$B$6,Kodlar!$A$6,IF(BS741=Kodlar!$B$7,Kodlar!$A$7,IF(BS741=Kodlar!$B$8,Kodlar!$A$8,IF(BS741=Kodlar!$B$9,Kodlar!$A$9,IF(BS741=Kodlar!$B$10,Kodlar!$A$10,IF(BS741=Kodlar!$B$11,Kodlar!$A$11,IF(BS741=Kodlar!$B$12,Kodlar!$A$12,IF(BS741=Kodlar!$B$13,Kodlar!$A$13,IF(BS741=Kodlar!$B$14,Kodlar!$A$14,IF(BS741=Kodlar!$B$15,Kodlar!$A$15,IF(BS741=Kodlar!$B$16,Kodlar!$A$16,IF(BS741=Kodlar!$B$17,Kodlar!$A$17,IF(BS741=Kodlar!$B$18,Kodlar!$A$18,IF(BS741=Kodlar!$B$19,Kodlar!$A$19,IF(BS741=Kodlar!$B$20,Kodlar!$A$20,"Hata")))))))))))))))))))</f>
        <v>%25F.</v>
      </c>
      <c r="K741" s="10"/>
      <c r="L741" s="11"/>
      <c r="M741" s="11"/>
      <c r="N741" s="11"/>
      <c r="O741" s="11"/>
      <c r="P741" s="11"/>
      <c r="Q741" s="83"/>
      <c r="R741" s="84"/>
      <c r="S741" s="273"/>
      <c r="T741" s="348"/>
      <c r="U741" s="325"/>
      <c r="V741" s="342"/>
      <c r="W741" s="375"/>
      <c r="X741" s="375"/>
      <c r="Y741" s="375"/>
      <c r="Z741" s="375"/>
      <c r="AA741" s="375"/>
      <c r="AB741" s="375"/>
      <c r="AC741" s="375"/>
      <c r="AD741" s="375"/>
      <c r="AE741" s="167" t="str">
        <f>IF(BS741=Kodlar!$B$2,Kodlar!$A$2,IF(BS741=Kodlar!$B$3,Kodlar!$A$3,IF(BS741=Kodlar!$B$4,Kodlar!$A$4,IF(BS741=Kodlar!$B$5,Kodlar!$A$5,IF(BS741=Kodlar!$B$6,Kodlar!$A$6,IF(BS741=Kodlar!$B$7,Kodlar!$A$7,IF(BS741=Kodlar!$B$8,Kodlar!$A$8,IF(BS741=Kodlar!$B$9,Kodlar!$A$9,IF(BS741=Kodlar!$B$10,Kodlar!$A$10,IF(BS741=Kodlar!$B$11,Kodlar!$A$11,IF(BS741=Kodlar!$B$12,Kodlar!$A$12,IF(BS741=Kodlar!$B$13,Kodlar!$A$13,IF(BS741=Kodlar!$B$14,Kodlar!$A$14,IF(BS741=Kodlar!$B$15,Kodlar!$A$15,IF(BS741=Kodlar!$B$16,Kodlar!$A$16,IF(BS741=Kodlar!$B$17,Kodlar!$A$17,IF(BS741=Kodlar!$B$18,Kodlar!$A$18,IF(BS741=Kodlar!$B$19,Kodlar!$A$19,IF(BS741=Kodlar!$B$20,Kodlar!$A$20,"Hata")))))))))))))))))))</f>
        <v>%25F.</v>
      </c>
      <c r="AF741" s="36">
        <f t="shared" si="2381"/>
        <v>0</v>
      </c>
      <c r="AG741" s="36">
        <f t="shared" si="2188"/>
        <v>0</v>
      </c>
      <c r="AH741" s="36">
        <f t="shared" si="2189"/>
        <v>0</v>
      </c>
      <c r="AI741" s="36">
        <f t="shared" si="2190"/>
        <v>0</v>
      </c>
      <c r="AJ741" s="36">
        <f t="shared" si="2191"/>
        <v>0</v>
      </c>
      <c r="AK741" s="36">
        <f t="shared" si="2192"/>
        <v>0</v>
      </c>
      <c r="AL741" s="36">
        <f t="shared" si="2193"/>
        <v>0</v>
      </c>
      <c r="AM741" s="36">
        <f t="shared" si="2194"/>
        <v>0</v>
      </c>
      <c r="AN741" s="36">
        <f t="shared" si="2195"/>
        <v>0</v>
      </c>
      <c r="AO741" s="36">
        <f t="shared" si="2196"/>
        <v>0</v>
      </c>
      <c r="AP741" s="36">
        <f t="shared" si="2197"/>
        <v>0</v>
      </c>
      <c r="AQ741" s="36">
        <f t="shared" si="2198"/>
        <v>0</v>
      </c>
      <c r="AR741" s="36">
        <f t="shared" si="2199"/>
        <v>0</v>
      </c>
      <c r="AS741" s="36">
        <f t="shared" si="2200"/>
        <v>0</v>
      </c>
      <c r="AT741" s="36">
        <f t="shared" si="2201"/>
        <v>0</v>
      </c>
      <c r="AU741" s="36">
        <f t="shared" si="2202"/>
        <v>0</v>
      </c>
      <c r="AV741" s="36">
        <f t="shared" si="2203"/>
        <v>0</v>
      </c>
      <c r="AW741" s="36">
        <f t="shared" si="2204"/>
        <v>0</v>
      </c>
      <c r="AX741" s="36">
        <f t="shared" si="2205"/>
        <v>0</v>
      </c>
      <c r="AY741" s="36">
        <f t="shared" si="2206"/>
        <v>0</v>
      </c>
      <c r="AZ741" s="36">
        <f t="shared" si="2207"/>
        <v>0</v>
      </c>
      <c r="BA741" s="36">
        <f t="shared" si="2208"/>
        <v>0</v>
      </c>
      <c r="BB741" s="36">
        <f t="shared" si="2209"/>
        <v>0</v>
      </c>
      <c r="BC741" s="36">
        <f t="shared" si="2210"/>
        <v>0</v>
      </c>
      <c r="BD741" s="36">
        <f t="shared" si="2211"/>
        <v>0</v>
      </c>
      <c r="BE741" s="36">
        <f t="shared" si="2212"/>
        <v>0</v>
      </c>
      <c r="BF741" s="36">
        <f t="shared" si="2213"/>
        <v>0</v>
      </c>
      <c r="BG741" s="36">
        <f t="shared" si="2214"/>
        <v>0</v>
      </c>
      <c r="BH741" s="36">
        <f t="shared" si="2215"/>
        <v>0</v>
      </c>
      <c r="BI741" s="36">
        <f t="shared" si="2216"/>
        <v>0</v>
      </c>
      <c r="BJ741" s="36">
        <f t="shared" si="2217"/>
        <v>0</v>
      </c>
      <c r="BK741" s="37">
        <f t="shared" si="2218"/>
        <v>0</v>
      </c>
      <c r="BL741" s="277"/>
      <c r="BM741" s="280"/>
      <c r="BN741" s="283"/>
      <c r="BO741" s="268"/>
      <c r="BR741" s="14">
        <f>T738</f>
        <v>12345678910</v>
      </c>
      <c r="BS741" s="14">
        <v>103</v>
      </c>
    </row>
    <row r="742" spans="1:71" ht="9" customHeight="1">
      <c r="A742" s="5"/>
      <c r="B742" s="6"/>
      <c r="C742" s="7"/>
      <c r="D742" s="7"/>
      <c r="E742" s="7"/>
      <c r="F742" s="7"/>
      <c r="G742" s="7"/>
      <c r="H742" s="7"/>
      <c r="I742" s="8"/>
      <c r="J742" s="190" t="str">
        <f>IF(BS742=Kodlar!$B$2,Kodlar!$A$2,IF(BS742=Kodlar!$B$3,Kodlar!$A$3,IF(BS742=Kodlar!$B$4,Kodlar!$A$4,IF(BS742=Kodlar!$B$5,Kodlar!$A$5,IF(BS742=Kodlar!$B$6,Kodlar!$A$6,IF(BS742=Kodlar!$B$7,Kodlar!$A$7,IF(BS742=Kodlar!$B$8,Kodlar!$A$8,IF(BS742=Kodlar!$B$9,Kodlar!$A$9,IF(BS742=Kodlar!$B$10,Kodlar!$A$10,IF(BS742=Kodlar!$B$11,Kodlar!$A$11,IF(BS742=Kodlar!$B$12,Kodlar!$A$12,IF(BS742=Kodlar!$B$13,Kodlar!$A$13,IF(BS742=Kodlar!$B$14,Kodlar!$A$14,IF(BS742=Kodlar!$B$15,Kodlar!$A$15,IF(BS742=Kodlar!$B$16,Kodlar!$A$16,IF(BS742=Kodlar!$B$17,Kodlar!$A$17,IF(BS742=Kodlar!$B$18,Kodlar!$A$18,IF(BS742=Kodlar!$B$19,Kodlar!$A$19,IF(BS742=Kodlar!$B$20,Kodlar!$A$20,"Hata")))))))))))))))))))</f>
        <v>Bellet.</v>
      </c>
      <c r="K742" s="10"/>
      <c r="L742" s="11"/>
      <c r="M742" s="11"/>
      <c r="N742" s="11"/>
      <c r="O742" s="11"/>
      <c r="P742" s="11"/>
      <c r="Q742" s="83"/>
      <c r="R742" s="84"/>
      <c r="S742" s="273"/>
      <c r="T742" s="348"/>
      <c r="U742" s="325"/>
      <c r="V742" s="342"/>
      <c r="W742" s="205">
        <v>3</v>
      </c>
      <c r="X742" s="205"/>
      <c r="Y742" s="205"/>
      <c r="Z742" s="205"/>
      <c r="AA742" s="205"/>
      <c r="AB742" s="205"/>
      <c r="AC742" s="205"/>
      <c r="AD742" s="205"/>
      <c r="AE742" s="167" t="str">
        <f>IF(BS742=Kodlar!$B$2,Kodlar!$A$2,IF(BS742=Kodlar!$B$3,Kodlar!$A$3,IF(BS742=Kodlar!$B$4,Kodlar!$A$4,IF(BS742=Kodlar!$B$5,Kodlar!$A$5,IF(BS742=Kodlar!$B$6,Kodlar!$A$6,IF(BS742=Kodlar!$B$7,Kodlar!$A$7,IF(BS742=Kodlar!$B$8,Kodlar!$A$8,IF(BS742=Kodlar!$B$9,Kodlar!$A$9,IF(BS742=Kodlar!$B$10,Kodlar!$A$10,IF(BS742=Kodlar!$B$11,Kodlar!$A$11,IF(BS742=Kodlar!$B$12,Kodlar!$A$12,IF(BS742=Kodlar!$B$13,Kodlar!$A$13,IF(BS742=Kodlar!$B$14,Kodlar!$A$14,IF(BS742=Kodlar!$B$15,Kodlar!$A$15,IF(BS742=Kodlar!$B$16,Kodlar!$A$16,IF(BS742=Kodlar!$B$17,Kodlar!$A$17,IF(BS742=Kodlar!$B$18,Kodlar!$A$18,IF(BS742=Kodlar!$B$19,Kodlar!$A$19,IF(BS742=Kodlar!$B$20,Kodlar!$A$20,"Hata")))))))))))))))))))</f>
        <v>Bellet.</v>
      </c>
      <c r="AF742" s="36">
        <f t="shared" si="2381"/>
        <v>0</v>
      </c>
      <c r="AG742" s="36">
        <f t="shared" si="2188"/>
        <v>0</v>
      </c>
      <c r="AH742" s="36">
        <f t="shared" si="2189"/>
        <v>0</v>
      </c>
      <c r="AI742" s="36">
        <f t="shared" si="2190"/>
        <v>0</v>
      </c>
      <c r="AJ742" s="36">
        <f t="shared" si="2191"/>
        <v>0</v>
      </c>
      <c r="AK742" s="36">
        <f t="shared" si="2192"/>
        <v>0</v>
      </c>
      <c r="AL742" s="36">
        <f t="shared" si="2193"/>
        <v>0</v>
      </c>
      <c r="AM742" s="36">
        <f t="shared" si="2194"/>
        <v>0</v>
      </c>
      <c r="AN742" s="36">
        <f t="shared" si="2195"/>
        <v>0</v>
      </c>
      <c r="AO742" s="36">
        <f t="shared" si="2196"/>
        <v>0</v>
      </c>
      <c r="AP742" s="36">
        <f t="shared" si="2197"/>
        <v>0</v>
      </c>
      <c r="AQ742" s="36">
        <f t="shared" si="2198"/>
        <v>0</v>
      </c>
      <c r="AR742" s="36">
        <f t="shared" si="2199"/>
        <v>0</v>
      </c>
      <c r="AS742" s="36">
        <f t="shared" si="2200"/>
        <v>0</v>
      </c>
      <c r="AT742" s="36">
        <f t="shared" si="2201"/>
        <v>0</v>
      </c>
      <c r="AU742" s="36">
        <f t="shared" si="2202"/>
        <v>0</v>
      </c>
      <c r="AV742" s="36">
        <f t="shared" si="2203"/>
        <v>0</v>
      </c>
      <c r="AW742" s="36">
        <f t="shared" si="2204"/>
        <v>0</v>
      </c>
      <c r="AX742" s="36">
        <f t="shared" si="2205"/>
        <v>0</v>
      </c>
      <c r="AY742" s="36">
        <f t="shared" si="2206"/>
        <v>0</v>
      </c>
      <c r="AZ742" s="36">
        <f t="shared" si="2207"/>
        <v>0</v>
      </c>
      <c r="BA742" s="36">
        <f t="shared" si="2208"/>
        <v>0</v>
      </c>
      <c r="BB742" s="36">
        <f t="shared" si="2209"/>
        <v>0</v>
      </c>
      <c r="BC742" s="36">
        <f t="shared" si="2210"/>
        <v>0</v>
      </c>
      <c r="BD742" s="36">
        <f t="shared" si="2211"/>
        <v>0</v>
      </c>
      <c r="BE742" s="36">
        <f t="shared" si="2212"/>
        <v>0</v>
      </c>
      <c r="BF742" s="36">
        <f t="shared" si="2213"/>
        <v>0</v>
      </c>
      <c r="BG742" s="36">
        <f t="shared" si="2214"/>
        <v>0</v>
      </c>
      <c r="BH742" s="36">
        <f t="shared" si="2215"/>
        <v>0</v>
      </c>
      <c r="BI742" s="36">
        <f t="shared" si="2216"/>
        <v>0</v>
      </c>
      <c r="BJ742" s="36">
        <f t="shared" si="2217"/>
        <v>0</v>
      </c>
      <c r="BK742" s="37">
        <f t="shared" si="2218"/>
        <v>0</v>
      </c>
      <c r="BL742" s="277"/>
      <c r="BM742" s="280"/>
      <c r="BN742" s="283"/>
      <c r="BO742" s="268"/>
      <c r="BR742" s="14">
        <f>T738</f>
        <v>12345678910</v>
      </c>
      <c r="BS742" s="14">
        <v>106</v>
      </c>
    </row>
    <row r="743" spans="1:71" ht="9" customHeight="1">
      <c r="A743" s="5"/>
      <c r="B743" s="6"/>
      <c r="C743" s="7"/>
      <c r="D743" s="7"/>
      <c r="E743" s="7"/>
      <c r="F743" s="7"/>
      <c r="G743" s="7"/>
      <c r="H743" s="7"/>
      <c r="I743" s="8"/>
      <c r="J743" s="190" t="str">
        <f>IF(BS743=Kodlar!$B$2,Kodlar!$A$2,IF(BS743=Kodlar!$B$3,Kodlar!$A$3,IF(BS743=Kodlar!$B$4,Kodlar!$A$4,IF(BS743=Kodlar!$B$5,Kodlar!$A$5,IF(BS743=Kodlar!$B$6,Kodlar!$A$6,IF(BS743=Kodlar!$B$7,Kodlar!$A$7,IF(BS743=Kodlar!$B$8,Kodlar!$A$8,IF(BS743=Kodlar!$B$9,Kodlar!$A$9,IF(BS743=Kodlar!$B$10,Kodlar!$A$10,IF(BS743=Kodlar!$B$11,Kodlar!$A$11,IF(BS743=Kodlar!$B$12,Kodlar!$A$12,IF(BS743=Kodlar!$B$13,Kodlar!$A$13,IF(BS743=Kodlar!$B$14,Kodlar!$A$14,IF(BS743=Kodlar!$B$15,Kodlar!$A$15,IF(BS743=Kodlar!$B$16,Kodlar!$A$16,IF(BS743=Kodlar!$B$17,Kodlar!$A$17,IF(BS743=Kodlar!$B$18,Kodlar!$A$18,IF(BS743=Kodlar!$B$19,Kodlar!$A$19,IF(BS743=Kodlar!$B$20,Kodlar!$A$20,"Hata")))))))))))))))))))</f>
        <v>Sınav</v>
      </c>
      <c r="K743" s="10"/>
      <c r="L743" s="11"/>
      <c r="M743" s="11"/>
      <c r="N743" s="11"/>
      <c r="O743" s="11"/>
      <c r="P743" s="11"/>
      <c r="Q743" s="11"/>
      <c r="R743" s="43">
        <f>SUM(K743:Q743)</f>
        <v>0</v>
      </c>
      <c r="S743" s="274"/>
      <c r="T743" s="349"/>
      <c r="U743" s="326"/>
      <c r="V743" s="343"/>
      <c r="W743" s="375"/>
      <c r="X743" s="375"/>
      <c r="Y743" s="375"/>
      <c r="Z743" s="375"/>
      <c r="AA743" s="375"/>
      <c r="AB743" s="375"/>
      <c r="AC743" s="375"/>
      <c r="AD743" s="375"/>
      <c r="AE743" s="167" t="str">
        <f>IF(BS743=Kodlar!$B$2,Kodlar!$A$2,IF(BS743=Kodlar!$B$3,Kodlar!$A$3,IF(BS743=Kodlar!$B$4,Kodlar!$A$4,IF(BS743=Kodlar!$B$5,Kodlar!$A$5,IF(BS743=Kodlar!$B$6,Kodlar!$A$6,IF(BS743=Kodlar!$B$7,Kodlar!$A$7,IF(BS743=Kodlar!$B$8,Kodlar!$A$8,IF(BS743=Kodlar!$B$9,Kodlar!$A$9,IF(BS743=Kodlar!$B$10,Kodlar!$A$10,IF(BS743=Kodlar!$B$11,Kodlar!$A$11,IF(BS743=Kodlar!$B$12,Kodlar!$A$12,IF(BS743=Kodlar!$B$13,Kodlar!$A$13,IF(BS743=Kodlar!$B$14,Kodlar!$A$14,IF(BS743=Kodlar!$B$15,Kodlar!$A$15,IF(BS743=Kodlar!$B$16,Kodlar!$A$16,IF(BS743=Kodlar!$B$17,Kodlar!$A$17,IF(BS743=Kodlar!$B$18,Kodlar!$A$18,IF(BS743=Kodlar!$B$19,Kodlar!$A$19,IF(BS743=Kodlar!$B$20,Kodlar!$A$20,"Hata")))))))))))))))))))</f>
        <v>Sınav</v>
      </c>
      <c r="AF743" s="36">
        <f t="shared" si="2381"/>
        <v>0</v>
      </c>
      <c r="AG743" s="36">
        <f t="shared" ref="AG743:AG778" si="2383">IF($AG$1=1,K743,IF($AG$1=2,L743,IF($AG$1=3,M743,IF($AG$1=4,N743,IF($AG$1=5,O743,IF($AG$1=6,P743,IF($AG$1=7,Q743)))))))</f>
        <v>0</v>
      </c>
      <c r="AH743" s="36">
        <f t="shared" ref="AH743:AH778" si="2384">IF($AH$1=1,K743,IF($AH$1=2,L743,IF($AH$1=3,M743,IF($AH$1=4,N743,IF($AH$1=5,O743,IF($AH$1=6,P743,IF($AH$1=7,Q743)))))))</f>
        <v>0</v>
      </c>
      <c r="AI743" s="36">
        <f t="shared" ref="AI743:AI778" si="2385">IF($AI$1=1,K743,IF($AI$1=2,L743,IF($AI$1=3,M743,IF($AI$1=4,N743,IF($AI$1=5,O743,IF($AI$1=6,P743,IF($AI$1=7,Q743)))))))</f>
        <v>0</v>
      </c>
      <c r="AJ743" s="36">
        <f t="shared" ref="AJ743:AJ778" si="2386">IF($AJ$1=1,K743,IF($AJ$1=2,L743,IF($AJ$1=3,M743,IF($AJ$1=4,N743,IF($AJ$1=5,O743,IF($AJ$1=6,P743,IF($AJ$1=7,Q743)))))))</f>
        <v>0</v>
      </c>
      <c r="AK743" s="36">
        <f t="shared" ref="AK743:AK778" si="2387">IF($AK$1=1,K743,IF($AK$1=2,L743,IF($AK$1=3,M743,IF($AK$1=4,N743,IF($AK$1=5,O743,IF($AK$1=6,P743,IF($AK$1=7,Q743)))))))</f>
        <v>0</v>
      </c>
      <c r="AL743" s="36">
        <f t="shared" ref="AL743:AL778" si="2388">IF($AL$1=1,K743,IF($AL$1=2,L743,IF($AL$1=3,M743,IF($AL$1=4,N743,IF($AL$1=5,O743,IF($AL$1=6,P743,IF($AL$1=7,Q743)))))))</f>
        <v>0</v>
      </c>
      <c r="AM743" s="36">
        <f t="shared" ref="AM743:AM778" si="2389">IF($AM$1=1,K743,IF($AM$1=2,L743,IF($AM$1=3,M743,IF($AM$1=4,N743,IF($AM$1=5,O743,IF($AM$1=6,P743,IF($AM$1=7,Q743)))))))</f>
        <v>0</v>
      </c>
      <c r="AN743" s="36">
        <f t="shared" ref="AN743:AN778" si="2390">IF($AN$1=1,K743,IF($AN$1=2,L743,IF($AN$1=3,M743,IF($AN$1=4,N743,IF($AN$1=5,O743,IF($AN$1=6,P743,IF($AN$1=7,Q743)))))))</f>
        <v>0</v>
      </c>
      <c r="AO743" s="36">
        <f t="shared" ref="AO743:AO778" si="2391">IF($AO$1=1,K743,IF($AO$1=2,L743,IF($AO$1=3,M743,IF($AO$1=4,N743,IF($AO$1=5,O743,IF($AO$1=6,P743,IF($AO$1=7,Q743)))))))</f>
        <v>0</v>
      </c>
      <c r="AP743" s="36">
        <f t="shared" ref="AP743:AP778" si="2392">IF($AP$1=1,K743,IF($AP$1=2,L743,IF($AP$1=3,M743,IF($AP$1=4,N743,IF($AP$1=5,O743,IF($AP$1=6,P743,IF($AP$1=7,Q743)))))))</f>
        <v>0</v>
      </c>
      <c r="AQ743" s="36">
        <f t="shared" ref="AQ743:AQ778" si="2393">IF($AQ$1=1,K743,IF($AQ$1=2,L743,IF($AQ$1=3,M743,IF($AQ$1=4,N743,IF($AQ$1=5,O743,IF($AQ$1=6,P743,IF($AQ$1=7,Q743)))))))</f>
        <v>0</v>
      </c>
      <c r="AR743" s="36">
        <f t="shared" ref="AR743:AR778" si="2394">IF($AR$1=1,K743,IF($AR$1=2,L743,IF($AR$1=3,M743,IF($AR$1=4,N743,IF($AR$1=5,O743,IF($AR$1=6,P743,IF($AR$1=7,Q743)))))))</f>
        <v>0</v>
      </c>
      <c r="AS743" s="36">
        <f t="shared" ref="AS743:AS778" si="2395">IF($AS$1=1,K743,IF($AS$1=2,L743,IF($AS$1=3,M743,IF($AS$1=4,N743,IF($AS$1=5,O743,IF($AS$1=6,P743,IF($AS$1=7,Q743)))))))</f>
        <v>0</v>
      </c>
      <c r="AT743" s="36">
        <f t="shared" ref="AT743:AT778" si="2396">IF($AT$1=1,K743,IF($AT$1=2,L743,IF($AT$1=3,M743,IF($AT$1=4,N743,IF($AT$1=5,O743,IF($AT$1=6,P743,IF($AT$1=7,Q743)))))))</f>
        <v>0</v>
      </c>
      <c r="AU743" s="36">
        <f t="shared" ref="AU743:AU778" si="2397">IF($AU$1=1,K743,IF($AU$1=2,L743,IF($AU$1=3,M743,IF($AU$1=4,N743,IF($AU$1=5,O743,IF($AU$1=6,P743,IF($AU$1=7,Q743)))))))</f>
        <v>0</v>
      </c>
      <c r="AV743" s="36">
        <f t="shared" ref="AV743:AV778" si="2398">IF($AV$1=1,K743,IF($AV$1=2,L743,IF($AV$1=3,M743,IF($AV$1=4,N743,IF($AV$1=5,O743,IF($AV$1=6,P743,IF($AV$1=7,Q743)))))))</f>
        <v>0</v>
      </c>
      <c r="AW743" s="36">
        <f t="shared" ref="AW743:AW778" si="2399">IF($AW$1=1,K743,IF($AW$1=2,L743,IF($AW$1=3,M743,IF($AW$1=4,N743,IF($AW$1=5,O743,IF($AW$1=6,P743,IF($AW$1=7,Q743)))))))</f>
        <v>0</v>
      </c>
      <c r="AX743" s="36">
        <f t="shared" ref="AX743:AX778" si="2400">IF($AX$1=1,K743,IF($AX$1=2,L743,IF($AX$1=3,M743,IF($AX$1=4,N743,IF($AX$1=5,O743,IF($AX$1=6,P743,IF($AX$1=7,Q743)))))))</f>
        <v>0</v>
      </c>
      <c r="AY743" s="36">
        <f t="shared" ref="AY743:AY778" si="2401">IF($AY$1=1,K743,IF($AY$1=2,L743,IF($AY$1=3,M743,IF($AY$1=4,N743,IF($AY$1=5,O743,IF($AY$1=6,P743,IF($AY$1=7,Q743)))))))</f>
        <v>0</v>
      </c>
      <c r="AZ743" s="36">
        <f t="shared" ref="AZ743:AZ778" si="2402">IF($AZ$1=1,K743,IF($AZ$1=2,L743,IF($AZ$1=3,M743,IF($AZ$1=4,N743,IF($AZ$1=5,O743,IF($AZ$1=6,P743,IF($AZ$1=7,Q743)))))))</f>
        <v>0</v>
      </c>
      <c r="BA743" s="36">
        <f t="shared" ref="BA743:BA778" si="2403">IF($BA$1=1,K743,IF($BA$1=2,L743,IF($BA$1=3,M743,IF($BA$1=4,N743,IF($BA$1=5,O743,IF($BA$1=6,P743,IF($BA$1=7,Q743)))))))</f>
        <v>0</v>
      </c>
      <c r="BB743" s="36">
        <f t="shared" ref="BB743:BB778" si="2404">IF(BB$1=1,K743,IF(BB$1=2,L743,IF(BB$1=3,M743,IF(BB$1=4,N743,IF(BB$1=5,O743,IF(BB$1=6,P743,IF(BB$1=7,Q743)))))))</f>
        <v>0</v>
      </c>
      <c r="BC743" s="36">
        <f t="shared" ref="BC743:BC778" si="2405">IF(BC$1=1,K743,IF(BC$1=2,L743,IF(BC$1=3,M743,IF(BC$1=4,N743,IF(BC$1=5,O743,IF(BC$1=6,P743,IF(BC$1=7,Q743)))))))</f>
        <v>0</v>
      </c>
      <c r="BD743" s="36">
        <f t="shared" ref="BD743:BD778" si="2406">IF(BD$1=1,K743,IF(BD$1=2,L743,IF(BD$1=3,M743,IF(BD$1=4,N743,IF(BD$1=5,O743,IF(BD$1=6,P743,IF(BD$1=7,Q743)))))))</f>
        <v>0</v>
      </c>
      <c r="BE743" s="36">
        <f t="shared" ref="BE743:BE778" si="2407">IF(BE$1=1,K743,IF(BE$1=2,L743,IF(BE$1=3,M743,IF(BE$1=4,N743,IF(BE$1=5,O743,IF(BE$1=6,P743,IF(BE$1=7,Q743)))))))</f>
        <v>0</v>
      </c>
      <c r="BF743" s="36">
        <f t="shared" ref="BF743:BF778" si="2408">IF(BF$1=1,K743,IF(BF$1=2,L743,IF(BF$1=3,M743,IF(BF$1=4,N743,IF(BF$1=5,O743,IF(BF$1=6,P743,IF(BF$1=7,Q743)))))))</f>
        <v>0</v>
      </c>
      <c r="BG743" s="36">
        <f t="shared" ref="BG743:BG778" si="2409">IF(BG$1=1,K743,IF(BG$1=2,L743,IF(BG$1=3,M743,IF(BG$1=4,N743,IF(BG$1=5,O743,IF(BG$1=6,P743,IF(BG$1=7,Q743)))))))</f>
        <v>0</v>
      </c>
      <c r="BH743" s="36">
        <f t="shared" ref="BH743:BH778" si="2410">IF($BH$1=1,K743,IF($BH$1=2,L743,IF($BH$1=3,M743,IF($BH$1=4,N743,IF($BH$1=5,O743,IF($BH$1=6,P743,IF($BH$1=7,Q743)))))))</f>
        <v>0</v>
      </c>
      <c r="BI743" s="36">
        <f t="shared" ref="BI743:BI778" si="2411">IF($BI$1=1,K743,IF($BI$1=2,L743,IF($BI$1=3,M743,IF($BI$1=4,N743,IF($BI$1=5,O743,IF($BI$1=6,P743,IF($BI$1=7,Q743)))))))</f>
        <v>0</v>
      </c>
      <c r="BJ743" s="36">
        <f t="shared" ref="BJ743:BJ778" si="2412">IF($BJ$1=1,K743,IF($BJ$1=2,L743,IF($BJ$1=3,M743,IF($BJ$1=4,N743,IF($BJ$1=5,O743,IF($BJ$1=6,P743,IF($BJ$1=7,Q743)))))))</f>
        <v>0</v>
      </c>
      <c r="BK743" s="37">
        <f t="shared" si="2218"/>
        <v>0</v>
      </c>
      <c r="BL743" s="277"/>
      <c r="BM743" s="280"/>
      <c r="BN743" s="284"/>
      <c r="BO743" s="269"/>
      <c r="BR743" s="14">
        <f>T738</f>
        <v>12345678910</v>
      </c>
      <c r="BS743" s="14">
        <v>107</v>
      </c>
    </row>
    <row r="744" spans="1:71" ht="9" customHeight="1">
      <c r="A744" s="5"/>
      <c r="B744" s="6"/>
      <c r="C744" s="7"/>
      <c r="D744" s="7"/>
      <c r="E744" s="7"/>
      <c r="F744" s="7"/>
      <c r="G744" s="7"/>
      <c r="H744" s="7"/>
      <c r="I744" s="8"/>
      <c r="J744" s="190" t="str">
        <f>IF(BS744=Kodlar!$B$2,Kodlar!$A$2,IF(BS744=Kodlar!$B$3,Kodlar!$A$3,IF(BS744=Kodlar!$B$4,Kodlar!$A$4,IF(BS744=Kodlar!$B$5,Kodlar!$A$5,IF(BS744=Kodlar!$B$6,Kodlar!$A$6,IF(BS744=Kodlar!$B$7,Kodlar!$A$7,IF(BS744=Kodlar!$B$8,Kodlar!$A$8,IF(BS744=Kodlar!$B$9,Kodlar!$A$9,IF(BS744=Kodlar!$B$10,Kodlar!$A$10,IF(BS744=Kodlar!$B$11,Kodlar!$A$11,IF(BS744=Kodlar!$B$12,Kodlar!$A$12,IF(BS744=Kodlar!$B$13,Kodlar!$A$13,IF(BS744=Kodlar!$B$14,Kodlar!$A$14,IF(BS744=Kodlar!$B$15,Kodlar!$A$15,IF(BS744=Kodlar!$B$16,Kodlar!$A$16,IF(BS744=Kodlar!$B$17,Kodlar!$A$17,IF(BS744=Kodlar!$B$18,Kodlar!$A$18,IF(BS744=Kodlar!$B$19,Kodlar!$A$19,IF(BS744=Kodlar!$B$20,Kodlar!$A$20,"Hata")))))))))))))))))))</f>
        <v>Egzersiz</v>
      </c>
      <c r="K744" s="10"/>
      <c r="L744" s="11"/>
      <c r="M744" s="11"/>
      <c r="N744" s="11"/>
      <c r="O744" s="11"/>
      <c r="P744" s="11"/>
      <c r="Q744" s="11"/>
      <c r="R744" s="43">
        <f t="shared" ref="R744:R749" si="2413">SUM(K744:Q744)</f>
        <v>0</v>
      </c>
      <c r="S744" s="274"/>
      <c r="T744" s="300" t="str">
        <f>Personel!C55</f>
        <v>İSİM SOYİSİM54</v>
      </c>
      <c r="U744" s="205" t="str">
        <f>Personel!D55</f>
        <v>MÜD. YARD.</v>
      </c>
      <c r="V744" s="344" t="str">
        <f>V15</f>
        <v>Saat</v>
      </c>
      <c r="W744" s="205">
        <v>4</v>
      </c>
      <c r="X744" s="205"/>
      <c r="Y744" s="205"/>
      <c r="Z744" s="205"/>
      <c r="AA744" s="205"/>
      <c r="AB744" s="205"/>
      <c r="AC744" s="205"/>
      <c r="AD744" s="205"/>
      <c r="AE744" s="167" t="str">
        <f>IF(BS744=Kodlar!$B$2,Kodlar!$A$2,IF(BS744=Kodlar!$B$3,Kodlar!$A$3,IF(BS744=Kodlar!$B$4,Kodlar!$A$4,IF(BS744=Kodlar!$B$5,Kodlar!$A$5,IF(BS744=Kodlar!$B$6,Kodlar!$A$6,IF(BS744=Kodlar!$B$7,Kodlar!$A$7,IF(BS744=Kodlar!$B$8,Kodlar!$A$8,IF(BS744=Kodlar!$B$9,Kodlar!$A$9,IF(BS744=Kodlar!$B$10,Kodlar!$A$10,IF(BS744=Kodlar!$B$11,Kodlar!$A$11,IF(BS744=Kodlar!$B$12,Kodlar!$A$12,IF(BS744=Kodlar!$B$13,Kodlar!$A$13,IF(BS744=Kodlar!$B$14,Kodlar!$A$14,IF(BS744=Kodlar!$B$15,Kodlar!$A$15,IF(BS744=Kodlar!$B$16,Kodlar!$A$16,IF(BS744=Kodlar!$B$17,Kodlar!$A$17,IF(BS744=Kodlar!$B$18,Kodlar!$A$18,IF(BS744=Kodlar!$B$19,Kodlar!$A$19,IF(BS744=Kodlar!$B$20,Kodlar!$A$20,"Hata")))))))))))))))))))</f>
        <v>Egzersiz</v>
      </c>
      <c r="AF744" s="36">
        <f t="shared" si="2381"/>
        <v>0</v>
      </c>
      <c r="AG744" s="36">
        <f t="shared" si="2383"/>
        <v>0</v>
      </c>
      <c r="AH744" s="36">
        <f t="shared" si="2384"/>
        <v>0</v>
      </c>
      <c r="AI744" s="36">
        <f t="shared" si="2385"/>
        <v>0</v>
      </c>
      <c r="AJ744" s="36">
        <f t="shared" si="2386"/>
        <v>0</v>
      </c>
      <c r="AK744" s="36">
        <f t="shared" si="2387"/>
        <v>0</v>
      </c>
      <c r="AL744" s="36">
        <f t="shared" si="2388"/>
        <v>0</v>
      </c>
      <c r="AM744" s="36">
        <f t="shared" si="2389"/>
        <v>0</v>
      </c>
      <c r="AN744" s="36">
        <f t="shared" si="2390"/>
        <v>0</v>
      </c>
      <c r="AO744" s="36">
        <f t="shared" si="2391"/>
        <v>0</v>
      </c>
      <c r="AP744" s="36">
        <f t="shared" si="2392"/>
        <v>0</v>
      </c>
      <c r="AQ744" s="36">
        <f t="shared" si="2393"/>
        <v>0</v>
      </c>
      <c r="AR744" s="36">
        <f t="shared" si="2394"/>
        <v>0</v>
      </c>
      <c r="AS744" s="36">
        <f t="shared" si="2395"/>
        <v>0</v>
      </c>
      <c r="AT744" s="36">
        <f t="shared" si="2396"/>
        <v>0</v>
      </c>
      <c r="AU744" s="36">
        <f t="shared" si="2397"/>
        <v>0</v>
      </c>
      <c r="AV744" s="36">
        <f t="shared" si="2398"/>
        <v>0</v>
      </c>
      <c r="AW744" s="36">
        <f t="shared" si="2399"/>
        <v>0</v>
      </c>
      <c r="AX744" s="36">
        <f t="shared" si="2400"/>
        <v>0</v>
      </c>
      <c r="AY744" s="36">
        <f t="shared" si="2401"/>
        <v>0</v>
      </c>
      <c r="AZ744" s="36">
        <f t="shared" si="2402"/>
        <v>0</v>
      </c>
      <c r="BA744" s="36">
        <f t="shared" si="2403"/>
        <v>0</v>
      </c>
      <c r="BB744" s="36">
        <f t="shared" si="2404"/>
        <v>0</v>
      </c>
      <c r="BC744" s="36">
        <f t="shared" si="2405"/>
        <v>0</v>
      </c>
      <c r="BD744" s="36">
        <f t="shared" si="2406"/>
        <v>0</v>
      </c>
      <c r="BE744" s="36">
        <f t="shared" si="2407"/>
        <v>0</v>
      </c>
      <c r="BF744" s="36">
        <f t="shared" si="2408"/>
        <v>0</v>
      </c>
      <c r="BG744" s="36">
        <f t="shared" si="2409"/>
        <v>0</v>
      </c>
      <c r="BH744" s="36">
        <f t="shared" si="2410"/>
        <v>0</v>
      </c>
      <c r="BI744" s="36">
        <f t="shared" si="2411"/>
        <v>0</v>
      </c>
      <c r="BJ744" s="36">
        <f t="shared" si="2412"/>
        <v>0</v>
      </c>
      <c r="BK744" s="37">
        <f t="shared" si="2218"/>
        <v>0</v>
      </c>
      <c r="BL744" s="277"/>
      <c r="BM744" s="280"/>
      <c r="BN744" s="284"/>
      <c r="BO744" s="269"/>
      <c r="BR744" s="14">
        <f>T738</f>
        <v>12345678910</v>
      </c>
      <c r="BS744" s="14">
        <v>108</v>
      </c>
    </row>
    <row r="745" spans="1:71" ht="9" customHeight="1">
      <c r="A745" s="5"/>
      <c r="B745" s="6"/>
      <c r="C745" s="7"/>
      <c r="D745" s="7"/>
      <c r="E745" s="7"/>
      <c r="F745" s="7"/>
      <c r="G745" s="7"/>
      <c r="H745" s="7"/>
      <c r="I745" s="8"/>
      <c r="J745" s="190" t="str">
        <f>IF(BS745=Kodlar!$B$2,Kodlar!$A$2,IF(BS745=Kodlar!$B$3,Kodlar!$A$3,IF(BS745=Kodlar!$B$4,Kodlar!$A$4,IF(BS745=Kodlar!$B$5,Kodlar!$A$5,IF(BS745=Kodlar!$B$6,Kodlar!$A$6,IF(BS745=Kodlar!$B$7,Kodlar!$A$7,IF(BS745=Kodlar!$B$8,Kodlar!$A$8,IF(BS745=Kodlar!$B$9,Kodlar!$A$9,IF(BS745=Kodlar!$B$10,Kodlar!$A$10,IF(BS745=Kodlar!$B$11,Kodlar!$A$11,IF(BS745=Kodlar!$B$12,Kodlar!$A$12,IF(BS745=Kodlar!$B$13,Kodlar!$A$13,IF(BS745=Kodlar!$B$14,Kodlar!$A$14,IF(BS745=Kodlar!$B$15,Kodlar!$A$15,IF(BS745=Kodlar!$B$16,Kodlar!$A$16,IF(BS745=Kodlar!$B$17,Kodlar!$A$17,IF(BS745=Kodlar!$B$18,Kodlar!$A$18,IF(BS745=Kodlar!$B$19,Kodlar!$A$19,IF(BS745=Kodlar!$B$20,Kodlar!$A$20,"Hata")))))))))))))))))))</f>
        <v>Rehberlik</v>
      </c>
      <c r="K745" s="10"/>
      <c r="L745" s="11"/>
      <c r="M745" s="11"/>
      <c r="N745" s="11"/>
      <c r="O745" s="11"/>
      <c r="P745" s="11"/>
      <c r="Q745" s="11"/>
      <c r="R745" s="43"/>
      <c r="S745" s="274"/>
      <c r="T745" s="301"/>
      <c r="U745" s="206"/>
      <c r="V745" s="345"/>
      <c r="W745" s="375"/>
      <c r="X745" s="375"/>
      <c r="Y745" s="375"/>
      <c r="Z745" s="375"/>
      <c r="AA745" s="375"/>
      <c r="AB745" s="375"/>
      <c r="AC745" s="375"/>
      <c r="AD745" s="375"/>
      <c r="AE745" s="167" t="str">
        <f>IF(BS745=Kodlar!$B$2,Kodlar!$A$2,IF(BS745=Kodlar!$B$3,Kodlar!$A$3,IF(BS745=Kodlar!$B$4,Kodlar!$A$4,IF(BS745=Kodlar!$B$5,Kodlar!$A$5,IF(BS745=Kodlar!$B$6,Kodlar!$A$6,IF(BS745=Kodlar!$B$7,Kodlar!$A$7,IF(BS745=Kodlar!$B$8,Kodlar!$A$8,IF(BS745=Kodlar!$B$9,Kodlar!$A$9,IF(BS745=Kodlar!$B$10,Kodlar!$A$10,IF(BS745=Kodlar!$B$11,Kodlar!$A$11,IF(BS745=Kodlar!$B$12,Kodlar!$A$12,IF(BS745=Kodlar!$B$13,Kodlar!$A$13,IF(BS745=Kodlar!$B$14,Kodlar!$A$14,IF(BS745=Kodlar!$B$15,Kodlar!$A$15,IF(BS745=Kodlar!$B$16,Kodlar!$A$16,IF(BS745=Kodlar!$B$17,Kodlar!$A$17,IF(BS745=Kodlar!$B$18,Kodlar!$A$18,IF(BS745=Kodlar!$B$19,Kodlar!$A$19,IF(BS745=Kodlar!$B$20,Kodlar!$A$20,"Hata")))))))))))))))))))</f>
        <v>Rehberlik</v>
      </c>
      <c r="AF745" s="36">
        <f t="shared" si="2381"/>
        <v>0</v>
      </c>
      <c r="AG745" s="36">
        <f t="shared" si="2383"/>
        <v>0</v>
      </c>
      <c r="AH745" s="36">
        <f t="shared" si="2384"/>
        <v>0</v>
      </c>
      <c r="AI745" s="36">
        <f t="shared" si="2385"/>
        <v>0</v>
      </c>
      <c r="AJ745" s="36">
        <f t="shared" si="2386"/>
        <v>0</v>
      </c>
      <c r="AK745" s="36">
        <f t="shared" si="2387"/>
        <v>0</v>
      </c>
      <c r="AL745" s="36">
        <f t="shared" si="2388"/>
        <v>0</v>
      </c>
      <c r="AM745" s="36">
        <f t="shared" si="2389"/>
        <v>0</v>
      </c>
      <c r="AN745" s="36">
        <f t="shared" si="2390"/>
        <v>0</v>
      </c>
      <c r="AO745" s="36">
        <f t="shared" si="2391"/>
        <v>0</v>
      </c>
      <c r="AP745" s="36">
        <f t="shared" si="2392"/>
        <v>0</v>
      </c>
      <c r="AQ745" s="36">
        <f t="shared" si="2393"/>
        <v>0</v>
      </c>
      <c r="AR745" s="36">
        <f t="shared" si="2394"/>
        <v>0</v>
      </c>
      <c r="AS745" s="36">
        <f t="shared" si="2395"/>
        <v>0</v>
      </c>
      <c r="AT745" s="36">
        <f t="shared" si="2396"/>
        <v>0</v>
      </c>
      <c r="AU745" s="36">
        <f t="shared" si="2397"/>
        <v>0</v>
      </c>
      <c r="AV745" s="36">
        <f t="shared" si="2398"/>
        <v>0</v>
      </c>
      <c r="AW745" s="36">
        <f t="shared" si="2399"/>
        <v>0</v>
      </c>
      <c r="AX745" s="36">
        <f t="shared" si="2400"/>
        <v>0</v>
      </c>
      <c r="AY745" s="36">
        <f t="shared" si="2401"/>
        <v>0</v>
      </c>
      <c r="AZ745" s="36">
        <f t="shared" si="2402"/>
        <v>0</v>
      </c>
      <c r="BA745" s="36">
        <f t="shared" si="2403"/>
        <v>0</v>
      </c>
      <c r="BB745" s="36">
        <f t="shared" si="2404"/>
        <v>0</v>
      </c>
      <c r="BC745" s="36">
        <f t="shared" si="2405"/>
        <v>0</v>
      </c>
      <c r="BD745" s="36">
        <f t="shared" si="2406"/>
        <v>0</v>
      </c>
      <c r="BE745" s="36">
        <f t="shared" si="2407"/>
        <v>0</v>
      </c>
      <c r="BF745" s="36">
        <f t="shared" si="2408"/>
        <v>0</v>
      </c>
      <c r="BG745" s="36">
        <f t="shared" si="2409"/>
        <v>0</v>
      </c>
      <c r="BH745" s="36">
        <f t="shared" si="2410"/>
        <v>0</v>
      </c>
      <c r="BI745" s="36">
        <f t="shared" si="2411"/>
        <v>0</v>
      </c>
      <c r="BJ745" s="36">
        <f t="shared" si="2412"/>
        <v>0</v>
      </c>
      <c r="BK745" s="37">
        <f t="shared" si="2218"/>
        <v>0</v>
      </c>
      <c r="BL745" s="277"/>
      <c r="BM745" s="280"/>
      <c r="BN745" s="284"/>
      <c r="BO745" s="269"/>
      <c r="BR745" s="14">
        <f>T738</f>
        <v>12345678910</v>
      </c>
      <c r="BS745" s="14">
        <v>110</v>
      </c>
    </row>
    <row r="746" spans="1:71" ht="9" customHeight="1">
      <c r="A746" s="5"/>
      <c r="B746" s="6"/>
      <c r="C746" s="7"/>
      <c r="D746" s="7"/>
      <c r="E746" s="7"/>
      <c r="F746" s="7"/>
      <c r="G746" s="7"/>
      <c r="H746" s="7"/>
      <c r="I746" s="8"/>
      <c r="J746" s="190" t="str">
        <f>IF(BS746=Kodlar!$B$2,Kodlar!$A$2,IF(BS746=Kodlar!$B$3,Kodlar!$A$3,IF(BS746=Kodlar!$B$4,Kodlar!$A$4,IF(BS746=Kodlar!$B$5,Kodlar!$A$5,IF(BS746=Kodlar!$B$6,Kodlar!$A$6,IF(BS746=Kodlar!$B$7,Kodlar!$A$7,IF(BS746=Kodlar!$B$8,Kodlar!$A$8,IF(BS746=Kodlar!$B$9,Kodlar!$A$9,IF(BS746=Kodlar!$B$10,Kodlar!$A$10,IF(BS746=Kodlar!$B$11,Kodlar!$A$11,IF(BS746=Kodlar!$B$12,Kodlar!$A$12,IF(BS746=Kodlar!$B$13,Kodlar!$A$13,IF(BS746=Kodlar!$B$14,Kodlar!$A$14,IF(BS746=Kodlar!$B$15,Kodlar!$A$15,IF(BS746=Kodlar!$B$16,Kodlar!$A$16,IF(BS746=Kodlar!$B$17,Kodlar!$A$17,IF(BS746=Kodlar!$B$18,Kodlar!$A$18,IF(BS746=Kodlar!$B$19,Kodlar!$A$19,IF(BS746=Kodlar!$B$20,Kodlar!$A$20,"Hata")))))))))))))))))))</f>
        <v>Kurs Günd.</v>
      </c>
      <c r="K746" s="10"/>
      <c r="L746" s="11"/>
      <c r="M746" s="11"/>
      <c r="N746" s="11"/>
      <c r="O746" s="11"/>
      <c r="P746" s="11"/>
      <c r="Q746" s="11"/>
      <c r="R746" s="43"/>
      <c r="S746" s="274"/>
      <c r="T746" s="301"/>
      <c r="U746" s="206"/>
      <c r="V746" s="345"/>
      <c r="W746" s="205">
        <v>5</v>
      </c>
      <c r="X746" s="205"/>
      <c r="Y746" s="205"/>
      <c r="Z746" s="205"/>
      <c r="AA746" s="205"/>
      <c r="AB746" s="205"/>
      <c r="AC746" s="205"/>
      <c r="AD746" s="205"/>
      <c r="AE746" s="167" t="str">
        <f>IF(BS746=Kodlar!$B$2,Kodlar!$A$2,IF(BS746=Kodlar!$B$3,Kodlar!$A$3,IF(BS746=Kodlar!$B$4,Kodlar!$A$4,IF(BS746=Kodlar!$B$5,Kodlar!$A$5,IF(BS746=Kodlar!$B$6,Kodlar!$A$6,IF(BS746=Kodlar!$B$7,Kodlar!$A$7,IF(BS746=Kodlar!$B$8,Kodlar!$A$8,IF(BS746=Kodlar!$B$9,Kodlar!$A$9,IF(BS746=Kodlar!$B$10,Kodlar!$A$10,IF(BS746=Kodlar!$B$11,Kodlar!$A$11,IF(BS746=Kodlar!$B$12,Kodlar!$A$12,IF(BS746=Kodlar!$B$13,Kodlar!$A$13,IF(BS746=Kodlar!$B$14,Kodlar!$A$14,IF(BS746=Kodlar!$B$15,Kodlar!$A$15,IF(BS746=Kodlar!$B$16,Kodlar!$A$16,IF(BS746=Kodlar!$B$17,Kodlar!$A$17,IF(BS746=Kodlar!$B$18,Kodlar!$A$18,IF(BS746=Kodlar!$B$19,Kodlar!$A$19,IF(BS746=Kodlar!$B$20,Kodlar!$A$20,"Hata")))))))))))))))))))</f>
        <v>Kurs Günd.</v>
      </c>
      <c r="AF746" s="36">
        <f t="shared" si="2381"/>
        <v>0</v>
      </c>
      <c r="AG746" s="36">
        <f t="shared" si="2383"/>
        <v>0</v>
      </c>
      <c r="AH746" s="36">
        <f t="shared" si="2384"/>
        <v>0</v>
      </c>
      <c r="AI746" s="36">
        <f t="shared" si="2385"/>
        <v>0</v>
      </c>
      <c r="AJ746" s="36">
        <f t="shared" si="2386"/>
        <v>0</v>
      </c>
      <c r="AK746" s="36">
        <f t="shared" si="2387"/>
        <v>0</v>
      </c>
      <c r="AL746" s="36">
        <f t="shared" si="2388"/>
        <v>0</v>
      </c>
      <c r="AM746" s="36">
        <f t="shared" si="2389"/>
        <v>0</v>
      </c>
      <c r="AN746" s="36">
        <f t="shared" si="2390"/>
        <v>0</v>
      </c>
      <c r="AO746" s="36">
        <f t="shared" si="2391"/>
        <v>0</v>
      </c>
      <c r="AP746" s="36">
        <f t="shared" si="2392"/>
        <v>0</v>
      </c>
      <c r="AQ746" s="36">
        <f t="shared" si="2393"/>
        <v>0</v>
      </c>
      <c r="AR746" s="36">
        <f t="shared" si="2394"/>
        <v>0</v>
      </c>
      <c r="AS746" s="36">
        <f t="shared" si="2395"/>
        <v>0</v>
      </c>
      <c r="AT746" s="36">
        <f t="shared" si="2396"/>
        <v>0</v>
      </c>
      <c r="AU746" s="36">
        <f t="shared" si="2397"/>
        <v>0</v>
      </c>
      <c r="AV746" s="36">
        <f t="shared" si="2398"/>
        <v>0</v>
      </c>
      <c r="AW746" s="36">
        <f t="shared" si="2399"/>
        <v>0</v>
      </c>
      <c r="AX746" s="36">
        <f t="shared" si="2400"/>
        <v>0</v>
      </c>
      <c r="AY746" s="36">
        <f t="shared" si="2401"/>
        <v>0</v>
      </c>
      <c r="AZ746" s="36">
        <f t="shared" si="2402"/>
        <v>0</v>
      </c>
      <c r="BA746" s="36">
        <f t="shared" si="2403"/>
        <v>0</v>
      </c>
      <c r="BB746" s="36">
        <f t="shared" si="2404"/>
        <v>0</v>
      </c>
      <c r="BC746" s="36">
        <f t="shared" si="2405"/>
        <v>0</v>
      </c>
      <c r="BD746" s="36">
        <f t="shared" si="2406"/>
        <v>0</v>
      </c>
      <c r="BE746" s="36">
        <f t="shared" si="2407"/>
        <v>0</v>
      </c>
      <c r="BF746" s="36">
        <f t="shared" si="2408"/>
        <v>0</v>
      </c>
      <c r="BG746" s="36">
        <f t="shared" si="2409"/>
        <v>0</v>
      </c>
      <c r="BH746" s="36">
        <f t="shared" si="2410"/>
        <v>0</v>
      </c>
      <c r="BI746" s="36">
        <f t="shared" si="2411"/>
        <v>0</v>
      </c>
      <c r="BJ746" s="36">
        <f t="shared" si="2412"/>
        <v>0</v>
      </c>
      <c r="BK746" s="37">
        <f t="shared" si="2218"/>
        <v>0</v>
      </c>
      <c r="BL746" s="277"/>
      <c r="BM746" s="280"/>
      <c r="BN746" s="284"/>
      <c r="BO746" s="269"/>
      <c r="BR746" s="14">
        <f>T738</f>
        <v>12345678910</v>
      </c>
      <c r="BS746" s="14">
        <v>116</v>
      </c>
    </row>
    <row r="747" spans="1:71" ht="9" customHeight="1">
      <c r="A747" s="5"/>
      <c r="B747" s="6"/>
      <c r="C747" s="7"/>
      <c r="D747" s="7"/>
      <c r="E747" s="7"/>
      <c r="F747" s="7"/>
      <c r="G747" s="7"/>
      <c r="H747" s="7"/>
      <c r="I747" s="8"/>
      <c r="J747" s="190" t="str">
        <f>IF(BS747=Kodlar!$B$2,Kodlar!$A$2,IF(BS747=Kodlar!$B$3,Kodlar!$A$3,IF(BS747=Kodlar!$B$4,Kodlar!$A$4,IF(BS747=Kodlar!$B$5,Kodlar!$A$5,IF(BS747=Kodlar!$B$6,Kodlar!$A$6,IF(BS747=Kodlar!$B$7,Kodlar!$A$7,IF(BS747=Kodlar!$B$8,Kodlar!$A$8,IF(BS747=Kodlar!$B$9,Kodlar!$A$9,IF(BS747=Kodlar!$B$10,Kodlar!$A$10,IF(BS747=Kodlar!$B$11,Kodlar!$A$11,IF(BS747=Kodlar!$B$12,Kodlar!$A$12,IF(BS747=Kodlar!$B$13,Kodlar!$A$13,IF(BS747=Kodlar!$B$14,Kodlar!$A$14,IF(BS747=Kodlar!$B$15,Kodlar!$A$15,IF(BS747=Kodlar!$B$16,Kodlar!$A$16,IF(BS747=Kodlar!$B$17,Kodlar!$A$17,IF(BS747=Kodlar!$B$18,Kodlar!$A$18,IF(BS747=Kodlar!$B$19,Kodlar!$A$19,IF(BS747=Kodlar!$B$20,Kodlar!$A$20,"Hata")))))))))))))))))))</f>
        <v>Kurs Gece</v>
      </c>
      <c r="K747" s="10"/>
      <c r="L747" s="11"/>
      <c r="M747" s="11"/>
      <c r="N747" s="11"/>
      <c r="O747" s="11"/>
      <c r="P747" s="11"/>
      <c r="Q747" s="11"/>
      <c r="R747" s="43"/>
      <c r="S747" s="274"/>
      <c r="T747" s="301"/>
      <c r="U747" s="206"/>
      <c r="V747" s="345"/>
      <c r="W747" s="375"/>
      <c r="X747" s="375"/>
      <c r="Y747" s="375"/>
      <c r="Z747" s="375"/>
      <c r="AA747" s="375"/>
      <c r="AB747" s="375"/>
      <c r="AC747" s="375"/>
      <c r="AD747" s="375"/>
      <c r="AE747" s="167" t="str">
        <f>IF(BS747=Kodlar!$B$2,Kodlar!$A$2,IF(BS747=Kodlar!$B$3,Kodlar!$A$3,IF(BS747=Kodlar!$B$4,Kodlar!$A$4,IF(BS747=Kodlar!$B$5,Kodlar!$A$5,IF(BS747=Kodlar!$B$6,Kodlar!$A$6,IF(BS747=Kodlar!$B$7,Kodlar!$A$7,IF(BS747=Kodlar!$B$8,Kodlar!$A$8,IF(BS747=Kodlar!$B$9,Kodlar!$A$9,IF(BS747=Kodlar!$B$10,Kodlar!$A$10,IF(BS747=Kodlar!$B$11,Kodlar!$A$11,IF(BS747=Kodlar!$B$12,Kodlar!$A$12,IF(BS747=Kodlar!$B$13,Kodlar!$A$13,IF(BS747=Kodlar!$B$14,Kodlar!$A$14,IF(BS747=Kodlar!$B$15,Kodlar!$A$15,IF(BS747=Kodlar!$B$16,Kodlar!$A$16,IF(BS747=Kodlar!$B$17,Kodlar!$A$17,IF(BS747=Kodlar!$B$18,Kodlar!$A$18,IF(BS747=Kodlar!$B$19,Kodlar!$A$19,IF(BS747=Kodlar!$B$20,Kodlar!$A$20,"Hata")))))))))))))))))))</f>
        <v>Kurs Gece</v>
      </c>
      <c r="AF747" s="36">
        <f t="shared" si="2381"/>
        <v>0</v>
      </c>
      <c r="AG747" s="36">
        <f t="shared" si="2383"/>
        <v>0</v>
      </c>
      <c r="AH747" s="36">
        <f t="shared" si="2384"/>
        <v>0</v>
      </c>
      <c r="AI747" s="36">
        <f t="shared" si="2385"/>
        <v>0</v>
      </c>
      <c r="AJ747" s="36">
        <f t="shared" si="2386"/>
        <v>0</v>
      </c>
      <c r="AK747" s="36">
        <f t="shared" si="2387"/>
        <v>0</v>
      </c>
      <c r="AL747" s="36">
        <f t="shared" si="2388"/>
        <v>0</v>
      </c>
      <c r="AM747" s="36">
        <f t="shared" si="2389"/>
        <v>0</v>
      </c>
      <c r="AN747" s="36">
        <f t="shared" si="2390"/>
        <v>0</v>
      </c>
      <c r="AO747" s="36">
        <f t="shared" si="2391"/>
        <v>0</v>
      </c>
      <c r="AP747" s="36">
        <f t="shared" si="2392"/>
        <v>0</v>
      </c>
      <c r="AQ747" s="36">
        <f t="shared" si="2393"/>
        <v>0</v>
      </c>
      <c r="AR747" s="36">
        <f t="shared" si="2394"/>
        <v>0</v>
      </c>
      <c r="AS747" s="36">
        <f t="shared" si="2395"/>
        <v>0</v>
      </c>
      <c r="AT747" s="36">
        <f t="shared" si="2396"/>
        <v>0</v>
      </c>
      <c r="AU747" s="36">
        <f t="shared" si="2397"/>
        <v>0</v>
      </c>
      <c r="AV747" s="36">
        <f t="shared" si="2398"/>
        <v>0</v>
      </c>
      <c r="AW747" s="36">
        <f t="shared" si="2399"/>
        <v>0</v>
      </c>
      <c r="AX747" s="36">
        <f t="shared" si="2400"/>
        <v>0</v>
      </c>
      <c r="AY747" s="36">
        <f t="shared" si="2401"/>
        <v>0</v>
      </c>
      <c r="AZ747" s="36">
        <f t="shared" si="2402"/>
        <v>0</v>
      </c>
      <c r="BA747" s="36">
        <f t="shared" si="2403"/>
        <v>0</v>
      </c>
      <c r="BB747" s="36">
        <f t="shared" si="2404"/>
        <v>0</v>
      </c>
      <c r="BC747" s="36">
        <f t="shared" si="2405"/>
        <v>0</v>
      </c>
      <c r="BD747" s="36">
        <f t="shared" si="2406"/>
        <v>0</v>
      </c>
      <c r="BE747" s="36">
        <f t="shared" si="2407"/>
        <v>0</v>
      </c>
      <c r="BF747" s="36">
        <f t="shared" si="2408"/>
        <v>0</v>
      </c>
      <c r="BG747" s="36">
        <f t="shared" si="2409"/>
        <v>0</v>
      </c>
      <c r="BH747" s="36">
        <f t="shared" si="2410"/>
        <v>0</v>
      </c>
      <c r="BI747" s="36">
        <f t="shared" si="2411"/>
        <v>0</v>
      </c>
      <c r="BJ747" s="36">
        <f t="shared" si="2412"/>
        <v>0</v>
      </c>
      <c r="BK747" s="37">
        <f t="shared" si="2218"/>
        <v>0</v>
      </c>
      <c r="BL747" s="277"/>
      <c r="BM747" s="280"/>
      <c r="BN747" s="284"/>
      <c r="BO747" s="269"/>
      <c r="BR747" s="14">
        <f>T738</f>
        <v>12345678910</v>
      </c>
      <c r="BS747" s="14">
        <v>117</v>
      </c>
    </row>
    <row r="748" spans="1:71" ht="9" customHeight="1">
      <c r="A748" s="5"/>
      <c r="B748" s="6"/>
      <c r="C748" s="7"/>
      <c r="D748" s="7"/>
      <c r="E748" s="7"/>
      <c r="F748" s="7"/>
      <c r="G748" s="7"/>
      <c r="H748" s="7"/>
      <c r="I748" s="8"/>
      <c r="J748" s="167" t="str">
        <f>IF(BS748=Kodlar!$B$2,Kodlar!$A$2,IF(BS748=Kodlar!$B$3,Kodlar!$A$3,IF(BS748=Kodlar!$B$4,Kodlar!$A$4,IF(BS748=Kodlar!$B$5,Kodlar!$A$5,IF(BS748=Kodlar!$B$6,Kodlar!$A$6,IF(BS748=Kodlar!$B$7,Kodlar!$A$7,IF(BS748=Kodlar!$B$8,Kodlar!$A$8,IF(BS748=Kodlar!$B$9,Kodlar!$A$9,IF(BS748=Kodlar!$B$10,Kodlar!$A$10,IF(BS748=Kodlar!$B$11,Kodlar!$A$11,IF(BS748=Kodlar!$B$12,Kodlar!$A$12,IF(BS748=Kodlar!$B$13,Kodlar!$A$13,IF(BS748=Kodlar!$B$14,Kodlar!$A$14,IF(BS748=Kodlar!$B$15,Kodlar!$A$15,IF(BS748=Kodlar!$B$16,Kodlar!$A$16,IF(BS748=Kodlar!$B$17,Kodlar!$A$17,IF(BS748=Kodlar!$B$18,Kodlar!$A$18,IF(BS748=Kodlar!$B$19,Kodlar!$A$19,IF(BS748=Kodlar!$B$20,Kodlar!$A$20,IF(BS748=Kodlar!$B$21,Kodlar!$A$21,"Hata"))))))))))))))))))))</f>
        <v>Nöbet</v>
      </c>
      <c r="K748" s="10"/>
      <c r="L748" s="11"/>
      <c r="M748" s="11"/>
      <c r="N748" s="11"/>
      <c r="O748" s="11"/>
      <c r="P748" s="11"/>
      <c r="Q748" s="11"/>
      <c r="R748" s="43"/>
      <c r="S748" s="274"/>
      <c r="T748" s="301"/>
      <c r="U748" s="206"/>
      <c r="V748" s="345"/>
      <c r="W748" s="205">
        <v>6</v>
      </c>
      <c r="X748" s="205"/>
      <c r="Y748" s="205"/>
      <c r="Z748" s="205"/>
      <c r="AA748" s="205"/>
      <c r="AB748" s="205"/>
      <c r="AC748" s="205"/>
      <c r="AD748" s="205"/>
      <c r="AE748" s="167" t="str">
        <f>IF(BS748=Kodlar!$B$2,Kodlar!$A$2,IF(BS748=Kodlar!$B$3,Kodlar!$A$3,IF(BS748=Kodlar!$B$4,Kodlar!$A$4,IF(BS748=Kodlar!$B$5,Kodlar!$A$5,IF(BS748=Kodlar!$B$6,Kodlar!$A$6,IF(BS748=Kodlar!$B$7,Kodlar!$A$7,IF(BS748=Kodlar!$B$8,Kodlar!$A$8,IF(BS748=Kodlar!$B$9,Kodlar!$A$9,IF(BS748=Kodlar!$B$10,Kodlar!$A$10,IF(BS748=Kodlar!$B$11,Kodlar!$A$11,IF(BS748=Kodlar!$B$12,Kodlar!$A$12,IF(BS748=Kodlar!$B$13,Kodlar!$A$13,IF(BS748=Kodlar!$B$14,Kodlar!$A$14,IF(BS748=Kodlar!$B$15,Kodlar!$A$15,IF(BS748=Kodlar!$B$16,Kodlar!$A$16,IF(BS748=Kodlar!$B$17,Kodlar!$A$17,IF(BS748=Kodlar!$B$18,Kodlar!$A$18,IF(BS748=Kodlar!$B$19,Kodlar!$A$19,IF(BS748=Kodlar!$B$20,Kodlar!$A$20,IF(BS748=Kodlar!$B$21,Kodlar!$A$21,"Hata"))))))))))))))))))))</f>
        <v>Nöbet</v>
      </c>
      <c r="AF748" s="36">
        <f t="shared" ref="AF748" si="2414">IF($AF$1=1,K748,IF($AF$1=2,L748,IF($AF$1=3,M748,IF($AF$1=4,N748,IF($AF$1=5,O748,IF($AF$1=6,P748,IF($AF$1=7,Q748)))))))</f>
        <v>0</v>
      </c>
      <c r="AG748" s="36">
        <f t="shared" ref="AG748" si="2415">IF($AG$1=1,K748,IF($AG$1=2,L748,IF($AG$1=3,M748,IF($AG$1=4,N748,IF($AG$1=5,O748,IF($AG$1=6,P748,IF($AG$1=7,Q748)))))))</f>
        <v>0</v>
      </c>
      <c r="AH748" s="36">
        <f t="shared" ref="AH748" si="2416">IF($AH$1=1,K748,IF($AH$1=2,L748,IF($AH$1=3,M748,IF($AH$1=4,N748,IF($AH$1=5,O748,IF($AH$1=6,P748,IF($AH$1=7,Q748)))))))</f>
        <v>0</v>
      </c>
      <c r="AI748" s="36">
        <f t="shared" ref="AI748" si="2417">IF($AI$1=1,K748,IF($AI$1=2,L748,IF($AI$1=3,M748,IF($AI$1=4,N748,IF($AI$1=5,O748,IF($AI$1=6,P748,IF($AI$1=7,Q748)))))))</f>
        <v>0</v>
      </c>
      <c r="AJ748" s="36">
        <f t="shared" ref="AJ748" si="2418">IF($AJ$1=1,K748,IF($AJ$1=2,L748,IF($AJ$1=3,M748,IF($AJ$1=4,N748,IF($AJ$1=5,O748,IF($AJ$1=6,P748,IF($AJ$1=7,Q748)))))))</f>
        <v>0</v>
      </c>
      <c r="AK748" s="36">
        <f t="shared" ref="AK748" si="2419">IF($AK$1=1,K748,IF($AK$1=2,L748,IF($AK$1=3,M748,IF($AK$1=4,N748,IF($AK$1=5,O748,IF($AK$1=6,P748,IF($AK$1=7,Q748)))))))</f>
        <v>0</v>
      </c>
      <c r="AL748" s="36">
        <f t="shared" ref="AL748" si="2420">IF($AL$1=1,K748,IF($AL$1=2,L748,IF($AL$1=3,M748,IF($AL$1=4,N748,IF($AL$1=5,O748,IF($AL$1=6,P748,IF($AL$1=7,Q748)))))))</f>
        <v>0</v>
      </c>
      <c r="AM748" s="36">
        <f t="shared" ref="AM748" si="2421">IF($AM$1=1,K748,IF($AM$1=2,L748,IF($AM$1=3,M748,IF($AM$1=4,N748,IF($AM$1=5,O748,IF($AM$1=6,P748,IF($AM$1=7,Q748)))))))</f>
        <v>0</v>
      </c>
      <c r="AN748" s="36">
        <f t="shared" ref="AN748" si="2422">IF($AN$1=1,K748,IF($AN$1=2,L748,IF($AN$1=3,M748,IF($AN$1=4,N748,IF($AN$1=5,O748,IF($AN$1=6,P748,IF($AN$1=7,Q748)))))))</f>
        <v>0</v>
      </c>
      <c r="AO748" s="36">
        <f t="shared" ref="AO748" si="2423">IF($AO$1=1,K748,IF($AO$1=2,L748,IF($AO$1=3,M748,IF($AO$1=4,N748,IF($AO$1=5,O748,IF($AO$1=6,P748,IF($AO$1=7,Q748)))))))</f>
        <v>0</v>
      </c>
      <c r="AP748" s="36">
        <f t="shared" ref="AP748" si="2424">IF($AP$1=1,K748,IF($AP$1=2,L748,IF($AP$1=3,M748,IF($AP$1=4,N748,IF($AP$1=5,O748,IF($AP$1=6,P748,IF($AP$1=7,Q748)))))))</f>
        <v>0</v>
      </c>
      <c r="AQ748" s="36">
        <f t="shared" ref="AQ748" si="2425">IF($AQ$1=1,K748,IF($AQ$1=2,L748,IF($AQ$1=3,M748,IF($AQ$1=4,N748,IF($AQ$1=5,O748,IF($AQ$1=6,P748,IF($AQ$1=7,Q748)))))))</f>
        <v>0</v>
      </c>
      <c r="AR748" s="36">
        <f t="shared" ref="AR748" si="2426">IF($AR$1=1,K748,IF($AR$1=2,L748,IF($AR$1=3,M748,IF($AR$1=4,N748,IF($AR$1=5,O748,IF($AR$1=6,P748,IF($AR$1=7,Q748)))))))</f>
        <v>0</v>
      </c>
      <c r="AS748" s="36">
        <f t="shared" ref="AS748" si="2427">IF($AS$1=1,K748,IF($AS$1=2,L748,IF($AS$1=3,M748,IF($AS$1=4,N748,IF($AS$1=5,O748,IF($AS$1=6,P748,IF($AS$1=7,Q748)))))))</f>
        <v>0</v>
      </c>
      <c r="AT748" s="36">
        <f t="shared" ref="AT748" si="2428">IF($AT$1=1,K748,IF($AT$1=2,L748,IF($AT$1=3,M748,IF($AT$1=4,N748,IF($AT$1=5,O748,IF($AT$1=6,P748,IF($AT$1=7,Q748)))))))</f>
        <v>0</v>
      </c>
      <c r="AU748" s="36">
        <f t="shared" ref="AU748" si="2429">IF($AU$1=1,K748,IF($AU$1=2,L748,IF($AU$1=3,M748,IF($AU$1=4,N748,IF($AU$1=5,O748,IF($AU$1=6,P748,IF($AU$1=7,Q748)))))))</f>
        <v>0</v>
      </c>
      <c r="AV748" s="36">
        <f t="shared" ref="AV748" si="2430">IF($AV$1=1,K748,IF($AV$1=2,L748,IF($AV$1=3,M748,IF($AV$1=4,N748,IF($AV$1=5,O748,IF($AV$1=6,P748,IF($AV$1=7,Q748)))))))</f>
        <v>0</v>
      </c>
      <c r="AW748" s="36">
        <f t="shared" ref="AW748" si="2431">IF($AW$1=1,K748,IF($AW$1=2,L748,IF($AW$1=3,M748,IF($AW$1=4,N748,IF($AW$1=5,O748,IF($AW$1=6,P748,IF($AW$1=7,Q748)))))))</f>
        <v>0</v>
      </c>
      <c r="AX748" s="36">
        <f t="shared" ref="AX748" si="2432">IF($AX$1=1,K748,IF($AX$1=2,L748,IF($AX$1=3,M748,IF($AX$1=4,N748,IF($AX$1=5,O748,IF($AX$1=6,P748,IF($AX$1=7,Q748)))))))</f>
        <v>0</v>
      </c>
      <c r="AY748" s="36">
        <f t="shared" ref="AY748" si="2433">IF($AY$1=1,K748,IF($AY$1=2,L748,IF($AY$1=3,M748,IF($AY$1=4,N748,IF($AY$1=5,O748,IF($AY$1=6,P748,IF($AY$1=7,Q748)))))))</f>
        <v>0</v>
      </c>
      <c r="AZ748" s="36">
        <f t="shared" ref="AZ748" si="2434">IF($AZ$1=1,K748,IF($AZ$1=2,L748,IF($AZ$1=3,M748,IF($AZ$1=4,N748,IF($AZ$1=5,O748,IF($AZ$1=6,P748,IF($AZ$1=7,Q748)))))))</f>
        <v>0</v>
      </c>
      <c r="BA748" s="36">
        <f t="shared" ref="BA748" si="2435">IF($BA$1=1,K748,IF($BA$1=2,L748,IF($BA$1=3,M748,IF($BA$1=4,N748,IF($BA$1=5,O748,IF($BA$1=6,P748,IF($BA$1=7,Q748)))))))</f>
        <v>0</v>
      </c>
      <c r="BB748" s="36">
        <f t="shared" ref="BB748" si="2436">IF(BB$1=1,K748,IF(BB$1=2,L748,IF(BB$1=3,M748,IF(BB$1=4,N748,IF(BB$1=5,O748,IF(BB$1=6,P748,IF(BB$1=7,Q748)))))))</f>
        <v>0</v>
      </c>
      <c r="BC748" s="36">
        <f t="shared" ref="BC748" si="2437">IF(BC$1=1,K748,IF(BC$1=2,L748,IF(BC$1=3,M748,IF(BC$1=4,N748,IF(BC$1=5,O748,IF(BC$1=6,P748,IF(BC$1=7,Q748)))))))</f>
        <v>0</v>
      </c>
      <c r="BD748" s="36">
        <f t="shared" ref="BD748" si="2438">IF(BD$1=1,K748,IF(BD$1=2,L748,IF(BD$1=3,M748,IF(BD$1=4,N748,IF(BD$1=5,O748,IF(BD$1=6,P748,IF(BD$1=7,Q748)))))))</f>
        <v>0</v>
      </c>
      <c r="BE748" s="36">
        <f t="shared" ref="BE748" si="2439">IF(BE$1=1,K748,IF(BE$1=2,L748,IF(BE$1=3,M748,IF(BE$1=4,N748,IF(BE$1=5,O748,IF(BE$1=6,P748,IF(BE$1=7,Q748)))))))</f>
        <v>0</v>
      </c>
      <c r="BF748" s="36">
        <f t="shared" ref="BF748" si="2440">IF(BF$1=1,K748,IF(BF$1=2,L748,IF(BF$1=3,M748,IF(BF$1=4,N748,IF(BF$1=5,O748,IF(BF$1=6,P748,IF(BF$1=7,Q748)))))))</f>
        <v>0</v>
      </c>
      <c r="BG748" s="36">
        <f t="shared" ref="BG748" si="2441">IF(BG$1=1,K748,IF(BG$1=2,L748,IF(BG$1=3,M748,IF(BG$1=4,N748,IF(BG$1=5,O748,IF(BG$1=6,P748,IF(BG$1=7,Q748)))))))</f>
        <v>0</v>
      </c>
      <c r="BH748" s="36">
        <f t="shared" ref="BH748" si="2442">IF($BH$1=1,K748,IF($BH$1=2,L748,IF($BH$1=3,M748,IF($BH$1=4,N748,IF($BH$1=5,O748,IF($BH$1=6,P748,IF($BH$1=7,Q748)))))))</f>
        <v>0</v>
      </c>
      <c r="BI748" s="36">
        <f t="shared" ref="BI748" si="2443">IF($BI$1=1,K748,IF($BI$1=2,L748,IF($BI$1=3,M748,IF($BI$1=4,N748,IF($BI$1=5,O748,IF($BI$1=6,P748,IF($BI$1=7,Q748)))))))</f>
        <v>0</v>
      </c>
      <c r="BJ748" s="36">
        <f t="shared" ref="BJ748" si="2444">IF($BJ$1=1,K748,IF($BJ$1=2,L748,IF($BJ$1=3,M748,IF($BJ$1=4,N748,IF($BJ$1=5,O748,IF($BJ$1=6,P748,IF($BJ$1=7,Q748)))))))</f>
        <v>0</v>
      </c>
      <c r="BK748" s="37">
        <f t="shared" ref="BK748" si="2445">SUM(AF748:BJ748)</f>
        <v>0</v>
      </c>
      <c r="BL748" s="277"/>
      <c r="BM748" s="280"/>
      <c r="BN748" s="284"/>
      <c r="BO748" s="269"/>
      <c r="BR748" s="14">
        <f>T738</f>
        <v>12345678910</v>
      </c>
      <c r="BS748" s="14">
        <v>119</v>
      </c>
    </row>
    <row r="749" spans="1:71" ht="9" customHeight="1">
      <c r="A749" s="5"/>
      <c r="B749" s="6"/>
      <c r="C749" s="7"/>
      <c r="D749" s="7"/>
      <c r="E749" s="7"/>
      <c r="F749" s="7"/>
      <c r="G749" s="7"/>
      <c r="H749" s="7"/>
      <c r="I749" s="8"/>
      <c r="J749" s="190" t="str">
        <f>IF(BS749=Kodlar!$B$2,Kodlar!$A$2,IF(BS749=Kodlar!$B$3,Kodlar!$A$3,IF(BS749=Kodlar!$B$4,Kodlar!$A$4,IF(BS749=Kodlar!$B$5,Kodlar!$A$5,IF(BS749=Kodlar!$B$6,Kodlar!$A$6,IF(BS749=Kodlar!$B$7,Kodlar!$A$7,IF(BS749=Kodlar!$B$8,Kodlar!$A$8,IF(BS749=Kodlar!$B$9,Kodlar!$A$9,IF(BS749=Kodlar!$B$10,Kodlar!$A$10,IF(BS749=Kodlar!$B$11,Kodlar!$A$11,IF(BS749=Kodlar!$B$12,Kodlar!$A$12,IF(BS749=Kodlar!$B$13,Kodlar!$A$13,IF(BS749=Kodlar!$B$14,Kodlar!$A$14,IF(BS749=Kodlar!$B$15,Kodlar!$A$15,IF(BS749=Kodlar!$B$16,Kodlar!$A$16,IF(BS749=Kodlar!$B$17,Kodlar!$A$17,IF(BS749=Kodlar!$B$18,Kodlar!$A$18,IF(BS749=Kodlar!$B$19,Kodlar!$A$19,IF(BS749=Kodlar!$B$20,Kodlar!$A$20,"Hata")))))))))))))))))))</f>
        <v>Planlama</v>
      </c>
      <c r="K749" s="10"/>
      <c r="L749" s="11"/>
      <c r="M749" s="11"/>
      <c r="N749" s="11"/>
      <c r="O749" s="11"/>
      <c r="P749" s="11"/>
      <c r="Q749" s="11"/>
      <c r="R749" s="43">
        <f t="shared" si="2413"/>
        <v>0</v>
      </c>
      <c r="S749" s="274"/>
      <c r="T749" s="301"/>
      <c r="U749" s="206"/>
      <c r="V749" s="345"/>
      <c r="W749" s="206"/>
      <c r="X749" s="206"/>
      <c r="Y749" s="206"/>
      <c r="Z749" s="206"/>
      <c r="AA749" s="206"/>
      <c r="AB749" s="206"/>
      <c r="AC749" s="206"/>
      <c r="AD749" s="206"/>
      <c r="AE749" s="167" t="str">
        <f>IF(BS749=Kodlar!$B$2,Kodlar!$A$2,IF(BS749=Kodlar!$B$3,Kodlar!$A$3,IF(BS749=Kodlar!$B$4,Kodlar!$A$4,IF(BS749=Kodlar!$B$5,Kodlar!$A$5,IF(BS749=Kodlar!$B$6,Kodlar!$A$6,IF(BS749=Kodlar!$B$7,Kodlar!$A$7,IF(BS749=Kodlar!$B$8,Kodlar!$A$8,IF(BS749=Kodlar!$B$9,Kodlar!$A$9,IF(BS749=Kodlar!$B$10,Kodlar!$A$10,IF(BS749=Kodlar!$B$11,Kodlar!$A$11,IF(BS749=Kodlar!$B$12,Kodlar!$A$12,IF(BS749=Kodlar!$B$13,Kodlar!$A$13,IF(BS749=Kodlar!$B$14,Kodlar!$A$14,IF(BS749=Kodlar!$B$15,Kodlar!$A$15,IF(BS749=Kodlar!$B$16,Kodlar!$A$16,IF(BS749=Kodlar!$B$17,Kodlar!$A$17,IF(BS749=Kodlar!$B$18,Kodlar!$A$18,IF(BS749=Kodlar!$B$19,Kodlar!$A$19,IF(BS749=Kodlar!$B$20,Kodlar!$A$20,"Hata")))))))))))))))))))</f>
        <v>Planlama</v>
      </c>
      <c r="AF749" s="36">
        <f t="shared" si="2381"/>
        <v>0</v>
      </c>
      <c r="AG749" s="36">
        <f t="shared" si="2383"/>
        <v>0</v>
      </c>
      <c r="AH749" s="36">
        <f t="shared" si="2384"/>
        <v>0</v>
      </c>
      <c r="AI749" s="36">
        <f t="shared" si="2385"/>
        <v>0</v>
      </c>
      <c r="AJ749" s="36">
        <f t="shared" si="2386"/>
        <v>0</v>
      </c>
      <c r="AK749" s="36">
        <f t="shared" si="2387"/>
        <v>0</v>
      </c>
      <c r="AL749" s="36">
        <f t="shared" si="2388"/>
        <v>0</v>
      </c>
      <c r="AM749" s="36">
        <f t="shared" si="2389"/>
        <v>0</v>
      </c>
      <c r="AN749" s="36">
        <f t="shared" si="2390"/>
        <v>0</v>
      </c>
      <c r="AO749" s="36">
        <f t="shared" si="2391"/>
        <v>0</v>
      </c>
      <c r="AP749" s="36">
        <f t="shared" si="2392"/>
        <v>0</v>
      </c>
      <c r="AQ749" s="36">
        <f t="shared" si="2393"/>
        <v>0</v>
      </c>
      <c r="AR749" s="36">
        <f t="shared" si="2394"/>
        <v>0</v>
      </c>
      <c r="AS749" s="36">
        <f t="shared" si="2395"/>
        <v>0</v>
      </c>
      <c r="AT749" s="36">
        <f t="shared" si="2396"/>
        <v>0</v>
      </c>
      <c r="AU749" s="36">
        <f t="shared" si="2397"/>
        <v>0</v>
      </c>
      <c r="AV749" s="36">
        <f t="shared" si="2398"/>
        <v>0</v>
      </c>
      <c r="AW749" s="36">
        <f t="shared" si="2399"/>
        <v>0</v>
      </c>
      <c r="AX749" s="36">
        <f t="shared" si="2400"/>
        <v>0</v>
      </c>
      <c r="AY749" s="36">
        <f t="shared" si="2401"/>
        <v>0</v>
      </c>
      <c r="AZ749" s="36">
        <f t="shared" si="2402"/>
        <v>0</v>
      </c>
      <c r="BA749" s="36">
        <f t="shared" si="2403"/>
        <v>0</v>
      </c>
      <c r="BB749" s="36">
        <f t="shared" si="2404"/>
        <v>0</v>
      </c>
      <c r="BC749" s="36">
        <f t="shared" si="2405"/>
        <v>0</v>
      </c>
      <c r="BD749" s="36">
        <f t="shared" si="2406"/>
        <v>0</v>
      </c>
      <c r="BE749" s="36">
        <f t="shared" si="2407"/>
        <v>0</v>
      </c>
      <c r="BF749" s="36">
        <f t="shared" si="2408"/>
        <v>0</v>
      </c>
      <c r="BG749" s="36">
        <f t="shared" si="2409"/>
        <v>0</v>
      </c>
      <c r="BH749" s="36">
        <f t="shared" si="2410"/>
        <v>0</v>
      </c>
      <c r="BI749" s="36">
        <f t="shared" si="2411"/>
        <v>0</v>
      </c>
      <c r="BJ749" s="36">
        <f t="shared" si="2412"/>
        <v>0</v>
      </c>
      <c r="BK749" s="37">
        <f t="shared" ref="BK749:BK778" si="2446">SUM(AF749:BJ749)</f>
        <v>0</v>
      </c>
      <c r="BL749" s="277"/>
      <c r="BM749" s="280"/>
      <c r="BN749" s="284"/>
      <c r="BO749" s="269"/>
      <c r="BR749" s="14">
        <f>T738</f>
        <v>12345678910</v>
      </c>
      <c r="BS749" s="14">
        <v>122</v>
      </c>
    </row>
    <row r="750" spans="1:71" ht="9" customHeight="1" thickBot="1">
      <c r="A750" s="5"/>
      <c r="B750" s="6"/>
      <c r="C750" s="7"/>
      <c r="D750" s="7"/>
      <c r="E750" s="7"/>
      <c r="F750" s="7"/>
      <c r="G750" s="7"/>
      <c r="H750" s="7"/>
      <c r="I750" s="8"/>
      <c r="J750" s="190" t="str">
        <f>IF(BS750=Kodlar!$B$2,Kodlar!$A$2,IF(BS750=Kodlar!$B$3,Kodlar!$A$3,IF(BS750=Kodlar!$B$4,Kodlar!$A$4,IF(BS750=Kodlar!$B$5,Kodlar!$A$5,IF(BS750=Kodlar!$B$6,Kodlar!$A$6,IF(BS750=Kodlar!$B$7,Kodlar!$A$7,IF(BS750=Kodlar!$B$8,Kodlar!$A$8,IF(BS750=Kodlar!$B$9,Kodlar!$A$9,IF(BS750=Kodlar!$B$10,Kodlar!$A$10,IF(BS750=Kodlar!$B$11,Kodlar!$A$11,IF(BS750=Kodlar!$B$12,Kodlar!$A$12,IF(BS750=Kodlar!$B$13,Kodlar!$A$13,IF(BS750=Kodlar!$B$14,Kodlar!$A$14,IF(BS750=Kodlar!$B$15,Kodlar!$A$15,IF(BS750=Kodlar!$B$16,Kodlar!$A$16,IF(BS750=Kodlar!$B$17,Kodlar!$A$17,IF(BS750=Kodlar!$B$18,Kodlar!$A$18,IF(BS750=Kodlar!$B$19,Kodlar!$A$19,IF(BS750=Kodlar!$B$20,Kodlar!$A$20,"Hata")))))))))))))))))))</f>
        <v>Koor.</v>
      </c>
      <c r="K750" s="17"/>
      <c r="L750" s="18"/>
      <c r="M750" s="18"/>
      <c r="N750" s="18"/>
      <c r="O750" s="18"/>
      <c r="P750" s="18"/>
      <c r="Q750" s="18"/>
      <c r="R750" s="44">
        <f>SUM(K750:Q750)</f>
        <v>0</v>
      </c>
      <c r="S750" s="275"/>
      <c r="T750" s="302"/>
      <c r="U750" s="207"/>
      <c r="V750" s="346"/>
      <c r="W750" s="207"/>
      <c r="X750" s="207"/>
      <c r="Y750" s="207"/>
      <c r="Z750" s="207"/>
      <c r="AA750" s="207"/>
      <c r="AB750" s="207"/>
      <c r="AC750" s="207"/>
      <c r="AD750" s="207"/>
      <c r="AE750" s="53" t="str">
        <f>IF(BS750=Kodlar!$B$2,Kodlar!$A$2,IF(BS750=Kodlar!$B$3,Kodlar!$A$3,IF(BS750=Kodlar!$B$4,Kodlar!$A$4,IF(BS750=Kodlar!$B$5,Kodlar!$A$5,IF(BS750=Kodlar!$B$6,Kodlar!$A$6,IF(BS750=Kodlar!$B$7,Kodlar!$A$7,IF(BS750=Kodlar!$B$8,Kodlar!$A$8,IF(BS750=Kodlar!$B$9,Kodlar!$A$9,IF(BS750=Kodlar!$B$10,Kodlar!$A$10,IF(BS750=Kodlar!$B$11,Kodlar!$A$11,IF(BS750=Kodlar!$B$12,Kodlar!$A$12,IF(BS750=Kodlar!$B$13,Kodlar!$A$13,IF(BS750=Kodlar!$B$14,Kodlar!$A$14,IF(BS750=Kodlar!$B$15,Kodlar!$A$15,IF(BS750=Kodlar!$B$16,Kodlar!$A$16,IF(BS750=Kodlar!$B$17,Kodlar!$A$17,IF(BS750=Kodlar!$B$18,Kodlar!$A$18,IF(BS750=Kodlar!$B$19,Kodlar!$A$19,IF(BS750=Kodlar!$B$20,Kodlar!$A$20,"Hata")))))))))))))))))))</f>
        <v>Koor.</v>
      </c>
      <c r="AF750" s="42">
        <f t="shared" si="2381"/>
        <v>0</v>
      </c>
      <c r="AG750" s="42">
        <f t="shared" si="2383"/>
        <v>0</v>
      </c>
      <c r="AH750" s="42">
        <f t="shared" si="2384"/>
        <v>0</v>
      </c>
      <c r="AI750" s="42">
        <f t="shared" si="2385"/>
        <v>0</v>
      </c>
      <c r="AJ750" s="42">
        <f t="shared" si="2386"/>
        <v>0</v>
      </c>
      <c r="AK750" s="42">
        <f t="shared" si="2387"/>
        <v>0</v>
      </c>
      <c r="AL750" s="42">
        <f t="shared" si="2388"/>
        <v>0</v>
      </c>
      <c r="AM750" s="42">
        <f t="shared" si="2389"/>
        <v>0</v>
      </c>
      <c r="AN750" s="42">
        <f t="shared" si="2390"/>
        <v>0</v>
      </c>
      <c r="AO750" s="42">
        <f t="shared" si="2391"/>
        <v>0</v>
      </c>
      <c r="AP750" s="42">
        <f t="shared" si="2392"/>
        <v>0</v>
      </c>
      <c r="AQ750" s="42">
        <f t="shared" si="2393"/>
        <v>0</v>
      </c>
      <c r="AR750" s="42">
        <f t="shared" si="2394"/>
        <v>0</v>
      </c>
      <c r="AS750" s="42">
        <f t="shared" si="2395"/>
        <v>0</v>
      </c>
      <c r="AT750" s="42">
        <f t="shared" si="2396"/>
        <v>0</v>
      </c>
      <c r="AU750" s="42">
        <f t="shared" si="2397"/>
        <v>0</v>
      </c>
      <c r="AV750" s="42">
        <f t="shared" si="2398"/>
        <v>0</v>
      </c>
      <c r="AW750" s="42">
        <f t="shared" si="2399"/>
        <v>0</v>
      </c>
      <c r="AX750" s="42">
        <f t="shared" si="2400"/>
        <v>0</v>
      </c>
      <c r="AY750" s="42">
        <f t="shared" si="2401"/>
        <v>0</v>
      </c>
      <c r="AZ750" s="42">
        <f t="shared" si="2402"/>
        <v>0</v>
      </c>
      <c r="BA750" s="42">
        <f t="shared" si="2403"/>
        <v>0</v>
      </c>
      <c r="BB750" s="42">
        <f t="shared" si="2404"/>
        <v>0</v>
      </c>
      <c r="BC750" s="42">
        <f t="shared" si="2405"/>
        <v>0</v>
      </c>
      <c r="BD750" s="42">
        <f t="shared" si="2406"/>
        <v>0</v>
      </c>
      <c r="BE750" s="42">
        <f t="shared" si="2407"/>
        <v>0</v>
      </c>
      <c r="BF750" s="42">
        <f t="shared" si="2408"/>
        <v>0</v>
      </c>
      <c r="BG750" s="42">
        <f t="shared" si="2409"/>
        <v>0</v>
      </c>
      <c r="BH750" s="36">
        <f t="shared" si="2410"/>
        <v>0</v>
      </c>
      <c r="BI750" s="36">
        <f t="shared" si="2411"/>
        <v>0</v>
      </c>
      <c r="BJ750" s="36">
        <f t="shared" si="2412"/>
        <v>0</v>
      </c>
      <c r="BK750" s="37">
        <f t="shared" si="2446"/>
        <v>0</v>
      </c>
      <c r="BL750" s="277"/>
      <c r="BM750" s="281"/>
      <c r="BN750" s="285"/>
      <c r="BO750" s="271"/>
      <c r="BR750" s="14">
        <f>T738</f>
        <v>12345678910</v>
      </c>
      <c r="BS750" s="14">
        <v>123</v>
      </c>
    </row>
    <row r="751" spans="1:71" ht="9" hidden="1" customHeight="1">
      <c r="A751" s="5"/>
      <c r="B751" s="6"/>
      <c r="C751" s="7"/>
      <c r="D751" s="7"/>
      <c r="E751" s="7"/>
      <c r="F751" s="7"/>
      <c r="G751" s="7"/>
      <c r="H751" s="7"/>
      <c r="I751" s="8"/>
      <c r="J751" s="190" t="str">
        <f>IF(BS751=Kodlar!$B$2,Kodlar!$A$2,IF(BS751=Kodlar!$B$3,Kodlar!$A$3,IF(BS751=Kodlar!$B$4,Kodlar!$A$4,IF(BS751=Kodlar!$B$5,Kodlar!$A$5,IF(BS751=Kodlar!$B$6,Kodlar!$A$6,IF(BS751=Kodlar!$B$7,Kodlar!$A$7,IF(BS751=Kodlar!$B$8,Kodlar!$A$8,IF(BS751=Kodlar!$B$9,Kodlar!$A$9,IF(BS751=Kodlar!$B$10,Kodlar!$A$10,IF(BS751=Kodlar!$B$11,Kodlar!$A$11,IF(BS751=Kodlar!$B$12,Kodlar!$A$12,IF(BS751=Kodlar!$B$13,Kodlar!$A$13,IF(BS751=Kodlar!$B$14,Kodlar!$A$14,IF(BS751=Kodlar!$B$15,Kodlar!$A$15,IF(BS751=Kodlar!$B$16,Kodlar!$A$16,IF(BS751=Kodlar!$B$17,Kodlar!$A$17,IF(BS751=Kodlar!$B$18,Kodlar!$A$18,IF(BS751=Kodlar!$B$19,Kodlar!$A$19,IF(BS751=Kodlar!$B$20,Kodlar!$A$20,"Hata")))))))))))))))))))</f>
        <v>Hata</v>
      </c>
      <c r="K751" s="68"/>
      <c r="L751" s="69"/>
      <c r="M751" s="69"/>
      <c r="N751" s="69"/>
      <c r="O751" s="69"/>
      <c r="P751" s="69"/>
      <c r="Q751" s="97"/>
      <c r="R751" s="105"/>
      <c r="S751" s="92"/>
      <c r="T751" s="49"/>
      <c r="U751" s="101"/>
      <c r="V751" s="99"/>
      <c r="W751" s="32"/>
      <c r="X751" s="32"/>
      <c r="Y751" s="32"/>
      <c r="Z751" s="32"/>
      <c r="AA751" s="32"/>
      <c r="AB751" s="32"/>
      <c r="AC751" s="32"/>
      <c r="AD751" s="32"/>
      <c r="AE751" s="40" t="str">
        <f>IF(BS751=Kodlar!$B$2,Kodlar!$A$2,IF(BS751=Kodlar!$B$3,Kodlar!$A$3,IF(BS751=Kodlar!$B$4,Kodlar!$A$4,IF(BS751=Kodlar!$B$5,Kodlar!$A$5,IF(BS751=Kodlar!$B$6,Kodlar!$A$6,IF(BS751=Kodlar!$B$7,Kodlar!$A$7,IF(BS751=Kodlar!$B$8,Kodlar!$A$8,IF(BS751=Kodlar!$B$9,Kodlar!$A$9,IF(BS751=Kodlar!$B$10,Kodlar!$A$10,IF(BS751=Kodlar!$B$11,Kodlar!$A$11,IF(BS751=Kodlar!$B$12,Kodlar!$A$12,IF(BS751=Kodlar!$B$13,Kodlar!$A$13,IF(BS751=Kodlar!$B$14,Kodlar!$A$14,IF(BS751=Kodlar!$B$15,Kodlar!$A$15,IF(BS751=Kodlar!$B$16,Kodlar!$A$16,IF(BS751=Kodlar!$B$17,Kodlar!$A$17,IF(BS751=Kodlar!$B$18,Kodlar!$A$18,IF(BS751=Kodlar!$B$19,Kodlar!$A$19,IF(BS751=Kodlar!$B$20,Kodlar!$A$20,"Hata")))))))))))))))))))</f>
        <v>Hata</v>
      </c>
      <c r="AF751" s="165">
        <f t="shared" ref="AF751:AF778" si="2447">IF($AF$1=1,K751,IF($AF$1=2,L751,IF($AF$1=3,M751,IF($AF$1=4,N751,IF($AF$1=5,O751,IF($AF$1=6,P751,IF($AF$1=7,Q751)))))))</f>
        <v>0</v>
      </c>
      <c r="AG751" s="165">
        <f t="shared" si="2383"/>
        <v>0</v>
      </c>
      <c r="AH751" s="165">
        <f t="shared" si="2384"/>
        <v>0</v>
      </c>
      <c r="AI751" s="165">
        <f t="shared" si="2385"/>
        <v>0</v>
      </c>
      <c r="AJ751" s="165">
        <f t="shared" si="2386"/>
        <v>0</v>
      </c>
      <c r="AK751" s="165">
        <f t="shared" si="2387"/>
        <v>0</v>
      </c>
      <c r="AL751" s="165">
        <f t="shared" si="2388"/>
        <v>0</v>
      </c>
      <c r="AM751" s="165">
        <f t="shared" si="2389"/>
        <v>0</v>
      </c>
      <c r="AN751" s="165">
        <f t="shared" si="2390"/>
        <v>0</v>
      </c>
      <c r="AO751" s="165">
        <f t="shared" si="2391"/>
        <v>0</v>
      </c>
      <c r="AP751" s="165">
        <f t="shared" si="2392"/>
        <v>0</v>
      </c>
      <c r="AQ751" s="165">
        <f t="shared" si="2393"/>
        <v>0</v>
      </c>
      <c r="AR751" s="165">
        <f t="shared" si="2394"/>
        <v>0</v>
      </c>
      <c r="AS751" s="165">
        <f t="shared" si="2395"/>
        <v>0</v>
      </c>
      <c r="AT751" s="165">
        <f t="shared" si="2396"/>
        <v>0</v>
      </c>
      <c r="AU751" s="165">
        <f t="shared" si="2397"/>
        <v>0</v>
      </c>
      <c r="AV751" s="165">
        <f t="shared" si="2398"/>
        <v>0</v>
      </c>
      <c r="AW751" s="165">
        <f t="shared" si="2399"/>
        <v>0</v>
      </c>
      <c r="AX751" s="165">
        <f t="shared" si="2400"/>
        <v>0</v>
      </c>
      <c r="AY751" s="165">
        <f t="shared" si="2401"/>
        <v>0</v>
      </c>
      <c r="AZ751" s="165">
        <f t="shared" si="2402"/>
        <v>0</v>
      </c>
      <c r="BA751" s="165">
        <f t="shared" si="2403"/>
        <v>0</v>
      </c>
      <c r="BB751" s="165">
        <f t="shared" si="2404"/>
        <v>0</v>
      </c>
      <c r="BC751" s="165">
        <f t="shared" si="2405"/>
        <v>0</v>
      </c>
      <c r="BD751" s="165">
        <f t="shared" si="2406"/>
        <v>0</v>
      </c>
      <c r="BE751" s="165">
        <f t="shared" si="2407"/>
        <v>0</v>
      </c>
      <c r="BF751" s="165">
        <f t="shared" si="2408"/>
        <v>0</v>
      </c>
      <c r="BG751" s="165">
        <f t="shared" si="2409"/>
        <v>0</v>
      </c>
      <c r="BH751" s="36">
        <f t="shared" si="2410"/>
        <v>0</v>
      </c>
      <c r="BI751" s="36">
        <f t="shared" si="2411"/>
        <v>0</v>
      </c>
      <c r="BJ751" s="36">
        <f t="shared" si="2412"/>
        <v>0</v>
      </c>
      <c r="BK751" s="37">
        <f t="shared" si="2446"/>
        <v>0</v>
      </c>
      <c r="BL751" s="95"/>
      <c r="BM751" s="95"/>
      <c r="BN751" s="51"/>
      <c r="BO751" s="52"/>
      <c r="BR751" s="14"/>
      <c r="BS751" s="14"/>
    </row>
    <row r="752" spans="1:71" ht="9" hidden="1" customHeight="1">
      <c r="A752" s="5"/>
      <c r="B752" s="6"/>
      <c r="C752" s="7"/>
      <c r="D752" s="7"/>
      <c r="E752" s="7"/>
      <c r="F752" s="7"/>
      <c r="G752" s="7"/>
      <c r="H752" s="7"/>
      <c r="I752" s="8"/>
      <c r="J752" s="190" t="str">
        <f>IF(BS752=Kodlar!$B$2,Kodlar!$A$2,IF(BS752=Kodlar!$B$3,Kodlar!$A$3,IF(BS752=Kodlar!$B$4,Kodlar!$A$4,IF(BS752=Kodlar!$B$5,Kodlar!$A$5,IF(BS752=Kodlar!$B$6,Kodlar!$A$6,IF(BS752=Kodlar!$B$7,Kodlar!$A$7,IF(BS752=Kodlar!$B$8,Kodlar!$A$8,IF(BS752=Kodlar!$B$9,Kodlar!$A$9,IF(BS752=Kodlar!$B$10,Kodlar!$A$10,IF(BS752=Kodlar!$B$11,Kodlar!$A$11,IF(BS752=Kodlar!$B$12,Kodlar!$A$12,IF(BS752=Kodlar!$B$13,Kodlar!$A$13,IF(BS752=Kodlar!$B$14,Kodlar!$A$14,IF(BS752=Kodlar!$B$15,Kodlar!$A$15,IF(BS752=Kodlar!$B$16,Kodlar!$A$16,IF(BS752=Kodlar!$B$17,Kodlar!$A$17,IF(BS752=Kodlar!$B$18,Kodlar!$A$18,IF(BS752=Kodlar!$B$19,Kodlar!$A$19,IF(BS752=Kodlar!$B$20,Kodlar!$A$20,"Hata")))))))))))))))))))</f>
        <v>Hata</v>
      </c>
      <c r="K752" s="68"/>
      <c r="L752" s="69"/>
      <c r="M752" s="69"/>
      <c r="N752" s="69"/>
      <c r="O752" s="69"/>
      <c r="P752" s="69"/>
      <c r="Q752" s="97"/>
      <c r="R752" s="108"/>
      <c r="S752" s="117"/>
      <c r="T752" s="49"/>
      <c r="U752" s="101"/>
      <c r="V752" s="99"/>
      <c r="W752" s="32"/>
      <c r="X752" s="32"/>
      <c r="Y752" s="32"/>
      <c r="Z752" s="32"/>
      <c r="AA752" s="32"/>
      <c r="AB752" s="32"/>
      <c r="AC752" s="32"/>
      <c r="AD752" s="32"/>
      <c r="AE752" s="40" t="str">
        <f>IF(BS752=Kodlar!$B$2,Kodlar!$A$2,IF(BS752=Kodlar!$B$3,Kodlar!$A$3,IF(BS752=Kodlar!$B$4,Kodlar!$A$4,IF(BS752=Kodlar!$B$5,Kodlar!$A$5,IF(BS752=Kodlar!$B$6,Kodlar!$A$6,IF(BS752=Kodlar!$B$7,Kodlar!$A$7,IF(BS752=Kodlar!$B$8,Kodlar!$A$8,IF(BS752=Kodlar!$B$9,Kodlar!$A$9,IF(BS752=Kodlar!$B$10,Kodlar!$A$10,IF(BS752=Kodlar!$B$11,Kodlar!$A$11,IF(BS752=Kodlar!$B$12,Kodlar!$A$12,IF(BS752=Kodlar!$B$13,Kodlar!$A$13,IF(BS752=Kodlar!$B$14,Kodlar!$A$14,IF(BS752=Kodlar!$B$15,Kodlar!$A$15,IF(BS752=Kodlar!$B$16,Kodlar!$A$16,IF(BS752=Kodlar!$B$17,Kodlar!$A$17,IF(BS752=Kodlar!$B$18,Kodlar!$A$18,IF(BS752=Kodlar!$B$19,Kodlar!$A$19,IF(BS752=Kodlar!$B$20,Kodlar!$A$20,"Hata")))))))))))))))))))</f>
        <v>Hata</v>
      </c>
      <c r="AF752" s="36">
        <f t="shared" si="2447"/>
        <v>0</v>
      </c>
      <c r="AG752" s="36">
        <f t="shared" si="2383"/>
        <v>0</v>
      </c>
      <c r="AH752" s="36">
        <f t="shared" si="2384"/>
        <v>0</v>
      </c>
      <c r="AI752" s="36">
        <f t="shared" si="2385"/>
        <v>0</v>
      </c>
      <c r="AJ752" s="36">
        <f t="shared" si="2386"/>
        <v>0</v>
      </c>
      <c r="AK752" s="36">
        <f t="shared" si="2387"/>
        <v>0</v>
      </c>
      <c r="AL752" s="36">
        <f t="shared" si="2388"/>
        <v>0</v>
      </c>
      <c r="AM752" s="36">
        <f t="shared" si="2389"/>
        <v>0</v>
      </c>
      <c r="AN752" s="36">
        <f t="shared" si="2390"/>
        <v>0</v>
      </c>
      <c r="AO752" s="36">
        <f t="shared" si="2391"/>
        <v>0</v>
      </c>
      <c r="AP752" s="36">
        <f t="shared" si="2392"/>
        <v>0</v>
      </c>
      <c r="AQ752" s="36">
        <f t="shared" si="2393"/>
        <v>0</v>
      </c>
      <c r="AR752" s="36">
        <f t="shared" si="2394"/>
        <v>0</v>
      </c>
      <c r="AS752" s="36">
        <f t="shared" si="2395"/>
        <v>0</v>
      </c>
      <c r="AT752" s="36">
        <f t="shared" si="2396"/>
        <v>0</v>
      </c>
      <c r="AU752" s="36">
        <f t="shared" si="2397"/>
        <v>0</v>
      </c>
      <c r="AV752" s="36">
        <f t="shared" si="2398"/>
        <v>0</v>
      </c>
      <c r="AW752" s="36">
        <f t="shared" si="2399"/>
        <v>0</v>
      </c>
      <c r="AX752" s="36">
        <f t="shared" si="2400"/>
        <v>0</v>
      </c>
      <c r="AY752" s="36">
        <f t="shared" si="2401"/>
        <v>0</v>
      </c>
      <c r="AZ752" s="36">
        <f t="shared" si="2402"/>
        <v>0</v>
      </c>
      <c r="BA752" s="36">
        <f t="shared" si="2403"/>
        <v>0</v>
      </c>
      <c r="BB752" s="36">
        <f t="shared" si="2404"/>
        <v>0</v>
      </c>
      <c r="BC752" s="36">
        <f t="shared" si="2405"/>
        <v>0</v>
      </c>
      <c r="BD752" s="36">
        <f t="shared" si="2406"/>
        <v>0</v>
      </c>
      <c r="BE752" s="36">
        <f t="shared" si="2407"/>
        <v>0</v>
      </c>
      <c r="BF752" s="36">
        <f t="shared" si="2408"/>
        <v>0</v>
      </c>
      <c r="BG752" s="36">
        <f t="shared" si="2409"/>
        <v>0</v>
      </c>
      <c r="BH752" s="164">
        <f t="shared" si="2410"/>
        <v>0</v>
      </c>
      <c r="BI752" s="164">
        <f t="shared" si="2411"/>
        <v>0</v>
      </c>
      <c r="BJ752" s="164">
        <f t="shared" si="2412"/>
        <v>0</v>
      </c>
      <c r="BK752" s="173">
        <f t="shared" si="2446"/>
        <v>0</v>
      </c>
      <c r="BL752" s="119"/>
      <c r="BM752" s="119"/>
      <c r="BN752" s="51"/>
      <c r="BO752" s="52"/>
      <c r="BR752" s="14"/>
      <c r="BS752" s="14"/>
    </row>
    <row r="753" spans="1:71" ht="9" customHeight="1">
      <c r="A753" s="9" t="s">
        <v>19</v>
      </c>
      <c r="B753" s="19"/>
      <c r="C753" s="20"/>
      <c r="D753" s="20"/>
      <c r="E753" s="20"/>
      <c r="F753" s="20"/>
      <c r="G753" s="20"/>
      <c r="H753" s="20"/>
      <c r="I753" s="21"/>
      <c r="J753" s="190" t="str">
        <f>IF(BS753=Kodlar!$B$2,Kodlar!$A$2,IF(BS753=Kodlar!$B$3,Kodlar!$A$3,IF(BS753=Kodlar!$B$4,Kodlar!$A$4,IF(BS753=Kodlar!$B$5,Kodlar!$A$5,IF(BS753=Kodlar!$B$6,Kodlar!$A$6,IF(BS753=Kodlar!$B$7,Kodlar!$A$7,IF(BS753=Kodlar!$B$8,Kodlar!$A$8,IF(BS753=Kodlar!$B$9,Kodlar!$A$9,IF(BS753=Kodlar!$B$10,Kodlar!$A$10,IF(BS753=Kodlar!$B$11,Kodlar!$A$11,IF(BS753=Kodlar!$B$12,Kodlar!$A$12,IF(BS753=Kodlar!$B$13,Kodlar!$A$13,IF(BS753=Kodlar!$B$14,Kodlar!$A$14,IF(BS753=Kodlar!$B$15,Kodlar!$A$15,IF(BS753=Kodlar!$B$16,Kodlar!$A$16,IF(BS753=Kodlar!$B$17,Kodlar!$A$17,IF(BS753=Kodlar!$B$18,Kodlar!$A$18,IF(BS753=Kodlar!$B$19,Kodlar!$A$19,IF(BS753=Kodlar!$B$20,Kodlar!$A$20,"Hata")))))))))))))))))))</f>
        <v>MAAŞ</v>
      </c>
      <c r="K753" s="10"/>
      <c r="L753" s="11"/>
      <c r="M753" s="11"/>
      <c r="N753" s="11"/>
      <c r="O753" s="11"/>
      <c r="P753" s="11"/>
      <c r="Q753" s="12"/>
      <c r="R753" s="39">
        <f t="shared" si="2316"/>
        <v>0</v>
      </c>
      <c r="S753" s="272">
        <v>55</v>
      </c>
      <c r="T753" s="347">
        <f>Personel!B56</f>
        <v>12345678910</v>
      </c>
      <c r="U753" s="322" t="str">
        <f>Personel!E56</f>
        <v>LİSANS</v>
      </c>
      <c r="V753" s="341">
        <f>Personel!F56</f>
        <v>20</v>
      </c>
      <c r="W753" s="406">
        <v>1</v>
      </c>
      <c r="X753" s="406"/>
      <c r="Y753" s="406"/>
      <c r="Z753" s="406"/>
      <c r="AA753" s="406"/>
      <c r="AB753" s="406"/>
      <c r="AC753" s="406"/>
      <c r="AD753" s="206"/>
      <c r="AE753" s="197" t="str">
        <f>IF(BS753=Kodlar!$B$2,Kodlar!$A$2,IF(BS753=Kodlar!$B$3,Kodlar!$A$3,IF(BS753=Kodlar!$B$4,Kodlar!$A$4,IF(BS753=Kodlar!$B$5,Kodlar!$A$5,IF(BS753=Kodlar!$B$6,Kodlar!$A$6,IF(BS753=Kodlar!$B$7,Kodlar!$A$7,IF(BS753=Kodlar!$B$8,Kodlar!$A$8,IF(BS753=Kodlar!$B$9,Kodlar!$A$9,IF(BS753=Kodlar!$B$10,Kodlar!$A$10,IF(BS753=Kodlar!$B$11,Kodlar!$A$11,IF(BS753=Kodlar!$B$12,Kodlar!$A$12,IF(BS753=Kodlar!$B$13,Kodlar!$A$13,IF(BS753=Kodlar!$B$14,Kodlar!$A$14,IF(BS753=Kodlar!$B$15,Kodlar!$A$15,IF(BS753=Kodlar!$B$16,Kodlar!$A$16,IF(BS753=Kodlar!$B$17,Kodlar!$A$17,IF(BS753=Kodlar!$B$18,Kodlar!$A$18,IF(BS753=Kodlar!$B$19,Kodlar!$A$19,IF(BS753=Kodlar!$B$20,Kodlar!$A$20,"Hata")))))))))))))))))))</f>
        <v>MAAŞ</v>
      </c>
      <c r="AF753" s="36">
        <f t="shared" ref="AF753:AF765" si="2448">IF($AF$1=1,K753,IF($AF$1=2,L753,IF($AF$1=3,M753,IF($AF$1=4,N753,IF($AF$1=5,O753,IF($AF$1=6,P753,IF($AF$1=7,Q753)))))))</f>
        <v>0</v>
      </c>
      <c r="AG753" s="36">
        <f t="shared" si="2383"/>
        <v>0</v>
      </c>
      <c r="AH753" s="36">
        <f t="shared" si="2384"/>
        <v>0</v>
      </c>
      <c r="AI753" s="36">
        <f t="shared" si="2385"/>
        <v>0</v>
      </c>
      <c r="AJ753" s="36">
        <f t="shared" si="2386"/>
        <v>0</v>
      </c>
      <c r="AK753" s="36">
        <f t="shared" si="2387"/>
        <v>0</v>
      </c>
      <c r="AL753" s="36">
        <f t="shared" si="2388"/>
        <v>0</v>
      </c>
      <c r="AM753" s="36">
        <f t="shared" si="2389"/>
        <v>0</v>
      </c>
      <c r="AN753" s="36">
        <f t="shared" si="2390"/>
        <v>0</v>
      </c>
      <c r="AO753" s="36">
        <f t="shared" si="2391"/>
        <v>0</v>
      </c>
      <c r="AP753" s="36">
        <f t="shared" si="2392"/>
        <v>0</v>
      </c>
      <c r="AQ753" s="36">
        <f t="shared" si="2393"/>
        <v>0</v>
      </c>
      <c r="AR753" s="36">
        <f t="shared" si="2394"/>
        <v>0</v>
      </c>
      <c r="AS753" s="36">
        <f t="shared" si="2395"/>
        <v>0</v>
      </c>
      <c r="AT753" s="36">
        <f t="shared" si="2396"/>
        <v>0</v>
      </c>
      <c r="AU753" s="36">
        <f t="shared" si="2397"/>
        <v>0</v>
      </c>
      <c r="AV753" s="36">
        <f t="shared" si="2398"/>
        <v>0</v>
      </c>
      <c r="AW753" s="36">
        <f t="shared" si="2399"/>
        <v>0</v>
      </c>
      <c r="AX753" s="36">
        <f t="shared" si="2400"/>
        <v>0</v>
      </c>
      <c r="AY753" s="36">
        <f t="shared" si="2401"/>
        <v>0</v>
      </c>
      <c r="AZ753" s="36">
        <f t="shared" si="2402"/>
        <v>0</v>
      </c>
      <c r="BA753" s="36">
        <f t="shared" si="2403"/>
        <v>0</v>
      </c>
      <c r="BB753" s="36">
        <f t="shared" si="2404"/>
        <v>0</v>
      </c>
      <c r="BC753" s="36">
        <f t="shared" si="2405"/>
        <v>0</v>
      </c>
      <c r="BD753" s="36">
        <f t="shared" si="2406"/>
        <v>0</v>
      </c>
      <c r="BE753" s="36">
        <f t="shared" si="2407"/>
        <v>0</v>
      </c>
      <c r="BF753" s="36">
        <f t="shared" si="2408"/>
        <v>0</v>
      </c>
      <c r="BG753" s="36">
        <f t="shared" si="2409"/>
        <v>0</v>
      </c>
      <c r="BH753" s="41">
        <f t="shared" si="2410"/>
        <v>0</v>
      </c>
      <c r="BI753" s="41">
        <f t="shared" si="2411"/>
        <v>0</v>
      </c>
      <c r="BJ753" s="41">
        <f t="shared" si="2412"/>
        <v>0</v>
      </c>
      <c r="BK753" s="172">
        <f t="shared" si="2446"/>
        <v>0</v>
      </c>
      <c r="BL753" s="276">
        <f>SUM(BK754:BK765)</f>
        <v>0</v>
      </c>
      <c r="BM753" s="279"/>
      <c r="BN753" s="282"/>
      <c r="BO753" s="267">
        <f>S753</f>
        <v>55</v>
      </c>
      <c r="BR753" s="14">
        <f>T753</f>
        <v>12345678910</v>
      </c>
      <c r="BS753" s="14">
        <v>100</v>
      </c>
    </row>
    <row r="754" spans="1:71" ht="9" customHeight="1">
      <c r="A754" s="82"/>
      <c r="B754" s="85"/>
      <c r="C754" s="86"/>
      <c r="D754" s="86"/>
      <c r="E754" s="86"/>
      <c r="F754" s="86"/>
      <c r="G754" s="86"/>
      <c r="H754" s="86"/>
      <c r="I754" s="87"/>
      <c r="J754" s="190" t="str">
        <f>IF(BS754=Kodlar!$B$2,Kodlar!$A$2,IF(BS754=Kodlar!$B$3,Kodlar!$A$3,IF(BS754=Kodlar!$B$4,Kodlar!$A$4,IF(BS754=Kodlar!$B$5,Kodlar!$A$5,IF(BS754=Kodlar!$B$6,Kodlar!$A$6,IF(BS754=Kodlar!$B$7,Kodlar!$A$7,IF(BS754=Kodlar!$B$8,Kodlar!$A$8,IF(BS754=Kodlar!$B$9,Kodlar!$A$9,IF(BS754=Kodlar!$B$10,Kodlar!$A$10,IF(BS754=Kodlar!$B$11,Kodlar!$A$11,IF(BS754=Kodlar!$B$12,Kodlar!$A$12,IF(BS754=Kodlar!$B$13,Kodlar!$A$13,IF(BS754=Kodlar!$B$14,Kodlar!$A$14,IF(BS754=Kodlar!$B$15,Kodlar!$A$15,IF(BS754=Kodlar!$B$16,Kodlar!$A$16,IF(BS754=Kodlar!$B$17,Kodlar!$A$17,IF(BS754=Kodlar!$B$18,Kodlar!$A$18,IF(BS754=Kodlar!$B$19,Kodlar!$A$19,IF(BS754=Kodlar!$B$20,Kodlar!$A$20,"Hata")))))))))))))))))))</f>
        <v>Gündüz</v>
      </c>
      <c r="K754" s="10"/>
      <c r="L754" s="11"/>
      <c r="M754" s="11"/>
      <c r="N754" s="11"/>
      <c r="O754" s="11"/>
      <c r="P754" s="11"/>
      <c r="Q754" s="83"/>
      <c r="R754" s="84"/>
      <c r="S754" s="273"/>
      <c r="T754" s="348"/>
      <c r="U754" s="301"/>
      <c r="V754" s="342"/>
      <c r="W754" s="375"/>
      <c r="X754" s="375"/>
      <c r="Y754" s="375"/>
      <c r="Z754" s="375"/>
      <c r="AA754" s="375"/>
      <c r="AB754" s="375"/>
      <c r="AC754" s="375"/>
      <c r="AD754" s="375"/>
      <c r="AE754" s="167" t="str">
        <f>IF(BS754=Kodlar!$B$2,Kodlar!$A$2,IF(BS754=Kodlar!$B$3,Kodlar!$A$3,IF(BS754=Kodlar!$B$4,Kodlar!$A$4,IF(BS754=Kodlar!$B$5,Kodlar!$A$5,IF(BS754=Kodlar!$B$6,Kodlar!$A$6,IF(BS754=Kodlar!$B$7,Kodlar!$A$7,IF(BS754=Kodlar!$B$8,Kodlar!$A$8,IF(BS754=Kodlar!$B$9,Kodlar!$A$9,IF(BS754=Kodlar!$B$10,Kodlar!$A$10,IF(BS754=Kodlar!$B$11,Kodlar!$A$11,IF(BS754=Kodlar!$B$12,Kodlar!$A$12,IF(BS754=Kodlar!$B$13,Kodlar!$A$13,IF(BS754=Kodlar!$B$14,Kodlar!$A$14,IF(BS754=Kodlar!$B$15,Kodlar!$A$15,IF(BS754=Kodlar!$B$16,Kodlar!$A$16,IF(BS754=Kodlar!$B$17,Kodlar!$A$17,IF(BS754=Kodlar!$B$18,Kodlar!$A$18,IF(BS754=Kodlar!$B$19,Kodlar!$A$19,IF(BS754=Kodlar!$B$20,Kodlar!$A$20,"Hata")))))))))))))))))))</f>
        <v>Gündüz</v>
      </c>
      <c r="AF754" s="36">
        <f t="shared" si="2448"/>
        <v>0</v>
      </c>
      <c r="AG754" s="36">
        <f t="shared" si="2383"/>
        <v>0</v>
      </c>
      <c r="AH754" s="36">
        <f t="shared" si="2384"/>
        <v>0</v>
      </c>
      <c r="AI754" s="36">
        <f t="shared" si="2385"/>
        <v>0</v>
      </c>
      <c r="AJ754" s="36">
        <f t="shared" si="2386"/>
        <v>0</v>
      </c>
      <c r="AK754" s="36">
        <f t="shared" si="2387"/>
        <v>0</v>
      </c>
      <c r="AL754" s="36">
        <f t="shared" si="2388"/>
        <v>0</v>
      </c>
      <c r="AM754" s="36">
        <f t="shared" si="2389"/>
        <v>0</v>
      </c>
      <c r="AN754" s="36">
        <f t="shared" si="2390"/>
        <v>0</v>
      </c>
      <c r="AO754" s="36">
        <f t="shared" si="2391"/>
        <v>0</v>
      </c>
      <c r="AP754" s="36">
        <f t="shared" si="2392"/>
        <v>0</v>
      </c>
      <c r="AQ754" s="36">
        <f t="shared" si="2393"/>
        <v>0</v>
      </c>
      <c r="AR754" s="36">
        <f t="shared" si="2394"/>
        <v>0</v>
      </c>
      <c r="AS754" s="36">
        <f t="shared" si="2395"/>
        <v>0</v>
      </c>
      <c r="AT754" s="36">
        <f t="shared" si="2396"/>
        <v>0</v>
      </c>
      <c r="AU754" s="36">
        <f t="shared" si="2397"/>
        <v>0</v>
      </c>
      <c r="AV754" s="36">
        <f t="shared" si="2398"/>
        <v>0</v>
      </c>
      <c r="AW754" s="36">
        <f t="shared" si="2399"/>
        <v>0</v>
      </c>
      <c r="AX754" s="36">
        <f t="shared" si="2400"/>
        <v>0</v>
      </c>
      <c r="AY754" s="36">
        <f t="shared" si="2401"/>
        <v>0</v>
      </c>
      <c r="AZ754" s="36">
        <f t="shared" si="2402"/>
        <v>0</v>
      </c>
      <c r="BA754" s="36">
        <f t="shared" si="2403"/>
        <v>0</v>
      </c>
      <c r="BB754" s="36">
        <f t="shared" si="2404"/>
        <v>0</v>
      </c>
      <c r="BC754" s="36">
        <f t="shared" si="2405"/>
        <v>0</v>
      </c>
      <c r="BD754" s="36">
        <f t="shared" si="2406"/>
        <v>0</v>
      </c>
      <c r="BE754" s="36">
        <f t="shared" si="2407"/>
        <v>0</v>
      </c>
      <c r="BF754" s="36">
        <f t="shared" si="2408"/>
        <v>0</v>
      </c>
      <c r="BG754" s="36">
        <f t="shared" si="2409"/>
        <v>0</v>
      </c>
      <c r="BH754" s="36">
        <f t="shared" si="2410"/>
        <v>0</v>
      </c>
      <c r="BI754" s="36">
        <f t="shared" si="2411"/>
        <v>0</v>
      </c>
      <c r="BJ754" s="36">
        <f t="shared" si="2412"/>
        <v>0</v>
      </c>
      <c r="BK754" s="37">
        <f t="shared" si="2446"/>
        <v>0</v>
      </c>
      <c r="BL754" s="277"/>
      <c r="BM754" s="280"/>
      <c r="BN754" s="283"/>
      <c r="BO754" s="268"/>
      <c r="BR754" s="14">
        <f>T753</f>
        <v>12345678910</v>
      </c>
      <c r="BS754" s="14">
        <v>101</v>
      </c>
    </row>
    <row r="755" spans="1:71" ht="9" customHeight="1">
      <c r="A755" s="82"/>
      <c r="B755" s="85"/>
      <c r="C755" s="86"/>
      <c r="D755" s="86"/>
      <c r="E755" s="86"/>
      <c r="F755" s="86"/>
      <c r="G755" s="86"/>
      <c r="H755" s="86"/>
      <c r="I755" s="87"/>
      <c r="J755" s="190" t="str">
        <f>IF(BS755=Kodlar!$B$2,Kodlar!$A$2,IF(BS755=Kodlar!$B$3,Kodlar!$A$3,IF(BS755=Kodlar!$B$4,Kodlar!$A$4,IF(BS755=Kodlar!$B$5,Kodlar!$A$5,IF(BS755=Kodlar!$B$6,Kodlar!$A$6,IF(BS755=Kodlar!$B$7,Kodlar!$A$7,IF(BS755=Kodlar!$B$8,Kodlar!$A$8,IF(BS755=Kodlar!$B$9,Kodlar!$A$9,IF(BS755=Kodlar!$B$10,Kodlar!$A$10,IF(BS755=Kodlar!$B$11,Kodlar!$A$11,IF(BS755=Kodlar!$B$12,Kodlar!$A$12,IF(BS755=Kodlar!$B$13,Kodlar!$A$13,IF(BS755=Kodlar!$B$14,Kodlar!$A$14,IF(BS755=Kodlar!$B$15,Kodlar!$A$15,IF(BS755=Kodlar!$B$16,Kodlar!$A$16,IF(BS755=Kodlar!$B$17,Kodlar!$A$17,IF(BS755=Kodlar!$B$18,Kodlar!$A$18,IF(BS755=Kodlar!$B$19,Kodlar!$A$19,IF(BS755=Kodlar!$B$20,Kodlar!$A$20,"Hata")))))))))))))))))))</f>
        <v>Gece/H.S.</v>
      </c>
      <c r="K755" s="10"/>
      <c r="L755" s="11"/>
      <c r="M755" s="11"/>
      <c r="N755" s="11"/>
      <c r="O755" s="11"/>
      <c r="P755" s="11"/>
      <c r="Q755" s="83"/>
      <c r="R755" s="84"/>
      <c r="S755" s="273"/>
      <c r="T755" s="348"/>
      <c r="U755" s="301"/>
      <c r="V755" s="342"/>
      <c r="W755" s="205">
        <v>2</v>
      </c>
      <c r="X755" s="205"/>
      <c r="Y755" s="205"/>
      <c r="Z755" s="205"/>
      <c r="AA755" s="205"/>
      <c r="AB755" s="205"/>
      <c r="AC755" s="205"/>
      <c r="AD755" s="205"/>
      <c r="AE755" s="167" t="str">
        <f>IF(BS755=Kodlar!$B$2,Kodlar!$A$2,IF(BS755=Kodlar!$B$3,Kodlar!$A$3,IF(BS755=Kodlar!$B$4,Kodlar!$A$4,IF(BS755=Kodlar!$B$5,Kodlar!$A$5,IF(BS755=Kodlar!$B$6,Kodlar!$A$6,IF(BS755=Kodlar!$B$7,Kodlar!$A$7,IF(BS755=Kodlar!$B$8,Kodlar!$A$8,IF(BS755=Kodlar!$B$9,Kodlar!$A$9,IF(BS755=Kodlar!$B$10,Kodlar!$A$10,IF(BS755=Kodlar!$B$11,Kodlar!$A$11,IF(BS755=Kodlar!$B$12,Kodlar!$A$12,IF(BS755=Kodlar!$B$13,Kodlar!$A$13,IF(BS755=Kodlar!$B$14,Kodlar!$A$14,IF(BS755=Kodlar!$B$15,Kodlar!$A$15,IF(BS755=Kodlar!$B$16,Kodlar!$A$16,IF(BS755=Kodlar!$B$17,Kodlar!$A$17,IF(BS755=Kodlar!$B$18,Kodlar!$A$18,IF(BS755=Kodlar!$B$19,Kodlar!$A$19,IF(BS755=Kodlar!$B$20,Kodlar!$A$20,"Hata")))))))))))))))))))</f>
        <v>Gece/H.S.</v>
      </c>
      <c r="AF755" s="36">
        <f t="shared" si="2448"/>
        <v>0</v>
      </c>
      <c r="AG755" s="36">
        <f t="shared" si="2383"/>
        <v>0</v>
      </c>
      <c r="AH755" s="36">
        <f t="shared" si="2384"/>
        <v>0</v>
      </c>
      <c r="AI755" s="36">
        <f t="shared" si="2385"/>
        <v>0</v>
      </c>
      <c r="AJ755" s="36">
        <f t="shared" si="2386"/>
        <v>0</v>
      </c>
      <c r="AK755" s="36">
        <f t="shared" si="2387"/>
        <v>0</v>
      </c>
      <c r="AL755" s="36">
        <f t="shared" si="2388"/>
        <v>0</v>
      </c>
      <c r="AM755" s="36">
        <f t="shared" si="2389"/>
        <v>0</v>
      </c>
      <c r="AN755" s="36">
        <f t="shared" si="2390"/>
        <v>0</v>
      </c>
      <c r="AO755" s="36">
        <f t="shared" si="2391"/>
        <v>0</v>
      </c>
      <c r="AP755" s="36">
        <f t="shared" si="2392"/>
        <v>0</v>
      </c>
      <c r="AQ755" s="36">
        <f t="shared" si="2393"/>
        <v>0</v>
      </c>
      <c r="AR755" s="36">
        <f t="shared" si="2394"/>
        <v>0</v>
      </c>
      <c r="AS755" s="36">
        <f t="shared" si="2395"/>
        <v>0</v>
      </c>
      <c r="AT755" s="36">
        <f t="shared" si="2396"/>
        <v>0</v>
      </c>
      <c r="AU755" s="36">
        <f t="shared" si="2397"/>
        <v>0</v>
      </c>
      <c r="AV755" s="36">
        <f t="shared" si="2398"/>
        <v>0</v>
      </c>
      <c r="AW755" s="36">
        <f t="shared" si="2399"/>
        <v>0</v>
      </c>
      <c r="AX755" s="36">
        <f t="shared" si="2400"/>
        <v>0</v>
      </c>
      <c r="AY755" s="36">
        <f t="shared" si="2401"/>
        <v>0</v>
      </c>
      <c r="AZ755" s="36">
        <f t="shared" si="2402"/>
        <v>0</v>
      </c>
      <c r="BA755" s="36">
        <f t="shared" si="2403"/>
        <v>0</v>
      </c>
      <c r="BB755" s="36">
        <f t="shared" si="2404"/>
        <v>0</v>
      </c>
      <c r="BC755" s="36">
        <f t="shared" si="2405"/>
        <v>0</v>
      </c>
      <c r="BD755" s="36">
        <f t="shared" si="2406"/>
        <v>0</v>
      </c>
      <c r="BE755" s="36">
        <f t="shared" si="2407"/>
        <v>0</v>
      </c>
      <c r="BF755" s="36">
        <f t="shared" si="2408"/>
        <v>0</v>
      </c>
      <c r="BG755" s="36">
        <f t="shared" si="2409"/>
        <v>0</v>
      </c>
      <c r="BH755" s="36">
        <f t="shared" si="2410"/>
        <v>0</v>
      </c>
      <c r="BI755" s="36">
        <f t="shared" si="2411"/>
        <v>0</v>
      </c>
      <c r="BJ755" s="36">
        <f t="shared" si="2412"/>
        <v>0</v>
      </c>
      <c r="BK755" s="37">
        <f t="shared" si="2446"/>
        <v>0</v>
      </c>
      <c r="BL755" s="277"/>
      <c r="BM755" s="280"/>
      <c r="BN755" s="283"/>
      <c r="BO755" s="268"/>
      <c r="BR755" s="14">
        <f>T753</f>
        <v>12345678910</v>
      </c>
      <c r="BS755" s="14">
        <v>102</v>
      </c>
    </row>
    <row r="756" spans="1:71" ht="9" customHeight="1">
      <c r="A756" s="82"/>
      <c r="B756" s="85"/>
      <c r="C756" s="86"/>
      <c r="D756" s="86"/>
      <c r="E756" s="86"/>
      <c r="F756" s="86"/>
      <c r="G756" s="86"/>
      <c r="H756" s="86"/>
      <c r="I756" s="87"/>
      <c r="J756" s="190" t="str">
        <f>IF(BS756=Kodlar!$B$2,Kodlar!$A$2,IF(BS756=Kodlar!$B$3,Kodlar!$A$3,IF(BS756=Kodlar!$B$4,Kodlar!$A$4,IF(BS756=Kodlar!$B$5,Kodlar!$A$5,IF(BS756=Kodlar!$B$6,Kodlar!$A$6,IF(BS756=Kodlar!$B$7,Kodlar!$A$7,IF(BS756=Kodlar!$B$8,Kodlar!$A$8,IF(BS756=Kodlar!$B$9,Kodlar!$A$9,IF(BS756=Kodlar!$B$10,Kodlar!$A$10,IF(BS756=Kodlar!$B$11,Kodlar!$A$11,IF(BS756=Kodlar!$B$12,Kodlar!$A$12,IF(BS756=Kodlar!$B$13,Kodlar!$A$13,IF(BS756=Kodlar!$B$14,Kodlar!$A$14,IF(BS756=Kodlar!$B$15,Kodlar!$A$15,IF(BS756=Kodlar!$B$16,Kodlar!$A$16,IF(BS756=Kodlar!$B$17,Kodlar!$A$17,IF(BS756=Kodlar!$B$18,Kodlar!$A$18,IF(BS756=Kodlar!$B$19,Kodlar!$A$19,IF(BS756=Kodlar!$B$20,Kodlar!$A$20,"Hata")))))))))))))))))))</f>
        <v>%25F.</v>
      </c>
      <c r="K756" s="10"/>
      <c r="L756" s="11"/>
      <c r="M756" s="11"/>
      <c r="N756" s="11"/>
      <c r="O756" s="11"/>
      <c r="P756" s="11"/>
      <c r="Q756" s="83"/>
      <c r="R756" s="84"/>
      <c r="S756" s="273"/>
      <c r="T756" s="348"/>
      <c r="U756" s="301"/>
      <c r="V756" s="342"/>
      <c r="W756" s="375"/>
      <c r="X756" s="375"/>
      <c r="Y756" s="375"/>
      <c r="Z756" s="375"/>
      <c r="AA756" s="375"/>
      <c r="AB756" s="375"/>
      <c r="AC756" s="375"/>
      <c r="AD756" s="375"/>
      <c r="AE756" s="167" t="str">
        <f>IF(BS756=Kodlar!$B$2,Kodlar!$A$2,IF(BS756=Kodlar!$B$3,Kodlar!$A$3,IF(BS756=Kodlar!$B$4,Kodlar!$A$4,IF(BS756=Kodlar!$B$5,Kodlar!$A$5,IF(BS756=Kodlar!$B$6,Kodlar!$A$6,IF(BS756=Kodlar!$B$7,Kodlar!$A$7,IF(BS756=Kodlar!$B$8,Kodlar!$A$8,IF(BS756=Kodlar!$B$9,Kodlar!$A$9,IF(BS756=Kodlar!$B$10,Kodlar!$A$10,IF(BS756=Kodlar!$B$11,Kodlar!$A$11,IF(BS756=Kodlar!$B$12,Kodlar!$A$12,IF(BS756=Kodlar!$B$13,Kodlar!$A$13,IF(BS756=Kodlar!$B$14,Kodlar!$A$14,IF(BS756=Kodlar!$B$15,Kodlar!$A$15,IF(BS756=Kodlar!$B$16,Kodlar!$A$16,IF(BS756=Kodlar!$B$17,Kodlar!$A$17,IF(BS756=Kodlar!$B$18,Kodlar!$A$18,IF(BS756=Kodlar!$B$19,Kodlar!$A$19,IF(BS756=Kodlar!$B$20,Kodlar!$A$20,"Hata")))))))))))))))))))</f>
        <v>%25F.</v>
      </c>
      <c r="AF756" s="36">
        <f t="shared" si="2448"/>
        <v>0</v>
      </c>
      <c r="AG756" s="36">
        <f t="shared" si="2383"/>
        <v>0</v>
      </c>
      <c r="AH756" s="36">
        <f t="shared" si="2384"/>
        <v>0</v>
      </c>
      <c r="AI756" s="36">
        <f t="shared" si="2385"/>
        <v>0</v>
      </c>
      <c r="AJ756" s="36">
        <f t="shared" si="2386"/>
        <v>0</v>
      </c>
      <c r="AK756" s="36">
        <f t="shared" si="2387"/>
        <v>0</v>
      </c>
      <c r="AL756" s="36">
        <f t="shared" si="2388"/>
        <v>0</v>
      </c>
      <c r="AM756" s="36">
        <f t="shared" si="2389"/>
        <v>0</v>
      </c>
      <c r="AN756" s="36">
        <f t="shared" si="2390"/>
        <v>0</v>
      </c>
      <c r="AO756" s="36">
        <f t="shared" si="2391"/>
        <v>0</v>
      </c>
      <c r="AP756" s="36">
        <f t="shared" si="2392"/>
        <v>0</v>
      </c>
      <c r="AQ756" s="36">
        <f t="shared" si="2393"/>
        <v>0</v>
      </c>
      <c r="AR756" s="36">
        <f t="shared" si="2394"/>
        <v>0</v>
      </c>
      <c r="AS756" s="36">
        <f t="shared" si="2395"/>
        <v>0</v>
      </c>
      <c r="AT756" s="36">
        <f t="shared" si="2396"/>
        <v>0</v>
      </c>
      <c r="AU756" s="36">
        <f t="shared" si="2397"/>
        <v>0</v>
      </c>
      <c r="AV756" s="36">
        <f t="shared" si="2398"/>
        <v>0</v>
      </c>
      <c r="AW756" s="36">
        <f t="shared" si="2399"/>
        <v>0</v>
      </c>
      <c r="AX756" s="36">
        <f t="shared" si="2400"/>
        <v>0</v>
      </c>
      <c r="AY756" s="36">
        <f t="shared" si="2401"/>
        <v>0</v>
      </c>
      <c r="AZ756" s="36">
        <f t="shared" si="2402"/>
        <v>0</v>
      </c>
      <c r="BA756" s="36">
        <f t="shared" si="2403"/>
        <v>0</v>
      </c>
      <c r="BB756" s="36">
        <f t="shared" si="2404"/>
        <v>0</v>
      </c>
      <c r="BC756" s="36">
        <f t="shared" si="2405"/>
        <v>0</v>
      </c>
      <c r="BD756" s="36">
        <f t="shared" si="2406"/>
        <v>0</v>
      </c>
      <c r="BE756" s="36">
        <f t="shared" si="2407"/>
        <v>0</v>
      </c>
      <c r="BF756" s="36">
        <f t="shared" si="2408"/>
        <v>0</v>
      </c>
      <c r="BG756" s="36">
        <f t="shared" si="2409"/>
        <v>0</v>
      </c>
      <c r="BH756" s="36">
        <f t="shared" si="2410"/>
        <v>0</v>
      </c>
      <c r="BI756" s="36">
        <f t="shared" si="2411"/>
        <v>0</v>
      </c>
      <c r="BJ756" s="36">
        <f t="shared" si="2412"/>
        <v>0</v>
      </c>
      <c r="BK756" s="37">
        <f t="shared" si="2446"/>
        <v>0</v>
      </c>
      <c r="BL756" s="277"/>
      <c r="BM756" s="280"/>
      <c r="BN756" s="283"/>
      <c r="BO756" s="268"/>
      <c r="BR756" s="14">
        <f>T753</f>
        <v>12345678910</v>
      </c>
      <c r="BS756" s="14">
        <v>103</v>
      </c>
    </row>
    <row r="757" spans="1:71" ht="9" customHeight="1">
      <c r="A757" s="82"/>
      <c r="B757" s="85"/>
      <c r="C757" s="86"/>
      <c r="D757" s="86"/>
      <c r="E757" s="86"/>
      <c r="F757" s="86"/>
      <c r="G757" s="86"/>
      <c r="H757" s="86"/>
      <c r="I757" s="87"/>
      <c r="J757" s="190" t="str">
        <f>IF(BS757=Kodlar!$B$2,Kodlar!$A$2,IF(BS757=Kodlar!$B$3,Kodlar!$A$3,IF(BS757=Kodlar!$B$4,Kodlar!$A$4,IF(BS757=Kodlar!$B$5,Kodlar!$A$5,IF(BS757=Kodlar!$B$6,Kodlar!$A$6,IF(BS757=Kodlar!$B$7,Kodlar!$A$7,IF(BS757=Kodlar!$B$8,Kodlar!$A$8,IF(BS757=Kodlar!$B$9,Kodlar!$A$9,IF(BS757=Kodlar!$B$10,Kodlar!$A$10,IF(BS757=Kodlar!$B$11,Kodlar!$A$11,IF(BS757=Kodlar!$B$12,Kodlar!$A$12,IF(BS757=Kodlar!$B$13,Kodlar!$A$13,IF(BS757=Kodlar!$B$14,Kodlar!$A$14,IF(BS757=Kodlar!$B$15,Kodlar!$A$15,IF(BS757=Kodlar!$B$16,Kodlar!$A$16,IF(BS757=Kodlar!$B$17,Kodlar!$A$17,IF(BS757=Kodlar!$B$18,Kodlar!$A$18,IF(BS757=Kodlar!$B$19,Kodlar!$A$19,IF(BS757=Kodlar!$B$20,Kodlar!$A$20,"Hata")))))))))))))))))))</f>
        <v>Bellet.</v>
      </c>
      <c r="K757" s="10"/>
      <c r="L757" s="11"/>
      <c r="M757" s="11"/>
      <c r="N757" s="11"/>
      <c r="O757" s="11"/>
      <c r="P757" s="11"/>
      <c r="Q757" s="83"/>
      <c r="R757" s="84"/>
      <c r="S757" s="273"/>
      <c r="T757" s="348"/>
      <c r="U757" s="301"/>
      <c r="V757" s="342"/>
      <c r="W757" s="205">
        <v>3</v>
      </c>
      <c r="X757" s="205"/>
      <c r="Y757" s="205"/>
      <c r="Z757" s="205"/>
      <c r="AA757" s="205"/>
      <c r="AB757" s="205"/>
      <c r="AC757" s="205"/>
      <c r="AD757" s="205"/>
      <c r="AE757" s="167" t="str">
        <f>IF(BS757=Kodlar!$B$2,Kodlar!$A$2,IF(BS757=Kodlar!$B$3,Kodlar!$A$3,IF(BS757=Kodlar!$B$4,Kodlar!$A$4,IF(BS757=Kodlar!$B$5,Kodlar!$A$5,IF(BS757=Kodlar!$B$6,Kodlar!$A$6,IF(BS757=Kodlar!$B$7,Kodlar!$A$7,IF(BS757=Kodlar!$B$8,Kodlar!$A$8,IF(BS757=Kodlar!$B$9,Kodlar!$A$9,IF(BS757=Kodlar!$B$10,Kodlar!$A$10,IF(BS757=Kodlar!$B$11,Kodlar!$A$11,IF(BS757=Kodlar!$B$12,Kodlar!$A$12,IF(BS757=Kodlar!$B$13,Kodlar!$A$13,IF(BS757=Kodlar!$B$14,Kodlar!$A$14,IF(BS757=Kodlar!$B$15,Kodlar!$A$15,IF(BS757=Kodlar!$B$16,Kodlar!$A$16,IF(BS757=Kodlar!$B$17,Kodlar!$A$17,IF(BS757=Kodlar!$B$18,Kodlar!$A$18,IF(BS757=Kodlar!$B$19,Kodlar!$A$19,IF(BS757=Kodlar!$B$20,Kodlar!$A$20,"Hata")))))))))))))))))))</f>
        <v>Bellet.</v>
      </c>
      <c r="AF757" s="36">
        <f t="shared" si="2448"/>
        <v>0</v>
      </c>
      <c r="AG757" s="36">
        <f t="shared" si="2383"/>
        <v>0</v>
      </c>
      <c r="AH757" s="36">
        <f t="shared" si="2384"/>
        <v>0</v>
      </c>
      <c r="AI757" s="36">
        <f t="shared" si="2385"/>
        <v>0</v>
      </c>
      <c r="AJ757" s="36">
        <f t="shared" si="2386"/>
        <v>0</v>
      </c>
      <c r="AK757" s="36">
        <f t="shared" si="2387"/>
        <v>0</v>
      </c>
      <c r="AL757" s="36">
        <f t="shared" si="2388"/>
        <v>0</v>
      </c>
      <c r="AM757" s="36">
        <f t="shared" si="2389"/>
        <v>0</v>
      </c>
      <c r="AN757" s="36">
        <f t="shared" si="2390"/>
        <v>0</v>
      </c>
      <c r="AO757" s="36">
        <f t="shared" si="2391"/>
        <v>0</v>
      </c>
      <c r="AP757" s="36">
        <f t="shared" si="2392"/>
        <v>0</v>
      </c>
      <c r="AQ757" s="36">
        <f t="shared" si="2393"/>
        <v>0</v>
      </c>
      <c r="AR757" s="36">
        <f t="shared" si="2394"/>
        <v>0</v>
      </c>
      <c r="AS757" s="36">
        <f t="shared" si="2395"/>
        <v>0</v>
      </c>
      <c r="AT757" s="36">
        <f t="shared" si="2396"/>
        <v>0</v>
      </c>
      <c r="AU757" s="36">
        <f t="shared" si="2397"/>
        <v>0</v>
      </c>
      <c r="AV757" s="36">
        <f t="shared" si="2398"/>
        <v>0</v>
      </c>
      <c r="AW757" s="36">
        <f t="shared" si="2399"/>
        <v>0</v>
      </c>
      <c r="AX757" s="36">
        <f t="shared" si="2400"/>
        <v>0</v>
      </c>
      <c r="AY757" s="36">
        <f t="shared" si="2401"/>
        <v>0</v>
      </c>
      <c r="AZ757" s="36">
        <f t="shared" si="2402"/>
        <v>0</v>
      </c>
      <c r="BA757" s="36">
        <f t="shared" si="2403"/>
        <v>0</v>
      </c>
      <c r="BB757" s="36">
        <f t="shared" si="2404"/>
        <v>0</v>
      </c>
      <c r="BC757" s="36">
        <f t="shared" si="2405"/>
        <v>0</v>
      </c>
      <c r="BD757" s="36">
        <f t="shared" si="2406"/>
        <v>0</v>
      </c>
      <c r="BE757" s="36">
        <f t="shared" si="2407"/>
        <v>0</v>
      </c>
      <c r="BF757" s="36">
        <f t="shared" si="2408"/>
        <v>0</v>
      </c>
      <c r="BG757" s="36">
        <f t="shared" si="2409"/>
        <v>0</v>
      </c>
      <c r="BH757" s="36">
        <f t="shared" si="2410"/>
        <v>0</v>
      </c>
      <c r="BI757" s="36">
        <f t="shared" si="2411"/>
        <v>0</v>
      </c>
      <c r="BJ757" s="36">
        <f t="shared" si="2412"/>
        <v>0</v>
      </c>
      <c r="BK757" s="37">
        <f t="shared" si="2446"/>
        <v>0</v>
      </c>
      <c r="BL757" s="277"/>
      <c r="BM757" s="280"/>
      <c r="BN757" s="283"/>
      <c r="BO757" s="268"/>
      <c r="BR757" s="14">
        <f>T753</f>
        <v>12345678910</v>
      </c>
      <c r="BS757" s="14">
        <v>106</v>
      </c>
    </row>
    <row r="758" spans="1:71" ht="9" customHeight="1">
      <c r="A758" s="15" t="s">
        <v>20</v>
      </c>
      <c r="B758" s="22"/>
      <c r="C758" s="23"/>
      <c r="D758" s="23"/>
      <c r="E758" s="23"/>
      <c r="F758" s="23"/>
      <c r="G758" s="23"/>
      <c r="H758" s="23"/>
      <c r="I758" s="24"/>
      <c r="J758" s="190" t="str">
        <f>IF(BS758=Kodlar!$B$2,Kodlar!$A$2,IF(BS758=Kodlar!$B$3,Kodlar!$A$3,IF(BS758=Kodlar!$B$4,Kodlar!$A$4,IF(BS758=Kodlar!$B$5,Kodlar!$A$5,IF(BS758=Kodlar!$B$6,Kodlar!$A$6,IF(BS758=Kodlar!$B$7,Kodlar!$A$7,IF(BS758=Kodlar!$B$8,Kodlar!$A$8,IF(BS758=Kodlar!$B$9,Kodlar!$A$9,IF(BS758=Kodlar!$B$10,Kodlar!$A$10,IF(BS758=Kodlar!$B$11,Kodlar!$A$11,IF(BS758=Kodlar!$B$12,Kodlar!$A$12,IF(BS758=Kodlar!$B$13,Kodlar!$A$13,IF(BS758=Kodlar!$B$14,Kodlar!$A$14,IF(BS758=Kodlar!$B$15,Kodlar!$A$15,IF(BS758=Kodlar!$B$16,Kodlar!$A$16,IF(BS758=Kodlar!$B$17,Kodlar!$A$17,IF(BS758=Kodlar!$B$18,Kodlar!$A$18,IF(BS758=Kodlar!$B$19,Kodlar!$A$19,IF(BS758=Kodlar!$B$20,Kodlar!$A$20,"Hata")))))))))))))))))))</f>
        <v>Sınav</v>
      </c>
      <c r="K758" s="10"/>
      <c r="L758" s="11"/>
      <c r="M758" s="11"/>
      <c r="N758" s="11"/>
      <c r="O758" s="11"/>
      <c r="P758" s="11"/>
      <c r="Q758" s="11"/>
      <c r="R758" s="43">
        <f t="shared" si="2316"/>
        <v>0</v>
      </c>
      <c r="S758" s="274"/>
      <c r="T758" s="349"/>
      <c r="U758" s="323"/>
      <c r="V758" s="343"/>
      <c r="W758" s="375"/>
      <c r="X758" s="375"/>
      <c r="Y758" s="375"/>
      <c r="Z758" s="375"/>
      <c r="AA758" s="375"/>
      <c r="AB758" s="375"/>
      <c r="AC758" s="375"/>
      <c r="AD758" s="375"/>
      <c r="AE758" s="167" t="str">
        <f>IF(BS758=Kodlar!$B$2,Kodlar!$A$2,IF(BS758=Kodlar!$B$3,Kodlar!$A$3,IF(BS758=Kodlar!$B$4,Kodlar!$A$4,IF(BS758=Kodlar!$B$5,Kodlar!$A$5,IF(BS758=Kodlar!$B$6,Kodlar!$A$6,IF(BS758=Kodlar!$B$7,Kodlar!$A$7,IF(BS758=Kodlar!$B$8,Kodlar!$A$8,IF(BS758=Kodlar!$B$9,Kodlar!$A$9,IF(BS758=Kodlar!$B$10,Kodlar!$A$10,IF(BS758=Kodlar!$B$11,Kodlar!$A$11,IF(BS758=Kodlar!$B$12,Kodlar!$A$12,IF(BS758=Kodlar!$B$13,Kodlar!$A$13,IF(BS758=Kodlar!$B$14,Kodlar!$A$14,IF(BS758=Kodlar!$B$15,Kodlar!$A$15,IF(BS758=Kodlar!$B$16,Kodlar!$A$16,IF(BS758=Kodlar!$B$17,Kodlar!$A$17,IF(BS758=Kodlar!$B$18,Kodlar!$A$18,IF(BS758=Kodlar!$B$19,Kodlar!$A$19,IF(BS758=Kodlar!$B$20,Kodlar!$A$20,"Hata")))))))))))))))))))</f>
        <v>Sınav</v>
      </c>
      <c r="AF758" s="36">
        <f t="shared" si="2448"/>
        <v>0</v>
      </c>
      <c r="AG758" s="36">
        <f t="shared" si="2383"/>
        <v>0</v>
      </c>
      <c r="AH758" s="36">
        <f t="shared" si="2384"/>
        <v>0</v>
      </c>
      <c r="AI758" s="36">
        <f t="shared" si="2385"/>
        <v>0</v>
      </c>
      <c r="AJ758" s="36">
        <f t="shared" si="2386"/>
        <v>0</v>
      </c>
      <c r="AK758" s="36">
        <f t="shared" si="2387"/>
        <v>0</v>
      </c>
      <c r="AL758" s="36">
        <f t="shared" si="2388"/>
        <v>0</v>
      </c>
      <c r="AM758" s="36">
        <f t="shared" si="2389"/>
        <v>0</v>
      </c>
      <c r="AN758" s="36">
        <f t="shared" si="2390"/>
        <v>0</v>
      </c>
      <c r="AO758" s="36">
        <f t="shared" si="2391"/>
        <v>0</v>
      </c>
      <c r="AP758" s="36">
        <f t="shared" si="2392"/>
        <v>0</v>
      </c>
      <c r="AQ758" s="36">
        <f t="shared" si="2393"/>
        <v>0</v>
      </c>
      <c r="AR758" s="36">
        <f t="shared" si="2394"/>
        <v>0</v>
      </c>
      <c r="AS758" s="36">
        <f t="shared" si="2395"/>
        <v>0</v>
      </c>
      <c r="AT758" s="36">
        <f t="shared" si="2396"/>
        <v>0</v>
      </c>
      <c r="AU758" s="36">
        <f t="shared" si="2397"/>
        <v>0</v>
      </c>
      <c r="AV758" s="36">
        <f t="shared" si="2398"/>
        <v>0</v>
      </c>
      <c r="AW758" s="36">
        <f t="shared" si="2399"/>
        <v>0</v>
      </c>
      <c r="AX758" s="36">
        <f t="shared" si="2400"/>
        <v>0</v>
      </c>
      <c r="AY758" s="36">
        <f t="shared" si="2401"/>
        <v>0</v>
      </c>
      <c r="AZ758" s="36">
        <f t="shared" si="2402"/>
        <v>0</v>
      </c>
      <c r="BA758" s="36">
        <f t="shared" si="2403"/>
        <v>0</v>
      </c>
      <c r="BB758" s="36">
        <f t="shared" si="2404"/>
        <v>0</v>
      </c>
      <c r="BC758" s="36">
        <f t="shared" si="2405"/>
        <v>0</v>
      </c>
      <c r="BD758" s="36">
        <f t="shared" si="2406"/>
        <v>0</v>
      </c>
      <c r="BE758" s="36">
        <f t="shared" si="2407"/>
        <v>0</v>
      </c>
      <c r="BF758" s="36">
        <f t="shared" si="2408"/>
        <v>0</v>
      </c>
      <c r="BG758" s="36">
        <f t="shared" si="2409"/>
        <v>0</v>
      </c>
      <c r="BH758" s="36">
        <f t="shared" si="2410"/>
        <v>0</v>
      </c>
      <c r="BI758" s="36">
        <f t="shared" si="2411"/>
        <v>0</v>
      </c>
      <c r="BJ758" s="36">
        <f t="shared" si="2412"/>
        <v>0</v>
      </c>
      <c r="BK758" s="37">
        <f t="shared" si="2446"/>
        <v>0</v>
      </c>
      <c r="BL758" s="277"/>
      <c r="BM758" s="280"/>
      <c r="BN758" s="284"/>
      <c r="BO758" s="269"/>
      <c r="BR758" s="14">
        <f>T753</f>
        <v>12345678910</v>
      </c>
      <c r="BS758" s="14">
        <v>107</v>
      </c>
    </row>
    <row r="759" spans="1:71" ht="9" customHeight="1">
      <c r="A759" s="15"/>
      <c r="B759" s="22"/>
      <c r="C759" s="22"/>
      <c r="D759" s="22"/>
      <c r="E759" s="22"/>
      <c r="F759" s="22"/>
      <c r="G759" s="23"/>
      <c r="H759" s="23"/>
      <c r="I759" s="24"/>
      <c r="J759" s="190" t="str">
        <f>IF(BS759=Kodlar!$B$2,Kodlar!$A$2,IF(BS759=Kodlar!$B$3,Kodlar!$A$3,IF(BS759=Kodlar!$B$4,Kodlar!$A$4,IF(BS759=Kodlar!$B$5,Kodlar!$A$5,IF(BS759=Kodlar!$B$6,Kodlar!$A$6,IF(BS759=Kodlar!$B$7,Kodlar!$A$7,IF(BS759=Kodlar!$B$8,Kodlar!$A$8,IF(BS759=Kodlar!$B$9,Kodlar!$A$9,IF(BS759=Kodlar!$B$10,Kodlar!$A$10,IF(BS759=Kodlar!$B$11,Kodlar!$A$11,IF(BS759=Kodlar!$B$12,Kodlar!$A$12,IF(BS759=Kodlar!$B$13,Kodlar!$A$13,IF(BS759=Kodlar!$B$14,Kodlar!$A$14,IF(BS759=Kodlar!$B$15,Kodlar!$A$15,IF(BS759=Kodlar!$B$16,Kodlar!$A$16,IF(BS759=Kodlar!$B$17,Kodlar!$A$17,IF(BS759=Kodlar!$B$18,Kodlar!$A$18,IF(BS759=Kodlar!$B$19,Kodlar!$A$19,IF(BS759=Kodlar!$B$20,Kodlar!$A$20,"Hata")))))))))))))))))))</f>
        <v>Egzersiz</v>
      </c>
      <c r="K759" s="10"/>
      <c r="L759" s="11"/>
      <c r="M759" s="11"/>
      <c r="N759" s="11"/>
      <c r="O759" s="11"/>
      <c r="P759" s="11"/>
      <c r="Q759" s="11"/>
      <c r="R759" s="43">
        <f t="shared" si="2316"/>
        <v>0</v>
      </c>
      <c r="S759" s="274"/>
      <c r="T759" s="300" t="str">
        <f>Personel!C56</f>
        <v>İSİM SOYİSİM55</v>
      </c>
      <c r="U759" s="205" t="str">
        <f>Personel!D56</f>
        <v>ÖĞRT.</v>
      </c>
      <c r="V759" s="459" t="str">
        <f>V15</f>
        <v>Saat</v>
      </c>
      <c r="W759" s="205">
        <v>4</v>
      </c>
      <c r="X759" s="205"/>
      <c r="Y759" s="205"/>
      <c r="Z759" s="205"/>
      <c r="AA759" s="205"/>
      <c r="AB759" s="205"/>
      <c r="AC759" s="205"/>
      <c r="AD759" s="205"/>
      <c r="AE759" s="167" t="str">
        <f>IF(BS759=Kodlar!$B$2,Kodlar!$A$2,IF(BS759=Kodlar!$B$3,Kodlar!$A$3,IF(BS759=Kodlar!$B$4,Kodlar!$A$4,IF(BS759=Kodlar!$B$5,Kodlar!$A$5,IF(BS759=Kodlar!$B$6,Kodlar!$A$6,IF(BS759=Kodlar!$B$7,Kodlar!$A$7,IF(BS759=Kodlar!$B$8,Kodlar!$A$8,IF(BS759=Kodlar!$B$9,Kodlar!$A$9,IF(BS759=Kodlar!$B$10,Kodlar!$A$10,IF(BS759=Kodlar!$B$11,Kodlar!$A$11,IF(BS759=Kodlar!$B$12,Kodlar!$A$12,IF(BS759=Kodlar!$B$13,Kodlar!$A$13,IF(BS759=Kodlar!$B$14,Kodlar!$A$14,IF(BS759=Kodlar!$B$15,Kodlar!$A$15,IF(BS759=Kodlar!$B$16,Kodlar!$A$16,IF(BS759=Kodlar!$B$17,Kodlar!$A$17,IF(BS759=Kodlar!$B$18,Kodlar!$A$18,IF(BS759=Kodlar!$B$19,Kodlar!$A$19,IF(BS759=Kodlar!$B$20,Kodlar!$A$20,"Hata")))))))))))))))))))</f>
        <v>Egzersiz</v>
      </c>
      <c r="AF759" s="36">
        <f t="shared" si="2448"/>
        <v>0</v>
      </c>
      <c r="AG759" s="36">
        <f t="shared" si="2383"/>
        <v>0</v>
      </c>
      <c r="AH759" s="36">
        <f t="shared" si="2384"/>
        <v>0</v>
      </c>
      <c r="AI759" s="36">
        <f t="shared" si="2385"/>
        <v>0</v>
      </c>
      <c r="AJ759" s="36">
        <f t="shared" si="2386"/>
        <v>0</v>
      </c>
      <c r="AK759" s="36">
        <f t="shared" si="2387"/>
        <v>0</v>
      </c>
      <c r="AL759" s="36">
        <f t="shared" si="2388"/>
        <v>0</v>
      </c>
      <c r="AM759" s="36">
        <f t="shared" si="2389"/>
        <v>0</v>
      </c>
      <c r="AN759" s="36">
        <f t="shared" si="2390"/>
        <v>0</v>
      </c>
      <c r="AO759" s="36">
        <f t="shared" si="2391"/>
        <v>0</v>
      </c>
      <c r="AP759" s="36">
        <f t="shared" si="2392"/>
        <v>0</v>
      </c>
      <c r="AQ759" s="36">
        <f t="shared" si="2393"/>
        <v>0</v>
      </c>
      <c r="AR759" s="36">
        <f t="shared" si="2394"/>
        <v>0</v>
      </c>
      <c r="AS759" s="36">
        <f t="shared" si="2395"/>
        <v>0</v>
      </c>
      <c r="AT759" s="36">
        <f t="shared" si="2396"/>
        <v>0</v>
      </c>
      <c r="AU759" s="36">
        <f t="shared" si="2397"/>
        <v>0</v>
      </c>
      <c r="AV759" s="36">
        <f t="shared" si="2398"/>
        <v>0</v>
      </c>
      <c r="AW759" s="36">
        <f t="shared" si="2399"/>
        <v>0</v>
      </c>
      <c r="AX759" s="36">
        <f t="shared" si="2400"/>
        <v>0</v>
      </c>
      <c r="AY759" s="36">
        <f t="shared" si="2401"/>
        <v>0</v>
      </c>
      <c r="AZ759" s="36">
        <f t="shared" si="2402"/>
        <v>0</v>
      </c>
      <c r="BA759" s="36">
        <f t="shared" si="2403"/>
        <v>0</v>
      </c>
      <c r="BB759" s="36">
        <f t="shared" si="2404"/>
        <v>0</v>
      </c>
      <c r="BC759" s="36">
        <f t="shared" si="2405"/>
        <v>0</v>
      </c>
      <c r="BD759" s="36">
        <f t="shared" si="2406"/>
        <v>0</v>
      </c>
      <c r="BE759" s="36">
        <f t="shared" si="2407"/>
        <v>0</v>
      </c>
      <c r="BF759" s="36">
        <f t="shared" si="2408"/>
        <v>0</v>
      </c>
      <c r="BG759" s="36">
        <f t="shared" si="2409"/>
        <v>0</v>
      </c>
      <c r="BH759" s="36">
        <f t="shared" si="2410"/>
        <v>0</v>
      </c>
      <c r="BI759" s="36">
        <f t="shared" si="2411"/>
        <v>0</v>
      </c>
      <c r="BJ759" s="36">
        <f t="shared" si="2412"/>
        <v>0</v>
      </c>
      <c r="BK759" s="37">
        <f t="shared" si="2446"/>
        <v>0</v>
      </c>
      <c r="BL759" s="277"/>
      <c r="BM759" s="280"/>
      <c r="BN759" s="284"/>
      <c r="BO759" s="269"/>
      <c r="BR759" s="14">
        <f>T753</f>
        <v>12345678910</v>
      </c>
      <c r="BS759" s="14">
        <v>108</v>
      </c>
    </row>
    <row r="760" spans="1:71" ht="9" customHeight="1">
      <c r="A760" s="15"/>
      <c r="B760" s="22"/>
      <c r="C760" s="22"/>
      <c r="D760" s="22"/>
      <c r="E760" s="22"/>
      <c r="F760" s="22"/>
      <c r="G760" s="23"/>
      <c r="H760" s="23"/>
      <c r="I760" s="24"/>
      <c r="J760" s="190" t="str">
        <f>IF(BS760=Kodlar!$B$2,Kodlar!$A$2,IF(BS760=Kodlar!$B$3,Kodlar!$A$3,IF(BS760=Kodlar!$B$4,Kodlar!$A$4,IF(BS760=Kodlar!$B$5,Kodlar!$A$5,IF(BS760=Kodlar!$B$6,Kodlar!$A$6,IF(BS760=Kodlar!$B$7,Kodlar!$A$7,IF(BS760=Kodlar!$B$8,Kodlar!$A$8,IF(BS760=Kodlar!$B$9,Kodlar!$A$9,IF(BS760=Kodlar!$B$10,Kodlar!$A$10,IF(BS760=Kodlar!$B$11,Kodlar!$A$11,IF(BS760=Kodlar!$B$12,Kodlar!$A$12,IF(BS760=Kodlar!$B$13,Kodlar!$A$13,IF(BS760=Kodlar!$B$14,Kodlar!$A$14,IF(BS760=Kodlar!$B$15,Kodlar!$A$15,IF(BS760=Kodlar!$B$16,Kodlar!$A$16,IF(BS760=Kodlar!$B$17,Kodlar!$A$17,IF(BS760=Kodlar!$B$18,Kodlar!$A$18,IF(BS760=Kodlar!$B$19,Kodlar!$A$19,IF(BS760=Kodlar!$B$20,Kodlar!$A$20,"Hata")))))))))))))))))))</f>
        <v>Rehberlik</v>
      </c>
      <c r="K760" s="10"/>
      <c r="L760" s="11"/>
      <c r="M760" s="11"/>
      <c r="N760" s="11"/>
      <c r="O760" s="11"/>
      <c r="P760" s="11"/>
      <c r="Q760" s="11"/>
      <c r="R760" s="43"/>
      <c r="S760" s="274"/>
      <c r="T760" s="301"/>
      <c r="U760" s="206"/>
      <c r="V760" s="460"/>
      <c r="W760" s="375"/>
      <c r="X760" s="375"/>
      <c r="Y760" s="375"/>
      <c r="Z760" s="375"/>
      <c r="AA760" s="375"/>
      <c r="AB760" s="375"/>
      <c r="AC760" s="375"/>
      <c r="AD760" s="375"/>
      <c r="AE760" s="167" t="str">
        <f>IF(BS760=Kodlar!$B$2,Kodlar!$A$2,IF(BS760=Kodlar!$B$3,Kodlar!$A$3,IF(BS760=Kodlar!$B$4,Kodlar!$A$4,IF(BS760=Kodlar!$B$5,Kodlar!$A$5,IF(BS760=Kodlar!$B$6,Kodlar!$A$6,IF(BS760=Kodlar!$B$7,Kodlar!$A$7,IF(BS760=Kodlar!$B$8,Kodlar!$A$8,IF(BS760=Kodlar!$B$9,Kodlar!$A$9,IF(BS760=Kodlar!$B$10,Kodlar!$A$10,IF(BS760=Kodlar!$B$11,Kodlar!$A$11,IF(BS760=Kodlar!$B$12,Kodlar!$A$12,IF(BS760=Kodlar!$B$13,Kodlar!$A$13,IF(BS760=Kodlar!$B$14,Kodlar!$A$14,IF(BS760=Kodlar!$B$15,Kodlar!$A$15,IF(BS760=Kodlar!$B$16,Kodlar!$A$16,IF(BS760=Kodlar!$B$17,Kodlar!$A$17,IF(BS760=Kodlar!$B$18,Kodlar!$A$18,IF(BS760=Kodlar!$B$19,Kodlar!$A$19,IF(BS760=Kodlar!$B$20,Kodlar!$A$20,"Hata")))))))))))))))))))</f>
        <v>Rehberlik</v>
      </c>
      <c r="AF760" s="36">
        <f t="shared" si="2448"/>
        <v>0</v>
      </c>
      <c r="AG760" s="36">
        <f t="shared" si="2383"/>
        <v>0</v>
      </c>
      <c r="AH760" s="36">
        <f t="shared" si="2384"/>
        <v>0</v>
      </c>
      <c r="AI760" s="36">
        <f t="shared" si="2385"/>
        <v>0</v>
      </c>
      <c r="AJ760" s="36">
        <f t="shared" si="2386"/>
        <v>0</v>
      </c>
      <c r="AK760" s="36">
        <f t="shared" si="2387"/>
        <v>0</v>
      </c>
      <c r="AL760" s="36">
        <f t="shared" si="2388"/>
        <v>0</v>
      </c>
      <c r="AM760" s="36">
        <f t="shared" si="2389"/>
        <v>0</v>
      </c>
      <c r="AN760" s="36">
        <f t="shared" si="2390"/>
        <v>0</v>
      </c>
      <c r="AO760" s="36">
        <f t="shared" si="2391"/>
        <v>0</v>
      </c>
      <c r="AP760" s="36">
        <f t="shared" si="2392"/>
        <v>0</v>
      </c>
      <c r="AQ760" s="36">
        <f t="shared" si="2393"/>
        <v>0</v>
      </c>
      <c r="AR760" s="36">
        <f t="shared" si="2394"/>
        <v>0</v>
      </c>
      <c r="AS760" s="36">
        <f t="shared" si="2395"/>
        <v>0</v>
      </c>
      <c r="AT760" s="36">
        <f t="shared" si="2396"/>
        <v>0</v>
      </c>
      <c r="AU760" s="36">
        <f t="shared" si="2397"/>
        <v>0</v>
      </c>
      <c r="AV760" s="36">
        <f t="shared" si="2398"/>
        <v>0</v>
      </c>
      <c r="AW760" s="36">
        <f t="shared" si="2399"/>
        <v>0</v>
      </c>
      <c r="AX760" s="36">
        <f t="shared" si="2400"/>
        <v>0</v>
      </c>
      <c r="AY760" s="36">
        <f t="shared" si="2401"/>
        <v>0</v>
      </c>
      <c r="AZ760" s="36">
        <f t="shared" si="2402"/>
        <v>0</v>
      </c>
      <c r="BA760" s="36">
        <f t="shared" si="2403"/>
        <v>0</v>
      </c>
      <c r="BB760" s="36">
        <f t="shared" si="2404"/>
        <v>0</v>
      </c>
      <c r="BC760" s="36">
        <f t="shared" si="2405"/>
        <v>0</v>
      </c>
      <c r="BD760" s="36">
        <f t="shared" si="2406"/>
        <v>0</v>
      </c>
      <c r="BE760" s="36">
        <f t="shared" si="2407"/>
        <v>0</v>
      </c>
      <c r="BF760" s="36">
        <f t="shared" si="2408"/>
        <v>0</v>
      </c>
      <c r="BG760" s="36">
        <f t="shared" si="2409"/>
        <v>0</v>
      </c>
      <c r="BH760" s="36">
        <f t="shared" si="2410"/>
        <v>0</v>
      </c>
      <c r="BI760" s="36">
        <f t="shared" si="2411"/>
        <v>0</v>
      </c>
      <c r="BJ760" s="36">
        <f t="shared" si="2412"/>
        <v>0</v>
      </c>
      <c r="BK760" s="37">
        <f t="shared" si="2446"/>
        <v>0</v>
      </c>
      <c r="BL760" s="277"/>
      <c r="BM760" s="280"/>
      <c r="BN760" s="284"/>
      <c r="BO760" s="269"/>
      <c r="BR760" s="14">
        <f>T753</f>
        <v>12345678910</v>
      </c>
      <c r="BS760" s="14">
        <v>110</v>
      </c>
    </row>
    <row r="761" spans="1:71" ht="9" customHeight="1">
      <c r="A761" s="15"/>
      <c r="B761" s="22"/>
      <c r="C761" s="22"/>
      <c r="D761" s="22"/>
      <c r="E761" s="22"/>
      <c r="F761" s="22"/>
      <c r="G761" s="23"/>
      <c r="H761" s="23"/>
      <c r="I761" s="24"/>
      <c r="J761" s="190" t="str">
        <f>IF(BS761=Kodlar!$B$2,Kodlar!$A$2,IF(BS761=Kodlar!$B$3,Kodlar!$A$3,IF(BS761=Kodlar!$B$4,Kodlar!$A$4,IF(BS761=Kodlar!$B$5,Kodlar!$A$5,IF(BS761=Kodlar!$B$6,Kodlar!$A$6,IF(BS761=Kodlar!$B$7,Kodlar!$A$7,IF(BS761=Kodlar!$B$8,Kodlar!$A$8,IF(BS761=Kodlar!$B$9,Kodlar!$A$9,IF(BS761=Kodlar!$B$10,Kodlar!$A$10,IF(BS761=Kodlar!$B$11,Kodlar!$A$11,IF(BS761=Kodlar!$B$12,Kodlar!$A$12,IF(BS761=Kodlar!$B$13,Kodlar!$A$13,IF(BS761=Kodlar!$B$14,Kodlar!$A$14,IF(BS761=Kodlar!$B$15,Kodlar!$A$15,IF(BS761=Kodlar!$B$16,Kodlar!$A$16,IF(BS761=Kodlar!$B$17,Kodlar!$A$17,IF(BS761=Kodlar!$B$18,Kodlar!$A$18,IF(BS761=Kodlar!$B$19,Kodlar!$A$19,IF(BS761=Kodlar!$B$20,Kodlar!$A$20,"Hata")))))))))))))))))))</f>
        <v>Kurs Günd.</v>
      </c>
      <c r="K761" s="10"/>
      <c r="L761" s="11"/>
      <c r="M761" s="11"/>
      <c r="N761" s="11"/>
      <c r="O761" s="11"/>
      <c r="P761" s="11"/>
      <c r="Q761" s="11"/>
      <c r="R761" s="43"/>
      <c r="S761" s="274"/>
      <c r="T761" s="301"/>
      <c r="U761" s="206"/>
      <c r="V761" s="460"/>
      <c r="W761" s="205">
        <v>5</v>
      </c>
      <c r="X761" s="205"/>
      <c r="Y761" s="205"/>
      <c r="Z761" s="205"/>
      <c r="AA761" s="205"/>
      <c r="AB761" s="205"/>
      <c r="AC761" s="205"/>
      <c r="AD761" s="205"/>
      <c r="AE761" s="167" t="str">
        <f>IF(BS761=Kodlar!$B$2,Kodlar!$A$2,IF(BS761=Kodlar!$B$3,Kodlar!$A$3,IF(BS761=Kodlar!$B$4,Kodlar!$A$4,IF(BS761=Kodlar!$B$5,Kodlar!$A$5,IF(BS761=Kodlar!$B$6,Kodlar!$A$6,IF(BS761=Kodlar!$B$7,Kodlar!$A$7,IF(BS761=Kodlar!$B$8,Kodlar!$A$8,IF(BS761=Kodlar!$B$9,Kodlar!$A$9,IF(BS761=Kodlar!$B$10,Kodlar!$A$10,IF(BS761=Kodlar!$B$11,Kodlar!$A$11,IF(BS761=Kodlar!$B$12,Kodlar!$A$12,IF(BS761=Kodlar!$B$13,Kodlar!$A$13,IF(BS761=Kodlar!$B$14,Kodlar!$A$14,IF(BS761=Kodlar!$B$15,Kodlar!$A$15,IF(BS761=Kodlar!$B$16,Kodlar!$A$16,IF(BS761=Kodlar!$B$17,Kodlar!$A$17,IF(BS761=Kodlar!$B$18,Kodlar!$A$18,IF(BS761=Kodlar!$B$19,Kodlar!$A$19,IF(BS761=Kodlar!$B$20,Kodlar!$A$20,"Hata")))))))))))))))))))</f>
        <v>Kurs Günd.</v>
      </c>
      <c r="AF761" s="36">
        <f t="shared" si="2448"/>
        <v>0</v>
      </c>
      <c r="AG761" s="36">
        <f t="shared" si="2383"/>
        <v>0</v>
      </c>
      <c r="AH761" s="36">
        <f t="shared" si="2384"/>
        <v>0</v>
      </c>
      <c r="AI761" s="36">
        <f t="shared" si="2385"/>
        <v>0</v>
      </c>
      <c r="AJ761" s="36">
        <f t="shared" si="2386"/>
        <v>0</v>
      </c>
      <c r="AK761" s="36">
        <f t="shared" si="2387"/>
        <v>0</v>
      </c>
      <c r="AL761" s="36">
        <f t="shared" si="2388"/>
        <v>0</v>
      </c>
      <c r="AM761" s="36">
        <f t="shared" si="2389"/>
        <v>0</v>
      </c>
      <c r="AN761" s="36">
        <f t="shared" si="2390"/>
        <v>0</v>
      </c>
      <c r="AO761" s="36">
        <f t="shared" si="2391"/>
        <v>0</v>
      </c>
      <c r="AP761" s="36">
        <f t="shared" si="2392"/>
        <v>0</v>
      </c>
      <c r="AQ761" s="36">
        <f t="shared" si="2393"/>
        <v>0</v>
      </c>
      <c r="AR761" s="36">
        <f t="shared" si="2394"/>
        <v>0</v>
      </c>
      <c r="AS761" s="36">
        <f t="shared" si="2395"/>
        <v>0</v>
      </c>
      <c r="AT761" s="36">
        <f t="shared" si="2396"/>
        <v>0</v>
      </c>
      <c r="AU761" s="36">
        <f t="shared" si="2397"/>
        <v>0</v>
      </c>
      <c r="AV761" s="36">
        <f t="shared" si="2398"/>
        <v>0</v>
      </c>
      <c r="AW761" s="36">
        <f t="shared" si="2399"/>
        <v>0</v>
      </c>
      <c r="AX761" s="36">
        <f t="shared" si="2400"/>
        <v>0</v>
      </c>
      <c r="AY761" s="36">
        <f t="shared" si="2401"/>
        <v>0</v>
      </c>
      <c r="AZ761" s="36">
        <f t="shared" si="2402"/>
        <v>0</v>
      </c>
      <c r="BA761" s="36">
        <f t="shared" si="2403"/>
        <v>0</v>
      </c>
      <c r="BB761" s="36">
        <f t="shared" si="2404"/>
        <v>0</v>
      </c>
      <c r="BC761" s="36">
        <f t="shared" si="2405"/>
        <v>0</v>
      </c>
      <c r="BD761" s="36">
        <f t="shared" si="2406"/>
        <v>0</v>
      </c>
      <c r="BE761" s="36">
        <f t="shared" si="2407"/>
        <v>0</v>
      </c>
      <c r="BF761" s="36">
        <f t="shared" si="2408"/>
        <v>0</v>
      </c>
      <c r="BG761" s="36">
        <f t="shared" si="2409"/>
        <v>0</v>
      </c>
      <c r="BH761" s="36">
        <f t="shared" si="2410"/>
        <v>0</v>
      </c>
      <c r="BI761" s="36">
        <f t="shared" si="2411"/>
        <v>0</v>
      </c>
      <c r="BJ761" s="36">
        <f t="shared" si="2412"/>
        <v>0</v>
      </c>
      <c r="BK761" s="37">
        <f t="shared" si="2446"/>
        <v>0</v>
      </c>
      <c r="BL761" s="277"/>
      <c r="BM761" s="280"/>
      <c r="BN761" s="284"/>
      <c r="BO761" s="269"/>
      <c r="BR761" s="14">
        <f>T753</f>
        <v>12345678910</v>
      </c>
      <c r="BS761" s="14">
        <v>116</v>
      </c>
    </row>
    <row r="762" spans="1:71" ht="9" customHeight="1">
      <c r="A762" s="15"/>
      <c r="B762" s="22"/>
      <c r="C762" s="22"/>
      <c r="D762" s="22"/>
      <c r="E762" s="22"/>
      <c r="F762" s="22"/>
      <c r="G762" s="23"/>
      <c r="H762" s="23"/>
      <c r="I762" s="24"/>
      <c r="J762" s="190" t="str">
        <f>IF(BS762=Kodlar!$B$2,Kodlar!$A$2,IF(BS762=Kodlar!$B$3,Kodlar!$A$3,IF(BS762=Kodlar!$B$4,Kodlar!$A$4,IF(BS762=Kodlar!$B$5,Kodlar!$A$5,IF(BS762=Kodlar!$B$6,Kodlar!$A$6,IF(BS762=Kodlar!$B$7,Kodlar!$A$7,IF(BS762=Kodlar!$B$8,Kodlar!$A$8,IF(BS762=Kodlar!$B$9,Kodlar!$A$9,IF(BS762=Kodlar!$B$10,Kodlar!$A$10,IF(BS762=Kodlar!$B$11,Kodlar!$A$11,IF(BS762=Kodlar!$B$12,Kodlar!$A$12,IF(BS762=Kodlar!$B$13,Kodlar!$A$13,IF(BS762=Kodlar!$B$14,Kodlar!$A$14,IF(BS762=Kodlar!$B$15,Kodlar!$A$15,IF(BS762=Kodlar!$B$16,Kodlar!$A$16,IF(BS762=Kodlar!$B$17,Kodlar!$A$17,IF(BS762=Kodlar!$B$18,Kodlar!$A$18,IF(BS762=Kodlar!$B$19,Kodlar!$A$19,IF(BS762=Kodlar!$B$20,Kodlar!$A$20,"Hata")))))))))))))))))))</f>
        <v>Kurs Gece</v>
      </c>
      <c r="K762" s="10"/>
      <c r="L762" s="11"/>
      <c r="M762" s="11"/>
      <c r="N762" s="11"/>
      <c r="O762" s="11"/>
      <c r="P762" s="11"/>
      <c r="Q762" s="11"/>
      <c r="R762" s="43"/>
      <c r="S762" s="274"/>
      <c r="T762" s="301"/>
      <c r="U762" s="206"/>
      <c r="V762" s="460"/>
      <c r="W762" s="375"/>
      <c r="X762" s="375"/>
      <c r="Y762" s="375"/>
      <c r="Z762" s="375"/>
      <c r="AA762" s="375"/>
      <c r="AB762" s="375"/>
      <c r="AC762" s="375"/>
      <c r="AD762" s="375"/>
      <c r="AE762" s="167" t="str">
        <f>IF(BS762=Kodlar!$B$2,Kodlar!$A$2,IF(BS762=Kodlar!$B$3,Kodlar!$A$3,IF(BS762=Kodlar!$B$4,Kodlar!$A$4,IF(BS762=Kodlar!$B$5,Kodlar!$A$5,IF(BS762=Kodlar!$B$6,Kodlar!$A$6,IF(BS762=Kodlar!$B$7,Kodlar!$A$7,IF(BS762=Kodlar!$B$8,Kodlar!$A$8,IF(BS762=Kodlar!$B$9,Kodlar!$A$9,IF(BS762=Kodlar!$B$10,Kodlar!$A$10,IF(BS762=Kodlar!$B$11,Kodlar!$A$11,IF(BS762=Kodlar!$B$12,Kodlar!$A$12,IF(BS762=Kodlar!$B$13,Kodlar!$A$13,IF(BS762=Kodlar!$B$14,Kodlar!$A$14,IF(BS762=Kodlar!$B$15,Kodlar!$A$15,IF(BS762=Kodlar!$B$16,Kodlar!$A$16,IF(BS762=Kodlar!$B$17,Kodlar!$A$17,IF(BS762=Kodlar!$B$18,Kodlar!$A$18,IF(BS762=Kodlar!$B$19,Kodlar!$A$19,IF(BS762=Kodlar!$B$20,Kodlar!$A$20,"Hata")))))))))))))))))))</f>
        <v>Kurs Gece</v>
      </c>
      <c r="AF762" s="36">
        <f t="shared" si="2448"/>
        <v>0</v>
      </c>
      <c r="AG762" s="36">
        <f t="shared" si="2383"/>
        <v>0</v>
      </c>
      <c r="AH762" s="36">
        <f t="shared" si="2384"/>
        <v>0</v>
      </c>
      <c r="AI762" s="36">
        <f t="shared" si="2385"/>
        <v>0</v>
      </c>
      <c r="AJ762" s="36">
        <f t="shared" si="2386"/>
        <v>0</v>
      </c>
      <c r="AK762" s="36">
        <f t="shared" si="2387"/>
        <v>0</v>
      </c>
      <c r="AL762" s="36">
        <f t="shared" si="2388"/>
        <v>0</v>
      </c>
      <c r="AM762" s="36">
        <f t="shared" si="2389"/>
        <v>0</v>
      </c>
      <c r="AN762" s="36">
        <f t="shared" si="2390"/>
        <v>0</v>
      </c>
      <c r="AO762" s="36">
        <f t="shared" si="2391"/>
        <v>0</v>
      </c>
      <c r="AP762" s="36">
        <f t="shared" si="2392"/>
        <v>0</v>
      </c>
      <c r="AQ762" s="36">
        <f t="shared" si="2393"/>
        <v>0</v>
      </c>
      <c r="AR762" s="36">
        <f t="shared" si="2394"/>
        <v>0</v>
      </c>
      <c r="AS762" s="36">
        <f t="shared" si="2395"/>
        <v>0</v>
      </c>
      <c r="AT762" s="36">
        <f t="shared" si="2396"/>
        <v>0</v>
      </c>
      <c r="AU762" s="36">
        <f t="shared" si="2397"/>
        <v>0</v>
      </c>
      <c r="AV762" s="36">
        <f t="shared" si="2398"/>
        <v>0</v>
      </c>
      <c r="AW762" s="36">
        <f t="shared" si="2399"/>
        <v>0</v>
      </c>
      <c r="AX762" s="36">
        <f t="shared" si="2400"/>
        <v>0</v>
      </c>
      <c r="AY762" s="36">
        <f t="shared" si="2401"/>
        <v>0</v>
      </c>
      <c r="AZ762" s="36">
        <f t="shared" si="2402"/>
        <v>0</v>
      </c>
      <c r="BA762" s="36">
        <f t="shared" si="2403"/>
        <v>0</v>
      </c>
      <c r="BB762" s="36">
        <f t="shared" si="2404"/>
        <v>0</v>
      </c>
      <c r="BC762" s="36">
        <f t="shared" si="2405"/>
        <v>0</v>
      </c>
      <c r="BD762" s="36">
        <f t="shared" si="2406"/>
        <v>0</v>
      </c>
      <c r="BE762" s="36">
        <f t="shared" si="2407"/>
        <v>0</v>
      </c>
      <c r="BF762" s="36">
        <f t="shared" si="2408"/>
        <v>0</v>
      </c>
      <c r="BG762" s="36">
        <f t="shared" si="2409"/>
        <v>0</v>
      </c>
      <c r="BH762" s="36">
        <f t="shared" si="2410"/>
        <v>0</v>
      </c>
      <c r="BI762" s="36">
        <f t="shared" si="2411"/>
        <v>0</v>
      </c>
      <c r="BJ762" s="36">
        <f t="shared" si="2412"/>
        <v>0</v>
      </c>
      <c r="BK762" s="37">
        <f t="shared" si="2446"/>
        <v>0</v>
      </c>
      <c r="BL762" s="277"/>
      <c r="BM762" s="280"/>
      <c r="BN762" s="284"/>
      <c r="BO762" s="269"/>
      <c r="BR762" s="14">
        <f>T753</f>
        <v>12345678910</v>
      </c>
      <c r="BS762" s="14">
        <v>117</v>
      </c>
    </row>
    <row r="763" spans="1:71" ht="9" customHeight="1">
      <c r="A763" s="15"/>
      <c r="B763" s="22"/>
      <c r="C763" s="22"/>
      <c r="D763" s="22"/>
      <c r="E763" s="22"/>
      <c r="F763" s="22"/>
      <c r="G763" s="23"/>
      <c r="H763" s="23"/>
      <c r="I763" s="24"/>
      <c r="J763" s="167" t="str">
        <f>IF(BS763=Kodlar!$B$2,Kodlar!$A$2,IF(BS763=Kodlar!$B$3,Kodlar!$A$3,IF(BS763=Kodlar!$B$4,Kodlar!$A$4,IF(BS763=Kodlar!$B$5,Kodlar!$A$5,IF(BS763=Kodlar!$B$6,Kodlar!$A$6,IF(BS763=Kodlar!$B$7,Kodlar!$A$7,IF(BS763=Kodlar!$B$8,Kodlar!$A$8,IF(BS763=Kodlar!$B$9,Kodlar!$A$9,IF(BS763=Kodlar!$B$10,Kodlar!$A$10,IF(BS763=Kodlar!$B$11,Kodlar!$A$11,IF(BS763=Kodlar!$B$12,Kodlar!$A$12,IF(BS763=Kodlar!$B$13,Kodlar!$A$13,IF(BS763=Kodlar!$B$14,Kodlar!$A$14,IF(BS763=Kodlar!$B$15,Kodlar!$A$15,IF(BS763=Kodlar!$B$16,Kodlar!$A$16,IF(BS763=Kodlar!$B$17,Kodlar!$A$17,IF(BS763=Kodlar!$B$18,Kodlar!$A$18,IF(BS763=Kodlar!$B$19,Kodlar!$A$19,IF(BS763=Kodlar!$B$20,Kodlar!$A$20,IF(BS763=Kodlar!$B$21,Kodlar!$A$21,"Hata"))))))))))))))))))))</f>
        <v>Nöbet</v>
      </c>
      <c r="K763" s="10"/>
      <c r="L763" s="11"/>
      <c r="M763" s="11"/>
      <c r="N763" s="11"/>
      <c r="O763" s="11"/>
      <c r="P763" s="11"/>
      <c r="Q763" s="11"/>
      <c r="R763" s="43"/>
      <c r="S763" s="274"/>
      <c r="T763" s="301"/>
      <c r="U763" s="206"/>
      <c r="V763" s="460"/>
      <c r="W763" s="205">
        <v>6</v>
      </c>
      <c r="X763" s="205"/>
      <c r="Y763" s="205"/>
      <c r="Z763" s="205"/>
      <c r="AA763" s="205"/>
      <c r="AB763" s="205"/>
      <c r="AC763" s="205"/>
      <c r="AD763" s="205"/>
      <c r="AE763" s="167" t="str">
        <f>IF(BS763=Kodlar!$B$2,Kodlar!$A$2,IF(BS763=Kodlar!$B$3,Kodlar!$A$3,IF(BS763=Kodlar!$B$4,Kodlar!$A$4,IF(BS763=Kodlar!$B$5,Kodlar!$A$5,IF(BS763=Kodlar!$B$6,Kodlar!$A$6,IF(BS763=Kodlar!$B$7,Kodlar!$A$7,IF(BS763=Kodlar!$B$8,Kodlar!$A$8,IF(BS763=Kodlar!$B$9,Kodlar!$A$9,IF(BS763=Kodlar!$B$10,Kodlar!$A$10,IF(BS763=Kodlar!$B$11,Kodlar!$A$11,IF(BS763=Kodlar!$B$12,Kodlar!$A$12,IF(BS763=Kodlar!$B$13,Kodlar!$A$13,IF(BS763=Kodlar!$B$14,Kodlar!$A$14,IF(BS763=Kodlar!$B$15,Kodlar!$A$15,IF(BS763=Kodlar!$B$16,Kodlar!$A$16,IF(BS763=Kodlar!$B$17,Kodlar!$A$17,IF(BS763=Kodlar!$B$18,Kodlar!$A$18,IF(BS763=Kodlar!$B$19,Kodlar!$A$19,IF(BS763=Kodlar!$B$20,Kodlar!$A$20,IF(BS763=Kodlar!$B$21,Kodlar!$A$21,"Hata"))))))))))))))))))))</f>
        <v>Nöbet</v>
      </c>
      <c r="AF763" s="36">
        <f t="shared" ref="AF763" si="2449">IF($AF$1=1,K763,IF($AF$1=2,L763,IF($AF$1=3,M763,IF($AF$1=4,N763,IF($AF$1=5,O763,IF($AF$1=6,P763,IF($AF$1=7,Q763)))))))</f>
        <v>0</v>
      </c>
      <c r="AG763" s="36">
        <f t="shared" ref="AG763" si="2450">IF($AG$1=1,K763,IF($AG$1=2,L763,IF($AG$1=3,M763,IF($AG$1=4,N763,IF($AG$1=5,O763,IF($AG$1=6,P763,IF($AG$1=7,Q763)))))))</f>
        <v>0</v>
      </c>
      <c r="AH763" s="36">
        <f t="shared" ref="AH763" si="2451">IF($AH$1=1,K763,IF($AH$1=2,L763,IF($AH$1=3,M763,IF($AH$1=4,N763,IF($AH$1=5,O763,IF($AH$1=6,P763,IF($AH$1=7,Q763)))))))</f>
        <v>0</v>
      </c>
      <c r="AI763" s="36">
        <f t="shared" ref="AI763" si="2452">IF($AI$1=1,K763,IF($AI$1=2,L763,IF($AI$1=3,M763,IF($AI$1=4,N763,IF($AI$1=5,O763,IF($AI$1=6,P763,IF($AI$1=7,Q763)))))))</f>
        <v>0</v>
      </c>
      <c r="AJ763" s="36">
        <f t="shared" ref="AJ763" si="2453">IF($AJ$1=1,K763,IF($AJ$1=2,L763,IF($AJ$1=3,M763,IF($AJ$1=4,N763,IF($AJ$1=5,O763,IF($AJ$1=6,P763,IF($AJ$1=7,Q763)))))))</f>
        <v>0</v>
      </c>
      <c r="AK763" s="36">
        <f t="shared" ref="AK763" si="2454">IF($AK$1=1,K763,IF($AK$1=2,L763,IF($AK$1=3,M763,IF($AK$1=4,N763,IF($AK$1=5,O763,IF($AK$1=6,P763,IF($AK$1=7,Q763)))))))</f>
        <v>0</v>
      </c>
      <c r="AL763" s="36">
        <f t="shared" ref="AL763" si="2455">IF($AL$1=1,K763,IF($AL$1=2,L763,IF($AL$1=3,M763,IF($AL$1=4,N763,IF($AL$1=5,O763,IF($AL$1=6,P763,IF($AL$1=7,Q763)))))))</f>
        <v>0</v>
      </c>
      <c r="AM763" s="36">
        <f t="shared" ref="AM763" si="2456">IF($AM$1=1,K763,IF($AM$1=2,L763,IF($AM$1=3,M763,IF($AM$1=4,N763,IF($AM$1=5,O763,IF($AM$1=6,P763,IF($AM$1=7,Q763)))))))</f>
        <v>0</v>
      </c>
      <c r="AN763" s="36">
        <f t="shared" ref="AN763" si="2457">IF($AN$1=1,K763,IF($AN$1=2,L763,IF($AN$1=3,M763,IF($AN$1=4,N763,IF($AN$1=5,O763,IF($AN$1=6,P763,IF($AN$1=7,Q763)))))))</f>
        <v>0</v>
      </c>
      <c r="AO763" s="36">
        <f t="shared" ref="AO763" si="2458">IF($AO$1=1,K763,IF($AO$1=2,L763,IF($AO$1=3,M763,IF($AO$1=4,N763,IF($AO$1=5,O763,IF($AO$1=6,P763,IF($AO$1=7,Q763)))))))</f>
        <v>0</v>
      </c>
      <c r="AP763" s="36">
        <f t="shared" ref="AP763" si="2459">IF($AP$1=1,K763,IF($AP$1=2,L763,IF($AP$1=3,M763,IF($AP$1=4,N763,IF($AP$1=5,O763,IF($AP$1=6,P763,IF($AP$1=7,Q763)))))))</f>
        <v>0</v>
      </c>
      <c r="AQ763" s="36">
        <f t="shared" ref="AQ763" si="2460">IF($AQ$1=1,K763,IF($AQ$1=2,L763,IF($AQ$1=3,M763,IF($AQ$1=4,N763,IF($AQ$1=5,O763,IF($AQ$1=6,P763,IF($AQ$1=7,Q763)))))))</f>
        <v>0</v>
      </c>
      <c r="AR763" s="36">
        <f t="shared" ref="AR763" si="2461">IF($AR$1=1,K763,IF($AR$1=2,L763,IF($AR$1=3,M763,IF($AR$1=4,N763,IF($AR$1=5,O763,IF($AR$1=6,P763,IF($AR$1=7,Q763)))))))</f>
        <v>0</v>
      </c>
      <c r="AS763" s="36">
        <f t="shared" ref="AS763" si="2462">IF($AS$1=1,K763,IF($AS$1=2,L763,IF($AS$1=3,M763,IF($AS$1=4,N763,IF($AS$1=5,O763,IF($AS$1=6,P763,IF($AS$1=7,Q763)))))))</f>
        <v>0</v>
      </c>
      <c r="AT763" s="36">
        <f t="shared" ref="AT763" si="2463">IF($AT$1=1,K763,IF($AT$1=2,L763,IF($AT$1=3,M763,IF($AT$1=4,N763,IF($AT$1=5,O763,IF($AT$1=6,P763,IF($AT$1=7,Q763)))))))</f>
        <v>0</v>
      </c>
      <c r="AU763" s="36">
        <f t="shared" ref="AU763" si="2464">IF($AU$1=1,K763,IF($AU$1=2,L763,IF($AU$1=3,M763,IF($AU$1=4,N763,IF($AU$1=5,O763,IF($AU$1=6,P763,IF($AU$1=7,Q763)))))))</f>
        <v>0</v>
      </c>
      <c r="AV763" s="36">
        <f t="shared" ref="AV763" si="2465">IF($AV$1=1,K763,IF($AV$1=2,L763,IF($AV$1=3,M763,IF($AV$1=4,N763,IF($AV$1=5,O763,IF($AV$1=6,P763,IF($AV$1=7,Q763)))))))</f>
        <v>0</v>
      </c>
      <c r="AW763" s="36">
        <f t="shared" ref="AW763" si="2466">IF($AW$1=1,K763,IF($AW$1=2,L763,IF($AW$1=3,M763,IF($AW$1=4,N763,IF($AW$1=5,O763,IF($AW$1=6,P763,IF($AW$1=7,Q763)))))))</f>
        <v>0</v>
      </c>
      <c r="AX763" s="36">
        <f t="shared" ref="AX763" si="2467">IF($AX$1=1,K763,IF($AX$1=2,L763,IF($AX$1=3,M763,IF($AX$1=4,N763,IF($AX$1=5,O763,IF($AX$1=6,P763,IF($AX$1=7,Q763)))))))</f>
        <v>0</v>
      </c>
      <c r="AY763" s="36">
        <f t="shared" ref="AY763" si="2468">IF($AY$1=1,K763,IF($AY$1=2,L763,IF($AY$1=3,M763,IF($AY$1=4,N763,IF($AY$1=5,O763,IF($AY$1=6,P763,IF($AY$1=7,Q763)))))))</f>
        <v>0</v>
      </c>
      <c r="AZ763" s="36">
        <f t="shared" ref="AZ763" si="2469">IF($AZ$1=1,K763,IF($AZ$1=2,L763,IF($AZ$1=3,M763,IF($AZ$1=4,N763,IF($AZ$1=5,O763,IF($AZ$1=6,P763,IF($AZ$1=7,Q763)))))))</f>
        <v>0</v>
      </c>
      <c r="BA763" s="36">
        <f t="shared" ref="BA763" si="2470">IF($BA$1=1,K763,IF($BA$1=2,L763,IF($BA$1=3,M763,IF($BA$1=4,N763,IF($BA$1=5,O763,IF($BA$1=6,P763,IF($BA$1=7,Q763)))))))</f>
        <v>0</v>
      </c>
      <c r="BB763" s="36">
        <f t="shared" ref="BB763" si="2471">IF(BB$1=1,K763,IF(BB$1=2,L763,IF(BB$1=3,M763,IF(BB$1=4,N763,IF(BB$1=5,O763,IF(BB$1=6,P763,IF(BB$1=7,Q763)))))))</f>
        <v>0</v>
      </c>
      <c r="BC763" s="36">
        <f t="shared" ref="BC763" si="2472">IF(BC$1=1,K763,IF(BC$1=2,L763,IF(BC$1=3,M763,IF(BC$1=4,N763,IF(BC$1=5,O763,IF(BC$1=6,P763,IF(BC$1=7,Q763)))))))</f>
        <v>0</v>
      </c>
      <c r="BD763" s="36">
        <f t="shared" ref="BD763" si="2473">IF(BD$1=1,K763,IF(BD$1=2,L763,IF(BD$1=3,M763,IF(BD$1=4,N763,IF(BD$1=5,O763,IF(BD$1=6,P763,IF(BD$1=7,Q763)))))))</f>
        <v>0</v>
      </c>
      <c r="BE763" s="36">
        <f t="shared" ref="BE763" si="2474">IF(BE$1=1,K763,IF(BE$1=2,L763,IF(BE$1=3,M763,IF(BE$1=4,N763,IF(BE$1=5,O763,IF(BE$1=6,P763,IF(BE$1=7,Q763)))))))</f>
        <v>0</v>
      </c>
      <c r="BF763" s="36">
        <f t="shared" ref="BF763" si="2475">IF(BF$1=1,K763,IF(BF$1=2,L763,IF(BF$1=3,M763,IF(BF$1=4,N763,IF(BF$1=5,O763,IF(BF$1=6,P763,IF(BF$1=7,Q763)))))))</f>
        <v>0</v>
      </c>
      <c r="BG763" s="36">
        <f t="shared" ref="BG763" si="2476">IF(BG$1=1,K763,IF(BG$1=2,L763,IF(BG$1=3,M763,IF(BG$1=4,N763,IF(BG$1=5,O763,IF(BG$1=6,P763,IF(BG$1=7,Q763)))))))</f>
        <v>0</v>
      </c>
      <c r="BH763" s="36">
        <f t="shared" ref="BH763" si="2477">IF($BH$1=1,K763,IF($BH$1=2,L763,IF($BH$1=3,M763,IF($BH$1=4,N763,IF($BH$1=5,O763,IF($BH$1=6,P763,IF($BH$1=7,Q763)))))))</f>
        <v>0</v>
      </c>
      <c r="BI763" s="36">
        <f t="shared" ref="BI763" si="2478">IF($BI$1=1,K763,IF($BI$1=2,L763,IF($BI$1=3,M763,IF($BI$1=4,N763,IF($BI$1=5,O763,IF($BI$1=6,P763,IF($BI$1=7,Q763)))))))</f>
        <v>0</v>
      </c>
      <c r="BJ763" s="36">
        <f t="shared" ref="BJ763" si="2479">IF($BJ$1=1,K763,IF($BJ$1=2,L763,IF($BJ$1=3,M763,IF($BJ$1=4,N763,IF($BJ$1=5,O763,IF($BJ$1=6,P763,IF($BJ$1=7,Q763)))))))</f>
        <v>0</v>
      </c>
      <c r="BK763" s="37">
        <f t="shared" ref="BK763" si="2480">SUM(AF763:BJ763)</f>
        <v>0</v>
      </c>
      <c r="BL763" s="277"/>
      <c r="BM763" s="280"/>
      <c r="BN763" s="284"/>
      <c r="BO763" s="269"/>
      <c r="BR763" s="14">
        <f>T753</f>
        <v>12345678910</v>
      </c>
      <c r="BS763" s="14">
        <v>119</v>
      </c>
    </row>
    <row r="764" spans="1:71" ht="9" customHeight="1">
      <c r="A764" s="15" t="s">
        <v>21</v>
      </c>
      <c r="B764" s="22">
        <v>4</v>
      </c>
      <c r="C764" s="22">
        <v>2</v>
      </c>
      <c r="D764" s="22">
        <v>0</v>
      </c>
      <c r="E764" s="22">
        <v>3</v>
      </c>
      <c r="F764" s="22">
        <v>6</v>
      </c>
      <c r="G764" s="23"/>
      <c r="H764" s="23"/>
      <c r="I764" s="25">
        <f>SUM(B764:H764)</f>
        <v>15</v>
      </c>
      <c r="J764" s="190" t="str">
        <f>IF(BS764=Kodlar!$B$2,Kodlar!$A$2,IF(BS764=Kodlar!$B$3,Kodlar!$A$3,IF(BS764=Kodlar!$B$4,Kodlar!$A$4,IF(BS764=Kodlar!$B$5,Kodlar!$A$5,IF(BS764=Kodlar!$B$6,Kodlar!$A$6,IF(BS764=Kodlar!$B$7,Kodlar!$A$7,IF(BS764=Kodlar!$B$8,Kodlar!$A$8,IF(BS764=Kodlar!$B$9,Kodlar!$A$9,IF(BS764=Kodlar!$B$10,Kodlar!$A$10,IF(BS764=Kodlar!$B$11,Kodlar!$A$11,IF(BS764=Kodlar!$B$12,Kodlar!$A$12,IF(BS764=Kodlar!$B$13,Kodlar!$A$13,IF(BS764=Kodlar!$B$14,Kodlar!$A$14,IF(BS764=Kodlar!$B$15,Kodlar!$A$15,IF(BS764=Kodlar!$B$16,Kodlar!$A$16,IF(BS764=Kodlar!$B$17,Kodlar!$A$17,IF(BS764=Kodlar!$B$18,Kodlar!$A$18,IF(BS764=Kodlar!$B$19,Kodlar!$A$19,IF(BS764=Kodlar!$B$20,Kodlar!$A$20,"Hata")))))))))))))))))))</f>
        <v>Planlama</v>
      </c>
      <c r="K764" s="10"/>
      <c r="L764" s="11"/>
      <c r="M764" s="11"/>
      <c r="N764" s="11"/>
      <c r="O764" s="11"/>
      <c r="P764" s="11"/>
      <c r="Q764" s="11"/>
      <c r="R764" s="43">
        <f t="shared" si="2316"/>
        <v>0</v>
      </c>
      <c r="S764" s="274"/>
      <c r="T764" s="301"/>
      <c r="U764" s="206"/>
      <c r="V764" s="460"/>
      <c r="W764" s="206"/>
      <c r="X764" s="206"/>
      <c r="Y764" s="206"/>
      <c r="Z764" s="206"/>
      <c r="AA764" s="206"/>
      <c r="AB764" s="206"/>
      <c r="AC764" s="206"/>
      <c r="AD764" s="206"/>
      <c r="AE764" s="167" t="str">
        <f>IF(BS764=Kodlar!$B$2,Kodlar!$A$2,IF(BS764=Kodlar!$B$3,Kodlar!$A$3,IF(BS764=Kodlar!$B$4,Kodlar!$A$4,IF(BS764=Kodlar!$B$5,Kodlar!$A$5,IF(BS764=Kodlar!$B$6,Kodlar!$A$6,IF(BS764=Kodlar!$B$7,Kodlar!$A$7,IF(BS764=Kodlar!$B$8,Kodlar!$A$8,IF(BS764=Kodlar!$B$9,Kodlar!$A$9,IF(BS764=Kodlar!$B$10,Kodlar!$A$10,IF(BS764=Kodlar!$B$11,Kodlar!$A$11,IF(BS764=Kodlar!$B$12,Kodlar!$A$12,IF(BS764=Kodlar!$B$13,Kodlar!$A$13,IF(BS764=Kodlar!$B$14,Kodlar!$A$14,IF(BS764=Kodlar!$B$15,Kodlar!$A$15,IF(BS764=Kodlar!$B$16,Kodlar!$A$16,IF(BS764=Kodlar!$B$17,Kodlar!$A$17,IF(BS764=Kodlar!$B$18,Kodlar!$A$18,IF(BS764=Kodlar!$B$19,Kodlar!$A$19,IF(BS764=Kodlar!$B$20,Kodlar!$A$20,"Hata")))))))))))))))))))</f>
        <v>Planlama</v>
      </c>
      <c r="AF764" s="36">
        <f t="shared" si="2448"/>
        <v>0</v>
      </c>
      <c r="AG764" s="36">
        <f t="shared" si="2383"/>
        <v>0</v>
      </c>
      <c r="AH764" s="36">
        <f t="shared" si="2384"/>
        <v>0</v>
      </c>
      <c r="AI764" s="36">
        <f t="shared" si="2385"/>
        <v>0</v>
      </c>
      <c r="AJ764" s="36">
        <f t="shared" si="2386"/>
        <v>0</v>
      </c>
      <c r="AK764" s="36">
        <f t="shared" si="2387"/>
        <v>0</v>
      </c>
      <c r="AL764" s="36">
        <f t="shared" si="2388"/>
        <v>0</v>
      </c>
      <c r="AM764" s="36">
        <f t="shared" si="2389"/>
        <v>0</v>
      </c>
      <c r="AN764" s="36">
        <f t="shared" si="2390"/>
        <v>0</v>
      </c>
      <c r="AO764" s="36">
        <f t="shared" si="2391"/>
        <v>0</v>
      </c>
      <c r="AP764" s="36">
        <f t="shared" si="2392"/>
        <v>0</v>
      </c>
      <c r="AQ764" s="36">
        <f t="shared" si="2393"/>
        <v>0</v>
      </c>
      <c r="AR764" s="36">
        <f t="shared" si="2394"/>
        <v>0</v>
      </c>
      <c r="AS764" s="36">
        <f t="shared" si="2395"/>
        <v>0</v>
      </c>
      <c r="AT764" s="36">
        <f t="shared" si="2396"/>
        <v>0</v>
      </c>
      <c r="AU764" s="36">
        <f t="shared" si="2397"/>
        <v>0</v>
      </c>
      <c r="AV764" s="36">
        <f t="shared" si="2398"/>
        <v>0</v>
      </c>
      <c r="AW764" s="36">
        <f t="shared" si="2399"/>
        <v>0</v>
      </c>
      <c r="AX764" s="36">
        <f t="shared" si="2400"/>
        <v>0</v>
      </c>
      <c r="AY764" s="36">
        <f t="shared" si="2401"/>
        <v>0</v>
      </c>
      <c r="AZ764" s="36">
        <f t="shared" si="2402"/>
        <v>0</v>
      </c>
      <c r="BA764" s="36">
        <f t="shared" si="2403"/>
        <v>0</v>
      </c>
      <c r="BB764" s="36">
        <f t="shared" si="2404"/>
        <v>0</v>
      </c>
      <c r="BC764" s="36">
        <f t="shared" si="2405"/>
        <v>0</v>
      </c>
      <c r="BD764" s="36">
        <f t="shared" si="2406"/>
        <v>0</v>
      </c>
      <c r="BE764" s="36">
        <f t="shared" si="2407"/>
        <v>0</v>
      </c>
      <c r="BF764" s="36">
        <f t="shared" si="2408"/>
        <v>0</v>
      </c>
      <c r="BG764" s="36">
        <f t="shared" si="2409"/>
        <v>0</v>
      </c>
      <c r="BH764" s="36">
        <f t="shared" si="2410"/>
        <v>0</v>
      </c>
      <c r="BI764" s="36">
        <f t="shared" si="2411"/>
        <v>0</v>
      </c>
      <c r="BJ764" s="36">
        <f t="shared" si="2412"/>
        <v>0</v>
      </c>
      <c r="BK764" s="37">
        <f t="shared" si="2446"/>
        <v>0</v>
      </c>
      <c r="BL764" s="277"/>
      <c r="BM764" s="280"/>
      <c r="BN764" s="284"/>
      <c r="BO764" s="269"/>
      <c r="BR764" s="14">
        <f>T753</f>
        <v>12345678910</v>
      </c>
      <c r="BS764" s="14">
        <v>122</v>
      </c>
    </row>
    <row r="765" spans="1:71" ht="9" customHeight="1" thickBot="1">
      <c r="A765" s="16"/>
      <c r="B765" s="26"/>
      <c r="C765" s="27"/>
      <c r="D765" s="27"/>
      <c r="E765" s="27"/>
      <c r="F765" s="27"/>
      <c r="G765" s="27"/>
      <c r="H765" s="27"/>
      <c r="I765" s="28"/>
      <c r="J765" s="190" t="str">
        <f>IF(BS765=Kodlar!$B$2,Kodlar!$A$2,IF(BS765=Kodlar!$B$3,Kodlar!$A$3,IF(BS765=Kodlar!$B$4,Kodlar!$A$4,IF(BS765=Kodlar!$B$5,Kodlar!$A$5,IF(BS765=Kodlar!$B$6,Kodlar!$A$6,IF(BS765=Kodlar!$B$7,Kodlar!$A$7,IF(BS765=Kodlar!$B$8,Kodlar!$A$8,IF(BS765=Kodlar!$B$9,Kodlar!$A$9,IF(BS765=Kodlar!$B$10,Kodlar!$A$10,IF(BS765=Kodlar!$B$11,Kodlar!$A$11,IF(BS765=Kodlar!$B$12,Kodlar!$A$12,IF(BS765=Kodlar!$B$13,Kodlar!$A$13,IF(BS765=Kodlar!$B$14,Kodlar!$A$14,IF(BS765=Kodlar!$B$15,Kodlar!$A$15,IF(BS765=Kodlar!$B$16,Kodlar!$A$16,IF(BS765=Kodlar!$B$17,Kodlar!$A$17,IF(BS765=Kodlar!$B$18,Kodlar!$A$18,IF(BS765=Kodlar!$B$19,Kodlar!$A$19,IF(BS765=Kodlar!$B$20,Kodlar!$A$20,"Hata")))))))))))))))))))</f>
        <v>Koor.</v>
      </c>
      <c r="K765" s="17"/>
      <c r="L765" s="18"/>
      <c r="M765" s="18"/>
      <c r="N765" s="18"/>
      <c r="O765" s="18"/>
      <c r="P765" s="18"/>
      <c r="Q765" s="18"/>
      <c r="R765" s="44">
        <f t="shared" si="2316"/>
        <v>0</v>
      </c>
      <c r="S765" s="275"/>
      <c r="T765" s="302"/>
      <c r="U765" s="207"/>
      <c r="V765" s="461"/>
      <c r="W765" s="207"/>
      <c r="X765" s="207"/>
      <c r="Y765" s="207"/>
      <c r="Z765" s="207"/>
      <c r="AA765" s="207"/>
      <c r="AB765" s="207"/>
      <c r="AC765" s="207"/>
      <c r="AD765" s="207"/>
      <c r="AE765" s="53" t="str">
        <f>IF(BS765=Kodlar!$B$2,Kodlar!$A$2,IF(BS765=Kodlar!$B$3,Kodlar!$A$3,IF(BS765=Kodlar!$B$4,Kodlar!$A$4,IF(BS765=Kodlar!$B$5,Kodlar!$A$5,IF(BS765=Kodlar!$B$6,Kodlar!$A$6,IF(BS765=Kodlar!$B$7,Kodlar!$A$7,IF(BS765=Kodlar!$B$8,Kodlar!$A$8,IF(BS765=Kodlar!$B$9,Kodlar!$A$9,IF(BS765=Kodlar!$B$10,Kodlar!$A$10,IF(BS765=Kodlar!$B$11,Kodlar!$A$11,IF(BS765=Kodlar!$B$12,Kodlar!$A$12,IF(BS765=Kodlar!$B$13,Kodlar!$A$13,IF(BS765=Kodlar!$B$14,Kodlar!$A$14,IF(BS765=Kodlar!$B$15,Kodlar!$A$15,IF(BS765=Kodlar!$B$16,Kodlar!$A$16,IF(BS765=Kodlar!$B$17,Kodlar!$A$17,IF(BS765=Kodlar!$B$18,Kodlar!$A$18,IF(BS765=Kodlar!$B$19,Kodlar!$A$19,IF(BS765=Kodlar!$B$20,Kodlar!$A$20,"Hata")))))))))))))))))))</f>
        <v>Koor.</v>
      </c>
      <c r="AF765" s="42">
        <f t="shared" si="2448"/>
        <v>0</v>
      </c>
      <c r="AG765" s="42">
        <f t="shared" si="2383"/>
        <v>0</v>
      </c>
      <c r="AH765" s="42">
        <f t="shared" si="2384"/>
        <v>0</v>
      </c>
      <c r="AI765" s="42">
        <f t="shared" si="2385"/>
        <v>0</v>
      </c>
      <c r="AJ765" s="42">
        <f t="shared" si="2386"/>
        <v>0</v>
      </c>
      <c r="AK765" s="42">
        <f t="shared" si="2387"/>
        <v>0</v>
      </c>
      <c r="AL765" s="42">
        <f t="shared" si="2388"/>
        <v>0</v>
      </c>
      <c r="AM765" s="42">
        <f t="shared" si="2389"/>
        <v>0</v>
      </c>
      <c r="AN765" s="42">
        <f t="shared" si="2390"/>
        <v>0</v>
      </c>
      <c r="AO765" s="42">
        <f t="shared" si="2391"/>
        <v>0</v>
      </c>
      <c r="AP765" s="42">
        <f t="shared" si="2392"/>
        <v>0</v>
      </c>
      <c r="AQ765" s="42">
        <f t="shared" si="2393"/>
        <v>0</v>
      </c>
      <c r="AR765" s="42">
        <f t="shared" si="2394"/>
        <v>0</v>
      </c>
      <c r="AS765" s="42">
        <f t="shared" si="2395"/>
        <v>0</v>
      </c>
      <c r="AT765" s="42">
        <f t="shared" si="2396"/>
        <v>0</v>
      </c>
      <c r="AU765" s="42">
        <f t="shared" si="2397"/>
        <v>0</v>
      </c>
      <c r="AV765" s="42">
        <f t="shared" si="2398"/>
        <v>0</v>
      </c>
      <c r="AW765" s="42">
        <f t="shared" si="2399"/>
        <v>0</v>
      </c>
      <c r="AX765" s="42">
        <f t="shared" si="2400"/>
        <v>0</v>
      </c>
      <c r="AY765" s="42">
        <f t="shared" si="2401"/>
        <v>0</v>
      </c>
      <c r="AZ765" s="42">
        <f t="shared" si="2402"/>
        <v>0</v>
      </c>
      <c r="BA765" s="42">
        <f t="shared" si="2403"/>
        <v>0</v>
      </c>
      <c r="BB765" s="42">
        <f t="shared" si="2404"/>
        <v>0</v>
      </c>
      <c r="BC765" s="42">
        <f t="shared" si="2405"/>
        <v>0</v>
      </c>
      <c r="BD765" s="42">
        <f t="shared" si="2406"/>
        <v>0</v>
      </c>
      <c r="BE765" s="42">
        <f t="shared" si="2407"/>
        <v>0</v>
      </c>
      <c r="BF765" s="42">
        <f t="shared" si="2408"/>
        <v>0</v>
      </c>
      <c r="BG765" s="42">
        <f t="shared" si="2409"/>
        <v>0</v>
      </c>
      <c r="BH765" s="42">
        <f t="shared" si="2410"/>
        <v>0</v>
      </c>
      <c r="BI765" s="42">
        <f t="shared" si="2411"/>
        <v>0</v>
      </c>
      <c r="BJ765" s="42">
        <f t="shared" si="2412"/>
        <v>0</v>
      </c>
      <c r="BK765" s="170">
        <f t="shared" si="2446"/>
        <v>0</v>
      </c>
      <c r="BL765" s="278"/>
      <c r="BM765" s="281"/>
      <c r="BN765" s="285"/>
      <c r="BO765" s="271"/>
      <c r="BR765" s="14">
        <f>T753</f>
        <v>12345678910</v>
      </c>
      <c r="BS765" s="14">
        <v>123</v>
      </c>
    </row>
    <row r="766" spans="1:71" ht="9" customHeight="1">
      <c r="A766" s="9" t="s">
        <v>19</v>
      </c>
      <c r="B766" s="19"/>
      <c r="C766" s="20"/>
      <c r="D766" s="20"/>
      <c r="E766" s="20"/>
      <c r="F766" s="20"/>
      <c r="G766" s="20"/>
      <c r="H766" s="20"/>
      <c r="I766" s="21"/>
      <c r="J766" s="190" t="str">
        <f>IF(BS766=Kodlar!$B$2,Kodlar!$A$2,IF(BS766=Kodlar!$B$3,Kodlar!$A$3,IF(BS766=Kodlar!$B$4,Kodlar!$A$4,IF(BS766=Kodlar!$B$5,Kodlar!$A$5,IF(BS766=Kodlar!$B$6,Kodlar!$A$6,IF(BS766=Kodlar!$B$7,Kodlar!$A$7,IF(BS766=Kodlar!$B$8,Kodlar!$A$8,IF(BS766=Kodlar!$B$9,Kodlar!$A$9,IF(BS766=Kodlar!$B$10,Kodlar!$A$10,IF(BS766=Kodlar!$B$11,Kodlar!$A$11,IF(BS766=Kodlar!$B$12,Kodlar!$A$12,IF(BS766=Kodlar!$B$13,Kodlar!$A$13,IF(BS766=Kodlar!$B$14,Kodlar!$A$14,IF(BS766=Kodlar!$B$15,Kodlar!$A$15,IF(BS766=Kodlar!$B$16,Kodlar!$A$16,IF(BS766=Kodlar!$B$17,Kodlar!$A$17,IF(BS766=Kodlar!$B$18,Kodlar!$A$18,IF(BS766=Kodlar!$B$19,Kodlar!$A$19,IF(BS766=Kodlar!$B$20,Kodlar!$A$20,"Hata")))))))))))))))))))</f>
        <v>MAAŞ</v>
      </c>
      <c r="K766" s="10"/>
      <c r="L766" s="11"/>
      <c r="M766" s="11"/>
      <c r="N766" s="11"/>
      <c r="O766" s="11"/>
      <c r="P766" s="11"/>
      <c r="Q766" s="12"/>
      <c r="R766" s="39">
        <f t="shared" si="2316"/>
        <v>0</v>
      </c>
      <c r="S766" s="272">
        <v>56</v>
      </c>
      <c r="T766" s="347">
        <f>Personel!B57</f>
        <v>12345678910</v>
      </c>
      <c r="U766" s="324" t="str">
        <f>Personel!E57</f>
        <v>LİSANS</v>
      </c>
      <c r="V766" s="341">
        <f>Personel!F57</f>
        <v>20</v>
      </c>
      <c r="W766" s="406">
        <v>1</v>
      </c>
      <c r="X766" s="406"/>
      <c r="Y766" s="406"/>
      <c r="Z766" s="406"/>
      <c r="AA766" s="406"/>
      <c r="AB766" s="406"/>
      <c r="AC766" s="406"/>
      <c r="AD766" s="206"/>
      <c r="AE766" s="197" t="str">
        <f>IF(BS766=Kodlar!$B$2,Kodlar!$A$2,IF(BS766=Kodlar!$B$3,Kodlar!$A$3,IF(BS766=Kodlar!$B$4,Kodlar!$A$4,IF(BS766=Kodlar!$B$5,Kodlar!$A$5,IF(BS766=Kodlar!$B$6,Kodlar!$A$6,IF(BS766=Kodlar!$B$7,Kodlar!$A$7,IF(BS766=Kodlar!$B$8,Kodlar!$A$8,IF(BS766=Kodlar!$B$9,Kodlar!$A$9,IF(BS766=Kodlar!$B$10,Kodlar!$A$10,IF(BS766=Kodlar!$B$11,Kodlar!$A$11,IF(BS766=Kodlar!$B$12,Kodlar!$A$12,IF(BS766=Kodlar!$B$13,Kodlar!$A$13,IF(BS766=Kodlar!$B$14,Kodlar!$A$14,IF(BS766=Kodlar!$B$15,Kodlar!$A$15,IF(BS766=Kodlar!$B$16,Kodlar!$A$16,IF(BS766=Kodlar!$B$17,Kodlar!$A$17,IF(BS766=Kodlar!$B$18,Kodlar!$A$18,IF(BS766=Kodlar!$B$19,Kodlar!$A$19,IF(BS766=Kodlar!$B$20,Kodlar!$A$20,"Hata")))))))))))))))))))</f>
        <v>MAAŞ</v>
      </c>
      <c r="AF766" s="165">
        <f t="shared" si="2447"/>
        <v>0</v>
      </c>
      <c r="AG766" s="165">
        <f t="shared" si="2383"/>
        <v>0</v>
      </c>
      <c r="AH766" s="165">
        <f t="shared" si="2384"/>
        <v>0</v>
      </c>
      <c r="AI766" s="165">
        <f t="shared" si="2385"/>
        <v>0</v>
      </c>
      <c r="AJ766" s="165">
        <f t="shared" si="2386"/>
        <v>0</v>
      </c>
      <c r="AK766" s="165">
        <f t="shared" si="2387"/>
        <v>0</v>
      </c>
      <c r="AL766" s="165">
        <f t="shared" si="2388"/>
        <v>0</v>
      </c>
      <c r="AM766" s="165">
        <f t="shared" si="2389"/>
        <v>0</v>
      </c>
      <c r="AN766" s="165">
        <f t="shared" si="2390"/>
        <v>0</v>
      </c>
      <c r="AO766" s="165">
        <f t="shared" si="2391"/>
        <v>0</v>
      </c>
      <c r="AP766" s="165">
        <f t="shared" si="2392"/>
        <v>0</v>
      </c>
      <c r="AQ766" s="165">
        <f t="shared" si="2393"/>
        <v>0</v>
      </c>
      <c r="AR766" s="165">
        <f t="shared" si="2394"/>
        <v>0</v>
      </c>
      <c r="AS766" s="165">
        <f t="shared" si="2395"/>
        <v>0</v>
      </c>
      <c r="AT766" s="165">
        <f t="shared" si="2396"/>
        <v>0</v>
      </c>
      <c r="AU766" s="165">
        <f t="shared" si="2397"/>
        <v>0</v>
      </c>
      <c r="AV766" s="165">
        <f t="shared" si="2398"/>
        <v>0</v>
      </c>
      <c r="AW766" s="165">
        <f t="shared" si="2399"/>
        <v>0</v>
      </c>
      <c r="AX766" s="165">
        <f t="shared" si="2400"/>
        <v>0</v>
      </c>
      <c r="AY766" s="165">
        <f t="shared" si="2401"/>
        <v>0</v>
      </c>
      <c r="AZ766" s="165">
        <f t="shared" si="2402"/>
        <v>0</v>
      </c>
      <c r="BA766" s="165">
        <f t="shared" si="2403"/>
        <v>0</v>
      </c>
      <c r="BB766" s="165">
        <f t="shared" si="2404"/>
        <v>0</v>
      </c>
      <c r="BC766" s="165">
        <f t="shared" si="2405"/>
        <v>0</v>
      </c>
      <c r="BD766" s="165">
        <f t="shared" si="2406"/>
        <v>0</v>
      </c>
      <c r="BE766" s="165">
        <f t="shared" si="2407"/>
        <v>0</v>
      </c>
      <c r="BF766" s="165">
        <f t="shared" si="2408"/>
        <v>0</v>
      </c>
      <c r="BG766" s="165">
        <f t="shared" si="2409"/>
        <v>0</v>
      </c>
      <c r="BH766" s="165">
        <f t="shared" si="2410"/>
        <v>0</v>
      </c>
      <c r="BI766" s="165">
        <f t="shared" si="2411"/>
        <v>0</v>
      </c>
      <c r="BJ766" s="165">
        <f t="shared" si="2412"/>
        <v>0</v>
      </c>
      <c r="BK766" s="171">
        <f t="shared" si="2446"/>
        <v>0</v>
      </c>
      <c r="BL766" s="279">
        <f>SUM(BK767:BK778)</f>
        <v>0</v>
      </c>
      <c r="BM766" s="279"/>
      <c r="BN766" s="282"/>
      <c r="BO766" s="267">
        <f>S766</f>
        <v>56</v>
      </c>
      <c r="BR766" s="14">
        <f>T766</f>
        <v>12345678910</v>
      </c>
      <c r="BS766" s="14">
        <v>100</v>
      </c>
    </row>
    <row r="767" spans="1:71" ht="9" customHeight="1">
      <c r="A767" s="82"/>
      <c r="B767" s="85"/>
      <c r="C767" s="86"/>
      <c r="D767" s="86"/>
      <c r="E767" s="86"/>
      <c r="F767" s="86"/>
      <c r="G767" s="86"/>
      <c r="H767" s="86"/>
      <c r="I767" s="87"/>
      <c r="J767" s="190" t="str">
        <f>IF(BS767=Kodlar!$B$2,Kodlar!$A$2,IF(BS767=Kodlar!$B$3,Kodlar!$A$3,IF(BS767=Kodlar!$B$4,Kodlar!$A$4,IF(BS767=Kodlar!$B$5,Kodlar!$A$5,IF(BS767=Kodlar!$B$6,Kodlar!$A$6,IF(BS767=Kodlar!$B$7,Kodlar!$A$7,IF(BS767=Kodlar!$B$8,Kodlar!$A$8,IF(BS767=Kodlar!$B$9,Kodlar!$A$9,IF(BS767=Kodlar!$B$10,Kodlar!$A$10,IF(BS767=Kodlar!$B$11,Kodlar!$A$11,IF(BS767=Kodlar!$B$12,Kodlar!$A$12,IF(BS767=Kodlar!$B$13,Kodlar!$A$13,IF(BS767=Kodlar!$B$14,Kodlar!$A$14,IF(BS767=Kodlar!$B$15,Kodlar!$A$15,IF(BS767=Kodlar!$B$16,Kodlar!$A$16,IF(BS767=Kodlar!$B$17,Kodlar!$A$17,IF(BS767=Kodlar!$B$18,Kodlar!$A$18,IF(BS767=Kodlar!$B$19,Kodlar!$A$19,IF(BS767=Kodlar!$B$20,Kodlar!$A$20,"Hata")))))))))))))))))))</f>
        <v>Gündüz</v>
      </c>
      <c r="K767" s="10"/>
      <c r="L767" s="11"/>
      <c r="M767" s="11"/>
      <c r="N767" s="11"/>
      <c r="O767" s="11"/>
      <c r="P767" s="11"/>
      <c r="Q767" s="83"/>
      <c r="R767" s="84"/>
      <c r="S767" s="273"/>
      <c r="T767" s="348"/>
      <c r="U767" s="325"/>
      <c r="V767" s="342"/>
      <c r="W767" s="375"/>
      <c r="X767" s="375"/>
      <c r="Y767" s="375"/>
      <c r="Z767" s="375"/>
      <c r="AA767" s="375"/>
      <c r="AB767" s="375"/>
      <c r="AC767" s="375"/>
      <c r="AD767" s="375"/>
      <c r="AE767" s="167" t="str">
        <f>IF(BS767=Kodlar!$B$2,Kodlar!$A$2,IF(BS767=Kodlar!$B$3,Kodlar!$A$3,IF(BS767=Kodlar!$B$4,Kodlar!$A$4,IF(BS767=Kodlar!$B$5,Kodlar!$A$5,IF(BS767=Kodlar!$B$6,Kodlar!$A$6,IF(BS767=Kodlar!$B$7,Kodlar!$A$7,IF(BS767=Kodlar!$B$8,Kodlar!$A$8,IF(BS767=Kodlar!$B$9,Kodlar!$A$9,IF(BS767=Kodlar!$B$10,Kodlar!$A$10,IF(BS767=Kodlar!$B$11,Kodlar!$A$11,IF(BS767=Kodlar!$B$12,Kodlar!$A$12,IF(BS767=Kodlar!$B$13,Kodlar!$A$13,IF(BS767=Kodlar!$B$14,Kodlar!$A$14,IF(BS767=Kodlar!$B$15,Kodlar!$A$15,IF(BS767=Kodlar!$B$16,Kodlar!$A$16,IF(BS767=Kodlar!$B$17,Kodlar!$A$17,IF(BS767=Kodlar!$B$18,Kodlar!$A$18,IF(BS767=Kodlar!$B$19,Kodlar!$A$19,IF(BS767=Kodlar!$B$20,Kodlar!$A$20,"Hata")))))))))))))))))))</f>
        <v>Gündüz</v>
      </c>
      <c r="AF767" s="36">
        <f t="shared" si="2447"/>
        <v>0</v>
      </c>
      <c r="AG767" s="36">
        <f t="shared" si="2383"/>
        <v>0</v>
      </c>
      <c r="AH767" s="36">
        <f t="shared" si="2384"/>
        <v>0</v>
      </c>
      <c r="AI767" s="36">
        <f t="shared" si="2385"/>
        <v>0</v>
      </c>
      <c r="AJ767" s="36">
        <f t="shared" si="2386"/>
        <v>0</v>
      </c>
      <c r="AK767" s="36">
        <f t="shared" si="2387"/>
        <v>0</v>
      </c>
      <c r="AL767" s="36">
        <f t="shared" si="2388"/>
        <v>0</v>
      </c>
      <c r="AM767" s="36">
        <f t="shared" si="2389"/>
        <v>0</v>
      </c>
      <c r="AN767" s="36">
        <f t="shared" si="2390"/>
        <v>0</v>
      </c>
      <c r="AO767" s="36">
        <f t="shared" si="2391"/>
        <v>0</v>
      </c>
      <c r="AP767" s="36">
        <f t="shared" si="2392"/>
        <v>0</v>
      </c>
      <c r="AQ767" s="36">
        <f t="shared" si="2393"/>
        <v>0</v>
      </c>
      <c r="AR767" s="36">
        <f t="shared" si="2394"/>
        <v>0</v>
      </c>
      <c r="AS767" s="36">
        <f t="shared" si="2395"/>
        <v>0</v>
      </c>
      <c r="AT767" s="36">
        <f t="shared" si="2396"/>
        <v>0</v>
      </c>
      <c r="AU767" s="36">
        <f t="shared" si="2397"/>
        <v>0</v>
      </c>
      <c r="AV767" s="36">
        <f t="shared" si="2398"/>
        <v>0</v>
      </c>
      <c r="AW767" s="36">
        <f t="shared" si="2399"/>
        <v>0</v>
      </c>
      <c r="AX767" s="36">
        <f t="shared" si="2400"/>
        <v>0</v>
      </c>
      <c r="AY767" s="36">
        <f t="shared" si="2401"/>
        <v>0</v>
      </c>
      <c r="AZ767" s="36">
        <f t="shared" si="2402"/>
        <v>0</v>
      </c>
      <c r="BA767" s="36">
        <f t="shared" si="2403"/>
        <v>0</v>
      </c>
      <c r="BB767" s="36">
        <f t="shared" si="2404"/>
        <v>0</v>
      </c>
      <c r="BC767" s="36">
        <f t="shared" si="2405"/>
        <v>0</v>
      </c>
      <c r="BD767" s="36">
        <f t="shared" si="2406"/>
        <v>0</v>
      </c>
      <c r="BE767" s="36">
        <f t="shared" si="2407"/>
        <v>0</v>
      </c>
      <c r="BF767" s="36">
        <f t="shared" si="2408"/>
        <v>0</v>
      </c>
      <c r="BG767" s="36">
        <f t="shared" si="2409"/>
        <v>0</v>
      </c>
      <c r="BH767" s="36">
        <f t="shared" si="2410"/>
        <v>0</v>
      </c>
      <c r="BI767" s="36">
        <f t="shared" si="2411"/>
        <v>0</v>
      </c>
      <c r="BJ767" s="36">
        <f t="shared" si="2412"/>
        <v>0</v>
      </c>
      <c r="BK767" s="37">
        <f t="shared" si="2446"/>
        <v>0</v>
      </c>
      <c r="BL767" s="280"/>
      <c r="BM767" s="280"/>
      <c r="BN767" s="283"/>
      <c r="BO767" s="268"/>
      <c r="BR767" s="14">
        <f>T766</f>
        <v>12345678910</v>
      </c>
      <c r="BS767" s="14">
        <v>101</v>
      </c>
    </row>
    <row r="768" spans="1:71" ht="9" customHeight="1">
      <c r="A768" s="82"/>
      <c r="B768" s="85"/>
      <c r="C768" s="86"/>
      <c r="D768" s="86"/>
      <c r="E768" s="86"/>
      <c r="F768" s="86"/>
      <c r="G768" s="86"/>
      <c r="H768" s="86"/>
      <c r="I768" s="87"/>
      <c r="J768" s="190" t="str">
        <f>IF(BS768=Kodlar!$B$2,Kodlar!$A$2,IF(BS768=Kodlar!$B$3,Kodlar!$A$3,IF(BS768=Kodlar!$B$4,Kodlar!$A$4,IF(BS768=Kodlar!$B$5,Kodlar!$A$5,IF(BS768=Kodlar!$B$6,Kodlar!$A$6,IF(BS768=Kodlar!$B$7,Kodlar!$A$7,IF(BS768=Kodlar!$B$8,Kodlar!$A$8,IF(BS768=Kodlar!$B$9,Kodlar!$A$9,IF(BS768=Kodlar!$B$10,Kodlar!$A$10,IF(BS768=Kodlar!$B$11,Kodlar!$A$11,IF(BS768=Kodlar!$B$12,Kodlar!$A$12,IF(BS768=Kodlar!$B$13,Kodlar!$A$13,IF(BS768=Kodlar!$B$14,Kodlar!$A$14,IF(BS768=Kodlar!$B$15,Kodlar!$A$15,IF(BS768=Kodlar!$B$16,Kodlar!$A$16,IF(BS768=Kodlar!$B$17,Kodlar!$A$17,IF(BS768=Kodlar!$B$18,Kodlar!$A$18,IF(BS768=Kodlar!$B$19,Kodlar!$A$19,IF(BS768=Kodlar!$B$20,Kodlar!$A$20,"Hata")))))))))))))))))))</f>
        <v>Gece/H.S.</v>
      </c>
      <c r="K768" s="10"/>
      <c r="L768" s="11"/>
      <c r="M768" s="11"/>
      <c r="N768" s="11"/>
      <c r="O768" s="11"/>
      <c r="P768" s="11"/>
      <c r="Q768" s="83"/>
      <c r="R768" s="84"/>
      <c r="S768" s="273"/>
      <c r="T768" s="348"/>
      <c r="U768" s="325"/>
      <c r="V768" s="342"/>
      <c r="W768" s="205">
        <v>2</v>
      </c>
      <c r="X768" s="205"/>
      <c r="Y768" s="205"/>
      <c r="Z768" s="205"/>
      <c r="AA768" s="205"/>
      <c r="AB768" s="205"/>
      <c r="AC768" s="205"/>
      <c r="AD768" s="205"/>
      <c r="AE768" s="167" t="str">
        <f>IF(BS768=Kodlar!$B$2,Kodlar!$A$2,IF(BS768=Kodlar!$B$3,Kodlar!$A$3,IF(BS768=Kodlar!$B$4,Kodlar!$A$4,IF(BS768=Kodlar!$B$5,Kodlar!$A$5,IF(BS768=Kodlar!$B$6,Kodlar!$A$6,IF(BS768=Kodlar!$B$7,Kodlar!$A$7,IF(BS768=Kodlar!$B$8,Kodlar!$A$8,IF(BS768=Kodlar!$B$9,Kodlar!$A$9,IF(BS768=Kodlar!$B$10,Kodlar!$A$10,IF(BS768=Kodlar!$B$11,Kodlar!$A$11,IF(BS768=Kodlar!$B$12,Kodlar!$A$12,IF(BS768=Kodlar!$B$13,Kodlar!$A$13,IF(BS768=Kodlar!$B$14,Kodlar!$A$14,IF(BS768=Kodlar!$B$15,Kodlar!$A$15,IF(BS768=Kodlar!$B$16,Kodlar!$A$16,IF(BS768=Kodlar!$B$17,Kodlar!$A$17,IF(BS768=Kodlar!$B$18,Kodlar!$A$18,IF(BS768=Kodlar!$B$19,Kodlar!$A$19,IF(BS768=Kodlar!$B$20,Kodlar!$A$20,"Hata")))))))))))))))))))</f>
        <v>Gece/H.S.</v>
      </c>
      <c r="AF768" s="36">
        <f t="shared" si="2447"/>
        <v>0</v>
      </c>
      <c r="AG768" s="36">
        <f t="shared" si="2383"/>
        <v>0</v>
      </c>
      <c r="AH768" s="36">
        <f t="shared" si="2384"/>
        <v>0</v>
      </c>
      <c r="AI768" s="36">
        <f t="shared" si="2385"/>
        <v>0</v>
      </c>
      <c r="AJ768" s="36">
        <f t="shared" si="2386"/>
        <v>0</v>
      </c>
      <c r="AK768" s="36">
        <f t="shared" si="2387"/>
        <v>0</v>
      </c>
      <c r="AL768" s="36">
        <f t="shared" si="2388"/>
        <v>0</v>
      </c>
      <c r="AM768" s="36">
        <f t="shared" si="2389"/>
        <v>0</v>
      </c>
      <c r="AN768" s="36">
        <f t="shared" si="2390"/>
        <v>0</v>
      </c>
      <c r="AO768" s="36">
        <f t="shared" si="2391"/>
        <v>0</v>
      </c>
      <c r="AP768" s="36">
        <f t="shared" si="2392"/>
        <v>0</v>
      </c>
      <c r="AQ768" s="36">
        <f t="shared" si="2393"/>
        <v>0</v>
      </c>
      <c r="AR768" s="36">
        <f t="shared" si="2394"/>
        <v>0</v>
      </c>
      <c r="AS768" s="36">
        <f t="shared" si="2395"/>
        <v>0</v>
      </c>
      <c r="AT768" s="36">
        <f t="shared" si="2396"/>
        <v>0</v>
      </c>
      <c r="AU768" s="36">
        <f t="shared" si="2397"/>
        <v>0</v>
      </c>
      <c r="AV768" s="36">
        <f t="shared" si="2398"/>
        <v>0</v>
      </c>
      <c r="AW768" s="36">
        <f t="shared" si="2399"/>
        <v>0</v>
      </c>
      <c r="AX768" s="36">
        <f t="shared" si="2400"/>
        <v>0</v>
      </c>
      <c r="AY768" s="36">
        <f t="shared" si="2401"/>
        <v>0</v>
      </c>
      <c r="AZ768" s="36">
        <f t="shared" si="2402"/>
        <v>0</v>
      </c>
      <c r="BA768" s="36">
        <f t="shared" si="2403"/>
        <v>0</v>
      </c>
      <c r="BB768" s="36">
        <f t="shared" si="2404"/>
        <v>0</v>
      </c>
      <c r="BC768" s="36">
        <f t="shared" si="2405"/>
        <v>0</v>
      </c>
      <c r="BD768" s="36">
        <f t="shared" si="2406"/>
        <v>0</v>
      </c>
      <c r="BE768" s="36">
        <f t="shared" si="2407"/>
        <v>0</v>
      </c>
      <c r="BF768" s="36">
        <f t="shared" si="2408"/>
        <v>0</v>
      </c>
      <c r="BG768" s="36">
        <f t="shared" si="2409"/>
        <v>0</v>
      </c>
      <c r="BH768" s="36">
        <f t="shared" si="2410"/>
        <v>0</v>
      </c>
      <c r="BI768" s="36">
        <f t="shared" si="2411"/>
        <v>0</v>
      </c>
      <c r="BJ768" s="36">
        <f t="shared" si="2412"/>
        <v>0</v>
      </c>
      <c r="BK768" s="37">
        <f t="shared" si="2446"/>
        <v>0</v>
      </c>
      <c r="BL768" s="280"/>
      <c r="BM768" s="280"/>
      <c r="BN768" s="283"/>
      <c r="BO768" s="268"/>
      <c r="BR768" s="14">
        <f>T766</f>
        <v>12345678910</v>
      </c>
      <c r="BS768" s="14">
        <v>102</v>
      </c>
    </row>
    <row r="769" spans="1:71" ht="9" customHeight="1">
      <c r="A769" s="82"/>
      <c r="B769" s="85"/>
      <c r="C769" s="86"/>
      <c r="D769" s="86"/>
      <c r="E769" s="86"/>
      <c r="F769" s="86"/>
      <c r="G769" s="86"/>
      <c r="H769" s="86"/>
      <c r="I769" s="87"/>
      <c r="J769" s="190" t="str">
        <f>IF(BS769=Kodlar!$B$2,Kodlar!$A$2,IF(BS769=Kodlar!$B$3,Kodlar!$A$3,IF(BS769=Kodlar!$B$4,Kodlar!$A$4,IF(BS769=Kodlar!$B$5,Kodlar!$A$5,IF(BS769=Kodlar!$B$6,Kodlar!$A$6,IF(BS769=Kodlar!$B$7,Kodlar!$A$7,IF(BS769=Kodlar!$B$8,Kodlar!$A$8,IF(BS769=Kodlar!$B$9,Kodlar!$A$9,IF(BS769=Kodlar!$B$10,Kodlar!$A$10,IF(BS769=Kodlar!$B$11,Kodlar!$A$11,IF(BS769=Kodlar!$B$12,Kodlar!$A$12,IF(BS769=Kodlar!$B$13,Kodlar!$A$13,IF(BS769=Kodlar!$B$14,Kodlar!$A$14,IF(BS769=Kodlar!$B$15,Kodlar!$A$15,IF(BS769=Kodlar!$B$16,Kodlar!$A$16,IF(BS769=Kodlar!$B$17,Kodlar!$A$17,IF(BS769=Kodlar!$B$18,Kodlar!$A$18,IF(BS769=Kodlar!$B$19,Kodlar!$A$19,IF(BS769=Kodlar!$B$20,Kodlar!$A$20,"Hata")))))))))))))))))))</f>
        <v>%25F.</v>
      </c>
      <c r="K769" s="10"/>
      <c r="L769" s="11"/>
      <c r="M769" s="11"/>
      <c r="N769" s="11"/>
      <c r="O769" s="11"/>
      <c r="P769" s="11"/>
      <c r="Q769" s="83"/>
      <c r="R769" s="84"/>
      <c r="S769" s="273"/>
      <c r="T769" s="348"/>
      <c r="U769" s="325"/>
      <c r="V769" s="342"/>
      <c r="W769" s="375"/>
      <c r="X769" s="375"/>
      <c r="Y769" s="375"/>
      <c r="Z769" s="375"/>
      <c r="AA769" s="375"/>
      <c r="AB769" s="375"/>
      <c r="AC769" s="375"/>
      <c r="AD769" s="375"/>
      <c r="AE769" s="167" t="str">
        <f>IF(BS769=Kodlar!$B$2,Kodlar!$A$2,IF(BS769=Kodlar!$B$3,Kodlar!$A$3,IF(BS769=Kodlar!$B$4,Kodlar!$A$4,IF(BS769=Kodlar!$B$5,Kodlar!$A$5,IF(BS769=Kodlar!$B$6,Kodlar!$A$6,IF(BS769=Kodlar!$B$7,Kodlar!$A$7,IF(BS769=Kodlar!$B$8,Kodlar!$A$8,IF(BS769=Kodlar!$B$9,Kodlar!$A$9,IF(BS769=Kodlar!$B$10,Kodlar!$A$10,IF(BS769=Kodlar!$B$11,Kodlar!$A$11,IF(BS769=Kodlar!$B$12,Kodlar!$A$12,IF(BS769=Kodlar!$B$13,Kodlar!$A$13,IF(BS769=Kodlar!$B$14,Kodlar!$A$14,IF(BS769=Kodlar!$B$15,Kodlar!$A$15,IF(BS769=Kodlar!$B$16,Kodlar!$A$16,IF(BS769=Kodlar!$B$17,Kodlar!$A$17,IF(BS769=Kodlar!$B$18,Kodlar!$A$18,IF(BS769=Kodlar!$B$19,Kodlar!$A$19,IF(BS769=Kodlar!$B$20,Kodlar!$A$20,"Hata")))))))))))))))))))</f>
        <v>%25F.</v>
      </c>
      <c r="AF769" s="36">
        <f t="shared" si="2447"/>
        <v>0</v>
      </c>
      <c r="AG769" s="36">
        <f t="shared" si="2383"/>
        <v>0</v>
      </c>
      <c r="AH769" s="36">
        <f t="shared" si="2384"/>
        <v>0</v>
      </c>
      <c r="AI769" s="36">
        <f t="shared" si="2385"/>
        <v>0</v>
      </c>
      <c r="AJ769" s="36">
        <f t="shared" si="2386"/>
        <v>0</v>
      </c>
      <c r="AK769" s="36">
        <f t="shared" si="2387"/>
        <v>0</v>
      </c>
      <c r="AL769" s="36">
        <f t="shared" si="2388"/>
        <v>0</v>
      </c>
      <c r="AM769" s="36">
        <f t="shared" si="2389"/>
        <v>0</v>
      </c>
      <c r="AN769" s="36">
        <f t="shared" si="2390"/>
        <v>0</v>
      </c>
      <c r="AO769" s="36">
        <f t="shared" si="2391"/>
        <v>0</v>
      </c>
      <c r="AP769" s="36">
        <f t="shared" si="2392"/>
        <v>0</v>
      </c>
      <c r="AQ769" s="36">
        <f t="shared" si="2393"/>
        <v>0</v>
      </c>
      <c r="AR769" s="36">
        <f t="shared" si="2394"/>
        <v>0</v>
      </c>
      <c r="AS769" s="36">
        <f t="shared" si="2395"/>
        <v>0</v>
      </c>
      <c r="AT769" s="36">
        <f t="shared" si="2396"/>
        <v>0</v>
      </c>
      <c r="AU769" s="36">
        <f t="shared" si="2397"/>
        <v>0</v>
      </c>
      <c r="AV769" s="36">
        <f t="shared" si="2398"/>
        <v>0</v>
      </c>
      <c r="AW769" s="36">
        <f t="shared" si="2399"/>
        <v>0</v>
      </c>
      <c r="AX769" s="36">
        <f t="shared" si="2400"/>
        <v>0</v>
      </c>
      <c r="AY769" s="36">
        <f t="shared" si="2401"/>
        <v>0</v>
      </c>
      <c r="AZ769" s="36">
        <f t="shared" si="2402"/>
        <v>0</v>
      </c>
      <c r="BA769" s="36">
        <f t="shared" si="2403"/>
        <v>0</v>
      </c>
      <c r="BB769" s="36">
        <f t="shared" si="2404"/>
        <v>0</v>
      </c>
      <c r="BC769" s="36">
        <f t="shared" si="2405"/>
        <v>0</v>
      </c>
      <c r="BD769" s="36">
        <f t="shared" si="2406"/>
        <v>0</v>
      </c>
      <c r="BE769" s="36">
        <f t="shared" si="2407"/>
        <v>0</v>
      </c>
      <c r="BF769" s="36">
        <f t="shared" si="2408"/>
        <v>0</v>
      </c>
      <c r="BG769" s="36">
        <f t="shared" si="2409"/>
        <v>0</v>
      </c>
      <c r="BH769" s="36">
        <f t="shared" si="2410"/>
        <v>0</v>
      </c>
      <c r="BI769" s="36">
        <f t="shared" si="2411"/>
        <v>0</v>
      </c>
      <c r="BJ769" s="36">
        <f t="shared" si="2412"/>
        <v>0</v>
      </c>
      <c r="BK769" s="37">
        <f t="shared" si="2446"/>
        <v>0</v>
      </c>
      <c r="BL769" s="280"/>
      <c r="BM769" s="280"/>
      <c r="BN769" s="283"/>
      <c r="BO769" s="268"/>
      <c r="BR769" s="14">
        <f>T766</f>
        <v>12345678910</v>
      </c>
      <c r="BS769" s="14">
        <v>103</v>
      </c>
    </row>
    <row r="770" spans="1:71" ht="9" customHeight="1">
      <c r="A770" s="82"/>
      <c r="B770" s="85"/>
      <c r="C770" s="86"/>
      <c r="D770" s="86"/>
      <c r="E770" s="86"/>
      <c r="F770" s="86"/>
      <c r="G770" s="86"/>
      <c r="H770" s="86"/>
      <c r="I770" s="87"/>
      <c r="J770" s="190" t="str">
        <f>IF(BS770=Kodlar!$B$2,Kodlar!$A$2,IF(BS770=Kodlar!$B$3,Kodlar!$A$3,IF(BS770=Kodlar!$B$4,Kodlar!$A$4,IF(BS770=Kodlar!$B$5,Kodlar!$A$5,IF(BS770=Kodlar!$B$6,Kodlar!$A$6,IF(BS770=Kodlar!$B$7,Kodlar!$A$7,IF(BS770=Kodlar!$B$8,Kodlar!$A$8,IF(BS770=Kodlar!$B$9,Kodlar!$A$9,IF(BS770=Kodlar!$B$10,Kodlar!$A$10,IF(BS770=Kodlar!$B$11,Kodlar!$A$11,IF(BS770=Kodlar!$B$12,Kodlar!$A$12,IF(BS770=Kodlar!$B$13,Kodlar!$A$13,IF(BS770=Kodlar!$B$14,Kodlar!$A$14,IF(BS770=Kodlar!$B$15,Kodlar!$A$15,IF(BS770=Kodlar!$B$16,Kodlar!$A$16,IF(BS770=Kodlar!$B$17,Kodlar!$A$17,IF(BS770=Kodlar!$B$18,Kodlar!$A$18,IF(BS770=Kodlar!$B$19,Kodlar!$A$19,IF(BS770=Kodlar!$B$20,Kodlar!$A$20,"Hata")))))))))))))))))))</f>
        <v>Bellet.</v>
      </c>
      <c r="K770" s="10"/>
      <c r="L770" s="11"/>
      <c r="M770" s="11"/>
      <c r="N770" s="11"/>
      <c r="O770" s="11"/>
      <c r="P770" s="11"/>
      <c r="Q770" s="83"/>
      <c r="R770" s="84"/>
      <c r="S770" s="273"/>
      <c r="T770" s="348"/>
      <c r="U770" s="325"/>
      <c r="V770" s="342"/>
      <c r="W770" s="205">
        <v>3</v>
      </c>
      <c r="X770" s="205"/>
      <c r="Y770" s="205"/>
      <c r="Z770" s="205"/>
      <c r="AA770" s="205"/>
      <c r="AB770" s="205"/>
      <c r="AC770" s="205"/>
      <c r="AD770" s="205"/>
      <c r="AE770" s="167" t="str">
        <f>IF(BS770=Kodlar!$B$2,Kodlar!$A$2,IF(BS770=Kodlar!$B$3,Kodlar!$A$3,IF(BS770=Kodlar!$B$4,Kodlar!$A$4,IF(BS770=Kodlar!$B$5,Kodlar!$A$5,IF(BS770=Kodlar!$B$6,Kodlar!$A$6,IF(BS770=Kodlar!$B$7,Kodlar!$A$7,IF(BS770=Kodlar!$B$8,Kodlar!$A$8,IF(BS770=Kodlar!$B$9,Kodlar!$A$9,IF(BS770=Kodlar!$B$10,Kodlar!$A$10,IF(BS770=Kodlar!$B$11,Kodlar!$A$11,IF(BS770=Kodlar!$B$12,Kodlar!$A$12,IF(BS770=Kodlar!$B$13,Kodlar!$A$13,IF(BS770=Kodlar!$B$14,Kodlar!$A$14,IF(BS770=Kodlar!$B$15,Kodlar!$A$15,IF(BS770=Kodlar!$B$16,Kodlar!$A$16,IF(BS770=Kodlar!$B$17,Kodlar!$A$17,IF(BS770=Kodlar!$B$18,Kodlar!$A$18,IF(BS770=Kodlar!$B$19,Kodlar!$A$19,IF(BS770=Kodlar!$B$20,Kodlar!$A$20,"Hata")))))))))))))))))))</f>
        <v>Bellet.</v>
      </c>
      <c r="AF770" s="36">
        <f t="shared" si="2447"/>
        <v>0</v>
      </c>
      <c r="AG770" s="36">
        <f t="shared" si="2383"/>
        <v>0</v>
      </c>
      <c r="AH770" s="36">
        <f t="shared" si="2384"/>
        <v>0</v>
      </c>
      <c r="AI770" s="36">
        <f t="shared" si="2385"/>
        <v>0</v>
      </c>
      <c r="AJ770" s="36">
        <f t="shared" si="2386"/>
        <v>0</v>
      </c>
      <c r="AK770" s="36">
        <f t="shared" si="2387"/>
        <v>0</v>
      </c>
      <c r="AL770" s="36">
        <f t="shared" si="2388"/>
        <v>0</v>
      </c>
      <c r="AM770" s="36">
        <f t="shared" si="2389"/>
        <v>0</v>
      </c>
      <c r="AN770" s="36">
        <f t="shared" si="2390"/>
        <v>0</v>
      </c>
      <c r="AO770" s="36">
        <f t="shared" si="2391"/>
        <v>0</v>
      </c>
      <c r="AP770" s="36">
        <f t="shared" si="2392"/>
        <v>0</v>
      </c>
      <c r="AQ770" s="36">
        <f t="shared" si="2393"/>
        <v>0</v>
      </c>
      <c r="AR770" s="36">
        <f t="shared" si="2394"/>
        <v>0</v>
      </c>
      <c r="AS770" s="36">
        <f t="shared" si="2395"/>
        <v>0</v>
      </c>
      <c r="AT770" s="36">
        <f t="shared" si="2396"/>
        <v>0</v>
      </c>
      <c r="AU770" s="36">
        <f t="shared" si="2397"/>
        <v>0</v>
      </c>
      <c r="AV770" s="36">
        <f t="shared" si="2398"/>
        <v>0</v>
      </c>
      <c r="AW770" s="36">
        <f t="shared" si="2399"/>
        <v>0</v>
      </c>
      <c r="AX770" s="36">
        <f t="shared" si="2400"/>
        <v>0</v>
      </c>
      <c r="AY770" s="36">
        <f t="shared" si="2401"/>
        <v>0</v>
      </c>
      <c r="AZ770" s="36">
        <f t="shared" si="2402"/>
        <v>0</v>
      </c>
      <c r="BA770" s="36">
        <f t="shared" si="2403"/>
        <v>0</v>
      </c>
      <c r="BB770" s="36">
        <f t="shared" si="2404"/>
        <v>0</v>
      </c>
      <c r="BC770" s="36">
        <f t="shared" si="2405"/>
        <v>0</v>
      </c>
      <c r="BD770" s="36">
        <f t="shared" si="2406"/>
        <v>0</v>
      </c>
      <c r="BE770" s="36">
        <f t="shared" si="2407"/>
        <v>0</v>
      </c>
      <c r="BF770" s="36">
        <f t="shared" si="2408"/>
        <v>0</v>
      </c>
      <c r="BG770" s="36">
        <f t="shared" si="2409"/>
        <v>0</v>
      </c>
      <c r="BH770" s="36">
        <f t="shared" si="2410"/>
        <v>0</v>
      </c>
      <c r="BI770" s="36">
        <f t="shared" si="2411"/>
        <v>0</v>
      </c>
      <c r="BJ770" s="36">
        <f t="shared" si="2412"/>
        <v>0</v>
      </c>
      <c r="BK770" s="37">
        <f t="shared" si="2446"/>
        <v>0</v>
      </c>
      <c r="BL770" s="280"/>
      <c r="BM770" s="280"/>
      <c r="BN770" s="283"/>
      <c r="BO770" s="268"/>
      <c r="BR770" s="14">
        <f>T766</f>
        <v>12345678910</v>
      </c>
      <c r="BS770" s="14">
        <v>106</v>
      </c>
    </row>
    <row r="771" spans="1:71" ht="9" customHeight="1">
      <c r="A771" s="15" t="s">
        <v>20</v>
      </c>
      <c r="B771" s="22"/>
      <c r="C771" s="23"/>
      <c r="D771" s="23"/>
      <c r="E771" s="23"/>
      <c r="F771" s="23"/>
      <c r="G771" s="23"/>
      <c r="H771" s="23"/>
      <c r="I771" s="24"/>
      <c r="J771" s="190" t="str">
        <f>IF(BS771=Kodlar!$B$2,Kodlar!$A$2,IF(BS771=Kodlar!$B$3,Kodlar!$A$3,IF(BS771=Kodlar!$B$4,Kodlar!$A$4,IF(BS771=Kodlar!$B$5,Kodlar!$A$5,IF(BS771=Kodlar!$B$6,Kodlar!$A$6,IF(BS771=Kodlar!$B$7,Kodlar!$A$7,IF(BS771=Kodlar!$B$8,Kodlar!$A$8,IF(BS771=Kodlar!$B$9,Kodlar!$A$9,IF(BS771=Kodlar!$B$10,Kodlar!$A$10,IF(BS771=Kodlar!$B$11,Kodlar!$A$11,IF(BS771=Kodlar!$B$12,Kodlar!$A$12,IF(BS771=Kodlar!$B$13,Kodlar!$A$13,IF(BS771=Kodlar!$B$14,Kodlar!$A$14,IF(BS771=Kodlar!$B$15,Kodlar!$A$15,IF(BS771=Kodlar!$B$16,Kodlar!$A$16,IF(BS771=Kodlar!$B$17,Kodlar!$A$17,IF(BS771=Kodlar!$B$18,Kodlar!$A$18,IF(BS771=Kodlar!$B$19,Kodlar!$A$19,IF(BS771=Kodlar!$B$20,Kodlar!$A$20,"Hata")))))))))))))))))))</f>
        <v>Sınav</v>
      </c>
      <c r="K771" s="10"/>
      <c r="L771" s="11"/>
      <c r="M771" s="11"/>
      <c r="N771" s="11"/>
      <c r="O771" s="11"/>
      <c r="P771" s="11"/>
      <c r="Q771" s="11"/>
      <c r="R771" s="43">
        <f t="shared" si="2316"/>
        <v>0</v>
      </c>
      <c r="S771" s="274"/>
      <c r="T771" s="349"/>
      <c r="U771" s="326"/>
      <c r="V771" s="343"/>
      <c r="W771" s="375"/>
      <c r="X771" s="375"/>
      <c r="Y771" s="375"/>
      <c r="Z771" s="375"/>
      <c r="AA771" s="375"/>
      <c r="AB771" s="375"/>
      <c r="AC771" s="375"/>
      <c r="AD771" s="375"/>
      <c r="AE771" s="167" t="str">
        <f>IF(BS771=Kodlar!$B$2,Kodlar!$A$2,IF(BS771=Kodlar!$B$3,Kodlar!$A$3,IF(BS771=Kodlar!$B$4,Kodlar!$A$4,IF(BS771=Kodlar!$B$5,Kodlar!$A$5,IF(BS771=Kodlar!$B$6,Kodlar!$A$6,IF(BS771=Kodlar!$B$7,Kodlar!$A$7,IF(BS771=Kodlar!$B$8,Kodlar!$A$8,IF(BS771=Kodlar!$B$9,Kodlar!$A$9,IF(BS771=Kodlar!$B$10,Kodlar!$A$10,IF(BS771=Kodlar!$B$11,Kodlar!$A$11,IF(BS771=Kodlar!$B$12,Kodlar!$A$12,IF(BS771=Kodlar!$B$13,Kodlar!$A$13,IF(BS771=Kodlar!$B$14,Kodlar!$A$14,IF(BS771=Kodlar!$B$15,Kodlar!$A$15,IF(BS771=Kodlar!$B$16,Kodlar!$A$16,IF(BS771=Kodlar!$B$17,Kodlar!$A$17,IF(BS771=Kodlar!$B$18,Kodlar!$A$18,IF(BS771=Kodlar!$B$19,Kodlar!$A$19,IF(BS771=Kodlar!$B$20,Kodlar!$A$20,"Hata")))))))))))))))))))</f>
        <v>Sınav</v>
      </c>
      <c r="AF771" s="36">
        <f t="shared" si="2447"/>
        <v>0</v>
      </c>
      <c r="AG771" s="36">
        <f t="shared" si="2383"/>
        <v>0</v>
      </c>
      <c r="AH771" s="36">
        <f t="shared" si="2384"/>
        <v>0</v>
      </c>
      <c r="AI771" s="36">
        <f t="shared" si="2385"/>
        <v>0</v>
      </c>
      <c r="AJ771" s="36">
        <f t="shared" si="2386"/>
        <v>0</v>
      </c>
      <c r="AK771" s="36">
        <f t="shared" si="2387"/>
        <v>0</v>
      </c>
      <c r="AL771" s="36">
        <f t="shared" si="2388"/>
        <v>0</v>
      </c>
      <c r="AM771" s="36">
        <f t="shared" si="2389"/>
        <v>0</v>
      </c>
      <c r="AN771" s="36">
        <f t="shared" si="2390"/>
        <v>0</v>
      </c>
      <c r="AO771" s="36">
        <f t="shared" si="2391"/>
        <v>0</v>
      </c>
      <c r="AP771" s="36">
        <f t="shared" si="2392"/>
        <v>0</v>
      </c>
      <c r="AQ771" s="36">
        <f t="shared" si="2393"/>
        <v>0</v>
      </c>
      <c r="AR771" s="36">
        <f t="shared" si="2394"/>
        <v>0</v>
      </c>
      <c r="AS771" s="36">
        <f t="shared" si="2395"/>
        <v>0</v>
      </c>
      <c r="AT771" s="36">
        <f t="shared" si="2396"/>
        <v>0</v>
      </c>
      <c r="AU771" s="36">
        <f t="shared" si="2397"/>
        <v>0</v>
      </c>
      <c r="AV771" s="36">
        <f t="shared" si="2398"/>
        <v>0</v>
      </c>
      <c r="AW771" s="36">
        <f t="shared" si="2399"/>
        <v>0</v>
      </c>
      <c r="AX771" s="36">
        <f t="shared" si="2400"/>
        <v>0</v>
      </c>
      <c r="AY771" s="36">
        <f t="shared" si="2401"/>
        <v>0</v>
      </c>
      <c r="AZ771" s="36">
        <f t="shared" si="2402"/>
        <v>0</v>
      </c>
      <c r="BA771" s="36">
        <f t="shared" si="2403"/>
        <v>0</v>
      </c>
      <c r="BB771" s="36">
        <f t="shared" si="2404"/>
        <v>0</v>
      </c>
      <c r="BC771" s="36">
        <f t="shared" si="2405"/>
        <v>0</v>
      </c>
      <c r="BD771" s="36">
        <f t="shared" si="2406"/>
        <v>0</v>
      </c>
      <c r="BE771" s="36">
        <f t="shared" si="2407"/>
        <v>0</v>
      </c>
      <c r="BF771" s="36">
        <f t="shared" si="2408"/>
        <v>0</v>
      </c>
      <c r="BG771" s="36">
        <f t="shared" si="2409"/>
        <v>0</v>
      </c>
      <c r="BH771" s="36">
        <f t="shared" si="2410"/>
        <v>0</v>
      </c>
      <c r="BI771" s="36">
        <f t="shared" si="2411"/>
        <v>0</v>
      </c>
      <c r="BJ771" s="36">
        <f t="shared" si="2412"/>
        <v>0</v>
      </c>
      <c r="BK771" s="37">
        <f t="shared" si="2446"/>
        <v>0</v>
      </c>
      <c r="BL771" s="280"/>
      <c r="BM771" s="280"/>
      <c r="BN771" s="284"/>
      <c r="BO771" s="269"/>
      <c r="BR771" s="14">
        <f>T766</f>
        <v>12345678910</v>
      </c>
      <c r="BS771" s="14">
        <v>107</v>
      </c>
    </row>
    <row r="772" spans="1:71" ht="9" customHeight="1">
      <c r="A772" s="15"/>
      <c r="B772" s="22"/>
      <c r="C772" s="22"/>
      <c r="D772" s="22"/>
      <c r="E772" s="22"/>
      <c r="F772" s="22"/>
      <c r="G772" s="23"/>
      <c r="H772" s="23"/>
      <c r="I772" s="24"/>
      <c r="J772" s="190" t="str">
        <f>IF(BS772=Kodlar!$B$2,Kodlar!$A$2,IF(BS772=Kodlar!$B$3,Kodlar!$A$3,IF(BS772=Kodlar!$B$4,Kodlar!$A$4,IF(BS772=Kodlar!$B$5,Kodlar!$A$5,IF(BS772=Kodlar!$B$6,Kodlar!$A$6,IF(BS772=Kodlar!$B$7,Kodlar!$A$7,IF(BS772=Kodlar!$B$8,Kodlar!$A$8,IF(BS772=Kodlar!$B$9,Kodlar!$A$9,IF(BS772=Kodlar!$B$10,Kodlar!$A$10,IF(BS772=Kodlar!$B$11,Kodlar!$A$11,IF(BS772=Kodlar!$B$12,Kodlar!$A$12,IF(BS772=Kodlar!$B$13,Kodlar!$A$13,IF(BS772=Kodlar!$B$14,Kodlar!$A$14,IF(BS772=Kodlar!$B$15,Kodlar!$A$15,IF(BS772=Kodlar!$B$16,Kodlar!$A$16,IF(BS772=Kodlar!$B$17,Kodlar!$A$17,IF(BS772=Kodlar!$B$18,Kodlar!$A$18,IF(BS772=Kodlar!$B$19,Kodlar!$A$19,IF(BS772=Kodlar!$B$20,Kodlar!$A$20,"Hata")))))))))))))))))))</f>
        <v>Egzersiz</v>
      </c>
      <c r="K772" s="10"/>
      <c r="L772" s="11"/>
      <c r="M772" s="11"/>
      <c r="N772" s="11"/>
      <c r="O772" s="11"/>
      <c r="P772" s="11"/>
      <c r="Q772" s="11"/>
      <c r="R772" s="43">
        <f t="shared" si="2316"/>
        <v>0</v>
      </c>
      <c r="S772" s="274"/>
      <c r="T772" s="300" t="str">
        <f>Personel!C57</f>
        <v>İSİM SOYİSİM56</v>
      </c>
      <c r="U772" s="205" t="str">
        <f>Personel!D57</f>
        <v>TEK.ÖĞRT.</v>
      </c>
      <c r="V772" s="459" t="str">
        <f>V15</f>
        <v>Saat</v>
      </c>
      <c r="W772" s="205">
        <v>4</v>
      </c>
      <c r="X772" s="205"/>
      <c r="Y772" s="205"/>
      <c r="Z772" s="205"/>
      <c r="AA772" s="205"/>
      <c r="AB772" s="205"/>
      <c r="AC772" s="205"/>
      <c r="AD772" s="205"/>
      <c r="AE772" s="167" t="str">
        <f>IF(BS772=Kodlar!$B$2,Kodlar!$A$2,IF(BS772=Kodlar!$B$3,Kodlar!$A$3,IF(BS772=Kodlar!$B$4,Kodlar!$A$4,IF(BS772=Kodlar!$B$5,Kodlar!$A$5,IF(BS772=Kodlar!$B$6,Kodlar!$A$6,IF(BS772=Kodlar!$B$7,Kodlar!$A$7,IF(BS772=Kodlar!$B$8,Kodlar!$A$8,IF(BS772=Kodlar!$B$9,Kodlar!$A$9,IF(BS772=Kodlar!$B$10,Kodlar!$A$10,IF(BS772=Kodlar!$B$11,Kodlar!$A$11,IF(BS772=Kodlar!$B$12,Kodlar!$A$12,IF(BS772=Kodlar!$B$13,Kodlar!$A$13,IF(BS772=Kodlar!$B$14,Kodlar!$A$14,IF(BS772=Kodlar!$B$15,Kodlar!$A$15,IF(BS772=Kodlar!$B$16,Kodlar!$A$16,IF(BS772=Kodlar!$B$17,Kodlar!$A$17,IF(BS772=Kodlar!$B$18,Kodlar!$A$18,IF(BS772=Kodlar!$B$19,Kodlar!$A$19,IF(BS772=Kodlar!$B$20,Kodlar!$A$20,"Hata")))))))))))))))))))</f>
        <v>Egzersiz</v>
      </c>
      <c r="AF772" s="36">
        <f t="shared" si="2447"/>
        <v>0</v>
      </c>
      <c r="AG772" s="36">
        <f t="shared" si="2383"/>
        <v>0</v>
      </c>
      <c r="AH772" s="36">
        <f t="shared" si="2384"/>
        <v>0</v>
      </c>
      <c r="AI772" s="36">
        <f t="shared" si="2385"/>
        <v>0</v>
      </c>
      <c r="AJ772" s="36">
        <f t="shared" si="2386"/>
        <v>0</v>
      </c>
      <c r="AK772" s="36">
        <f t="shared" si="2387"/>
        <v>0</v>
      </c>
      <c r="AL772" s="36">
        <f t="shared" si="2388"/>
        <v>0</v>
      </c>
      <c r="AM772" s="36">
        <f t="shared" si="2389"/>
        <v>0</v>
      </c>
      <c r="AN772" s="36">
        <f t="shared" si="2390"/>
        <v>0</v>
      </c>
      <c r="AO772" s="36">
        <f t="shared" si="2391"/>
        <v>0</v>
      </c>
      <c r="AP772" s="36">
        <f t="shared" si="2392"/>
        <v>0</v>
      </c>
      <c r="AQ772" s="36">
        <f t="shared" si="2393"/>
        <v>0</v>
      </c>
      <c r="AR772" s="36">
        <f t="shared" si="2394"/>
        <v>0</v>
      </c>
      <c r="AS772" s="36">
        <f t="shared" si="2395"/>
        <v>0</v>
      </c>
      <c r="AT772" s="36">
        <f t="shared" si="2396"/>
        <v>0</v>
      </c>
      <c r="AU772" s="36">
        <f t="shared" si="2397"/>
        <v>0</v>
      </c>
      <c r="AV772" s="36">
        <f t="shared" si="2398"/>
        <v>0</v>
      </c>
      <c r="AW772" s="36">
        <f t="shared" si="2399"/>
        <v>0</v>
      </c>
      <c r="AX772" s="36">
        <f t="shared" si="2400"/>
        <v>0</v>
      </c>
      <c r="AY772" s="36">
        <f t="shared" si="2401"/>
        <v>0</v>
      </c>
      <c r="AZ772" s="36">
        <f t="shared" si="2402"/>
        <v>0</v>
      </c>
      <c r="BA772" s="36">
        <f t="shared" si="2403"/>
        <v>0</v>
      </c>
      <c r="BB772" s="36">
        <f t="shared" si="2404"/>
        <v>0</v>
      </c>
      <c r="BC772" s="36">
        <f t="shared" si="2405"/>
        <v>0</v>
      </c>
      <c r="BD772" s="36">
        <f t="shared" si="2406"/>
        <v>0</v>
      </c>
      <c r="BE772" s="36">
        <f t="shared" si="2407"/>
        <v>0</v>
      </c>
      <c r="BF772" s="36">
        <f t="shared" si="2408"/>
        <v>0</v>
      </c>
      <c r="BG772" s="36">
        <f t="shared" si="2409"/>
        <v>0</v>
      </c>
      <c r="BH772" s="36">
        <f t="shared" si="2410"/>
        <v>0</v>
      </c>
      <c r="BI772" s="36">
        <f t="shared" si="2411"/>
        <v>0</v>
      </c>
      <c r="BJ772" s="36">
        <f t="shared" si="2412"/>
        <v>0</v>
      </c>
      <c r="BK772" s="37">
        <f t="shared" si="2446"/>
        <v>0</v>
      </c>
      <c r="BL772" s="280"/>
      <c r="BM772" s="280"/>
      <c r="BN772" s="284"/>
      <c r="BO772" s="269"/>
      <c r="BR772" s="14">
        <f>T766</f>
        <v>12345678910</v>
      </c>
      <c r="BS772" s="14">
        <v>108</v>
      </c>
    </row>
    <row r="773" spans="1:71" ht="9" customHeight="1">
      <c r="A773" s="15"/>
      <c r="B773" s="22"/>
      <c r="C773" s="22"/>
      <c r="D773" s="22"/>
      <c r="E773" s="22"/>
      <c r="F773" s="22"/>
      <c r="G773" s="23"/>
      <c r="H773" s="23"/>
      <c r="I773" s="24"/>
      <c r="J773" s="190" t="str">
        <f>IF(BS773=Kodlar!$B$2,Kodlar!$A$2,IF(BS773=Kodlar!$B$3,Kodlar!$A$3,IF(BS773=Kodlar!$B$4,Kodlar!$A$4,IF(BS773=Kodlar!$B$5,Kodlar!$A$5,IF(BS773=Kodlar!$B$6,Kodlar!$A$6,IF(BS773=Kodlar!$B$7,Kodlar!$A$7,IF(BS773=Kodlar!$B$8,Kodlar!$A$8,IF(BS773=Kodlar!$B$9,Kodlar!$A$9,IF(BS773=Kodlar!$B$10,Kodlar!$A$10,IF(BS773=Kodlar!$B$11,Kodlar!$A$11,IF(BS773=Kodlar!$B$12,Kodlar!$A$12,IF(BS773=Kodlar!$B$13,Kodlar!$A$13,IF(BS773=Kodlar!$B$14,Kodlar!$A$14,IF(BS773=Kodlar!$B$15,Kodlar!$A$15,IF(BS773=Kodlar!$B$16,Kodlar!$A$16,IF(BS773=Kodlar!$B$17,Kodlar!$A$17,IF(BS773=Kodlar!$B$18,Kodlar!$A$18,IF(BS773=Kodlar!$B$19,Kodlar!$A$19,IF(BS773=Kodlar!$B$20,Kodlar!$A$20,"Hata")))))))))))))))))))</f>
        <v>Rehberlik</v>
      </c>
      <c r="K773" s="10"/>
      <c r="L773" s="11"/>
      <c r="M773" s="11"/>
      <c r="N773" s="11"/>
      <c r="O773" s="11"/>
      <c r="P773" s="11"/>
      <c r="Q773" s="11"/>
      <c r="R773" s="43"/>
      <c r="S773" s="274"/>
      <c r="T773" s="301"/>
      <c r="U773" s="206"/>
      <c r="V773" s="460"/>
      <c r="W773" s="375"/>
      <c r="X773" s="375"/>
      <c r="Y773" s="375"/>
      <c r="Z773" s="375"/>
      <c r="AA773" s="375"/>
      <c r="AB773" s="375"/>
      <c r="AC773" s="375"/>
      <c r="AD773" s="375"/>
      <c r="AE773" s="167" t="str">
        <f>IF(BS773=Kodlar!$B$2,Kodlar!$A$2,IF(BS773=Kodlar!$B$3,Kodlar!$A$3,IF(BS773=Kodlar!$B$4,Kodlar!$A$4,IF(BS773=Kodlar!$B$5,Kodlar!$A$5,IF(BS773=Kodlar!$B$6,Kodlar!$A$6,IF(BS773=Kodlar!$B$7,Kodlar!$A$7,IF(BS773=Kodlar!$B$8,Kodlar!$A$8,IF(BS773=Kodlar!$B$9,Kodlar!$A$9,IF(BS773=Kodlar!$B$10,Kodlar!$A$10,IF(BS773=Kodlar!$B$11,Kodlar!$A$11,IF(BS773=Kodlar!$B$12,Kodlar!$A$12,IF(BS773=Kodlar!$B$13,Kodlar!$A$13,IF(BS773=Kodlar!$B$14,Kodlar!$A$14,IF(BS773=Kodlar!$B$15,Kodlar!$A$15,IF(BS773=Kodlar!$B$16,Kodlar!$A$16,IF(BS773=Kodlar!$B$17,Kodlar!$A$17,IF(BS773=Kodlar!$B$18,Kodlar!$A$18,IF(BS773=Kodlar!$B$19,Kodlar!$A$19,IF(BS773=Kodlar!$B$20,Kodlar!$A$20,"Hata")))))))))))))))))))</f>
        <v>Rehberlik</v>
      </c>
      <c r="AF773" s="36">
        <f t="shared" si="2447"/>
        <v>0</v>
      </c>
      <c r="AG773" s="36">
        <f t="shared" si="2383"/>
        <v>0</v>
      </c>
      <c r="AH773" s="36">
        <f t="shared" si="2384"/>
        <v>0</v>
      </c>
      <c r="AI773" s="36">
        <f t="shared" si="2385"/>
        <v>0</v>
      </c>
      <c r="AJ773" s="36">
        <f t="shared" si="2386"/>
        <v>0</v>
      </c>
      <c r="AK773" s="36">
        <f t="shared" si="2387"/>
        <v>0</v>
      </c>
      <c r="AL773" s="36">
        <f t="shared" si="2388"/>
        <v>0</v>
      </c>
      <c r="AM773" s="36">
        <f t="shared" si="2389"/>
        <v>0</v>
      </c>
      <c r="AN773" s="36">
        <f t="shared" si="2390"/>
        <v>0</v>
      </c>
      <c r="AO773" s="36">
        <f t="shared" si="2391"/>
        <v>0</v>
      </c>
      <c r="AP773" s="36">
        <f t="shared" si="2392"/>
        <v>0</v>
      </c>
      <c r="AQ773" s="36">
        <f t="shared" si="2393"/>
        <v>0</v>
      </c>
      <c r="AR773" s="36">
        <f t="shared" si="2394"/>
        <v>0</v>
      </c>
      <c r="AS773" s="36">
        <f t="shared" si="2395"/>
        <v>0</v>
      </c>
      <c r="AT773" s="36">
        <f t="shared" si="2396"/>
        <v>0</v>
      </c>
      <c r="AU773" s="36">
        <f t="shared" si="2397"/>
        <v>0</v>
      </c>
      <c r="AV773" s="36">
        <f t="shared" si="2398"/>
        <v>0</v>
      </c>
      <c r="AW773" s="36">
        <f t="shared" si="2399"/>
        <v>0</v>
      </c>
      <c r="AX773" s="36">
        <f t="shared" si="2400"/>
        <v>0</v>
      </c>
      <c r="AY773" s="36">
        <f t="shared" si="2401"/>
        <v>0</v>
      </c>
      <c r="AZ773" s="36">
        <f t="shared" si="2402"/>
        <v>0</v>
      </c>
      <c r="BA773" s="36">
        <f t="shared" si="2403"/>
        <v>0</v>
      </c>
      <c r="BB773" s="36">
        <f t="shared" si="2404"/>
        <v>0</v>
      </c>
      <c r="BC773" s="36">
        <f t="shared" si="2405"/>
        <v>0</v>
      </c>
      <c r="BD773" s="36">
        <f t="shared" si="2406"/>
        <v>0</v>
      </c>
      <c r="BE773" s="36">
        <f t="shared" si="2407"/>
        <v>0</v>
      </c>
      <c r="BF773" s="36">
        <f t="shared" si="2408"/>
        <v>0</v>
      </c>
      <c r="BG773" s="36">
        <f t="shared" si="2409"/>
        <v>0</v>
      </c>
      <c r="BH773" s="36">
        <f t="shared" si="2410"/>
        <v>0</v>
      </c>
      <c r="BI773" s="36">
        <f t="shared" si="2411"/>
        <v>0</v>
      </c>
      <c r="BJ773" s="36">
        <f t="shared" si="2412"/>
        <v>0</v>
      </c>
      <c r="BK773" s="37">
        <f t="shared" si="2446"/>
        <v>0</v>
      </c>
      <c r="BL773" s="280"/>
      <c r="BM773" s="280"/>
      <c r="BN773" s="284"/>
      <c r="BO773" s="269"/>
      <c r="BR773" s="14">
        <f>T766</f>
        <v>12345678910</v>
      </c>
      <c r="BS773" s="14">
        <v>110</v>
      </c>
    </row>
    <row r="774" spans="1:71" ht="9" customHeight="1">
      <c r="A774" s="15"/>
      <c r="B774" s="22"/>
      <c r="C774" s="22"/>
      <c r="D774" s="22"/>
      <c r="E774" s="22"/>
      <c r="F774" s="22"/>
      <c r="G774" s="23"/>
      <c r="H774" s="23"/>
      <c r="I774" s="24"/>
      <c r="J774" s="190" t="str">
        <f>IF(BS774=Kodlar!$B$2,Kodlar!$A$2,IF(BS774=Kodlar!$B$3,Kodlar!$A$3,IF(BS774=Kodlar!$B$4,Kodlar!$A$4,IF(BS774=Kodlar!$B$5,Kodlar!$A$5,IF(BS774=Kodlar!$B$6,Kodlar!$A$6,IF(BS774=Kodlar!$B$7,Kodlar!$A$7,IF(BS774=Kodlar!$B$8,Kodlar!$A$8,IF(BS774=Kodlar!$B$9,Kodlar!$A$9,IF(BS774=Kodlar!$B$10,Kodlar!$A$10,IF(BS774=Kodlar!$B$11,Kodlar!$A$11,IF(BS774=Kodlar!$B$12,Kodlar!$A$12,IF(BS774=Kodlar!$B$13,Kodlar!$A$13,IF(BS774=Kodlar!$B$14,Kodlar!$A$14,IF(BS774=Kodlar!$B$15,Kodlar!$A$15,IF(BS774=Kodlar!$B$16,Kodlar!$A$16,IF(BS774=Kodlar!$B$17,Kodlar!$A$17,IF(BS774=Kodlar!$B$18,Kodlar!$A$18,IF(BS774=Kodlar!$B$19,Kodlar!$A$19,IF(BS774=Kodlar!$B$20,Kodlar!$A$20,"Hata")))))))))))))))))))</f>
        <v>Kurs Günd.</v>
      </c>
      <c r="K774" s="10"/>
      <c r="L774" s="11"/>
      <c r="M774" s="11"/>
      <c r="N774" s="11"/>
      <c r="O774" s="11"/>
      <c r="P774" s="11"/>
      <c r="Q774" s="11"/>
      <c r="R774" s="43"/>
      <c r="S774" s="274"/>
      <c r="T774" s="301"/>
      <c r="U774" s="206"/>
      <c r="V774" s="460"/>
      <c r="W774" s="205">
        <v>5</v>
      </c>
      <c r="X774" s="205"/>
      <c r="Y774" s="205"/>
      <c r="Z774" s="205"/>
      <c r="AA774" s="205"/>
      <c r="AB774" s="205"/>
      <c r="AC774" s="205"/>
      <c r="AD774" s="205"/>
      <c r="AE774" s="167" t="str">
        <f>IF(BS774=Kodlar!$B$2,Kodlar!$A$2,IF(BS774=Kodlar!$B$3,Kodlar!$A$3,IF(BS774=Kodlar!$B$4,Kodlar!$A$4,IF(BS774=Kodlar!$B$5,Kodlar!$A$5,IF(BS774=Kodlar!$B$6,Kodlar!$A$6,IF(BS774=Kodlar!$B$7,Kodlar!$A$7,IF(BS774=Kodlar!$B$8,Kodlar!$A$8,IF(BS774=Kodlar!$B$9,Kodlar!$A$9,IF(BS774=Kodlar!$B$10,Kodlar!$A$10,IF(BS774=Kodlar!$B$11,Kodlar!$A$11,IF(BS774=Kodlar!$B$12,Kodlar!$A$12,IF(BS774=Kodlar!$B$13,Kodlar!$A$13,IF(BS774=Kodlar!$B$14,Kodlar!$A$14,IF(BS774=Kodlar!$B$15,Kodlar!$A$15,IF(BS774=Kodlar!$B$16,Kodlar!$A$16,IF(BS774=Kodlar!$B$17,Kodlar!$A$17,IF(BS774=Kodlar!$B$18,Kodlar!$A$18,IF(BS774=Kodlar!$B$19,Kodlar!$A$19,IF(BS774=Kodlar!$B$20,Kodlar!$A$20,"Hata")))))))))))))))))))</f>
        <v>Kurs Günd.</v>
      </c>
      <c r="AF774" s="36">
        <f t="shared" si="2447"/>
        <v>0</v>
      </c>
      <c r="AG774" s="36">
        <f t="shared" si="2383"/>
        <v>0</v>
      </c>
      <c r="AH774" s="36">
        <f t="shared" si="2384"/>
        <v>0</v>
      </c>
      <c r="AI774" s="36">
        <f t="shared" si="2385"/>
        <v>0</v>
      </c>
      <c r="AJ774" s="36">
        <f t="shared" si="2386"/>
        <v>0</v>
      </c>
      <c r="AK774" s="36">
        <f t="shared" si="2387"/>
        <v>0</v>
      </c>
      <c r="AL774" s="36">
        <f t="shared" si="2388"/>
        <v>0</v>
      </c>
      <c r="AM774" s="36">
        <f t="shared" si="2389"/>
        <v>0</v>
      </c>
      <c r="AN774" s="36">
        <f t="shared" si="2390"/>
        <v>0</v>
      </c>
      <c r="AO774" s="36">
        <f t="shared" si="2391"/>
        <v>0</v>
      </c>
      <c r="AP774" s="36">
        <f t="shared" si="2392"/>
        <v>0</v>
      </c>
      <c r="AQ774" s="36">
        <f t="shared" si="2393"/>
        <v>0</v>
      </c>
      <c r="AR774" s="36">
        <f t="shared" si="2394"/>
        <v>0</v>
      </c>
      <c r="AS774" s="36">
        <f t="shared" si="2395"/>
        <v>0</v>
      </c>
      <c r="AT774" s="36">
        <f t="shared" si="2396"/>
        <v>0</v>
      </c>
      <c r="AU774" s="36">
        <f t="shared" si="2397"/>
        <v>0</v>
      </c>
      <c r="AV774" s="36">
        <f t="shared" si="2398"/>
        <v>0</v>
      </c>
      <c r="AW774" s="36">
        <f t="shared" si="2399"/>
        <v>0</v>
      </c>
      <c r="AX774" s="36">
        <f t="shared" si="2400"/>
        <v>0</v>
      </c>
      <c r="AY774" s="36">
        <f t="shared" si="2401"/>
        <v>0</v>
      </c>
      <c r="AZ774" s="36">
        <f t="shared" si="2402"/>
        <v>0</v>
      </c>
      <c r="BA774" s="36">
        <f t="shared" si="2403"/>
        <v>0</v>
      </c>
      <c r="BB774" s="36">
        <f t="shared" si="2404"/>
        <v>0</v>
      </c>
      <c r="BC774" s="36">
        <f t="shared" si="2405"/>
        <v>0</v>
      </c>
      <c r="BD774" s="36">
        <f t="shared" si="2406"/>
        <v>0</v>
      </c>
      <c r="BE774" s="36">
        <f t="shared" si="2407"/>
        <v>0</v>
      </c>
      <c r="BF774" s="36">
        <f t="shared" si="2408"/>
        <v>0</v>
      </c>
      <c r="BG774" s="36">
        <f t="shared" si="2409"/>
        <v>0</v>
      </c>
      <c r="BH774" s="36">
        <f t="shared" si="2410"/>
        <v>0</v>
      </c>
      <c r="BI774" s="36">
        <f t="shared" si="2411"/>
        <v>0</v>
      </c>
      <c r="BJ774" s="36">
        <f t="shared" si="2412"/>
        <v>0</v>
      </c>
      <c r="BK774" s="37">
        <f t="shared" si="2446"/>
        <v>0</v>
      </c>
      <c r="BL774" s="280"/>
      <c r="BM774" s="280"/>
      <c r="BN774" s="284"/>
      <c r="BO774" s="269"/>
      <c r="BR774" s="14">
        <f>T766</f>
        <v>12345678910</v>
      </c>
      <c r="BS774" s="14">
        <v>116</v>
      </c>
    </row>
    <row r="775" spans="1:71" ht="9" customHeight="1">
      <c r="A775" s="15"/>
      <c r="B775" s="22"/>
      <c r="C775" s="22"/>
      <c r="D775" s="22"/>
      <c r="E775" s="22"/>
      <c r="F775" s="22"/>
      <c r="G775" s="23"/>
      <c r="H775" s="23"/>
      <c r="I775" s="24"/>
      <c r="J775" s="190" t="str">
        <f>IF(BS775=Kodlar!$B$2,Kodlar!$A$2,IF(BS775=Kodlar!$B$3,Kodlar!$A$3,IF(BS775=Kodlar!$B$4,Kodlar!$A$4,IF(BS775=Kodlar!$B$5,Kodlar!$A$5,IF(BS775=Kodlar!$B$6,Kodlar!$A$6,IF(BS775=Kodlar!$B$7,Kodlar!$A$7,IF(BS775=Kodlar!$B$8,Kodlar!$A$8,IF(BS775=Kodlar!$B$9,Kodlar!$A$9,IF(BS775=Kodlar!$B$10,Kodlar!$A$10,IF(BS775=Kodlar!$B$11,Kodlar!$A$11,IF(BS775=Kodlar!$B$12,Kodlar!$A$12,IF(BS775=Kodlar!$B$13,Kodlar!$A$13,IF(BS775=Kodlar!$B$14,Kodlar!$A$14,IF(BS775=Kodlar!$B$15,Kodlar!$A$15,IF(BS775=Kodlar!$B$16,Kodlar!$A$16,IF(BS775=Kodlar!$B$17,Kodlar!$A$17,IF(BS775=Kodlar!$B$18,Kodlar!$A$18,IF(BS775=Kodlar!$B$19,Kodlar!$A$19,IF(BS775=Kodlar!$B$20,Kodlar!$A$20,"Hata")))))))))))))))))))</f>
        <v>Kurs Gece</v>
      </c>
      <c r="K775" s="10"/>
      <c r="L775" s="11"/>
      <c r="M775" s="11"/>
      <c r="N775" s="11"/>
      <c r="O775" s="11"/>
      <c r="P775" s="11"/>
      <c r="Q775" s="11"/>
      <c r="R775" s="43"/>
      <c r="S775" s="274"/>
      <c r="T775" s="301"/>
      <c r="U775" s="206"/>
      <c r="V775" s="460"/>
      <c r="W775" s="375"/>
      <c r="X775" s="375"/>
      <c r="Y775" s="375"/>
      <c r="Z775" s="375"/>
      <c r="AA775" s="375"/>
      <c r="AB775" s="375"/>
      <c r="AC775" s="375"/>
      <c r="AD775" s="375"/>
      <c r="AE775" s="167" t="str">
        <f>IF(BS775=Kodlar!$B$2,Kodlar!$A$2,IF(BS775=Kodlar!$B$3,Kodlar!$A$3,IF(BS775=Kodlar!$B$4,Kodlar!$A$4,IF(BS775=Kodlar!$B$5,Kodlar!$A$5,IF(BS775=Kodlar!$B$6,Kodlar!$A$6,IF(BS775=Kodlar!$B$7,Kodlar!$A$7,IF(BS775=Kodlar!$B$8,Kodlar!$A$8,IF(BS775=Kodlar!$B$9,Kodlar!$A$9,IF(BS775=Kodlar!$B$10,Kodlar!$A$10,IF(BS775=Kodlar!$B$11,Kodlar!$A$11,IF(BS775=Kodlar!$B$12,Kodlar!$A$12,IF(BS775=Kodlar!$B$13,Kodlar!$A$13,IF(BS775=Kodlar!$B$14,Kodlar!$A$14,IF(BS775=Kodlar!$B$15,Kodlar!$A$15,IF(BS775=Kodlar!$B$16,Kodlar!$A$16,IF(BS775=Kodlar!$B$17,Kodlar!$A$17,IF(BS775=Kodlar!$B$18,Kodlar!$A$18,IF(BS775=Kodlar!$B$19,Kodlar!$A$19,IF(BS775=Kodlar!$B$20,Kodlar!$A$20,"Hata")))))))))))))))))))</f>
        <v>Kurs Gece</v>
      </c>
      <c r="AF775" s="36">
        <f t="shared" si="2447"/>
        <v>0</v>
      </c>
      <c r="AG775" s="36">
        <f t="shared" si="2383"/>
        <v>0</v>
      </c>
      <c r="AH775" s="36">
        <f t="shared" si="2384"/>
        <v>0</v>
      </c>
      <c r="AI775" s="36">
        <f t="shared" si="2385"/>
        <v>0</v>
      </c>
      <c r="AJ775" s="36">
        <f t="shared" si="2386"/>
        <v>0</v>
      </c>
      <c r="AK775" s="36">
        <f t="shared" si="2387"/>
        <v>0</v>
      </c>
      <c r="AL775" s="36">
        <f t="shared" si="2388"/>
        <v>0</v>
      </c>
      <c r="AM775" s="36">
        <f t="shared" si="2389"/>
        <v>0</v>
      </c>
      <c r="AN775" s="36">
        <f t="shared" si="2390"/>
        <v>0</v>
      </c>
      <c r="AO775" s="36">
        <f t="shared" si="2391"/>
        <v>0</v>
      </c>
      <c r="AP775" s="36">
        <f t="shared" si="2392"/>
        <v>0</v>
      </c>
      <c r="AQ775" s="36">
        <f t="shared" si="2393"/>
        <v>0</v>
      </c>
      <c r="AR775" s="36">
        <f t="shared" si="2394"/>
        <v>0</v>
      </c>
      <c r="AS775" s="36">
        <f t="shared" si="2395"/>
        <v>0</v>
      </c>
      <c r="AT775" s="36">
        <f t="shared" si="2396"/>
        <v>0</v>
      </c>
      <c r="AU775" s="36">
        <f t="shared" si="2397"/>
        <v>0</v>
      </c>
      <c r="AV775" s="36">
        <f t="shared" si="2398"/>
        <v>0</v>
      </c>
      <c r="AW775" s="36">
        <f t="shared" si="2399"/>
        <v>0</v>
      </c>
      <c r="AX775" s="36">
        <f t="shared" si="2400"/>
        <v>0</v>
      </c>
      <c r="AY775" s="36">
        <f t="shared" si="2401"/>
        <v>0</v>
      </c>
      <c r="AZ775" s="36">
        <f t="shared" si="2402"/>
        <v>0</v>
      </c>
      <c r="BA775" s="36">
        <f t="shared" si="2403"/>
        <v>0</v>
      </c>
      <c r="BB775" s="36">
        <f t="shared" si="2404"/>
        <v>0</v>
      </c>
      <c r="BC775" s="36">
        <f t="shared" si="2405"/>
        <v>0</v>
      </c>
      <c r="BD775" s="36">
        <f t="shared" si="2406"/>
        <v>0</v>
      </c>
      <c r="BE775" s="36">
        <f t="shared" si="2407"/>
        <v>0</v>
      </c>
      <c r="BF775" s="36">
        <f t="shared" si="2408"/>
        <v>0</v>
      </c>
      <c r="BG775" s="36">
        <f t="shared" si="2409"/>
        <v>0</v>
      </c>
      <c r="BH775" s="36">
        <f t="shared" si="2410"/>
        <v>0</v>
      </c>
      <c r="BI775" s="36">
        <f t="shared" si="2411"/>
        <v>0</v>
      </c>
      <c r="BJ775" s="36">
        <f t="shared" si="2412"/>
        <v>0</v>
      </c>
      <c r="BK775" s="37">
        <f t="shared" si="2446"/>
        <v>0</v>
      </c>
      <c r="BL775" s="280"/>
      <c r="BM775" s="280"/>
      <c r="BN775" s="284"/>
      <c r="BO775" s="269"/>
      <c r="BR775" s="14">
        <f>T766</f>
        <v>12345678910</v>
      </c>
      <c r="BS775" s="14">
        <v>117</v>
      </c>
    </row>
    <row r="776" spans="1:71" ht="9" customHeight="1">
      <c r="A776" s="15"/>
      <c r="B776" s="22"/>
      <c r="C776" s="22"/>
      <c r="D776" s="22"/>
      <c r="E776" s="22"/>
      <c r="F776" s="22"/>
      <c r="G776" s="23"/>
      <c r="H776" s="23"/>
      <c r="I776" s="24"/>
      <c r="J776" s="167" t="str">
        <f>IF(BS776=Kodlar!$B$2,Kodlar!$A$2,IF(BS776=Kodlar!$B$3,Kodlar!$A$3,IF(BS776=Kodlar!$B$4,Kodlar!$A$4,IF(BS776=Kodlar!$B$5,Kodlar!$A$5,IF(BS776=Kodlar!$B$6,Kodlar!$A$6,IF(BS776=Kodlar!$B$7,Kodlar!$A$7,IF(BS776=Kodlar!$B$8,Kodlar!$A$8,IF(BS776=Kodlar!$B$9,Kodlar!$A$9,IF(BS776=Kodlar!$B$10,Kodlar!$A$10,IF(BS776=Kodlar!$B$11,Kodlar!$A$11,IF(BS776=Kodlar!$B$12,Kodlar!$A$12,IF(BS776=Kodlar!$B$13,Kodlar!$A$13,IF(BS776=Kodlar!$B$14,Kodlar!$A$14,IF(BS776=Kodlar!$B$15,Kodlar!$A$15,IF(BS776=Kodlar!$B$16,Kodlar!$A$16,IF(BS776=Kodlar!$B$17,Kodlar!$A$17,IF(BS776=Kodlar!$B$18,Kodlar!$A$18,IF(BS776=Kodlar!$B$19,Kodlar!$A$19,IF(BS776=Kodlar!$B$20,Kodlar!$A$20,IF(BS776=Kodlar!$B$21,Kodlar!$A$21,"Hata"))))))))))))))))))))</f>
        <v>Nöbet</v>
      </c>
      <c r="K776" s="10"/>
      <c r="L776" s="11"/>
      <c r="M776" s="11"/>
      <c r="N776" s="11"/>
      <c r="O776" s="11"/>
      <c r="P776" s="11"/>
      <c r="Q776" s="11"/>
      <c r="R776" s="43"/>
      <c r="S776" s="274"/>
      <c r="T776" s="301"/>
      <c r="U776" s="206"/>
      <c r="V776" s="460"/>
      <c r="W776" s="205">
        <v>6</v>
      </c>
      <c r="X776" s="205"/>
      <c r="Y776" s="205"/>
      <c r="Z776" s="205"/>
      <c r="AA776" s="205"/>
      <c r="AB776" s="205"/>
      <c r="AC776" s="205"/>
      <c r="AD776" s="205"/>
      <c r="AE776" s="167" t="str">
        <f>IF(BS776=Kodlar!$B$2,Kodlar!$A$2,IF(BS776=Kodlar!$B$3,Kodlar!$A$3,IF(BS776=Kodlar!$B$4,Kodlar!$A$4,IF(BS776=Kodlar!$B$5,Kodlar!$A$5,IF(BS776=Kodlar!$B$6,Kodlar!$A$6,IF(BS776=Kodlar!$B$7,Kodlar!$A$7,IF(BS776=Kodlar!$B$8,Kodlar!$A$8,IF(BS776=Kodlar!$B$9,Kodlar!$A$9,IF(BS776=Kodlar!$B$10,Kodlar!$A$10,IF(BS776=Kodlar!$B$11,Kodlar!$A$11,IF(BS776=Kodlar!$B$12,Kodlar!$A$12,IF(BS776=Kodlar!$B$13,Kodlar!$A$13,IF(BS776=Kodlar!$B$14,Kodlar!$A$14,IF(BS776=Kodlar!$B$15,Kodlar!$A$15,IF(BS776=Kodlar!$B$16,Kodlar!$A$16,IF(BS776=Kodlar!$B$17,Kodlar!$A$17,IF(BS776=Kodlar!$B$18,Kodlar!$A$18,IF(BS776=Kodlar!$B$19,Kodlar!$A$19,IF(BS776=Kodlar!$B$20,Kodlar!$A$20,IF(BS776=Kodlar!$B$21,Kodlar!$A$21,"Hata"))))))))))))))))))))</f>
        <v>Nöbet</v>
      </c>
      <c r="AF776" s="36">
        <f t="shared" ref="AF776" si="2481">IF($AF$1=1,K776,IF($AF$1=2,L776,IF($AF$1=3,M776,IF($AF$1=4,N776,IF($AF$1=5,O776,IF($AF$1=6,P776,IF($AF$1=7,Q776)))))))</f>
        <v>0</v>
      </c>
      <c r="AG776" s="36">
        <f t="shared" ref="AG776" si="2482">IF($AG$1=1,K776,IF($AG$1=2,L776,IF($AG$1=3,M776,IF($AG$1=4,N776,IF($AG$1=5,O776,IF($AG$1=6,P776,IF($AG$1=7,Q776)))))))</f>
        <v>0</v>
      </c>
      <c r="AH776" s="36">
        <f t="shared" ref="AH776" si="2483">IF($AH$1=1,K776,IF($AH$1=2,L776,IF($AH$1=3,M776,IF($AH$1=4,N776,IF($AH$1=5,O776,IF($AH$1=6,P776,IF($AH$1=7,Q776)))))))</f>
        <v>0</v>
      </c>
      <c r="AI776" s="36">
        <f t="shared" ref="AI776" si="2484">IF($AI$1=1,K776,IF($AI$1=2,L776,IF($AI$1=3,M776,IF($AI$1=4,N776,IF($AI$1=5,O776,IF($AI$1=6,P776,IF($AI$1=7,Q776)))))))</f>
        <v>0</v>
      </c>
      <c r="AJ776" s="36">
        <f t="shared" ref="AJ776" si="2485">IF($AJ$1=1,K776,IF($AJ$1=2,L776,IF($AJ$1=3,M776,IF($AJ$1=4,N776,IF($AJ$1=5,O776,IF($AJ$1=6,P776,IF($AJ$1=7,Q776)))))))</f>
        <v>0</v>
      </c>
      <c r="AK776" s="36">
        <f t="shared" ref="AK776" si="2486">IF($AK$1=1,K776,IF($AK$1=2,L776,IF($AK$1=3,M776,IF($AK$1=4,N776,IF($AK$1=5,O776,IF($AK$1=6,P776,IF($AK$1=7,Q776)))))))</f>
        <v>0</v>
      </c>
      <c r="AL776" s="36">
        <f t="shared" ref="AL776" si="2487">IF($AL$1=1,K776,IF($AL$1=2,L776,IF($AL$1=3,M776,IF($AL$1=4,N776,IF($AL$1=5,O776,IF($AL$1=6,P776,IF($AL$1=7,Q776)))))))</f>
        <v>0</v>
      </c>
      <c r="AM776" s="36">
        <f t="shared" ref="AM776" si="2488">IF($AM$1=1,K776,IF($AM$1=2,L776,IF($AM$1=3,M776,IF($AM$1=4,N776,IF($AM$1=5,O776,IF($AM$1=6,P776,IF($AM$1=7,Q776)))))))</f>
        <v>0</v>
      </c>
      <c r="AN776" s="36">
        <f t="shared" ref="AN776" si="2489">IF($AN$1=1,K776,IF($AN$1=2,L776,IF($AN$1=3,M776,IF($AN$1=4,N776,IF($AN$1=5,O776,IF($AN$1=6,P776,IF($AN$1=7,Q776)))))))</f>
        <v>0</v>
      </c>
      <c r="AO776" s="36">
        <f t="shared" ref="AO776" si="2490">IF($AO$1=1,K776,IF($AO$1=2,L776,IF($AO$1=3,M776,IF($AO$1=4,N776,IF($AO$1=5,O776,IF($AO$1=6,P776,IF($AO$1=7,Q776)))))))</f>
        <v>0</v>
      </c>
      <c r="AP776" s="36">
        <f t="shared" ref="AP776" si="2491">IF($AP$1=1,K776,IF($AP$1=2,L776,IF($AP$1=3,M776,IF($AP$1=4,N776,IF($AP$1=5,O776,IF($AP$1=6,P776,IF($AP$1=7,Q776)))))))</f>
        <v>0</v>
      </c>
      <c r="AQ776" s="36">
        <f t="shared" ref="AQ776" si="2492">IF($AQ$1=1,K776,IF($AQ$1=2,L776,IF($AQ$1=3,M776,IF($AQ$1=4,N776,IF($AQ$1=5,O776,IF($AQ$1=6,P776,IF($AQ$1=7,Q776)))))))</f>
        <v>0</v>
      </c>
      <c r="AR776" s="36">
        <f t="shared" ref="AR776" si="2493">IF($AR$1=1,K776,IF($AR$1=2,L776,IF($AR$1=3,M776,IF($AR$1=4,N776,IF($AR$1=5,O776,IF($AR$1=6,P776,IF($AR$1=7,Q776)))))))</f>
        <v>0</v>
      </c>
      <c r="AS776" s="36">
        <f t="shared" ref="AS776" si="2494">IF($AS$1=1,K776,IF($AS$1=2,L776,IF($AS$1=3,M776,IF($AS$1=4,N776,IF($AS$1=5,O776,IF($AS$1=6,P776,IF($AS$1=7,Q776)))))))</f>
        <v>0</v>
      </c>
      <c r="AT776" s="36">
        <f t="shared" ref="AT776" si="2495">IF($AT$1=1,K776,IF($AT$1=2,L776,IF($AT$1=3,M776,IF($AT$1=4,N776,IF($AT$1=5,O776,IF($AT$1=6,P776,IF($AT$1=7,Q776)))))))</f>
        <v>0</v>
      </c>
      <c r="AU776" s="36">
        <f t="shared" ref="AU776" si="2496">IF($AU$1=1,K776,IF($AU$1=2,L776,IF($AU$1=3,M776,IF($AU$1=4,N776,IF($AU$1=5,O776,IF($AU$1=6,P776,IF($AU$1=7,Q776)))))))</f>
        <v>0</v>
      </c>
      <c r="AV776" s="36">
        <f t="shared" ref="AV776" si="2497">IF($AV$1=1,K776,IF($AV$1=2,L776,IF($AV$1=3,M776,IF($AV$1=4,N776,IF($AV$1=5,O776,IF($AV$1=6,P776,IF($AV$1=7,Q776)))))))</f>
        <v>0</v>
      </c>
      <c r="AW776" s="36">
        <f t="shared" ref="AW776" si="2498">IF($AW$1=1,K776,IF($AW$1=2,L776,IF($AW$1=3,M776,IF($AW$1=4,N776,IF($AW$1=5,O776,IF($AW$1=6,P776,IF($AW$1=7,Q776)))))))</f>
        <v>0</v>
      </c>
      <c r="AX776" s="36">
        <f t="shared" ref="AX776" si="2499">IF($AX$1=1,K776,IF($AX$1=2,L776,IF($AX$1=3,M776,IF($AX$1=4,N776,IF($AX$1=5,O776,IF($AX$1=6,P776,IF($AX$1=7,Q776)))))))</f>
        <v>0</v>
      </c>
      <c r="AY776" s="36">
        <f t="shared" ref="AY776" si="2500">IF($AY$1=1,K776,IF($AY$1=2,L776,IF($AY$1=3,M776,IF($AY$1=4,N776,IF($AY$1=5,O776,IF($AY$1=6,P776,IF($AY$1=7,Q776)))))))</f>
        <v>0</v>
      </c>
      <c r="AZ776" s="36">
        <f t="shared" ref="AZ776" si="2501">IF($AZ$1=1,K776,IF($AZ$1=2,L776,IF($AZ$1=3,M776,IF($AZ$1=4,N776,IF($AZ$1=5,O776,IF($AZ$1=6,P776,IF($AZ$1=7,Q776)))))))</f>
        <v>0</v>
      </c>
      <c r="BA776" s="36">
        <f t="shared" ref="BA776" si="2502">IF($BA$1=1,K776,IF($BA$1=2,L776,IF($BA$1=3,M776,IF($BA$1=4,N776,IF($BA$1=5,O776,IF($BA$1=6,P776,IF($BA$1=7,Q776)))))))</f>
        <v>0</v>
      </c>
      <c r="BB776" s="36">
        <f t="shared" ref="BB776" si="2503">IF(BB$1=1,K776,IF(BB$1=2,L776,IF(BB$1=3,M776,IF(BB$1=4,N776,IF(BB$1=5,O776,IF(BB$1=6,P776,IF(BB$1=7,Q776)))))))</f>
        <v>0</v>
      </c>
      <c r="BC776" s="36">
        <f t="shared" ref="BC776" si="2504">IF(BC$1=1,K776,IF(BC$1=2,L776,IF(BC$1=3,M776,IF(BC$1=4,N776,IF(BC$1=5,O776,IF(BC$1=6,P776,IF(BC$1=7,Q776)))))))</f>
        <v>0</v>
      </c>
      <c r="BD776" s="36">
        <f t="shared" ref="BD776" si="2505">IF(BD$1=1,K776,IF(BD$1=2,L776,IF(BD$1=3,M776,IF(BD$1=4,N776,IF(BD$1=5,O776,IF(BD$1=6,P776,IF(BD$1=7,Q776)))))))</f>
        <v>0</v>
      </c>
      <c r="BE776" s="36">
        <f t="shared" ref="BE776" si="2506">IF(BE$1=1,K776,IF(BE$1=2,L776,IF(BE$1=3,M776,IF(BE$1=4,N776,IF(BE$1=5,O776,IF(BE$1=6,P776,IF(BE$1=7,Q776)))))))</f>
        <v>0</v>
      </c>
      <c r="BF776" s="36">
        <f t="shared" ref="BF776" si="2507">IF(BF$1=1,K776,IF(BF$1=2,L776,IF(BF$1=3,M776,IF(BF$1=4,N776,IF(BF$1=5,O776,IF(BF$1=6,P776,IF(BF$1=7,Q776)))))))</f>
        <v>0</v>
      </c>
      <c r="BG776" s="36">
        <f t="shared" ref="BG776" si="2508">IF(BG$1=1,K776,IF(BG$1=2,L776,IF(BG$1=3,M776,IF(BG$1=4,N776,IF(BG$1=5,O776,IF(BG$1=6,P776,IF(BG$1=7,Q776)))))))</f>
        <v>0</v>
      </c>
      <c r="BH776" s="36">
        <f t="shared" ref="BH776" si="2509">IF($BH$1=1,K776,IF($BH$1=2,L776,IF($BH$1=3,M776,IF($BH$1=4,N776,IF($BH$1=5,O776,IF($BH$1=6,P776,IF($BH$1=7,Q776)))))))</f>
        <v>0</v>
      </c>
      <c r="BI776" s="36">
        <f t="shared" ref="BI776" si="2510">IF($BI$1=1,K776,IF($BI$1=2,L776,IF($BI$1=3,M776,IF($BI$1=4,N776,IF($BI$1=5,O776,IF($BI$1=6,P776,IF($BI$1=7,Q776)))))))</f>
        <v>0</v>
      </c>
      <c r="BJ776" s="36">
        <f t="shared" ref="BJ776" si="2511">IF($BJ$1=1,K776,IF($BJ$1=2,L776,IF($BJ$1=3,M776,IF($BJ$1=4,N776,IF($BJ$1=5,O776,IF($BJ$1=6,P776,IF($BJ$1=7,Q776)))))))</f>
        <v>0</v>
      </c>
      <c r="BK776" s="37">
        <f t="shared" ref="BK776" si="2512">SUM(AF776:BJ776)</f>
        <v>0</v>
      </c>
      <c r="BL776" s="280"/>
      <c r="BM776" s="280"/>
      <c r="BN776" s="284"/>
      <c r="BO776" s="269"/>
      <c r="BR776" s="14">
        <f>T766</f>
        <v>12345678910</v>
      </c>
      <c r="BS776" s="14">
        <v>119</v>
      </c>
    </row>
    <row r="777" spans="1:71" ht="9" customHeight="1">
      <c r="A777" s="15" t="s">
        <v>21</v>
      </c>
      <c r="B777" s="22">
        <v>4</v>
      </c>
      <c r="C777" s="22">
        <v>4</v>
      </c>
      <c r="D777" s="22">
        <v>4</v>
      </c>
      <c r="E777" s="22">
        <v>4</v>
      </c>
      <c r="F777" s="22">
        <v>4</v>
      </c>
      <c r="G777" s="23"/>
      <c r="H777" s="23"/>
      <c r="I777" s="25">
        <f>SUM(B777:H777)</f>
        <v>20</v>
      </c>
      <c r="J777" s="190" t="str">
        <f>IF(BS777=Kodlar!$B$2,Kodlar!$A$2,IF(BS777=Kodlar!$B$3,Kodlar!$A$3,IF(BS777=Kodlar!$B$4,Kodlar!$A$4,IF(BS777=Kodlar!$B$5,Kodlar!$A$5,IF(BS777=Kodlar!$B$6,Kodlar!$A$6,IF(BS777=Kodlar!$B$7,Kodlar!$A$7,IF(BS777=Kodlar!$B$8,Kodlar!$A$8,IF(BS777=Kodlar!$B$9,Kodlar!$A$9,IF(BS777=Kodlar!$B$10,Kodlar!$A$10,IF(BS777=Kodlar!$B$11,Kodlar!$A$11,IF(BS777=Kodlar!$B$12,Kodlar!$A$12,IF(BS777=Kodlar!$B$13,Kodlar!$A$13,IF(BS777=Kodlar!$B$14,Kodlar!$A$14,IF(BS777=Kodlar!$B$15,Kodlar!$A$15,IF(BS777=Kodlar!$B$16,Kodlar!$A$16,IF(BS777=Kodlar!$B$17,Kodlar!$A$17,IF(BS777=Kodlar!$B$18,Kodlar!$A$18,IF(BS777=Kodlar!$B$19,Kodlar!$A$19,IF(BS777=Kodlar!$B$20,Kodlar!$A$20,"Hata")))))))))))))))))))</f>
        <v>Planlama</v>
      </c>
      <c r="K777" s="10"/>
      <c r="L777" s="11"/>
      <c r="M777" s="11"/>
      <c r="N777" s="11"/>
      <c r="O777" s="11"/>
      <c r="P777" s="11"/>
      <c r="Q777" s="11"/>
      <c r="R777" s="43">
        <f t="shared" si="2316"/>
        <v>0</v>
      </c>
      <c r="S777" s="274"/>
      <c r="T777" s="301"/>
      <c r="U777" s="206"/>
      <c r="V777" s="460"/>
      <c r="W777" s="206"/>
      <c r="X777" s="206"/>
      <c r="Y777" s="206"/>
      <c r="Z777" s="206"/>
      <c r="AA777" s="206"/>
      <c r="AB777" s="206"/>
      <c r="AC777" s="206"/>
      <c r="AD777" s="206"/>
      <c r="AE777" s="167" t="str">
        <f>IF(BS777=Kodlar!$B$2,Kodlar!$A$2,IF(BS777=Kodlar!$B$3,Kodlar!$A$3,IF(BS777=Kodlar!$B$4,Kodlar!$A$4,IF(BS777=Kodlar!$B$5,Kodlar!$A$5,IF(BS777=Kodlar!$B$6,Kodlar!$A$6,IF(BS777=Kodlar!$B$7,Kodlar!$A$7,IF(BS777=Kodlar!$B$8,Kodlar!$A$8,IF(BS777=Kodlar!$B$9,Kodlar!$A$9,IF(BS777=Kodlar!$B$10,Kodlar!$A$10,IF(BS777=Kodlar!$B$11,Kodlar!$A$11,IF(BS777=Kodlar!$B$12,Kodlar!$A$12,IF(BS777=Kodlar!$B$13,Kodlar!$A$13,IF(BS777=Kodlar!$B$14,Kodlar!$A$14,IF(BS777=Kodlar!$B$15,Kodlar!$A$15,IF(BS777=Kodlar!$B$16,Kodlar!$A$16,IF(BS777=Kodlar!$B$17,Kodlar!$A$17,IF(BS777=Kodlar!$B$18,Kodlar!$A$18,IF(BS777=Kodlar!$B$19,Kodlar!$A$19,IF(BS777=Kodlar!$B$20,Kodlar!$A$20,"Hata")))))))))))))))))))</f>
        <v>Planlama</v>
      </c>
      <c r="AF777" s="36">
        <f t="shared" si="2447"/>
        <v>0</v>
      </c>
      <c r="AG777" s="36">
        <f t="shared" si="2383"/>
        <v>0</v>
      </c>
      <c r="AH777" s="36">
        <f t="shared" si="2384"/>
        <v>0</v>
      </c>
      <c r="AI777" s="36">
        <f t="shared" si="2385"/>
        <v>0</v>
      </c>
      <c r="AJ777" s="36">
        <f t="shared" si="2386"/>
        <v>0</v>
      </c>
      <c r="AK777" s="36">
        <f t="shared" si="2387"/>
        <v>0</v>
      </c>
      <c r="AL777" s="36">
        <f t="shared" si="2388"/>
        <v>0</v>
      </c>
      <c r="AM777" s="36">
        <f t="shared" si="2389"/>
        <v>0</v>
      </c>
      <c r="AN777" s="36">
        <f t="shared" si="2390"/>
        <v>0</v>
      </c>
      <c r="AO777" s="36">
        <f t="shared" si="2391"/>
        <v>0</v>
      </c>
      <c r="AP777" s="36">
        <f t="shared" si="2392"/>
        <v>0</v>
      </c>
      <c r="AQ777" s="36">
        <f t="shared" si="2393"/>
        <v>0</v>
      </c>
      <c r="AR777" s="36">
        <f t="shared" si="2394"/>
        <v>0</v>
      </c>
      <c r="AS777" s="36">
        <f t="shared" si="2395"/>
        <v>0</v>
      </c>
      <c r="AT777" s="36">
        <f t="shared" si="2396"/>
        <v>0</v>
      </c>
      <c r="AU777" s="36">
        <f t="shared" si="2397"/>
        <v>0</v>
      </c>
      <c r="AV777" s="36">
        <f t="shared" si="2398"/>
        <v>0</v>
      </c>
      <c r="AW777" s="36">
        <f t="shared" si="2399"/>
        <v>0</v>
      </c>
      <c r="AX777" s="36">
        <f t="shared" si="2400"/>
        <v>0</v>
      </c>
      <c r="AY777" s="36">
        <f t="shared" si="2401"/>
        <v>0</v>
      </c>
      <c r="AZ777" s="36">
        <f t="shared" si="2402"/>
        <v>0</v>
      </c>
      <c r="BA777" s="36">
        <f t="shared" si="2403"/>
        <v>0</v>
      </c>
      <c r="BB777" s="36">
        <f t="shared" si="2404"/>
        <v>0</v>
      </c>
      <c r="BC777" s="36">
        <f t="shared" si="2405"/>
        <v>0</v>
      </c>
      <c r="BD777" s="36">
        <f t="shared" si="2406"/>
        <v>0</v>
      </c>
      <c r="BE777" s="36">
        <f t="shared" si="2407"/>
        <v>0</v>
      </c>
      <c r="BF777" s="36">
        <f t="shared" si="2408"/>
        <v>0</v>
      </c>
      <c r="BG777" s="36">
        <f t="shared" si="2409"/>
        <v>0</v>
      </c>
      <c r="BH777" s="36">
        <f t="shared" si="2410"/>
        <v>0</v>
      </c>
      <c r="BI777" s="36">
        <f t="shared" si="2411"/>
        <v>0</v>
      </c>
      <c r="BJ777" s="36">
        <f t="shared" si="2412"/>
        <v>0</v>
      </c>
      <c r="BK777" s="37">
        <f t="shared" si="2446"/>
        <v>0</v>
      </c>
      <c r="BL777" s="280"/>
      <c r="BM777" s="280"/>
      <c r="BN777" s="284"/>
      <c r="BO777" s="269"/>
      <c r="BR777" s="14">
        <f>T766</f>
        <v>12345678910</v>
      </c>
      <c r="BS777" s="14">
        <v>122</v>
      </c>
    </row>
    <row r="778" spans="1:71" ht="9" customHeight="1" thickBot="1">
      <c r="A778" s="16"/>
      <c r="B778" s="26"/>
      <c r="C778" s="27"/>
      <c r="D778" s="27"/>
      <c r="E778" s="27"/>
      <c r="F778" s="27"/>
      <c r="G778" s="27"/>
      <c r="H778" s="27"/>
      <c r="I778" s="28"/>
      <c r="J778" s="190" t="str">
        <f>IF(BS778=Kodlar!$B$2,Kodlar!$A$2,IF(BS778=Kodlar!$B$3,Kodlar!$A$3,IF(BS778=Kodlar!$B$4,Kodlar!$A$4,IF(BS778=Kodlar!$B$5,Kodlar!$A$5,IF(BS778=Kodlar!$B$6,Kodlar!$A$6,IF(BS778=Kodlar!$B$7,Kodlar!$A$7,IF(BS778=Kodlar!$B$8,Kodlar!$A$8,IF(BS778=Kodlar!$B$9,Kodlar!$A$9,IF(BS778=Kodlar!$B$10,Kodlar!$A$10,IF(BS778=Kodlar!$B$11,Kodlar!$A$11,IF(BS778=Kodlar!$B$12,Kodlar!$A$12,IF(BS778=Kodlar!$B$13,Kodlar!$A$13,IF(BS778=Kodlar!$B$14,Kodlar!$A$14,IF(BS778=Kodlar!$B$15,Kodlar!$A$15,IF(BS778=Kodlar!$B$16,Kodlar!$A$16,IF(BS778=Kodlar!$B$17,Kodlar!$A$17,IF(BS778=Kodlar!$B$18,Kodlar!$A$18,IF(BS778=Kodlar!$B$19,Kodlar!$A$19,IF(BS778=Kodlar!$B$20,Kodlar!$A$20,"Hata")))))))))))))))))))</f>
        <v>Koor.</v>
      </c>
      <c r="K778" s="17"/>
      <c r="L778" s="18"/>
      <c r="M778" s="18"/>
      <c r="N778" s="18"/>
      <c r="O778" s="18"/>
      <c r="P778" s="18"/>
      <c r="Q778" s="18"/>
      <c r="R778" s="44">
        <f t="shared" si="2316"/>
        <v>0</v>
      </c>
      <c r="S778" s="275"/>
      <c r="T778" s="302"/>
      <c r="U778" s="207"/>
      <c r="V778" s="461"/>
      <c r="W778" s="207"/>
      <c r="X778" s="207"/>
      <c r="Y778" s="207"/>
      <c r="Z778" s="207"/>
      <c r="AA778" s="207"/>
      <c r="AB778" s="207"/>
      <c r="AC778" s="207"/>
      <c r="AD778" s="207"/>
      <c r="AE778" s="169" t="str">
        <f>IF(BS778=Kodlar!$B$2,Kodlar!$A$2,IF(BS778=Kodlar!$B$3,Kodlar!$A$3,IF(BS778=Kodlar!$B$4,Kodlar!$A$4,IF(BS778=Kodlar!$B$5,Kodlar!$A$5,IF(BS778=Kodlar!$B$6,Kodlar!$A$6,IF(BS778=Kodlar!$B$7,Kodlar!$A$7,IF(BS778=Kodlar!$B$8,Kodlar!$A$8,IF(BS778=Kodlar!$B$9,Kodlar!$A$9,IF(BS778=Kodlar!$B$10,Kodlar!$A$10,IF(BS778=Kodlar!$B$11,Kodlar!$A$11,IF(BS778=Kodlar!$B$12,Kodlar!$A$12,IF(BS778=Kodlar!$B$13,Kodlar!$A$13,IF(BS778=Kodlar!$B$14,Kodlar!$A$14,IF(BS778=Kodlar!$B$15,Kodlar!$A$15,IF(BS778=Kodlar!$B$16,Kodlar!$A$16,IF(BS778=Kodlar!$B$17,Kodlar!$A$17,IF(BS778=Kodlar!$B$18,Kodlar!$A$18,IF(BS778=Kodlar!$B$19,Kodlar!$A$19,IF(BS778=Kodlar!$B$20,Kodlar!$A$20,"Hata")))))))))))))))))))</f>
        <v>Koor.</v>
      </c>
      <c r="AF778" s="42">
        <f t="shared" si="2447"/>
        <v>0</v>
      </c>
      <c r="AG778" s="42">
        <f t="shared" si="2383"/>
        <v>0</v>
      </c>
      <c r="AH778" s="42">
        <f t="shared" si="2384"/>
        <v>0</v>
      </c>
      <c r="AI778" s="42">
        <f t="shared" si="2385"/>
        <v>0</v>
      </c>
      <c r="AJ778" s="42">
        <f t="shared" si="2386"/>
        <v>0</v>
      </c>
      <c r="AK778" s="42">
        <f t="shared" si="2387"/>
        <v>0</v>
      </c>
      <c r="AL778" s="42">
        <f t="shared" si="2388"/>
        <v>0</v>
      </c>
      <c r="AM778" s="42">
        <f t="shared" si="2389"/>
        <v>0</v>
      </c>
      <c r="AN778" s="42">
        <f t="shared" si="2390"/>
        <v>0</v>
      </c>
      <c r="AO778" s="42">
        <f t="shared" si="2391"/>
        <v>0</v>
      </c>
      <c r="AP778" s="42">
        <f t="shared" si="2392"/>
        <v>0</v>
      </c>
      <c r="AQ778" s="42">
        <f t="shared" si="2393"/>
        <v>0</v>
      </c>
      <c r="AR778" s="42">
        <f t="shared" si="2394"/>
        <v>0</v>
      </c>
      <c r="AS778" s="42">
        <f t="shared" si="2395"/>
        <v>0</v>
      </c>
      <c r="AT778" s="42">
        <f t="shared" si="2396"/>
        <v>0</v>
      </c>
      <c r="AU778" s="42">
        <f t="shared" si="2397"/>
        <v>0</v>
      </c>
      <c r="AV778" s="42">
        <f t="shared" si="2398"/>
        <v>0</v>
      </c>
      <c r="AW778" s="42">
        <f t="shared" si="2399"/>
        <v>0</v>
      </c>
      <c r="AX778" s="42">
        <f t="shared" si="2400"/>
        <v>0</v>
      </c>
      <c r="AY778" s="42">
        <f t="shared" si="2401"/>
        <v>0</v>
      </c>
      <c r="AZ778" s="42">
        <f t="shared" si="2402"/>
        <v>0</v>
      </c>
      <c r="BA778" s="42">
        <f t="shared" si="2403"/>
        <v>0</v>
      </c>
      <c r="BB778" s="42">
        <f t="shared" si="2404"/>
        <v>0</v>
      </c>
      <c r="BC778" s="42">
        <f t="shared" si="2405"/>
        <v>0</v>
      </c>
      <c r="BD778" s="42">
        <f t="shared" si="2406"/>
        <v>0</v>
      </c>
      <c r="BE778" s="42">
        <f t="shared" si="2407"/>
        <v>0</v>
      </c>
      <c r="BF778" s="42">
        <f t="shared" si="2408"/>
        <v>0</v>
      </c>
      <c r="BG778" s="42">
        <f t="shared" si="2409"/>
        <v>0</v>
      </c>
      <c r="BH778" s="42">
        <f t="shared" si="2410"/>
        <v>0</v>
      </c>
      <c r="BI778" s="42">
        <f t="shared" si="2411"/>
        <v>0</v>
      </c>
      <c r="BJ778" s="42">
        <f t="shared" si="2412"/>
        <v>0</v>
      </c>
      <c r="BK778" s="170">
        <f t="shared" si="2446"/>
        <v>0</v>
      </c>
      <c r="BL778" s="281"/>
      <c r="BM778" s="281"/>
      <c r="BN778" s="285"/>
      <c r="BO778" s="271"/>
      <c r="BR778" s="14">
        <f>T766</f>
        <v>12345678910</v>
      </c>
      <c r="BS778" s="14">
        <v>123</v>
      </c>
    </row>
    <row r="779" spans="1:71" ht="6" customHeight="1" thickBot="1">
      <c r="A779" s="5"/>
      <c r="B779" s="6"/>
      <c r="C779" s="7"/>
      <c r="D779" s="7"/>
      <c r="E779" s="7"/>
      <c r="F779" s="7"/>
      <c r="G779" s="7"/>
      <c r="H779" s="7"/>
      <c r="I779" s="8"/>
      <c r="J779" s="179"/>
      <c r="K779" s="68"/>
      <c r="L779" s="69"/>
      <c r="M779" s="69"/>
      <c r="N779" s="69"/>
      <c r="O779" s="69"/>
      <c r="P779" s="69"/>
      <c r="Q779" s="97"/>
      <c r="R779" s="105"/>
      <c r="S779" s="117"/>
      <c r="T779" s="49"/>
      <c r="U779" s="101"/>
      <c r="V779" s="141"/>
      <c r="W779" s="32"/>
      <c r="X779" s="32"/>
      <c r="Y779" s="32"/>
      <c r="Z779" s="32"/>
      <c r="AA779" s="32"/>
      <c r="AB779" s="32"/>
      <c r="AC779" s="32"/>
      <c r="AD779" s="32"/>
      <c r="AE779" s="50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  <c r="BG779" s="65"/>
      <c r="BH779" s="65"/>
      <c r="BI779" s="65"/>
      <c r="BJ779" s="65"/>
      <c r="BK779" s="117"/>
      <c r="BL779" s="119"/>
      <c r="BM779" s="119"/>
      <c r="BN779" s="51"/>
      <c r="BO779" s="52"/>
      <c r="BP779" s="30"/>
      <c r="BR779" s="14"/>
      <c r="BS779" s="14"/>
    </row>
    <row r="780" spans="1:71" ht="11.25" customHeight="1">
      <c r="A780" s="5"/>
      <c r="B780" s="6"/>
      <c r="C780" s="7"/>
      <c r="D780" s="7"/>
      <c r="E780" s="7"/>
      <c r="F780" s="7"/>
      <c r="G780" s="7"/>
      <c r="H780" s="7"/>
      <c r="I780" s="8"/>
      <c r="J780" s="30"/>
      <c r="K780" s="94"/>
      <c r="L780" s="94"/>
      <c r="M780" s="94"/>
      <c r="N780" s="94"/>
      <c r="O780" s="94"/>
      <c r="P780" s="94"/>
      <c r="Q780" s="94"/>
      <c r="R780" s="125"/>
      <c r="S780" s="224" t="s">
        <v>3</v>
      </c>
      <c r="T780" s="225"/>
      <c r="U780" s="109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226" t="str">
        <f>Personel!G2</f>
        <v xml:space="preserve">Soma Fatma Aliye Mesleki Ve Teknik Anadolu Lisesi </v>
      </c>
      <c r="AF780" s="226"/>
      <c r="AG780" s="226"/>
      <c r="AH780" s="226"/>
      <c r="AI780" s="226"/>
      <c r="AJ780" s="226"/>
      <c r="AK780" s="226"/>
      <c r="AL780" s="226"/>
      <c r="AM780" s="226"/>
      <c r="AN780" s="226"/>
      <c r="AO780" s="226"/>
      <c r="AP780" s="226"/>
      <c r="AQ780" s="226"/>
      <c r="AR780" s="226"/>
      <c r="AS780" s="226"/>
      <c r="AT780" s="226"/>
      <c r="AU780" s="226"/>
      <c r="AV780" s="226"/>
      <c r="AW780" s="226"/>
      <c r="AX780" s="226"/>
      <c r="AY780" s="288"/>
      <c r="AZ780" s="289"/>
      <c r="BA780" s="292" t="s">
        <v>0</v>
      </c>
      <c r="BB780" s="293"/>
      <c r="BC780" s="293"/>
      <c r="BD780" s="293"/>
      <c r="BE780" s="294"/>
      <c r="BF780" s="295">
        <f>P1</f>
        <v>42095</v>
      </c>
      <c r="BG780" s="296"/>
      <c r="BH780" s="296"/>
      <c r="BI780" s="296"/>
      <c r="BJ780" s="296"/>
      <c r="BK780" s="128"/>
      <c r="BL780" s="129"/>
      <c r="BM780" s="129"/>
      <c r="BN780" s="227">
        <v>8</v>
      </c>
      <c r="BO780" s="228"/>
      <c r="BR780" s="14"/>
      <c r="BS780" s="14"/>
    </row>
    <row r="781" spans="1:71" ht="9" customHeight="1" thickBot="1">
      <c r="A781" s="5"/>
      <c r="B781" s="6"/>
      <c r="C781" s="7"/>
      <c r="D781" s="7"/>
      <c r="E781" s="7"/>
      <c r="F781" s="7"/>
      <c r="G781" s="7"/>
      <c r="H781" s="7"/>
      <c r="I781" s="8"/>
      <c r="J781" s="30"/>
      <c r="K781" s="208" t="s">
        <v>2</v>
      </c>
      <c r="L781" s="209"/>
      <c r="M781" s="209"/>
      <c r="N781" s="209"/>
      <c r="O781" s="209"/>
      <c r="P781" s="209"/>
      <c r="Q781" s="209"/>
      <c r="R781" s="209"/>
      <c r="S781" s="130"/>
      <c r="T781" s="54"/>
      <c r="U781" s="131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132"/>
      <c r="AG781" s="132"/>
      <c r="AH781" s="132"/>
      <c r="AI781" s="132"/>
      <c r="AJ781" s="132"/>
      <c r="AK781" s="132"/>
      <c r="AL781" s="132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290"/>
      <c r="AZ781" s="291"/>
      <c r="BA781" s="133" t="s">
        <v>4</v>
      </c>
      <c r="BB781" s="134"/>
      <c r="BC781" s="134"/>
      <c r="BD781" s="134"/>
      <c r="BE781" s="135"/>
      <c r="BF781" s="231">
        <f>P1</f>
        <v>42095</v>
      </c>
      <c r="BG781" s="232"/>
      <c r="BH781" s="232"/>
      <c r="BI781" s="232"/>
      <c r="BJ781" s="232"/>
      <c r="BK781" s="136"/>
      <c r="BL781" s="137"/>
      <c r="BM781" s="137"/>
      <c r="BN781" s="229"/>
      <c r="BO781" s="230"/>
      <c r="BR781" s="14"/>
      <c r="BS781" s="14"/>
    </row>
    <row r="782" spans="1:71" ht="9" customHeight="1">
      <c r="A782" s="5"/>
      <c r="B782" s="6"/>
      <c r="C782" s="7"/>
      <c r="D782" s="7"/>
      <c r="E782" s="7"/>
      <c r="F782" s="7"/>
      <c r="G782" s="7"/>
      <c r="H782" s="7"/>
      <c r="I782" s="8"/>
      <c r="J782" s="179"/>
      <c r="K782" s="214" t="s">
        <v>5</v>
      </c>
      <c r="L782" s="214" t="s">
        <v>6</v>
      </c>
      <c r="M782" s="214" t="s">
        <v>7</v>
      </c>
      <c r="N782" s="214" t="s">
        <v>8</v>
      </c>
      <c r="O782" s="214" t="s">
        <v>9</v>
      </c>
      <c r="P782" s="214" t="s">
        <v>13</v>
      </c>
      <c r="Q782" s="214" t="s">
        <v>11</v>
      </c>
      <c r="R782" s="217" t="s">
        <v>12</v>
      </c>
      <c r="S782" s="233" t="s">
        <v>14</v>
      </c>
      <c r="T782" s="236" t="s">
        <v>69</v>
      </c>
      <c r="U782" s="409" t="s">
        <v>66</v>
      </c>
      <c r="V782" s="239" t="s">
        <v>77</v>
      </c>
      <c r="W782" s="242" t="s">
        <v>68</v>
      </c>
      <c r="X782" s="317" t="s">
        <v>67</v>
      </c>
      <c r="Y782" s="318"/>
      <c r="Z782" s="318"/>
      <c r="AA782" s="318"/>
      <c r="AB782" s="318"/>
      <c r="AC782" s="318"/>
      <c r="AD782" s="319"/>
      <c r="AE782" s="245" t="s">
        <v>16</v>
      </c>
      <c r="AF782" s="248" t="s">
        <v>17</v>
      </c>
      <c r="AG782" s="249"/>
      <c r="AH782" s="249"/>
      <c r="AI782" s="249"/>
      <c r="AJ782" s="249"/>
      <c r="AK782" s="249"/>
      <c r="AL782" s="249"/>
      <c r="AM782" s="249"/>
      <c r="AN782" s="249"/>
      <c r="AO782" s="249"/>
      <c r="AP782" s="249"/>
      <c r="AQ782" s="249"/>
      <c r="AR782" s="249"/>
      <c r="AS782" s="249"/>
      <c r="AT782" s="249"/>
      <c r="AU782" s="249"/>
      <c r="AV782" s="249"/>
      <c r="AW782" s="249"/>
      <c r="AX782" s="249"/>
      <c r="AY782" s="249"/>
      <c r="AZ782" s="249"/>
      <c r="BA782" s="249"/>
      <c r="BB782" s="249"/>
      <c r="BC782" s="249"/>
      <c r="BD782" s="249"/>
      <c r="BE782" s="249"/>
      <c r="BF782" s="249"/>
      <c r="BG782" s="249"/>
      <c r="BH782" s="249"/>
      <c r="BI782" s="249"/>
      <c r="BJ782" s="249"/>
      <c r="BK782" s="252" t="s">
        <v>18</v>
      </c>
      <c r="BL782" s="255" t="s">
        <v>12</v>
      </c>
      <c r="BM782" s="258" t="s">
        <v>61</v>
      </c>
      <c r="BN782" s="261" t="s">
        <v>62</v>
      </c>
      <c r="BO782" s="264"/>
      <c r="BR782" s="14"/>
      <c r="BS782" s="14"/>
    </row>
    <row r="783" spans="1:71" ht="11.25" customHeight="1">
      <c r="A783" s="5"/>
      <c r="B783" s="6"/>
      <c r="C783" s="7"/>
      <c r="D783" s="7"/>
      <c r="E783" s="7"/>
      <c r="F783" s="7"/>
      <c r="G783" s="7"/>
      <c r="H783" s="7"/>
      <c r="I783" s="8"/>
      <c r="J783" s="179"/>
      <c r="K783" s="215"/>
      <c r="L783" s="215"/>
      <c r="M783" s="215"/>
      <c r="N783" s="215"/>
      <c r="O783" s="215"/>
      <c r="P783" s="215"/>
      <c r="Q783" s="215"/>
      <c r="R783" s="218"/>
      <c r="S783" s="234"/>
      <c r="T783" s="237"/>
      <c r="U783" s="410"/>
      <c r="V783" s="240"/>
      <c r="W783" s="243"/>
      <c r="X783" s="320" t="s">
        <v>88</v>
      </c>
      <c r="Y783" s="320" t="s">
        <v>6</v>
      </c>
      <c r="Z783" s="320" t="s">
        <v>7</v>
      </c>
      <c r="AA783" s="320" t="s">
        <v>86</v>
      </c>
      <c r="AB783" s="320" t="s">
        <v>9</v>
      </c>
      <c r="AC783" s="320" t="s">
        <v>87</v>
      </c>
      <c r="AD783" s="320" t="s">
        <v>89</v>
      </c>
      <c r="AE783" s="246"/>
      <c r="AF783" s="250"/>
      <c r="AG783" s="251"/>
      <c r="AH783" s="251"/>
      <c r="AI783" s="251"/>
      <c r="AJ783" s="251"/>
      <c r="AK783" s="251"/>
      <c r="AL783" s="251"/>
      <c r="AM783" s="251"/>
      <c r="AN783" s="251"/>
      <c r="AO783" s="251"/>
      <c r="AP783" s="251"/>
      <c r="AQ783" s="251"/>
      <c r="AR783" s="251"/>
      <c r="AS783" s="251"/>
      <c r="AT783" s="251"/>
      <c r="AU783" s="251"/>
      <c r="AV783" s="251"/>
      <c r="AW783" s="251"/>
      <c r="AX783" s="251"/>
      <c r="AY783" s="251"/>
      <c r="AZ783" s="251"/>
      <c r="BA783" s="251"/>
      <c r="BB783" s="251"/>
      <c r="BC783" s="251"/>
      <c r="BD783" s="251"/>
      <c r="BE783" s="251"/>
      <c r="BF783" s="251"/>
      <c r="BG783" s="251"/>
      <c r="BH783" s="251"/>
      <c r="BI783" s="251"/>
      <c r="BJ783" s="251"/>
      <c r="BK783" s="253"/>
      <c r="BL783" s="256"/>
      <c r="BM783" s="259"/>
      <c r="BN783" s="262"/>
      <c r="BO783" s="265"/>
      <c r="BR783" s="14"/>
      <c r="BS783" s="14"/>
    </row>
    <row r="784" spans="1:71" ht="9" customHeight="1" thickBot="1">
      <c r="A784" s="5"/>
      <c r="B784" s="6"/>
      <c r="C784" s="7"/>
      <c r="D784" s="7"/>
      <c r="E784" s="7"/>
      <c r="F784" s="7"/>
      <c r="G784" s="7"/>
      <c r="H784" s="7"/>
      <c r="I784" s="8"/>
      <c r="J784" s="179"/>
      <c r="K784" s="216"/>
      <c r="L784" s="216"/>
      <c r="M784" s="216"/>
      <c r="N784" s="216"/>
      <c r="O784" s="216"/>
      <c r="P784" s="216"/>
      <c r="Q784" s="216"/>
      <c r="R784" s="219"/>
      <c r="S784" s="235"/>
      <c r="T784" s="238"/>
      <c r="U784" s="121" t="s">
        <v>85</v>
      </c>
      <c r="V784" s="241"/>
      <c r="W784" s="244"/>
      <c r="X784" s="321"/>
      <c r="Y784" s="321"/>
      <c r="Z784" s="321"/>
      <c r="AA784" s="321"/>
      <c r="AB784" s="321"/>
      <c r="AC784" s="321"/>
      <c r="AD784" s="321"/>
      <c r="AE784" s="247"/>
      <c r="AF784" s="38">
        <f t="shared" ref="AF784:BJ784" si="2513">AF2</f>
        <v>42095</v>
      </c>
      <c r="AG784" s="38">
        <f t="shared" si="2513"/>
        <v>42096</v>
      </c>
      <c r="AH784" s="38">
        <f t="shared" si="2513"/>
        <v>42097</v>
      </c>
      <c r="AI784" s="38">
        <f t="shared" si="2513"/>
        <v>42098</v>
      </c>
      <c r="AJ784" s="38">
        <f t="shared" si="2513"/>
        <v>42099</v>
      </c>
      <c r="AK784" s="38">
        <f t="shared" si="2513"/>
        <v>42100</v>
      </c>
      <c r="AL784" s="38">
        <f t="shared" si="2513"/>
        <v>42101</v>
      </c>
      <c r="AM784" s="38">
        <f t="shared" si="2513"/>
        <v>42102</v>
      </c>
      <c r="AN784" s="38">
        <f t="shared" si="2513"/>
        <v>42103</v>
      </c>
      <c r="AO784" s="38">
        <f t="shared" si="2513"/>
        <v>42104</v>
      </c>
      <c r="AP784" s="38">
        <f t="shared" si="2513"/>
        <v>42105</v>
      </c>
      <c r="AQ784" s="38">
        <f t="shared" si="2513"/>
        <v>42106</v>
      </c>
      <c r="AR784" s="38">
        <f t="shared" si="2513"/>
        <v>42107</v>
      </c>
      <c r="AS784" s="38">
        <f t="shared" si="2513"/>
        <v>42108</v>
      </c>
      <c r="AT784" s="38">
        <f t="shared" si="2513"/>
        <v>42109</v>
      </c>
      <c r="AU784" s="38">
        <f t="shared" si="2513"/>
        <v>42110</v>
      </c>
      <c r="AV784" s="38">
        <f t="shared" si="2513"/>
        <v>42111</v>
      </c>
      <c r="AW784" s="38">
        <f t="shared" si="2513"/>
        <v>42112</v>
      </c>
      <c r="AX784" s="38">
        <f t="shared" si="2513"/>
        <v>42113</v>
      </c>
      <c r="AY784" s="38">
        <f t="shared" si="2513"/>
        <v>42114</v>
      </c>
      <c r="AZ784" s="38">
        <f t="shared" si="2513"/>
        <v>42115</v>
      </c>
      <c r="BA784" s="38">
        <f t="shared" si="2513"/>
        <v>42116</v>
      </c>
      <c r="BB784" s="38">
        <f t="shared" si="2513"/>
        <v>42117</v>
      </c>
      <c r="BC784" s="38">
        <f t="shared" si="2513"/>
        <v>42118</v>
      </c>
      <c r="BD784" s="38">
        <f t="shared" si="2513"/>
        <v>42119</v>
      </c>
      <c r="BE784" s="38">
        <f t="shared" si="2513"/>
        <v>42120</v>
      </c>
      <c r="BF784" s="38">
        <f t="shared" si="2513"/>
        <v>42121</v>
      </c>
      <c r="BG784" s="38">
        <f t="shared" si="2513"/>
        <v>42122</v>
      </c>
      <c r="BH784" s="38">
        <f t="shared" si="2513"/>
        <v>42123</v>
      </c>
      <c r="BI784" s="38">
        <f t="shared" si="2513"/>
        <v>42124</v>
      </c>
      <c r="BJ784" s="38">
        <f t="shared" si="2513"/>
        <v>42125</v>
      </c>
      <c r="BK784" s="254"/>
      <c r="BL784" s="257"/>
      <c r="BM784" s="260"/>
      <c r="BN784" s="263"/>
      <c r="BO784" s="266"/>
      <c r="BR784" s="14"/>
      <c r="BS784" s="14"/>
    </row>
    <row r="785" spans="1:71" ht="9" customHeight="1">
      <c r="A785" s="59"/>
      <c r="B785" s="31"/>
      <c r="C785" s="57"/>
      <c r="D785" s="57"/>
      <c r="E785" s="57"/>
      <c r="F785" s="57"/>
      <c r="G785" s="57"/>
      <c r="H785" s="57"/>
      <c r="I785" s="58"/>
      <c r="J785" s="190" t="str">
        <f>IF(BS785=Kodlar!$B$2,Kodlar!$A$2,IF(BS785=Kodlar!$B$3,Kodlar!$A$3,IF(BS785=Kodlar!$B$4,Kodlar!$A$4,IF(BS785=Kodlar!$B$5,Kodlar!$A$5,IF(BS785=Kodlar!$B$6,Kodlar!$A$6,IF(BS785=Kodlar!$B$7,Kodlar!$A$7,IF(BS785=Kodlar!$B$8,Kodlar!$A$8,IF(BS785=Kodlar!$B$9,Kodlar!$A$9,IF(BS785=Kodlar!$B$10,Kodlar!$A$10,IF(BS785=Kodlar!$B$11,Kodlar!$A$11,IF(BS785=Kodlar!$B$12,Kodlar!$A$12,IF(BS785=Kodlar!$B$13,Kodlar!$A$13,IF(BS785=Kodlar!$B$14,Kodlar!$A$14,IF(BS785=Kodlar!$B$15,Kodlar!$A$15,IF(BS785=Kodlar!$B$16,Kodlar!$A$16,IF(BS785=Kodlar!$B$17,Kodlar!$A$17,IF(BS785=Kodlar!$B$18,Kodlar!$A$18,IF(BS785=Kodlar!$B$19,Kodlar!$A$19,IF(BS785=Kodlar!$B$20,Kodlar!$A$20,"Hata")))))))))))))))))))</f>
        <v>MAAŞ</v>
      </c>
      <c r="K785" s="10"/>
      <c r="L785" s="11"/>
      <c r="M785" s="11"/>
      <c r="N785" s="11"/>
      <c r="O785" s="11"/>
      <c r="P785" s="11"/>
      <c r="Q785" s="12"/>
      <c r="R785" s="39">
        <f t="shared" ref="R785:R862" si="2514">SUM(K785:Q785)</f>
        <v>0</v>
      </c>
      <c r="S785" s="272">
        <v>57</v>
      </c>
      <c r="T785" s="347">
        <f>Personel!B58</f>
        <v>12345678910</v>
      </c>
      <c r="U785" s="324" t="str">
        <f>Personel!E58</f>
        <v>LİSANS</v>
      </c>
      <c r="V785" s="406">
        <f>Personel!F58</f>
        <v>20</v>
      </c>
      <c r="W785" s="406">
        <v>1</v>
      </c>
      <c r="X785" s="406"/>
      <c r="Y785" s="406"/>
      <c r="Z785" s="406"/>
      <c r="AA785" s="406"/>
      <c r="AB785" s="406"/>
      <c r="AC785" s="406"/>
      <c r="AD785" s="206"/>
      <c r="AE785" s="53" t="str">
        <f>IF(BS785=Kodlar!$B$2,Kodlar!$A$2,IF(BS785=Kodlar!$B$3,Kodlar!$A$3,IF(BS785=Kodlar!$B$4,Kodlar!$A$4,IF(BS785=Kodlar!$B$5,Kodlar!$A$5,IF(BS785=Kodlar!$B$6,Kodlar!$A$6,IF(BS785=Kodlar!$B$7,Kodlar!$A$7,IF(BS785=Kodlar!$B$8,Kodlar!$A$8,IF(BS785=Kodlar!$B$9,Kodlar!$A$9,IF(BS785=Kodlar!$B$10,Kodlar!$A$10,IF(BS785=Kodlar!$B$11,Kodlar!$A$11,IF(BS785=Kodlar!$B$12,Kodlar!$A$12,IF(BS785=Kodlar!$B$13,Kodlar!$A$13,IF(BS785=Kodlar!$B$14,Kodlar!$A$14,IF(BS785=Kodlar!$B$15,Kodlar!$A$15,IF(BS785=Kodlar!$B$16,Kodlar!$A$16,IF(BS785=Kodlar!$B$17,Kodlar!$A$17,IF(BS785=Kodlar!$B$18,Kodlar!$A$18,IF(BS785=Kodlar!$B$19,Kodlar!$A$19,IF(BS785=Kodlar!$B$20,Kodlar!$A$20,"Hata")))))))))))))))))))</f>
        <v>MAAŞ</v>
      </c>
      <c r="AF785" s="165">
        <f t="shared" ref="AF785" si="2515">IF($AF$1=1,K785,IF($AF$1=2,L785,IF($AF$1=3,M785,IF($AF$1=4,N785,IF($AF$1=5,O785,IF($AF$1=6,P785,IF($AF$1=7,Q785)))))))</f>
        <v>0</v>
      </c>
      <c r="AG785" s="165">
        <f t="shared" ref="AG785" si="2516">IF($AG$1=1,K785,IF($AG$1=2,L785,IF($AG$1=3,M785,IF($AG$1=4,N785,IF($AG$1=5,O785,IF($AG$1=6,P785,IF($AG$1=7,Q785)))))))</f>
        <v>0</v>
      </c>
      <c r="AH785" s="165">
        <f t="shared" ref="AH785" si="2517">IF($AH$1=1,K785,IF($AH$1=2,L785,IF($AH$1=3,M785,IF($AH$1=4,N785,IF($AH$1=5,O785,IF($AH$1=6,P785,IF($AH$1=7,Q785)))))))</f>
        <v>0</v>
      </c>
      <c r="AI785" s="165">
        <f t="shared" ref="AI785" si="2518">IF($AI$1=1,K785,IF($AI$1=2,L785,IF($AI$1=3,M785,IF($AI$1=4,N785,IF($AI$1=5,O785,IF($AI$1=6,P785,IF($AI$1=7,Q785)))))))</f>
        <v>0</v>
      </c>
      <c r="AJ785" s="165">
        <f t="shared" ref="AJ785" si="2519">IF($AJ$1=1,K785,IF($AJ$1=2,L785,IF($AJ$1=3,M785,IF($AJ$1=4,N785,IF($AJ$1=5,O785,IF($AJ$1=6,P785,IF($AJ$1=7,Q785)))))))</f>
        <v>0</v>
      </c>
      <c r="AK785" s="165">
        <f t="shared" ref="AK785" si="2520">IF($AK$1=1,K785,IF($AK$1=2,L785,IF($AK$1=3,M785,IF($AK$1=4,N785,IF($AK$1=5,O785,IF($AK$1=6,P785,IF($AK$1=7,Q785)))))))</f>
        <v>0</v>
      </c>
      <c r="AL785" s="165">
        <f t="shared" ref="AL785" si="2521">IF($AL$1=1,K785,IF($AL$1=2,L785,IF($AL$1=3,M785,IF($AL$1=4,N785,IF($AL$1=5,O785,IF($AL$1=6,P785,IF($AL$1=7,Q785)))))))</f>
        <v>0</v>
      </c>
      <c r="AM785" s="165">
        <f t="shared" ref="AM785" si="2522">IF($AM$1=1,K785,IF($AM$1=2,L785,IF($AM$1=3,M785,IF($AM$1=4,N785,IF($AM$1=5,O785,IF($AM$1=6,P785,IF($AM$1=7,Q785)))))))</f>
        <v>0</v>
      </c>
      <c r="AN785" s="165">
        <f t="shared" ref="AN785" si="2523">IF($AN$1=1,K785,IF($AN$1=2,L785,IF($AN$1=3,M785,IF($AN$1=4,N785,IF($AN$1=5,O785,IF($AN$1=6,P785,IF($AN$1=7,Q785)))))))</f>
        <v>0</v>
      </c>
      <c r="AO785" s="165">
        <f t="shared" ref="AO785" si="2524">IF($AO$1=1,K785,IF($AO$1=2,L785,IF($AO$1=3,M785,IF($AO$1=4,N785,IF($AO$1=5,O785,IF($AO$1=6,P785,IF($AO$1=7,Q785)))))))</f>
        <v>0</v>
      </c>
      <c r="AP785" s="165">
        <f t="shared" ref="AP785" si="2525">IF($AP$1=1,K785,IF($AP$1=2,L785,IF($AP$1=3,M785,IF($AP$1=4,N785,IF($AP$1=5,O785,IF($AP$1=6,P785,IF($AP$1=7,Q785)))))))</f>
        <v>0</v>
      </c>
      <c r="AQ785" s="165">
        <f t="shared" ref="AQ785" si="2526">IF($AQ$1=1,K785,IF($AQ$1=2,L785,IF($AQ$1=3,M785,IF($AQ$1=4,N785,IF($AQ$1=5,O785,IF($AQ$1=6,P785,IF($AQ$1=7,Q785)))))))</f>
        <v>0</v>
      </c>
      <c r="AR785" s="165">
        <f t="shared" ref="AR785" si="2527">IF($AR$1=1,K785,IF($AR$1=2,L785,IF($AR$1=3,M785,IF($AR$1=4,N785,IF($AR$1=5,O785,IF($AR$1=6,P785,IF($AR$1=7,Q785)))))))</f>
        <v>0</v>
      </c>
      <c r="AS785" s="165">
        <f t="shared" ref="AS785" si="2528">IF($AS$1=1,K785,IF($AS$1=2,L785,IF($AS$1=3,M785,IF($AS$1=4,N785,IF($AS$1=5,O785,IF($AS$1=6,P785,IF($AS$1=7,Q785)))))))</f>
        <v>0</v>
      </c>
      <c r="AT785" s="165">
        <f t="shared" ref="AT785" si="2529">IF($AT$1=1,K785,IF($AT$1=2,L785,IF($AT$1=3,M785,IF($AT$1=4,N785,IF($AT$1=5,O785,IF($AT$1=6,P785,IF($AT$1=7,Q785)))))))</f>
        <v>0</v>
      </c>
      <c r="AU785" s="165">
        <f t="shared" ref="AU785" si="2530">IF($AU$1=1,K785,IF($AU$1=2,L785,IF($AU$1=3,M785,IF($AU$1=4,N785,IF($AU$1=5,O785,IF($AU$1=6,P785,IF($AU$1=7,Q785)))))))</f>
        <v>0</v>
      </c>
      <c r="AV785" s="165">
        <f t="shared" ref="AV785" si="2531">IF($AV$1=1,K785,IF($AV$1=2,L785,IF($AV$1=3,M785,IF($AV$1=4,N785,IF($AV$1=5,O785,IF($AV$1=6,P785,IF($AV$1=7,Q785)))))))</f>
        <v>0</v>
      </c>
      <c r="AW785" s="165">
        <f t="shared" ref="AW785" si="2532">IF($AW$1=1,K785,IF($AW$1=2,L785,IF($AW$1=3,M785,IF($AW$1=4,N785,IF($AW$1=5,O785,IF($AW$1=6,P785,IF($AW$1=7,Q785)))))))</f>
        <v>0</v>
      </c>
      <c r="AX785" s="165">
        <f t="shared" ref="AX785" si="2533">IF($AX$1=1,K785,IF($AX$1=2,L785,IF($AX$1=3,M785,IF($AX$1=4,N785,IF($AX$1=5,O785,IF($AX$1=6,P785,IF($AX$1=7,Q785)))))))</f>
        <v>0</v>
      </c>
      <c r="AY785" s="165">
        <f t="shared" ref="AY785" si="2534">IF($AY$1=1,K785,IF($AY$1=2,L785,IF($AY$1=3,M785,IF($AY$1=4,N785,IF($AY$1=5,O785,IF($AY$1=6,P785,IF($AY$1=7,Q785)))))))</f>
        <v>0</v>
      </c>
      <c r="AZ785" s="165">
        <f t="shared" ref="AZ785" si="2535">IF($AZ$1=1,K785,IF($AZ$1=2,L785,IF($AZ$1=3,M785,IF($AZ$1=4,N785,IF($AZ$1=5,O785,IF($AZ$1=6,P785,IF($AZ$1=7,Q785)))))))</f>
        <v>0</v>
      </c>
      <c r="BA785" s="165">
        <f t="shared" ref="BA785" si="2536">IF($BA$1=1,K785,IF($BA$1=2,L785,IF($BA$1=3,M785,IF($BA$1=4,N785,IF($BA$1=5,O785,IF($BA$1=6,P785,IF($BA$1=7,Q785)))))))</f>
        <v>0</v>
      </c>
      <c r="BB785" s="165">
        <f t="shared" ref="BB785" si="2537">IF(BB$1=1,K785,IF(BB$1=2,L785,IF(BB$1=3,M785,IF(BB$1=4,N785,IF(BB$1=5,O785,IF(BB$1=6,P785,IF(BB$1=7,Q785)))))))</f>
        <v>0</v>
      </c>
      <c r="BC785" s="165">
        <f t="shared" ref="BC785" si="2538">IF(BC$1=1,K785,IF(BC$1=2,L785,IF(BC$1=3,M785,IF(BC$1=4,N785,IF(BC$1=5,O785,IF(BC$1=6,P785,IF(BC$1=7,Q785)))))))</f>
        <v>0</v>
      </c>
      <c r="BD785" s="165">
        <f t="shared" ref="BD785" si="2539">IF(BD$1=1,K785,IF(BD$1=2,L785,IF(BD$1=3,M785,IF(BD$1=4,N785,IF(BD$1=5,O785,IF(BD$1=6,P785,IF(BD$1=7,Q785)))))))</f>
        <v>0</v>
      </c>
      <c r="BE785" s="165">
        <f t="shared" ref="BE785" si="2540">IF(BE$1=1,K785,IF(BE$1=2,L785,IF(BE$1=3,M785,IF(BE$1=4,N785,IF(BE$1=5,O785,IF(BE$1=6,P785,IF(BE$1=7,Q785)))))))</f>
        <v>0</v>
      </c>
      <c r="BF785" s="165">
        <f t="shared" ref="BF785" si="2541">IF(BF$1=1,K785,IF(BF$1=2,L785,IF(BF$1=3,M785,IF(BF$1=4,N785,IF(BF$1=5,O785,IF(BF$1=6,P785,IF(BF$1=7,Q785)))))))</f>
        <v>0</v>
      </c>
      <c r="BG785" s="165">
        <f t="shared" ref="BG785" si="2542">IF(BG$1=1,K785,IF(BG$1=2,L785,IF(BG$1=3,M785,IF(BG$1=4,N785,IF(BG$1=5,O785,IF(BG$1=6,P785,IF(BG$1=7,Q785)))))))</f>
        <v>0</v>
      </c>
      <c r="BH785" s="165">
        <f t="shared" ref="BH785" si="2543">IF($BH$1=1,K785,IF($BH$1=2,L785,IF($BH$1=3,M785,IF($BH$1=4,N785,IF($BH$1=5,O785,IF($BH$1=6,P785,IF($BH$1=7,Q785)))))))</f>
        <v>0</v>
      </c>
      <c r="BI785" s="165">
        <f t="shared" ref="BI785" si="2544">IF($BI$1=1,K785,IF($BI$1=2,L785,IF($BI$1=3,M785,IF($BI$1=4,N785,IF($BI$1=5,O785,IF($BI$1=6,P785,IF($BI$1=7,Q785)))))))</f>
        <v>0</v>
      </c>
      <c r="BJ785" s="165">
        <f t="shared" ref="BJ785" si="2545">IF($BJ$1=1,K785,IF($BJ$1=2,L785,IF($BJ$1=3,M785,IF($BJ$1=4,N785,IF($BJ$1=5,O785,IF($BJ$1=6,P785,IF($BJ$1=7,Q785)))))))</f>
        <v>0</v>
      </c>
      <c r="BK785" s="81">
        <f t="shared" ref="BK785:BK803" si="2546">SUM(AF785:BJ785)</f>
        <v>0</v>
      </c>
      <c r="BL785" s="276">
        <f>SUM(BK786:BK797)</f>
        <v>0</v>
      </c>
      <c r="BM785" s="279"/>
      <c r="BN785" s="282"/>
      <c r="BO785" s="267">
        <f>S785</f>
        <v>57</v>
      </c>
      <c r="BR785" s="14">
        <f>T785</f>
        <v>12345678910</v>
      </c>
      <c r="BS785" s="14">
        <v>100</v>
      </c>
    </row>
    <row r="786" spans="1:71" ht="9" customHeight="1">
      <c r="A786" s="88"/>
      <c r="B786" s="31"/>
      <c r="C786" s="89"/>
      <c r="D786" s="89"/>
      <c r="E786" s="89"/>
      <c r="F786" s="89"/>
      <c r="G786" s="89"/>
      <c r="H786" s="89"/>
      <c r="I786" s="90"/>
      <c r="J786" s="190" t="str">
        <f>IF(BS786=Kodlar!$B$2,Kodlar!$A$2,IF(BS786=Kodlar!$B$3,Kodlar!$A$3,IF(BS786=Kodlar!$B$4,Kodlar!$A$4,IF(BS786=Kodlar!$B$5,Kodlar!$A$5,IF(BS786=Kodlar!$B$6,Kodlar!$A$6,IF(BS786=Kodlar!$B$7,Kodlar!$A$7,IF(BS786=Kodlar!$B$8,Kodlar!$A$8,IF(BS786=Kodlar!$B$9,Kodlar!$A$9,IF(BS786=Kodlar!$B$10,Kodlar!$A$10,IF(BS786=Kodlar!$B$11,Kodlar!$A$11,IF(BS786=Kodlar!$B$12,Kodlar!$A$12,IF(BS786=Kodlar!$B$13,Kodlar!$A$13,IF(BS786=Kodlar!$B$14,Kodlar!$A$14,IF(BS786=Kodlar!$B$15,Kodlar!$A$15,IF(BS786=Kodlar!$B$16,Kodlar!$A$16,IF(BS786=Kodlar!$B$17,Kodlar!$A$17,IF(BS786=Kodlar!$B$18,Kodlar!$A$18,IF(BS786=Kodlar!$B$19,Kodlar!$A$19,IF(BS786=Kodlar!$B$20,Kodlar!$A$20,"Hata")))))))))))))))))))</f>
        <v>Gündüz</v>
      </c>
      <c r="K786" s="10"/>
      <c r="L786" s="11"/>
      <c r="M786" s="11"/>
      <c r="N786" s="11"/>
      <c r="O786" s="11"/>
      <c r="P786" s="11"/>
      <c r="Q786" s="83"/>
      <c r="R786" s="84"/>
      <c r="S786" s="273"/>
      <c r="T786" s="348"/>
      <c r="U786" s="325"/>
      <c r="V786" s="206"/>
      <c r="W786" s="375"/>
      <c r="X786" s="375"/>
      <c r="Y786" s="375"/>
      <c r="Z786" s="375"/>
      <c r="AA786" s="375"/>
      <c r="AB786" s="375"/>
      <c r="AC786" s="375"/>
      <c r="AD786" s="375"/>
      <c r="AE786" s="53" t="str">
        <f>IF(BS786=Kodlar!$B$2,Kodlar!$A$2,IF(BS786=Kodlar!$B$3,Kodlar!$A$3,IF(BS786=Kodlar!$B$4,Kodlar!$A$4,IF(BS786=Kodlar!$B$5,Kodlar!$A$5,IF(BS786=Kodlar!$B$6,Kodlar!$A$6,IF(BS786=Kodlar!$B$7,Kodlar!$A$7,IF(BS786=Kodlar!$B$8,Kodlar!$A$8,IF(BS786=Kodlar!$B$9,Kodlar!$A$9,IF(BS786=Kodlar!$B$10,Kodlar!$A$10,IF(BS786=Kodlar!$B$11,Kodlar!$A$11,IF(BS786=Kodlar!$B$12,Kodlar!$A$12,IF(BS786=Kodlar!$B$13,Kodlar!$A$13,IF(BS786=Kodlar!$B$14,Kodlar!$A$14,IF(BS786=Kodlar!$B$15,Kodlar!$A$15,IF(BS786=Kodlar!$B$16,Kodlar!$A$16,IF(BS786=Kodlar!$B$17,Kodlar!$A$17,IF(BS786=Kodlar!$B$18,Kodlar!$A$18,IF(BS786=Kodlar!$B$19,Kodlar!$A$19,IF(BS786=Kodlar!$B$20,Kodlar!$A$20,"Hata")))))))))))))))))))</f>
        <v>Gündüz</v>
      </c>
      <c r="AF786" s="36">
        <f>IF($AF$1=1,K786,IF($AF$1=2,L786,IF($AF$1=3,M786,IF($AF$1=4,N786,IF($AF$1=5,O786,IF($AF$1=6,P786,IF($AF$1=7,Q786)))))))</f>
        <v>0</v>
      </c>
      <c r="AG786" s="36">
        <f t="shared" ref="AG786:AG854" si="2547">IF($AG$1=1,K786,IF($AG$1=2,L786,IF($AG$1=3,M786,IF($AG$1=4,N786,IF($AG$1=5,O786,IF($AG$1=6,P786,IF($AG$1=7,Q786)))))))</f>
        <v>0</v>
      </c>
      <c r="AH786" s="36">
        <f t="shared" ref="AH786:AH854" si="2548">IF($AH$1=1,K786,IF($AH$1=2,L786,IF($AH$1=3,M786,IF($AH$1=4,N786,IF($AH$1=5,O786,IF($AH$1=6,P786,IF($AH$1=7,Q786)))))))</f>
        <v>0</v>
      </c>
      <c r="AI786" s="36">
        <f t="shared" ref="AI786:AI854" si="2549">IF($AI$1=1,K786,IF($AI$1=2,L786,IF($AI$1=3,M786,IF($AI$1=4,N786,IF($AI$1=5,O786,IF($AI$1=6,P786,IF($AI$1=7,Q786)))))))</f>
        <v>0</v>
      </c>
      <c r="AJ786" s="36">
        <f t="shared" ref="AJ786:AJ854" si="2550">IF($AJ$1=1,K786,IF($AJ$1=2,L786,IF($AJ$1=3,M786,IF($AJ$1=4,N786,IF($AJ$1=5,O786,IF($AJ$1=6,P786,IF($AJ$1=7,Q786)))))))</f>
        <v>0</v>
      </c>
      <c r="AK786" s="36">
        <f t="shared" ref="AK786:AK854" si="2551">IF($AK$1=1,K786,IF($AK$1=2,L786,IF($AK$1=3,M786,IF($AK$1=4,N786,IF($AK$1=5,O786,IF($AK$1=6,P786,IF($AK$1=7,Q786)))))))</f>
        <v>0</v>
      </c>
      <c r="AL786" s="36">
        <f t="shared" ref="AL786:AL854" si="2552">IF($AL$1=1,K786,IF($AL$1=2,L786,IF($AL$1=3,M786,IF($AL$1=4,N786,IF($AL$1=5,O786,IF($AL$1=6,P786,IF($AL$1=7,Q786)))))))</f>
        <v>0</v>
      </c>
      <c r="AM786" s="36">
        <f t="shared" ref="AM786:AM854" si="2553">IF($AM$1=1,K786,IF($AM$1=2,L786,IF($AM$1=3,M786,IF($AM$1=4,N786,IF($AM$1=5,O786,IF($AM$1=6,P786,IF($AM$1=7,Q786)))))))</f>
        <v>0</v>
      </c>
      <c r="AN786" s="36">
        <f t="shared" ref="AN786:AN854" si="2554">IF($AN$1=1,K786,IF($AN$1=2,L786,IF($AN$1=3,M786,IF($AN$1=4,N786,IF($AN$1=5,O786,IF($AN$1=6,P786,IF($AN$1=7,Q786)))))))</f>
        <v>0</v>
      </c>
      <c r="AO786" s="36">
        <f t="shared" ref="AO786:AO854" si="2555">IF($AO$1=1,K786,IF($AO$1=2,L786,IF($AO$1=3,M786,IF($AO$1=4,N786,IF($AO$1=5,O786,IF($AO$1=6,P786,IF($AO$1=7,Q786)))))))</f>
        <v>0</v>
      </c>
      <c r="AP786" s="36">
        <f t="shared" ref="AP786:AP854" si="2556">IF($AP$1=1,K786,IF($AP$1=2,L786,IF($AP$1=3,M786,IF($AP$1=4,N786,IF($AP$1=5,O786,IF($AP$1=6,P786,IF($AP$1=7,Q786)))))))</f>
        <v>0</v>
      </c>
      <c r="AQ786" s="36">
        <f t="shared" ref="AQ786:AQ854" si="2557">IF($AQ$1=1,K786,IF($AQ$1=2,L786,IF($AQ$1=3,M786,IF($AQ$1=4,N786,IF($AQ$1=5,O786,IF($AQ$1=6,P786,IF($AQ$1=7,Q786)))))))</f>
        <v>0</v>
      </c>
      <c r="AR786" s="36">
        <f t="shared" ref="AR786:AR854" si="2558">IF($AR$1=1,K786,IF($AR$1=2,L786,IF($AR$1=3,M786,IF($AR$1=4,N786,IF($AR$1=5,O786,IF($AR$1=6,P786,IF($AR$1=7,Q786)))))))</f>
        <v>0</v>
      </c>
      <c r="AS786" s="36">
        <f t="shared" ref="AS786:AS854" si="2559">IF($AS$1=1,K786,IF($AS$1=2,L786,IF($AS$1=3,M786,IF($AS$1=4,N786,IF($AS$1=5,O786,IF($AS$1=6,P786,IF($AS$1=7,Q786)))))))</f>
        <v>0</v>
      </c>
      <c r="AT786" s="36">
        <f t="shared" ref="AT786:AT854" si="2560">IF($AT$1=1,K786,IF($AT$1=2,L786,IF($AT$1=3,M786,IF($AT$1=4,N786,IF($AT$1=5,O786,IF($AT$1=6,P786,IF($AT$1=7,Q786)))))))</f>
        <v>0</v>
      </c>
      <c r="AU786" s="36">
        <f t="shared" ref="AU786:AU854" si="2561">IF($AU$1=1,K786,IF($AU$1=2,L786,IF($AU$1=3,M786,IF($AU$1=4,N786,IF($AU$1=5,O786,IF($AU$1=6,P786,IF($AU$1=7,Q786)))))))</f>
        <v>0</v>
      </c>
      <c r="AV786" s="36">
        <f t="shared" ref="AV786:AV854" si="2562">IF($AV$1=1,K786,IF($AV$1=2,L786,IF($AV$1=3,M786,IF($AV$1=4,N786,IF($AV$1=5,O786,IF($AV$1=6,P786,IF($AV$1=7,Q786)))))))</f>
        <v>0</v>
      </c>
      <c r="AW786" s="36">
        <f t="shared" ref="AW786:AW854" si="2563">IF($AW$1=1,K786,IF($AW$1=2,L786,IF($AW$1=3,M786,IF($AW$1=4,N786,IF($AW$1=5,O786,IF($AW$1=6,P786,IF($AW$1=7,Q786)))))))</f>
        <v>0</v>
      </c>
      <c r="AX786" s="36">
        <f t="shared" ref="AX786:AX854" si="2564">IF($AX$1=1,K786,IF($AX$1=2,L786,IF($AX$1=3,M786,IF($AX$1=4,N786,IF($AX$1=5,O786,IF($AX$1=6,P786,IF($AX$1=7,Q786)))))))</f>
        <v>0</v>
      </c>
      <c r="AY786" s="36">
        <f t="shared" ref="AY786:AY854" si="2565">IF($AY$1=1,K786,IF($AY$1=2,L786,IF($AY$1=3,M786,IF($AY$1=4,N786,IF($AY$1=5,O786,IF($AY$1=6,P786,IF($AY$1=7,Q786)))))))</f>
        <v>0</v>
      </c>
      <c r="AZ786" s="36">
        <f t="shared" ref="AZ786:AZ854" si="2566">IF($AZ$1=1,K786,IF($AZ$1=2,L786,IF($AZ$1=3,M786,IF($AZ$1=4,N786,IF($AZ$1=5,O786,IF($AZ$1=6,P786,IF($AZ$1=7,Q786)))))))</f>
        <v>0</v>
      </c>
      <c r="BA786" s="36">
        <f t="shared" ref="BA786:BA854" si="2567">IF($BA$1=1,K786,IF($BA$1=2,L786,IF($BA$1=3,M786,IF($BA$1=4,N786,IF($BA$1=5,O786,IF($BA$1=6,P786,IF($BA$1=7,Q786)))))))</f>
        <v>0</v>
      </c>
      <c r="BB786" s="36">
        <f t="shared" ref="BB786:BB854" si="2568">IF(BB$1=1,K786,IF(BB$1=2,L786,IF(BB$1=3,M786,IF(BB$1=4,N786,IF(BB$1=5,O786,IF(BB$1=6,P786,IF(BB$1=7,Q786)))))))</f>
        <v>0</v>
      </c>
      <c r="BC786" s="36">
        <f t="shared" ref="BC786:BC854" si="2569">IF(BC$1=1,K786,IF(BC$1=2,L786,IF(BC$1=3,M786,IF(BC$1=4,N786,IF(BC$1=5,O786,IF(BC$1=6,P786,IF(BC$1=7,Q786)))))))</f>
        <v>0</v>
      </c>
      <c r="BD786" s="36">
        <f t="shared" ref="BD786:BD854" si="2570">IF(BD$1=1,K786,IF(BD$1=2,L786,IF(BD$1=3,M786,IF(BD$1=4,N786,IF(BD$1=5,O786,IF(BD$1=6,P786,IF(BD$1=7,Q786)))))))</f>
        <v>0</v>
      </c>
      <c r="BE786" s="36">
        <f t="shared" ref="BE786:BE854" si="2571">IF(BE$1=1,K786,IF(BE$1=2,L786,IF(BE$1=3,M786,IF(BE$1=4,N786,IF(BE$1=5,O786,IF(BE$1=6,P786,IF(BE$1=7,Q786)))))))</f>
        <v>0</v>
      </c>
      <c r="BF786" s="36">
        <f t="shared" ref="BF786:BF854" si="2572">IF(BF$1=1,K786,IF(BF$1=2,L786,IF(BF$1=3,M786,IF(BF$1=4,N786,IF(BF$1=5,O786,IF(BF$1=6,P786,IF(BF$1=7,Q786)))))))</f>
        <v>0</v>
      </c>
      <c r="BG786" s="36">
        <f t="shared" ref="BG786:BG854" si="2573">IF(BG$1=1,K786,IF(BG$1=2,L786,IF(BG$1=3,M786,IF(BG$1=4,N786,IF(BG$1=5,O786,IF(BG$1=6,P786,IF(BG$1=7,Q786)))))))</f>
        <v>0</v>
      </c>
      <c r="BH786" s="36">
        <f t="shared" ref="BH786:BH854" si="2574">IF($BH$1=1,K786,IF($BH$1=2,L786,IF($BH$1=3,M786,IF($BH$1=4,N786,IF($BH$1=5,O786,IF($BH$1=6,P786,IF($BH$1=7,Q786)))))))</f>
        <v>0</v>
      </c>
      <c r="BI786" s="36">
        <f t="shared" ref="BI786:BI854" si="2575">IF($BI$1=1,K786,IF($BI$1=2,L786,IF($BI$1=3,M786,IF($BI$1=4,N786,IF($BI$1=5,O786,IF($BI$1=6,P786,IF($BI$1=7,Q786)))))))</f>
        <v>0</v>
      </c>
      <c r="BJ786" s="36">
        <f t="shared" ref="BJ786:BJ854" si="2576">IF($BJ$1=1,K786,IF($BJ$1=2,L786,IF($BJ$1=3,M786,IF($BJ$1=4,N786,IF($BJ$1=5,O786,IF($BJ$1=6,P786,IF($BJ$1=7,Q786)))))))</f>
        <v>0</v>
      </c>
      <c r="BK786" s="64">
        <f t="shared" si="2546"/>
        <v>0</v>
      </c>
      <c r="BL786" s="277"/>
      <c r="BM786" s="280"/>
      <c r="BN786" s="283"/>
      <c r="BO786" s="268"/>
      <c r="BR786" s="14">
        <f>T785</f>
        <v>12345678910</v>
      </c>
      <c r="BS786" s="14">
        <v>101</v>
      </c>
    </row>
    <row r="787" spans="1:71" ht="9" customHeight="1">
      <c r="A787" s="122"/>
      <c r="B787" s="31"/>
      <c r="C787" s="123"/>
      <c r="D787" s="123"/>
      <c r="E787" s="123"/>
      <c r="F787" s="123"/>
      <c r="G787" s="123"/>
      <c r="H787" s="123"/>
      <c r="I787" s="124"/>
      <c r="J787" s="190" t="str">
        <f>IF(BS787=Kodlar!$B$2,Kodlar!$A$2,IF(BS787=Kodlar!$B$3,Kodlar!$A$3,IF(BS787=Kodlar!$B$4,Kodlar!$A$4,IF(BS787=Kodlar!$B$5,Kodlar!$A$5,IF(BS787=Kodlar!$B$6,Kodlar!$A$6,IF(BS787=Kodlar!$B$7,Kodlar!$A$7,IF(BS787=Kodlar!$B$8,Kodlar!$A$8,IF(BS787=Kodlar!$B$9,Kodlar!$A$9,IF(BS787=Kodlar!$B$10,Kodlar!$A$10,IF(BS787=Kodlar!$B$11,Kodlar!$A$11,IF(BS787=Kodlar!$B$12,Kodlar!$A$12,IF(BS787=Kodlar!$B$13,Kodlar!$A$13,IF(BS787=Kodlar!$B$14,Kodlar!$A$14,IF(BS787=Kodlar!$B$15,Kodlar!$A$15,IF(BS787=Kodlar!$B$16,Kodlar!$A$16,IF(BS787=Kodlar!$B$17,Kodlar!$A$17,IF(BS787=Kodlar!$B$18,Kodlar!$A$18,IF(BS787=Kodlar!$B$19,Kodlar!$A$19,IF(BS787=Kodlar!$B$20,Kodlar!$A$20,"Hata")))))))))))))))))))</f>
        <v>Gece/H.S.</v>
      </c>
      <c r="K787" s="10"/>
      <c r="L787" s="11"/>
      <c r="M787" s="11"/>
      <c r="N787" s="11"/>
      <c r="O787" s="11"/>
      <c r="P787" s="11"/>
      <c r="Q787" s="83"/>
      <c r="R787" s="84"/>
      <c r="S787" s="273"/>
      <c r="T787" s="348"/>
      <c r="U787" s="325"/>
      <c r="V787" s="206"/>
      <c r="W787" s="205">
        <v>2</v>
      </c>
      <c r="X787" s="205"/>
      <c r="Y787" s="205"/>
      <c r="Z787" s="205"/>
      <c r="AA787" s="205"/>
      <c r="AB787" s="205"/>
      <c r="AC787" s="205"/>
      <c r="AD787" s="205"/>
      <c r="AE787" s="53" t="str">
        <f>IF(BS787=Kodlar!$B$2,Kodlar!$A$2,IF(BS787=Kodlar!$B$3,Kodlar!$A$3,IF(BS787=Kodlar!$B$4,Kodlar!$A$4,IF(BS787=Kodlar!$B$5,Kodlar!$A$5,IF(BS787=Kodlar!$B$6,Kodlar!$A$6,IF(BS787=Kodlar!$B$7,Kodlar!$A$7,IF(BS787=Kodlar!$B$8,Kodlar!$A$8,IF(BS787=Kodlar!$B$9,Kodlar!$A$9,IF(BS787=Kodlar!$B$10,Kodlar!$A$10,IF(BS787=Kodlar!$B$11,Kodlar!$A$11,IF(BS787=Kodlar!$B$12,Kodlar!$A$12,IF(BS787=Kodlar!$B$13,Kodlar!$A$13,IF(BS787=Kodlar!$B$14,Kodlar!$A$14,IF(BS787=Kodlar!$B$15,Kodlar!$A$15,IF(BS787=Kodlar!$B$16,Kodlar!$A$16,IF(BS787=Kodlar!$B$17,Kodlar!$A$17,IF(BS787=Kodlar!$B$18,Kodlar!$A$18,IF(BS787=Kodlar!$B$19,Kodlar!$A$19,IF(BS787=Kodlar!$B$20,Kodlar!$A$20,"Hata")))))))))))))))))))</f>
        <v>Gece/H.S.</v>
      </c>
      <c r="AF787" s="36">
        <f t="shared" ref="AF787:AF854" si="2577">IF($AF$1=1,K787,IF($AF$1=2,L787,IF($AF$1=3,M787,IF($AF$1=4,N787,IF($AF$1=5,O787,IF($AF$1=6,P787,IF($AF$1=7,Q787)))))))</f>
        <v>0</v>
      </c>
      <c r="AG787" s="36">
        <f t="shared" si="2547"/>
        <v>0</v>
      </c>
      <c r="AH787" s="36">
        <f t="shared" si="2548"/>
        <v>0</v>
      </c>
      <c r="AI787" s="36">
        <f t="shared" si="2549"/>
        <v>0</v>
      </c>
      <c r="AJ787" s="36">
        <f t="shared" si="2550"/>
        <v>0</v>
      </c>
      <c r="AK787" s="36">
        <f t="shared" si="2551"/>
        <v>0</v>
      </c>
      <c r="AL787" s="36">
        <f t="shared" si="2552"/>
        <v>0</v>
      </c>
      <c r="AM787" s="36">
        <f t="shared" si="2553"/>
        <v>0</v>
      </c>
      <c r="AN787" s="36">
        <f t="shared" si="2554"/>
        <v>0</v>
      </c>
      <c r="AO787" s="36">
        <f t="shared" si="2555"/>
        <v>0</v>
      </c>
      <c r="AP787" s="36">
        <f t="shared" si="2556"/>
        <v>0</v>
      </c>
      <c r="AQ787" s="36">
        <f t="shared" si="2557"/>
        <v>0</v>
      </c>
      <c r="AR787" s="36">
        <f t="shared" si="2558"/>
        <v>0</v>
      </c>
      <c r="AS787" s="36">
        <f t="shared" si="2559"/>
        <v>0</v>
      </c>
      <c r="AT787" s="36">
        <f t="shared" si="2560"/>
        <v>0</v>
      </c>
      <c r="AU787" s="36">
        <f t="shared" si="2561"/>
        <v>0</v>
      </c>
      <c r="AV787" s="36">
        <f t="shared" si="2562"/>
        <v>0</v>
      </c>
      <c r="AW787" s="36">
        <f t="shared" si="2563"/>
        <v>0</v>
      </c>
      <c r="AX787" s="36">
        <f t="shared" si="2564"/>
        <v>0</v>
      </c>
      <c r="AY787" s="36">
        <f t="shared" si="2565"/>
        <v>0</v>
      </c>
      <c r="AZ787" s="36">
        <f t="shared" si="2566"/>
        <v>0</v>
      </c>
      <c r="BA787" s="36">
        <f t="shared" si="2567"/>
        <v>0</v>
      </c>
      <c r="BB787" s="36">
        <f t="shared" si="2568"/>
        <v>0</v>
      </c>
      <c r="BC787" s="36">
        <f t="shared" si="2569"/>
        <v>0</v>
      </c>
      <c r="BD787" s="36">
        <f t="shared" si="2570"/>
        <v>0</v>
      </c>
      <c r="BE787" s="36">
        <f t="shared" si="2571"/>
        <v>0</v>
      </c>
      <c r="BF787" s="36">
        <f t="shared" si="2572"/>
        <v>0</v>
      </c>
      <c r="BG787" s="36">
        <f t="shared" si="2573"/>
        <v>0</v>
      </c>
      <c r="BH787" s="36">
        <f t="shared" si="2574"/>
        <v>0</v>
      </c>
      <c r="BI787" s="36">
        <f t="shared" si="2575"/>
        <v>0</v>
      </c>
      <c r="BJ787" s="36">
        <f t="shared" si="2576"/>
        <v>0</v>
      </c>
      <c r="BK787" s="64">
        <f t="shared" si="2546"/>
        <v>0</v>
      </c>
      <c r="BL787" s="277"/>
      <c r="BM787" s="280"/>
      <c r="BN787" s="283"/>
      <c r="BO787" s="268"/>
      <c r="BR787" s="14">
        <f>T785</f>
        <v>12345678910</v>
      </c>
      <c r="BS787" s="14">
        <v>102</v>
      </c>
    </row>
    <row r="788" spans="1:71" ht="9" customHeight="1">
      <c r="A788" s="122"/>
      <c r="B788" s="31"/>
      <c r="C788" s="123"/>
      <c r="D788" s="123"/>
      <c r="E788" s="123"/>
      <c r="F788" s="123"/>
      <c r="G788" s="123"/>
      <c r="H788" s="123"/>
      <c r="I788" s="124"/>
      <c r="J788" s="190" t="str">
        <f>IF(BS788=Kodlar!$B$2,Kodlar!$A$2,IF(BS788=Kodlar!$B$3,Kodlar!$A$3,IF(BS788=Kodlar!$B$4,Kodlar!$A$4,IF(BS788=Kodlar!$B$5,Kodlar!$A$5,IF(BS788=Kodlar!$B$6,Kodlar!$A$6,IF(BS788=Kodlar!$B$7,Kodlar!$A$7,IF(BS788=Kodlar!$B$8,Kodlar!$A$8,IF(BS788=Kodlar!$B$9,Kodlar!$A$9,IF(BS788=Kodlar!$B$10,Kodlar!$A$10,IF(BS788=Kodlar!$B$11,Kodlar!$A$11,IF(BS788=Kodlar!$B$12,Kodlar!$A$12,IF(BS788=Kodlar!$B$13,Kodlar!$A$13,IF(BS788=Kodlar!$B$14,Kodlar!$A$14,IF(BS788=Kodlar!$B$15,Kodlar!$A$15,IF(BS788=Kodlar!$B$16,Kodlar!$A$16,IF(BS788=Kodlar!$B$17,Kodlar!$A$17,IF(BS788=Kodlar!$B$18,Kodlar!$A$18,IF(BS788=Kodlar!$B$19,Kodlar!$A$19,IF(BS788=Kodlar!$B$20,Kodlar!$A$20,"Hata")))))))))))))))))))</f>
        <v>%25F.</v>
      </c>
      <c r="K788" s="10"/>
      <c r="L788" s="11"/>
      <c r="M788" s="11"/>
      <c r="N788" s="11"/>
      <c r="O788" s="11"/>
      <c r="P788" s="11"/>
      <c r="Q788" s="83"/>
      <c r="R788" s="84"/>
      <c r="S788" s="273"/>
      <c r="T788" s="348"/>
      <c r="U788" s="325"/>
      <c r="V788" s="206"/>
      <c r="W788" s="375"/>
      <c r="X788" s="375"/>
      <c r="Y788" s="375"/>
      <c r="Z788" s="375"/>
      <c r="AA788" s="375"/>
      <c r="AB788" s="375"/>
      <c r="AC788" s="375"/>
      <c r="AD788" s="375"/>
      <c r="AE788" s="53" t="str">
        <f>IF(BS788=Kodlar!$B$2,Kodlar!$A$2,IF(BS788=Kodlar!$B$3,Kodlar!$A$3,IF(BS788=Kodlar!$B$4,Kodlar!$A$4,IF(BS788=Kodlar!$B$5,Kodlar!$A$5,IF(BS788=Kodlar!$B$6,Kodlar!$A$6,IF(BS788=Kodlar!$B$7,Kodlar!$A$7,IF(BS788=Kodlar!$B$8,Kodlar!$A$8,IF(BS788=Kodlar!$B$9,Kodlar!$A$9,IF(BS788=Kodlar!$B$10,Kodlar!$A$10,IF(BS788=Kodlar!$B$11,Kodlar!$A$11,IF(BS788=Kodlar!$B$12,Kodlar!$A$12,IF(BS788=Kodlar!$B$13,Kodlar!$A$13,IF(BS788=Kodlar!$B$14,Kodlar!$A$14,IF(BS788=Kodlar!$B$15,Kodlar!$A$15,IF(BS788=Kodlar!$B$16,Kodlar!$A$16,IF(BS788=Kodlar!$B$17,Kodlar!$A$17,IF(BS788=Kodlar!$B$18,Kodlar!$A$18,IF(BS788=Kodlar!$B$19,Kodlar!$A$19,IF(BS788=Kodlar!$B$20,Kodlar!$A$20,"Hata")))))))))))))))))))</f>
        <v>%25F.</v>
      </c>
      <c r="AF788" s="36">
        <f t="shared" si="2577"/>
        <v>0</v>
      </c>
      <c r="AG788" s="36">
        <f t="shared" si="2547"/>
        <v>0</v>
      </c>
      <c r="AH788" s="36">
        <f t="shared" si="2548"/>
        <v>0</v>
      </c>
      <c r="AI788" s="36">
        <f t="shared" si="2549"/>
        <v>0</v>
      </c>
      <c r="AJ788" s="36">
        <f t="shared" si="2550"/>
        <v>0</v>
      </c>
      <c r="AK788" s="36">
        <f t="shared" si="2551"/>
        <v>0</v>
      </c>
      <c r="AL788" s="36">
        <f t="shared" si="2552"/>
        <v>0</v>
      </c>
      <c r="AM788" s="36">
        <f t="shared" si="2553"/>
        <v>0</v>
      </c>
      <c r="AN788" s="36">
        <f t="shared" si="2554"/>
        <v>0</v>
      </c>
      <c r="AO788" s="36">
        <f t="shared" si="2555"/>
        <v>0</v>
      </c>
      <c r="AP788" s="36">
        <f t="shared" si="2556"/>
        <v>0</v>
      </c>
      <c r="AQ788" s="36">
        <f t="shared" si="2557"/>
        <v>0</v>
      </c>
      <c r="AR788" s="36">
        <f t="shared" si="2558"/>
        <v>0</v>
      </c>
      <c r="AS788" s="36">
        <f t="shared" si="2559"/>
        <v>0</v>
      </c>
      <c r="AT788" s="36">
        <f t="shared" si="2560"/>
        <v>0</v>
      </c>
      <c r="AU788" s="36">
        <f t="shared" si="2561"/>
        <v>0</v>
      </c>
      <c r="AV788" s="36">
        <f t="shared" si="2562"/>
        <v>0</v>
      </c>
      <c r="AW788" s="36">
        <f t="shared" si="2563"/>
        <v>0</v>
      </c>
      <c r="AX788" s="36">
        <f t="shared" si="2564"/>
        <v>0</v>
      </c>
      <c r="AY788" s="36">
        <f t="shared" si="2565"/>
        <v>0</v>
      </c>
      <c r="AZ788" s="36">
        <f t="shared" si="2566"/>
        <v>0</v>
      </c>
      <c r="BA788" s="36">
        <f t="shared" si="2567"/>
        <v>0</v>
      </c>
      <c r="BB788" s="36">
        <f t="shared" si="2568"/>
        <v>0</v>
      </c>
      <c r="BC788" s="36">
        <f t="shared" si="2569"/>
        <v>0</v>
      </c>
      <c r="BD788" s="36">
        <f t="shared" si="2570"/>
        <v>0</v>
      </c>
      <c r="BE788" s="36">
        <f t="shared" si="2571"/>
        <v>0</v>
      </c>
      <c r="BF788" s="36">
        <f t="shared" si="2572"/>
        <v>0</v>
      </c>
      <c r="BG788" s="36">
        <f t="shared" si="2573"/>
        <v>0</v>
      </c>
      <c r="BH788" s="36">
        <f t="shared" si="2574"/>
        <v>0</v>
      </c>
      <c r="BI788" s="36">
        <f t="shared" si="2575"/>
        <v>0</v>
      </c>
      <c r="BJ788" s="36">
        <f t="shared" si="2576"/>
        <v>0</v>
      </c>
      <c r="BK788" s="64">
        <f t="shared" si="2546"/>
        <v>0</v>
      </c>
      <c r="BL788" s="277"/>
      <c r="BM788" s="280"/>
      <c r="BN788" s="283"/>
      <c r="BO788" s="268"/>
      <c r="BR788" s="14">
        <f>T785</f>
        <v>12345678910</v>
      </c>
      <c r="BS788" s="14">
        <v>103</v>
      </c>
    </row>
    <row r="789" spans="1:71" ht="9" customHeight="1">
      <c r="A789" s="88"/>
      <c r="B789" s="31"/>
      <c r="C789" s="89"/>
      <c r="D789" s="89"/>
      <c r="E789" s="89"/>
      <c r="F789" s="89"/>
      <c r="G789" s="89"/>
      <c r="H789" s="89"/>
      <c r="I789" s="90"/>
      <c r="J789" s="190" t="str">
        <f>IF(BS789=Kodlar!$B$2,Kodlar!$A$2,IF(BS789=Kodlar!$B$3,Kodlar!$A$3,IF(BS789=Kodlar!$B$4,Kodlar!$A$4,IF(BS789=Kodlar!$B$5,Kodlar!$A$5,IF(BS789=Kodlar!$B$6,Kodlar!$A$6,IF(BS789=Kodlar!$B$7,Kodlar!$A$7,IF(BS789=Kodlar!$B$8,Kodlar!$A$8,IF(BS789=Kodlar!$B$9,Kodlar!$A$9,IF(BS789=Kodlar!$B$10,Kodlar!$A$10,IF(BS789=Kodlar!$B$11,Kodlar!$A$11,IF(BS789=Kodlar!$B$12,Kodlar!$A$12,IF(BS789=Kodlar!$B$13,Kodlar!$A$13,IF(BS789=Kodlar!$B$14,Kodlar!$A$14,IF(BS789=Kodlar!$B$15,Kodlar!$A$15,IF(BS789=Kodlar!$B$16,Kodlar!$A$16,IF(BS789=Kodlar!$B$17,Kodlar!$A$17,IF(BS789=Kodlar!$B$18,Kodlar!$A$18,IF(BS789=Kodlar!$B$19,Kodlar!$A$19,IF(BS789=Kodlar!$B$20,Kodlar!$A$20,"Hata")))))))))))))))))))</f>
        <v>Bellet.</v>
      </c>
      <c r="K789" s="10"/>
      <c r="L789" s="11"/>
      <c r="M789" s="11"/>
      <c r="N789" s="11"/>
      <c r="O789" s="11"/>
      <c r="P789" s="11"/>
      <c r="Q789" s="83"/>
      <c r="R789" s="84"/>
      <c r="S789" s="273"/>
      <c r="T789" s="348"/>
      <c r="U789" s="325"/>
      <c r="V789" s="206"/>
      <c r="W789" s="205">
        <v>3</v>
      </c>
      <c r="X789" s="205"/>
      <c r="Y789" s="205"/>
      <c r="Z789" s="205"/>
      <c r="AA789" s="205"/>
      <c r="AB789" s="205"/>
      <c r="AC789" s="205"/>
      <c r="AD789" s="205"/>
      <c r="AE789" s="53" t="str">
        <f>IF(BS789=Kodlar!$B$2,Kodlar!$A$2,IF(BS789=Kodlar!$B$3,Kodlar!$A$3,IF(BS789=Kodlar!$B$4,Kodlar!$A$4,IF(BS789=Kodlar!$B$5,Kodlar!$A$5,IF(BS789=Kodlar!$B$6,Kodlar!$A$6,IF(BS789=Kodlar!$B$7,Kodlar!$A$7,IF(BS789=Kodlar!$B$8,Kodlar!$A$8,IF(BS789=Kodlar!$B$9,Kodlar!$A$9,IF(BS789=Kodlar!$B$10,Kodlar!$A$10,IF(BS789=Kodlar!$B$11,Kodlar!$A$11,IF(BS789=Kodlar!$B$12,Kodlar!$A$12,IF(BS789=Kodlar!$B$13,Kodlar!$A$13,IF(BS789=Kodlar!$B$14,Kodlar!$A$14,IF(BS789=Kodlar!$B$15,Kodlar!$A$15,IF(BS789=Kodlar!$B$16,Kodlar!$A$16,IF(BS789=Kodlar!$B$17,Kodlar!$A$17,IF(BS789=Kodlar!$B$18,Kodlar!$A$18,IF(BS789=Kodlar!$B$19,Kodlar!$A$19,IF(BS789=Kodlar!$B$20,Kodlar!$A$20,"Hata")))))))))))))))))))</f>
        <v>Bellet.</v>
      </c>
      <c r="AF789" s="36">
        <f t="shared" si="2577"/>
        <v>0</v>
      </c>
      <c r="AG789" s="36">
        <f t="shared" si="2547"/>
        <v>0</v>
      </c>
      <c r="AH789" s="36">
        <f t="shared" si="2548"/>
        <v>0</v>
      </c>
      <c r="AI789" s="36">
        <f t="shared" si="2549"/>
        <v>0</v>
      </c>
      <c r="AJ789" s="36">
        <f t="shared" si="2550"/>
        <v>0</v>
      </c>
      <c r="AK789" s="36">
        <f t="shared" si="2551"/>
        <v>0</v>
      </c>
      <c r="AL789" s="36">
        <f t="shared" si="2552"/>
        <v>0</v>
      </c>
      <c r="AM789" s="36">
        <f t="shared" si="2553"/>
        <v>0</v>
      </c>
      <c r="AN789" s="36">
        <f t="shared" si="2554"/>
        <v>0</v>
      </c>
      <c r="AO789" s="36">
        <f t="shared" si="2555"/>
        <v>0</v>
      </c>
      <c r="AP789" s="36">
        <f t="shared" si="2556"/>
        <v>0</v>
      </c>
      <c r="AQ789" s="36">
        <f t="shared" si="2557"/>
        <v>0</v>
      </c>
      <c r="AR789" s="36">
        <f t="shared" si="2558"/>
        <v>0</v>
      </c>
      <c r="AS789" s="36">
        <f t="shared" si="2559"/>
        <v>0</v>
      </c>
      <c r="AT789" s="36">
        <f t="shared" si="2560"/>
        <v>0</v>
      </c>
      <c r="AU789" s="36">
        <f t="shared" si="2561"/>
        <v>0</v>
      </c>
      <c r="AV789" s="36">
        <f t="shared" si="2562"/>
        <v>0</v>
      </c>
      <c r="AW789" s="36">
        <f t="shared" si="2563"/>
        <v>0</v>
      </c>
      <c r="AX789" s="36">
        <f t="shared" si="2564"/>
        <v>0</v>
      </c>
      <c r="AY789" s="36">
        <f t="shared" si="2565"/>
        <v>0</v>
      </c>
      <c r="AZ789" s="36">
        <f t="shared" si="2566"/>
        <v>0</v>
      </c>
      <c r="BA789" s="36">
        <f t="shared" si="2567"/>
        <v>0</v>
      </c>
      <c r="BB789" s="36">
        <f t="shared" si="2568"/>
        <v>0</v>
      </c>
      <c r="BC789" s="36">
        <f t="shared" si="2569"/>
        <v>0</v>
      </c>
      <c r="BD789" s="36">
        <f t="shared" si="2570"/>
        <v>0</v>
      </c>
      <c r="BE789" s="36">
        <f t="shared" si="2571"/>
        <v>0</v>
      </c>
      <c r="BF789" s="36">
        <f t="shared" si="2572"/>
        <v>0</v>
      </c>
      <c r="BG789" s="36">
        <f t="shared" si="2573"/>
        <v>0</v>
      </c>
      <c r="BH789" s="36">
        <f t="shared" si="2574"/>
        <v>0</v>
      </c>
      <c r="BI789" s="36">
        <f t="shared" si="2575"/>
        <v>0</v>
      </c>
      <c r="BJ789" s="36">
        <f t="shared" si="2576"/>
        <v>0</v>
      </c>
      <c r="BK789" s="64">
        <f t="shared" si="2546"/>
        <v>0</v>
      </c>
      <c r="BL789" s="277"/>
      <c r="BM789" s="280"/>
      <c r="BN789" s="283"/>
      <c r="BO789" s="268"/>
      <c r="BR789" s="14">
        <f>T785</f>
        <v>12345678910</v>
      </c>
      <c r="BS789" s="14">
        <v>106</v>
      </c>
    </row>
    <row r="790" spans="1:71" ht="9" customHeight="1">
      <c r="A790" s="59"/>
      <c r="B790" s="31"/>
      <c r="C790" s="57"/>
      <c r="D790" s="57"/>
      <c r="E790" s="57"/>
      <c r="F790" s="57"/>
      <c r="G790" s="57"/>
      <c r="H790" s="57"/>
      <c r="I790" s="58"/>
      <c r="J790" s="190" t="str">
        <f>IF(BS790=Kodlar!$B$2,Kodlar!$A$2,IF(BS790=Kodlar!$B$3,Kodlar!$A$3,IF(BS790=Kodlar!$B$4,Kodlar!$A$4,IF(BS790=Kodlar!$B$5,Kodlar!$A$5,IF(BS790=Kodlar!$B$6,Kodlar!$A$6,IF(BS790=Kodlar!$B$7,Kodlar!$A$7,IF(BS790=Kodlar!$B$8,Kodlar!$A$8,IF(BS790=Kodlar!$B$9,Kodlar!$A$9,IF(BS790=Kodlar!$B$10,Kodlar!$A$10,IF(BS790=Kodlar!$B$11,Kodlar!$A$11,IF(BS790=Kodlar!$B$12,Kodlar!$A$12,IF(BS790=Kodlar!$B$13,Kodlar!$A$13,IF(BS790=Kodlar!$B$14,Kodlar!$A$14,IF(BS790=Kodlar!$B$15,Kodlar!$A$15,IF(BS790=Kodlar!$B$16,Kodlar!$A$16,IF(BS790=Kodlar!$B$17,Kodlar!$A$17,IF(BS790=Kodlar!$B$18,Kodlar!$A$18,IF(BS790=Kodlar!$B$19,Kodlar!$A$19,IF(BS790=Kodlar!$B$20,Kodlar!$A$20,"Hata")))))))))))))))))))</f>
        <v>Sınav</v>
      </c>
      <c r="K790" s="10"/>
      <c r="L790" s="11"/>
      <c r="M790" s="11"/>
      <c r="N790" s="11"/>
      <c r="O790" s="11"/>
      <c r="P790" s="11"/>
      <c r="Q790" s="11"/>
      <c r="R790" s="43">
        <f t="shared" si="2514"/>
        <v>0</v>
      </c>
      <c r="S790" s="274"/>
      <c r="T790" s="349"/>
      <c r="U790" s="325"/>
      <c r="V790" s="375"/>
      <c r="W790" s="375"/>
      <c r="X790" s="375"/>
      <c r="Y790" s="375"/>
      <c r="Z790" s="375"/>
      <c r="AA790" s="375"/>
      <c r="AB790" s="375"/>
      <c r="AC790" s="375"/>
      <c r="AD790" s="375"/>
      <c r="AE790" s="53" t="str">
        <f>IF(BS790=Kodlar!$B$2,Kodlar!$A$2,IF(BS790=Kodlar!$B$3,Kodlar!$A$3,IF(BS790=Kodlar!$B$4,Kodlar!$A$4,IF(BS790=Kodlar!$B$5,Kodlar!$A$5,IF(BS790=Kodlar!$B$6,Kodlar!$A$6,IF(BS790=Kodlar!$B$7,Kodlar!$A$7,IF(BS790=Kodlar!$B$8,Kodlar!$A$8,IF(BS790=Kodlar!$B$9,Kodlar!$A$9,IF(BS790=Kodlar!$B$10,Kodlar!$A$10,IF(BS790=Kodlar!$B$11,Kodlar!$A$11,IF(BS790=Kodlar!$B$12,Kodlar!$A$12,IF(BS790=Kodlar!$B$13,Kodlar!$A$13,IF(BS790=Kodlar!$B$14,Kodlar!$A$14,IF(BS790=Kodlar!$B$15,Kodlar!$A$15,IF(BS790=Kodlar!$B$16,Kodlar!$A$16,IF(BS790=Kodlar!$B$17,Kodlar!$A$17,IF(BS790=Kodlar!$B$18,Kodlar!$A$18,IF(BS790=Kodlar!$B$19,Kodlar!$A$19,IF(BS790=Kodlar!$B$20,Kodlar!$A$20,"Hata")))))))))))))))))))</f>
        <v>Sınav</v>
      </c>
      <c r="AF790" s="36">
        <f t="shared" si="2577"/>
        <v>0</v>
      </c>
      <c r="AG790" s="36">
        <f t="shared" si="2547"/>
        <v>0</v>
      </c>
      <c r="AH790" s="36">
        <f t="shared" si="2548"/>
        <v>0</v>
      </c>
      <c r="AI790" s="36">
        <f t="shared" si="2549"/>
        <v>0</v>
      </c>
      <c r="AJ790" s="36">
        <f t="shared" si="2550"/>
        <v>0</v>
      </c>
      <c r="AK790" s="36">
        <f t="shared" si="2551"/>
        <v>0</v>
      </c>
      <c r="AL790" s="36">
        <f t="shared" si="2552"/>
        <v>0</v>
      </c>
      <c r="AM790" s="36">
        <f t="shared" si="2553"/>
        <v>0</v>
      </c>
      <c r="AN790" s="36">
        <f t="shared" si="2554"/>
        <v>0</v>
      </c>
      <c r="AO790" s="36">
        <f t="shared" si="2555"/>
        <v>0</v>
      </c>
      <c r="AP790" s="36">
        <f t="shared" si="2556"/>
        <v>0</v>
      </c>
      <c r="AQ790" s="36">
        <f t="shared" si="2557"/>
        <v>0</v>
      </c>
      <c r="AR790" s="36">
        <f t="shared" si="2558"/>
        <v>0</v>
      </c>
      <c r="AS790" s="36">
        <f t="shared" si="2559"/>
        <v>0</v>
      </c>
      <c r="AT790" s="36">
        <f t="shared" si="2560"/>
        <v>0</v>
      </c>
      <c r="AU790" s="36">
        <f t="shared" si="2561"/>
        <v>0</v>
      </c>
      <c r="AV790" s="36">
        <f t="shared" si="2562"/>
        <v>0</v>
      </c>
      <c r="AW790" s="36">
        <f t="shared" si="2563"/>
        <v>0</v>
      </c>
      <c r="AX790" s="36">
        <f t="shared" si="2564"/>
        <v>0</v>
      </c>
      <c r="AY790" s="36">
        <f t="shared" si="2565"/>
        <v>0</v>
      </c>
      <c r="AZ790" s="36">
        <f t="shared" si="2566"/>
        <v>0</v>
      </c>
      <c r="BA790" s="36">
        <f t="shared" si="2567"/>
        <v>0</v>
      </c>
      <c r="BB790" s="36">
        <f t="shared" si="2568"/>
        <v>0</v>
      </c>
      <c r="BC790" s="36">
        <f t="shared" si="2569"/>
        <v>0</v>
      </c>
      <c r="BD790" s="36">
        <f t="shared" si="2570"/>
        <v>0</v>
      </c>
      <c r="BE790" s="36">
        <f t="shared" si="2571"/>
        <v>0</v>
      </c>
      <c r="BF790" s="36">
        <f t="shared" si="2572"/>
        <v>0</v>
      </c>
      <c r="BG790" s="36">
        <f t="shared" si="2573"/>
        <v>0</v>
      </c>
      <c r="BH790" s="36">
        <f t="shared" si="2574"/>
        <v>0</v>
      </c>
      <c r="BI790" s="36">
        <f t="shared" si="2575"/>
        <v>0</v>
      </c>
      <c r="BJ790" s="36">
        <f t="shared" si="2576"/>
        <v>0</v>
      </c>
      <c r="BK790" s="64">
        <f t="shared" si="2546"/>
        <v>0</v>
      </c>
      <c r="BL790" s="277"/>
      <c r="BM790" s="280"/>
      <c r="BN790" s="284"/>
      <c r="BO790" s="269"/>
      <c r="BR790" s="14">
        <f>T785</f>
        <v>12345678910</v>
      </c>
      <c r="BS790" s="14">
        <v>107</v>
      </c>
    </row>
    <row r="791" spans="1:71" ht="9" customHeight="1">
      <c r="A791" s="59"/>
      <c r="B791" s="31"/>
      <c r="C791" s="57"/>
      <c r="D791" s="57"/>
      <c r="E791" s="57"/>
      <c r="F791" s="57"/>
      <c r="G791" s="57"/>
      <c r="H791" s="57"/>
      <c r="I791" s="58"/>
      <c r="J791" s="190" t="str">
        <f>IF(BS791=Kodlar!$B$2,Kodlar!$A$2,IF(BS791=Kodlar!$B$3,Kodlar!$A$3,IF(BS791=Kodlar!$B$4,Kodlar!$A$4,IF(BS791=Kodlar!$B$5,Kodlar!$A$5,IF(BS791=Kodlar!$B$6,Kodlar!$A$6,IF(BS791=Kodlar!$B$7,Kodlar!$A$7,IF(BS791=Kodlar!$B$8,Kodlar!$A$8,IF(BS791=Kodlar!$B$9,Kodlar!$A$9,IF(BS791=Kodlar!$B$10,Kodlar!$A$10,IF(BS791=Kodlar!$B$11,Kodlar!$A$11,IF(BS791=Kodlar!$B$12,Kodlar!$A$12,IF(BS791=Kodlar!$B$13,Kodlar!$A$13,IF(BS791=Kodlar!$B$14,Kodlar!$A$14,IF(BS791=Kodlar!$B$15,Kodlar!$A$15,IF(BS791=Kodlar!$B$16,Kodlar!$A$16,IF(BS791=Kodlar!$B$17,Kodlar!$A$17,IF(BS791=Kodlar!$B$18,Kodlar!$A$18,IF(BS791=Kodlar!$B$19,Kodlar!$A$19,IF(BS791=Kodlar!$B$20,Kodlar!$A$20,"Hata")))))))))))))))))))</f>
        <v>Egzersiz</v>
      </c>
      <c r="K791" s="10"/>
      <c r="L791" s="11"/>
      <c r="M791" s="11"/>
      <c r="N791" s="11"/>
      <c r="O791" s="11"/>
      <c r="P791" s="11"/>
      <c r="Q791" s="11"/>
      <c r="R791" s="43">
        <f t="shared" si="2514"/>
        <v>0</v>
      </c>
      <c r="S791" s="274"/>
      <c r="T791" s="429" t="str">
        <f>Personel!C58</f>
        <v>İSİM SOYİSİM57</v>
      </c>
      <c r="U791" s="464" t="str">
        <f>Personel!D58</f>
        <v>TEK.ÖĞRT.</v>
      </c>
      <c r="V791" s="344" t="str">
        <f>V15</f>
        <v>Saat</v>
      </c>
      <c r="W791" s="205">
        <v>4</v>
      </c>
      <c r="X791" s="205"/>
      <c r="Y791" s="205"/>
      <c r="Z791" s="205"/>
      <c r="AA791" s="205"/>
      <c r="AB791" s="205"/>
      <c r="AC791" s="205"/>
      <c r="AD791" s="205"/>
      <c r="AE791" s="53" t="str">
        <f>IF(BS791=Kodlar!$B$2,Kodlar!$A$2,IF(BS791=Kodlar!$B$3,Kodlar!$A$3,IF(BS791=Kodlar!$B$4,Kodlar!$A$4,IF(BS791=Kodlar!$B$5,Kodlar!$A$5,IF(BS791=Kodlar!$B$6,Kodlar!$A$6,IF(BS791=Kodlar!$B$7,Kodlar!$A$7,IF(BS791=Kodlar!$B$8,Kodlar!$A$8,IF(BS791=Kodlar!$B$9,Kodlar!$A$9,IF(BS791=Kodlar!$B$10,Kodlar!$A$10,IF(BS791=Kodlar!$B$11,Kodlar!$A$11,IF(BS791=Kodlar!$B$12,Kodlar!$A$12,IF(BS791=Kodlar!$B$13,Kodlar!$A$13,IF(BS791=Kodlar!$B$14,Kodlar!$A$14,IF(BS791=Kodlar!$B$15,Kodlar!$A$15,IF(BS791=Kodlar!$B$16,Kodlar!$A$16,IF(BS791=Kodlar!$B$17,Kodlar!$A$17,IF(BS791=Kodlar!$B$18,Kodlar!$A$18,IF(BS791=Kodlar!$B$19,Kodlar!$A$19,IF(BS791=Kodlar!$B$20,Kodlar!$A$20,"Hata")))))))))))))))))))</f>
        <v>Egzersiz</v>
      </c>
      <c r="AF791" s="36">
        <f t="shared" si="2577"/>
        <v>0</v>
      </c>
      <c r="AG791" s="36">
        <f t="shared" si="2547"/>
        <v>0</v>
      </c>
      <c r="AH791" s="36">
        <f t="shared" si="2548"/>
        <v>0</v>
      </c>
      <c r="AI791" s="36">
        <f t="shared" si="2549"/>
        <v>0</v>
      </c>
      <c r="AJ791" s="36">
        <f t="shared" si="2550"/>
        <v>0</v>
      </c>
      <c r="AK791" s="36">
        <f t="shared" si="2551"/>
        <v>0</v>
      </c>
      <c r="AL791" s="36">
        <f t="shared" si="2552"/>
        <v>0</v>
      </c>
      <c r="AM791" s="36">
        <f t="shared" si="2553"/>
        <v>0</v>
      </c>
      <c r="AN791" s="36">
        <f t="shared" si="2554"/>
        <v>0</v>
      </c>
      <c r="AO791" s="36">
        <f t="shared" si="2555"/>
        <v>0</v>
      </c>
      <c r="AP791" s="36">
        <f t="shared" si="2556"/>
        <v>0</v>
      </c>
      <c r="AQ791" s="36">
        <f t="shared" si="2557"/>
        <v>0</v>
      </c>
      <c r="AR791" s="36">
        <f t="shared" si="2558"/>
        <v>0</v>
      </c>
      <c r="AS791" s="36">
        <f t="shared" si="2559"/>
        <v>0</v>
      </c>
      <c r="AT791" s="36">
        <f t="shared" si="2560"/>
        <v>0</v>
      </c>
      <c r="AU791" s="36">
        <f t="shared" si="2561"/>
        <v>0</v>
      </c>
      <c r="AV791" s="36">
        <f t="shared" si="2562"/>
        <v>0</v>
      </c>
      <c r="AW791" s="36">
        <f t="shared" si="2563"/>
        <v>0</v>
      </c>
      <c r="AX791" s="36">
        <f t="shared" si="2564"/>
        <v>0</v>
      </c>
      <c r="AY791" s="36">
        <f t="shared" si="2565"/>
        <v>0</v>
      </c>
      <c r="AZ791" s="36">
        <f t="shared" si="2566"/>
        <v>0</v>
      </c>
      <c r="BA791" s="36">
        <f t="shared" si="2567"/>
        <v>0</v>
      </c>
      <c r="BB791" s="36">
        <f t="shared" si="2568"/>
        <v>0</v>
      </c>
      <c r="BC791" s="36">
        <f t="shared" si="2569"/>
        <v>0</v>
      </c>
      <c r="BD791" s="36">
        <f t="shared" si="2570"/>
        <v>0</v>
      </c>
      <c r="BE791" s="36">
        <f t="shared" si="2571"/>
        <v>0</v>
      </c>
      <c r="BF791" s="36">
        <f t="shared" si="2572"/>
        <v>0</v>
      </c>
      <c r="BG791" s="36">
        <f t="shared" si="2573"/>
        <v>0</v>
      </c>
      <c r="BH791" s="36">
        <f t="shared" si="2574"/>
        <v>0</v>
      </c>
      <c r="BI791" s="36">
        <f t="shared" si="2575"/>
        <v>0</v>
      </c>
      <c r="BJ791" s="36">
        <f t="shared" si="2576"/>
        <v>0</v>
      </c>
      <c r="BK791" s="64">
        <f t="shared" si="2546"/>
        <v>0</v>
      </c>
      <c r="BL791" s="277"/>
      <c r="BM791" s="280"/>
      <c r="BN791" s="284"/>
      <c r="BO791" s="269"/>
      <c r="BR791" s="14">
        <f>T785</f>
        <v>12345678910</v>
      </c>
      <c r="BS791" s="14">
        <v>108</v>
      </c>
    </row>
    <row r="792" spans="1:71" ht="9" customHeight="1">
      <c r="A792" s="88"/>
      <c r="B792" s="31"/>
      <c r="C792" s="89"/>
      <c r="D792" s="89"/>
      <c r="E792" s="89"/>
      <c r="F792" s="89"/>
      <c r="G792" s="89"/>
      <c r="H792" s="89"/>
      <c r="I792" s="90"/>
      <c r="J792" s="190" t="str">
        <f>IF(BS792=Kodlar!$B$2,Kodlar!$A$2,IF(BS792=Kodlar!$B$3,Kodlar!$A$3,IF(BS792=Kodlar!$B$4,Kodlar!$A$4,IF(BS792=Kodlar!$B$5,Kodlar!$A$5,IF(BS792=Kodlar!$B$6,Kodlar!$A$6,IF(BS792=Kodlar!$B$7,Kodlar!$A$7,IF(BS792=Kodlar!$B$8,Kodlar!$A$8,IF(BS792=Kodlar!$B$9,Kodlar!$A$9,IF(BS792=Kodlar!$B$10,Kodlar!$A$10,IF(BS792=Kodlar!$B$11,Kodlar!$A$11,IF(BS792=Kodlar!$B$12,Kodlar!$A$12,IF(BS792=Kodlar!$B$13,Kodlar!$A$13,IF(BS792=Kodlar!$B$14,Kodlar!$A$14,IF(BS792=Kodlar!$B$15,Kodlar!$A$15,IF(BS792=Kodlar!$B$16,Kodlar!$A$16,IF(BS792=Kodlar!$B$17,Kodlar!$A$17,IF(BS792=Kodlar!$B$18,Kodlar!$A$18,IF(BS792=Kodlar!$B$19,Kodlar!$A$19,IF(BS792=Kodlar!$B$20,Kodlar!$A$20,"Hata")))))))))))))))))))</f>
        <v>Rehberlik</v>
      </c>
      <c r="K792" s="68"/>
      <c r="L792" s="69"/>
      <c r="M792" s="69"/>
      <c r="N792" s="69"/>
      <c r="O792" s="69"/>
      <c r="P792" s="69"/>
      <c r="Q792" s="69"/>
      <c r="R792" s="80"/>
      <c r="S792" s="286"/>
      <c r="T792" s="348"/>
      <c r="U792" s="325"/>
      <c r="V792" s="345"/>
      <c r="W792" s="375"/>
      <c r="X792" s="375"/>
      <c r="Y792" s="375"/>
      <c r="Z792" s="375"/>
      <c r="AA792" s="375"/>
      <c r="AB792" s="375"/>
      <c r="AC792" s="375"/>
      <c r="AD792" s="375"/>
      <c r="AE792" s="53" t="str">
        <f>IF(BS792=Kodlar!$B$2,Kodlar!$A$2,IF(BS792=Kodlar!$B$3,Kodlar!$A$3,IF(BS792=Kodlar!$B$4,Kodlar!$A$4,IF(BS792=Kodlar!$B$5,Kodlar!$A$5,IF(BS792=Kodlar!$B$6,Kodlar!$A$6,IF(BS792=Kodlar!$B$7,Kodlar!$A$7,IF(BS792=Kodlar!$B$8,Kodlar!$A$8,IF(BS792=Kodlar!$B$9,Kodlar!$A$9,IF(BS792=Kodlar!$B$10,Kodlar!$A$10,IF(BS792=Kodlar!$B$11,Kodlar!$A$11,IF(BS792=Kodlar!$B$12,Kodlar!$A$12,IF(BS792=Kodlar!$B$13,Kodlar!$A$13,IF(BS792=Kodlar!$B$14,Kodlar!$A$14,IF(BS792=Kodlar!$B$15,Kodlar!$A$15,IF(BS792=Kodlar!$B$16,Kodlar!$A$16,IF(BS792=Kodlar!$B$17,Kodlar!$A$17,IF(BS792=Kodlar!$B$18,Kodlar!$A$18,IF(BS792=Kodlar!$B$19,Kodlar!$A$19,IF(BS792=Kodlar!$B$20,Kodlar!$A$20,"Hata")))))))))))))))))))</f>
        <v>Rehberlik</v>
      </c>
      <c r="AF792" s="36">
        <f t="shared" si="2577"/>
        <v>0</v>
      </c>
      <c r="AG792" s="36">
        <f t="shared" si="2547"/>
        <v>0</v>
      </c>
      <c r="AH792" s="36">
        <f t="shared" si="2548"/>
        <v>0</v>
      </c>
      <c r="AI792" s="36">
        <f t="shared" si="2549"/>
        <v>0</v>
      </c>
      <c r="AJ792" s="36">
        <f t="shared" si="2550"/>
        <v>0</v>
      </c>
      <c r="AK792" s="36">
        <f t="shared" si="2551"/>
        <v>0</v>
      </c>
      <c r="AL792" s="36">
        <f t="shared" si="2552"/>
        <v>0</v>
      </c>
      <c r="AM792" s="36">
        <f t="shared" si="2553"/>
        <v>0</v>
      </c>
      <c r="AN792" s="36">
        <f t="shared" si="2554"/>
        <v>0</v>
      </c>
      <c r="AO792" s="36">
        <f t="shared" si="2555"/>
        <v>0</v>
      </c>
      <c r="AP792" s="36">
        <f t="shared" si="2556"/>
        <v>0</v>
      </c>
      <c r="AQ792" s="36">
        <f t="shared" si="2557"/>
        <v>0</v>
      </c>
      <c r="AR792" s="36">
        <f t="shared" si="2558"/>
        <v>0</v>
      </c>
      <c r="AS792" s="36">
        <f t="shared" si="2559"/>
        <v>0</v>
      </c>
      <c r="AT792" s="36">
        <f t="shared" si="2560"/>
        <v>0</v>
      </c>
      <c r="AU792" s="36">
        <f t="shared" si="2561"/>
        <v>0</v>
      </c>
      <c r="AV792" s="36">
        <f t="shared" si="2562"/>
        <v>0</v>
      </c>
      <c r="AW792" s="36">
        <f t="shared" si="2563"/>
        <v>0</v>
      </c>
      <c r="AX792" s="36">
        <f t="shared" si="2564"/>
        <v>0</v>
      </c>
      <c r="AY792" s="36">
        <f t="shared" si="2565"/>
        <v>0</v>
      </c>
      <c r="AZ792" s="36">
        <f t="shared" si="2566"/>
        <v>0</v>
      </c>
      <c r="BA792" s="36">
        <f t="shared" si="2567"/>
        <v>0</v>
      </c>
      <c r="BB792" s="36">
        <f t="shared" si="2568"/>
        <v>0</v>
      </c>
      <c r="BC792" s="36">
        <f t="shared" si="2569"/>
        <v>0</v>
      </c>
      <c r="BD792" s="36">
        <f t="shared" si="2570"/>
        <v>0</v>
      </c>
      <c r="BE792" s="36">
        <f t="shared" si="2571"/>
        <v>0</v>
      </c>
      <c r="BF792" s="36">
        <f t="shared" si="2572"/>
        <v>0</v>
      </c>
      <c r="BG792" s="36">
        <f t="shared" si="2573"/>
        <v>0</v>
      </c>
      <c r="BH792" s="36">
        <f t="shared" si="2574"/>
        <v>0</v>
      </c>
      <c r="BI792" s="36">
        <f t="shared" si="2575"/>
        <v>0</v>
      </c>
      <c r="BJ792" s="36">
        <f t="shared" si="2576"/>
        <v>0</v>
      </c>
      <c r="BK792" s="64">
        <f t="shared" si="2546"/>
        <v>0</v>
      </c>
      <c r="BL792" s="277"/>
      <c r="BM792" s="280"/>
      <c r="BN792" s="287"/>
      <c r="BO792" s="270"/>
      <c r="BR792" s="14">
        <f>T785</f>
        <v>12345678910</v>
      </c>
      <c r="BS792" s="14">
        <v>110</v>
      </c>
    </row>
    <row r="793" spans="1:71" ht="9" customHeight="1">
      <c r="A793" s="88"/>
      <c r="B793" s="31"/>
      <c r="C793" s="89"/>
      <c r="D793" s="89"/>
      <c r="E793" s="89"/>
      <c r="F793" s="89"/>
      <c r="G793" s="89"/>
      <c r="H793" s="89"/>
      <c r="I793" s="90"/>
      <c r="J793" s="190" t="str">
        <f>IF(BS793=Kodlar!$B$2,Kodlar!$A$2,IF(BS793=Kodlar!$B$3,Kodlar!$A$3,IF(BS793=Kodlar!$B$4,Kodlar!$A$4,IF(BS793=Kodlar!$B$5,Kodlar!$A$5,IF(BS793=Kodlar!$B$6,Kodlar!$A$6,IF(BS793=Kodlar!$B$7,Kodlar!$A$7,IF(BS793=Kodlar!$B$8,Kodlar!$A$8,IF(BS793=Kodlar!$B$9,Kodlar!$A$9,IF(BS793=Kodlar!$B$10,Kodlar!$A$10,IF(BS793=Kodlar!$B$11,Kodlar!$A$11,IF(BS793=Kodlar!$B$12,Kodlar!$A$12,IF(BS793=Kodlar!$B$13,Kodlar!$A$13,IF(BS793=Kodlar!$B$14,Kodlar!$A$14,IF(BS793=Kodlar!$B$15,Kodlar!$A$15,IF(BS793=Kodlar!$B$16,Kodlar!$A$16,IF(BS793=Kodlar!$B$17,Kodlar!$A$17,IF(BS793=Kodlar!$B$18,Kodlar!$A$18,IF(BS793=Kodlar!$B$19,Kodlar!$A$19,IF(BS793=Kodlar!$B$20,Kodlar!$A$20,"Hata")))))))))))))))))))</f>
        <v>Kurs Günd.</v>
      </c>
      <c r="K793" s="68"/>
      <c r="L793" s="69"/>
      <c r="M793" s="69"/>
      <c r="N793" s="69"/>
      <c r="O793" s="69"/>
      <c r="P793" s="69"/>
      <c r="Q793" s="69"/>
      <c r="R793" s="80"/>
      <c r="S793" s="286"/>
      <c r="T793" s="348"/>
      <c r="U793" s="325"/>
      <c r="V793" s="345"/>
      <c r="W793" s="205">
        <v>5</v>
      </c>
      <c r="X793" s="205"/>
      <c r="Y793" s="205"/>
      <c r="Z793" s="205"/>
      <c r="AA793" s="205"/>
      <c r="AB793" s="205"/>
      <c r="AC793" s="205"/>
      <c r="AD793" s="205"/>
      <c r="AE793" s="53" t="str">
        <f>IF(BS793=Kodlar!$B$2,Kodlar!$A$2,IF(BS793=Kodlar!$B$3,Kodlar!$A$3,IF(BS793=Kodlar!$B$4,Kodlar!$A$4,IF(BS793=Kodlar!$B$5,Kodlar!$A$5,IF(BS793=Kodlar!$B$6,Kodlar!$A$6,IF(BS793=Kodlar!$B$7,Kodlar!$A$7,IF(BS793=Kodlar!$B$8,Kodlar!$A$8,IF(BS793=Kodlar!$B$9,Kodlar!$A$9,IF(BS793=Kodlar!$B$10,Kodlar!$A$10,IF(BS793=Kodlar!$B$11,Kodlar!$A$11,IF(BS793=Kodlar!$B$12,Kodlar!$A$12,IF(BS793=Kodlar!$B$13,Kodlar!$A$13,IF(BS793=Kodlar!$B$14,Kodlar!$A$14,IF(BS793=Kodlar!$B$15,Kodlar!$A$15,IF(BS793=Kodlar!$B$16,Kodlar!$A$16,IF(BS793=Kodlar!$B$17,Kodlar!$A$17,IF(BS793=Kodlar!$B$18,Kodlar!$A$18,IF(BS793=Kodlar!$B$19,Kodlar!$A$19,IF(BS793=Kodlar!$B$20,Kodlar!$A$20,"Hata")))))))))))))))))))</f>
        <v>Kurs Günd.</v>
      </c>
      <c r="AF793" s="36">
        <f t="shared" si="2577"/>
        <v>0</v>
      </c>
      <c r="AG793" s="36">
        <f t="shared" si="2547"/>
        <v>0</v>
      </c>
      <c r="AH793" s="36">
        <f t="shared" si="2548"/>
        <v>0</v>
      </c>
      <c r="AI793" s="36">
        <f t="shared" si="2549"/>
        <v>0</v>
      </c>
      <c r="AJ793" s="36">
        <f t="shared" si="2550"/>
        <v>0</v>
      </c>
      <c r="AK793" s="36">
        <f t="shared" si="2551"/>
        <v>0</v>
      </c>
      <c r="AL793" s="36">
        <f t="shared" si="2552"/>
        <v>0</v>
      </c>
      <c r="AM793" s="36">
        <f t="shared" si="2553"/>
        <v>0</v>
      </c>
      <c r="AN793" s="36">
        <f t="shared" si="2554"/>
        <v>0</v>
      </c>
      <c r="AO793" s="36">
        <f t="shared" si="2555"/>
        <v>0</v>
      </c>
      <c r="AP793" s="36">
        <f t="shared" si="2556"/>
        <v>0</v>
      </c>
      <c r="AQ793" s="36">
        <f t="shared" si="2557"/>
        <v>0</v>
      </c>
      <c r="AR793" s="36">
        <f t="shared" si="2558"/>
        <v>0</v>
      </c>
      <c r="AS793" s="36">
        <f t="shared" si="2559"/>
        <v>0</v>
      </c>
      <c r="AT793" s="36">
        <f t="shared" si="2560"/>
        <v>0</v>
      </c>
      <c r="AU793" s="36">
        <f t="shared" si="2561"/>
        <v>0</v>
      </c>
      <c r="AV793" s="36">
        <f t="shared" si="2562"/>
        <v>0</v>
      </c>
      <c r="AW793" s="36">
        <f t="shared" si="2563"/>
        <v>0</v>
      </c>
      <c r="AX793" s="36">
        <f t="shared" si="2564"/>
        <v>0</v>
      </c>
      <c r="AY793" s="36">
        <f t="shared" si="2565"/>
        <v>0</v>
      </c>
      <c r="AZ793" s="36">
        <f t="shared" si="2566"/>
        <v>0</v>
      </c>
      <c r="BA793" s="36">
        <f t="shared" si="2567"/>
        <v>0</v>
      </c>
      <c r="BB793" s="36">
        <f t="shared" si="2568"/>
        <v>0</v>
      </c>
      <c r="BC793" s="36">
        <f t="shared" si="2569"/>
        <v>0</v>
      </c>
      <c r="BD793" s="36">
        <f t="shared" si="2570"/>
        <v>0</v>
      </c>
      <c r="BE793" s="36">
        <f t="shared" si="2571"/>
        <v>0</v>
      </c>
      <c r="BF793" s="36">
        <f t="shared" si="2572"/>
        <v>0</v>
      </c>
      <c r="BG793" s="36">
        <f t="shared" si="2573"/>
        <v>0</v>
      </c>
      <c r="BH793" s="36">
        <f t="shared" si="2574"/>
        <v>0</v>
      </c>
      <c r="BI793" s="36">
        <f t="shared" si="2575"/>
        <v>0</v>
      </c>
      <c r="BJ793" s="36">
        <f t="shared" si="2576"/>
        <v>0</v>
      </c>
      <c r="BK793" s="64">
        <f t="shared" si="2546"/>
        <v>0</v>
      </c>
      <c r="BL793" s="277"/>
      <c r="BM793" s="280"/>
      <c r="BN793" s="287"/>
      <c r="BO793" s="270"/>
      <c r="BR793" s="14">
        <f>T785</f>
        <v>12345678910</v>
      </c>
      <c r="BS793" s="14">
        <v>116</v>
      </c>
    </row>
    <row r="794" spans="1:71" ht="9" customHeight="1">
      <c r="A794" s="88"/>
      <c r="B794" s="31"/>
      <c r="C794" s="89"/>
      <c r="D794" s="89"/>
      <c r="E794" s="89"/>
      <c r="F794" s="89"/>
      <c r="G794" s="89"/>
      <c r="H794" s="89"/>
      <c r="I794" s="90"/>
      <c r="J794" s="190" t="str">
        <f>IF(BS794=Kodlar!$B$2,Kodlar!$A$2,IF(BS794=Kodlar!$B$3,Kodlar!$A$3,IF(BS794=Kodlar!$B$4,Kodlar!$A$4,IF(BS794=Kodlar!$B$5,Kodlar!$A$5,IF(BS794=Kodlar!$B$6,Kodlar!$A$6,IF(BS794=Kodlar!$B$7,Kodlar!$A$7,IF(BS794=Kodlar!$B$8,Kodlar!$A$8,IF(BS794=Kodlar!$B$9,Kodlar!$A$9,IF(BS794=Kodlar!$B$10,Kodlar!$A$10,IF(BS794=Kodlar!$B$11,Kodlar!$A$11,IF(BS794=Kodlar!$B$12,Kodlar!$A$12,IF(BS794=Kodlar!$B$13,Kodlar!$A$13,IF(BS794=Kodlar!$B$14,Kodlar!$A$14,IF(BS794=Kodlar!$B$15,Kodlar!$A$15,IF(BS794=Kodlar!$B$16,Kodlar!$A$16,IF(BS794=Kodlar!$B$17,Kodlar!$A$17,IF(BS794=Kodlar!$B$18,Kodlar!$A$18,IF(BS794=Kodlar!$B$19,Kodlar!$A$19,IF(BS794=Kodlar!$B$20,Kodlar!$A$20,"Hata")))))))))))))))))))</f>
        <v>Kurs Gece</v>
      </c>
      <c r="K794" s="68"/>
      <c r="L794" s="69"/>
      <c r="M794" s="69"/>
      <c r="N794" s="69"/>
      <c r="O794" s="69"/>
      <c r="P794" s="69"/>
      <c r="Q794" s="69"/>
      <c r="R794" s="80"/>
      <c r="S794" s="286"/>
      <c r="T794" s="348"/>
      <c r="U794" s="325"/>
      <c r="V794" s="345"/>
      <c r="W794" s="375"/>
      <c r="X794" s="375"/>
      <c r="Y794" s="375"/>
      <c r="Z794" s="375"/>
      <c r="AA794" s="375"/>
      <c r="AB794" s="375"/>
      <c r="AC794" s="375"/>
      <c r="AD794" s="375"/>
      <c r="AE794" s="53" t="str">
        <f>IF(BS794=Kodlar!$B$2,Kodlar!$A$2,IF(BS794=Kodlar!$B$3,Kodlar!$A$3,IF(BS794=Kodlar!$B$4,Kodlar!$A$4,IF(BS794=Kodlar!$B$5,Kodlar!$A$5,IF(BS794=Kodlar!$B$6,Kodlar!$A$6,IF(BS794=Kodlar!$B$7,Kodlar!$A$7,IF(BS794=Kodlar!$B$8,Kodlar!$A$8,IF(BS794=Kodlar!$B$9,Kodlar!$A$9,IF(BS794=Kodlar!$B$10,Kodlar!$A$10,IF(BS794=Kodlar!$B$11,Kodlar!$A$11,IF(BS794=Kodlar!$B$12,Kodlar!$A$12,IF(BS794=Kodlar!$B$13,Kodlar!$A$13,IF(BS794=Kodlar!$B$14,Kodlar!$A$14,IF(BS794=Kodlar!$B$15,Kodlar!$A$15,IF(BS794=Kodlar!$B$16,Kodlar!$A$16,IF(BS794=Kodlar!$B$17,Kodlar!$A$17,IF(BS794=Kodlar!$B$18,Kodlar!$A$18,IF(BS794=Kodlar!$B$19,Kodlar!$A$19,IF(BS794=Kodlar!$B$20,Kodlar!$A$20,"Hata")))))))))))))))))))</f>
        <v>Kurs Gece</v>
      </c>
      <c r="AF794" s="36">
        <f t="shared" si="2577"/>
        <v>0</v>
      </c>
      <c r="AG794" s="36">
        <f t="shared" si="2547"/>
        <v>0</v>
      </c>
      <c r="AH794" s="36">
        <f t="shared" si="2548"/>
        <v>0</v>
      </c>
      <c r="AI794" s="36">
        <f t="shared" si="2549"/>
        <v>0</v>
      </c>
      <c r="AJ794" s="36">
        <f t="shared" si="2550"/>
        <v>0</v>
      </c>
      <c r="AK794" s="36">
        <f t="shared" si="2551"/>
        <v>0</v>
      </c>
      <c r="AL794" s="36">
        <f t="shared" si="2552"/>
        <v>0</v>
      </c>
      <c r="AM794" s="36">
        <f t="shared" si="2553"/>
        <v>0</v>
      </c>
      <c r="AN794" s="36">
        <f t="shared" si="2554"/>
        <v>0</v>
      </c>
      <c r="AO794" s="36">
        <f t="shared" si="2555"/>
        <v>0</v>
      </c>
      <c r="AP794" s="36">
        <f t="shared" si="2556"/>
        <v>0</v>
      </c>
      <c r="AQ794" s="36">
        <f t="shared" si="2557"/>
        <v>0</v>
      </c>
      <c r="AR794" s="36">
        <f t="shared" si="2558"/>
        <v>0</v>
      </c>
      <c r="AS794" s="36">
        <f t="shared" si="2559"/>
        <v>0</v>
      </c>
      <c r="AT794" s="36">
        <f t="shared" si="2560"/>
        <v>0</v>
      </c>
      <c r="AU794" s="36">
        <f t="shared" si="2561"/>
        <v>0</v>
      </c>
      <c r="AV794" s="36">
        <f t="shared" si="2562"/>
        <v>0</v>
      </c>
      <c r="AW794" s="36">
        <f t="shared" si="2563"/>
        <v>0</v>
      </c>
      <c r="AX794" s="36">
        <f t="shared" si="2564"/>
        <v>0</v>
      </c>
      <c r="AY794" s="36">
        <f t="shared" si="2565"/>
        <v>0</v>
      </c>
      <c r="AZ794" s="36">
        <f t="shared" si="2566"/>
        <v>0</v>
      </c>
      <c r="BA794" s="36">
        <f t="shared" si="2567"/>
        <v>0</v>
      </c>
      <c r="BB794" s="36">
        <f t="shared" si="2568"/>
        <v>0</v>
      </c>
      <c r="BC794" s="36">
        <f t="shared" si="2569"/>
        <v>0</v>
      </c>
      <c r="BD794" s="36">
        <f t="shared" si="2570"/>
        <v>0</v>
      </c>
      <c r="BE794" s="36">
        <f t="shared" si="2571"/>
        <v>0</v>
      </c>
      <c r="BF794" s="36">
        <f t="shared" si="2572"/>
        <v>0</v>
      </c>
      <c r="BG794" s="36">
        <f t="shared" si="2573"/>
        <v>0</v>
      </c>
      <c r="BH794" s="36">
        <f t="shared" si="2574"/>
        <v>0</v>
      </c>
      <c r="BI794" s="36">
        <f t="shared" si="2575"/>
        <v>0</v>
      </c>
      <c r="BJ794" s="36">
        <f t="shared" si="2576"/>
        <v>0</v>
      </c>
      <c r="BK794" s="64">
        <f t="shared" si="2546"/>
        <v>0</v>
      </c>
      <c r="BL794" s="277"/>
      <c r="BM794" s="280"/>
      <c r="BN794" s="287"/>
      <c r="BO794" s="270"/>
      <c r="BR794" s="14">
        <f>T785</f>
        <v>12345678910</v>
      </c>
      <c r="BS794" s="14">
        <v>117</v>
      </c>
    </row>
    <row r="795" spans="1:71" ht="9" customHeight="1">
      <c r="A795" s="200"/>
      <c r="B795" s="31"/>
      <c r="C795" s="201"/>
      <c r="D795" s="201"/>
      <c r="E795" s="201"/>
      <c r="F795" s="201"/>
      <c r="G795" s="201"/>
      <c r="H795" s="201"/>
      <c r="I795" s="202"/>
      <c r="J795" s="53" t="str">
        <f>IF(BS795=Kodlar!$B$2,Kodlar!$A$2,IF(BS795=Kodlar!$B$3,Kodlar!$A$3,IF(BS795=Kodlar!$B$4,Kodlar!$A$4,IF(BS795=Kodlar!$B$5,Kodlar!$A$5,IF(BS795=Kodlar!$B$6,Kodlar!$A$6,IF(BS795=Kodlar!$B$7,Kodlar!$A$7,IF(BS795=Kodlar!$B$8,Kodlar!$A$8,IF(BS795=Kodlar!$B$9,Kodlar!$A$9,IF(BS795=Kodlar!$B$10,Kodlar!$A$10,IF(BS795=Kodlar!$B$11,Kodlar!$A$11,IF(BS795=Kodlar!$B$12,Kodlar!$A$12,IF(BS795=Kodlar!$B$13,Kodlar!$A$13,IF(BS795=Kodlar!$B$14,Kodlar!$A$14,IF(BS795=Kodlar!$B$15,Kodlar!$A$15,IF(BS795=Kodlar!$B$16,Kodlar!$A$16,IF(BS795=Kodlar!$B$17,Kodlar!$A$17,IF(BS795=Kodlar!$B$18,Kodlar!$A$18,IF(BS795=Kodlar!$B$19,Kodlar!$A$19,IF(BS795=Kodlar!$B$20,Kodlar!$A$20,IF(BS795=Kodlar!$B$21,Kodlar!$A$21,"Hata"))))))))))))))))))))</f>
        <v>Nöbet</v>
      </c>
      <c r="K795" s="68"/>
      <c r="L795" s="69"/>
      <c r="M795" s="69"/>
      <c r="N795" s="69"/>
      <c r="O795" s="69"/>
      <c r="P795" s="69"/>
      <c r="Q795" s="69"/>
      <c r="R795" s="80"/>
      <c r="S795" s="286"/>
      <c r="T795" s="348"/>
      <c r="U795" s="325"/>
      <c r="V795" s="345"/>
      <c r="W795" s="205">
        <v>6</v>
      </c>
      <c r="X795" s="205"/>
      <c r="Y795" s="205"/>
      <c r="Z795" s="205"/>
      <c r="AA795" s="205"/>
      <c r="AB795" s="205"/>
      <c r="AC795" s="205"/>
      <c r="AD795" s="205"/>
      <c r="AE795" s="53" t="str">
        <f>IF(BS795=Kodlar!$B$2,Kodlar!$A$2,IF(BS795=Kodlar!$B$3,Kodlar!$A$3,IF(BS795=Kodlar!$B$4,Kodlar!$A$4,IF(BS795=Kodlar!$B$5,Kodlar!$A$5,IF(BS795=Kodlar!$B$6,Kodlar!$A$6,IF(BS795=Kodlar!$B$7,Kodlar!$A$7,IF(BS795=Kodlar!$B$8,Kodlar!$A$8,IF(BS795=Kodlar!$B$9,Kodlar!$A$9,IF(BS795=Kodlar!$B$10,Kodlar!$A$10,IF(BS795=Kodlar!$B$11,Kodlar!$A$11,IF(BS795=Kodlar!$B$12,Kodlar!$A$12,IF(BS795=Kodlar!$B$13,Kodlar!$A$13,IF(BS795=Kodlar!$B$14,Kodlar!$A$14,IF(BS795=Kodlar!$B$15,Kodlar!$A$15,IF(BS795=Kodlar!$B$16,Kodlar!$A$16,IF(BS795=Kodlar!$B$17,Kodlar!$A$17,IF(BS795=Kodlar!$B$18,Kodlar!$A$18,IF(BS795=Kodlar!$B$19,Kodlar!$A$19,IF(BS795=Kodlar!$B$20,Kodlar!$A$20,IF(BS795=Kodlar!$B$21,Kodlar!$A$21,"Hata"))))))))))))))))))))</f>
        <v>Nöbet</v>
      </c>
      <c r="AF795" s="36">
        <f t="shared" ref="AF795" si="2578">IF($AF$1=1,K795,IF($AF$1=2,L795,IF($AF$1=3,M795,IF($AF$1=4,N795,IF($AF$1=5,O795,IF($AF$1=6,P795,IF($AF$1=7,Q795)))))))</f>
        <v>0</v>
      </c>
      <c r="AG795" s="36">
        <f t="shared" ref="AG795" si="2579">IF($AG$1=1,K795,IF($AG$1=2,L795,IF($AG$1=3,M795,IF($AG$1=4,N795,IF($AG$1=5,O795,IF($AG$1=6,P795,IF($AG$1=7,Q795)))))))</f>
        <v>0</v>
      </c>
      <c r="AH795" s="36">
        <f t="shared" ref="AH795" si="2580">IF($AH$1=1,K795,IF($AH$1=2,L795,IF($AH$1=3,M795,IF($AH$1=4,N795,IF($AH$1=5,O795,IF($AH$1=6,P795,IF($AH$1=7,Q795)))))))</f>
        <v>0</v>
      </c>
      <c r="AI795" s="36">
        <f t="shared" ref="AI795" si="2581">IF($AI$1=1,K795,IF($AI$1=2,L795,IF($AI$1=3,M795,IF($AI$1=4,N795,IF($AI$1=5,O795,IF($AI$1=6,P795,IF($AI$1=7,Q795)))))))</f>
        <v>0</v>
      </c>
      <c r="AJ795" s="36">
        <f t="shared" ref="AJ795" si="2582">IF($AJ$1=1,K795,IF($AJ$1=2,L795,IF($AJ$1=3,M795,IF($AJ$1=4,N795,IF($AJ$1=5,O795,IF($AJ$1=6,P795,IF($AJ$1=7,Q795)))))))</f>
        <v>0</v>
      </c>
      <c r="AK795" s="36">
        <f t="shared" ref="AK795" si="2583">IF($AK$1=1,K795,IF($AK$1=2,L795,IF($AK$1=3,M795,IF($AK$1=4,N795,IF($AK$1=5,O795,IF($AK$1=6,P795,IF($AK$1=7,Q795)))))))</f>
        <v>0</v>
      </c>
      <c r="AL795" s="36">
        <f t="shared" ref="AL795" si="2584">IF($AL$1=1,K795,IF($AL$1=2,L795,IF($AL$1=3,M795,IF($AL$1=4,N795,IF($AL$1=5,O795,IF($AL$1=6,P795,IF($AL$1=7,Q795)))))))</f>
        <v>0</v>
      </c>
      <c r="AM795" s="36">
        <f t="shared" ref="AM795" si="2585">IF($AM$1=1,K795,IF($AM$1=2,L795,IF($AM$1=3,M795,IF($AM$1=4,N795,IF($AM$1=5,O795,IF($AM$1=6,P795,IF($AM$1=7,Q795)))))))</f>
        <v>0</v>
      </c>
      <c r="AN795" s="36">
        <f t="shared" ref="AN795" si="2586">IF($AN$1=1,K795,IF($AN$1=2,L795,IF($AN$1=3,M795,IF($AN$1=4,N795,IF($AN$1=5,O795,IF($AN$1=6,P795,IF($AN$1=7,Q795)))))))</f>
        <v>0</v>
      </c>
      <c r="AO795" s="36">
        <f t="shared" ref="AO795" si="2587">IF($AO$1=1,K795,IF($AO$1=2,L795,IF($AO$1=3,M795,IF($AO$1=4,N795,IF($AO$1=5,O795,IF($AO$1=6,P795,IF($AO$1=7,Q795)))))))</f>
        <v>0</v>
      </c>
      <c r="AP795" s="36">
        <f t="shared" ref="AP795" si="2588">IF($AP$1=1,K795,IF($AP$1=2,L795,IF($AP$1=3,M795,IF($AP$1=4,N795,IF($AP$1=5,O795,IF($AP$1=6,P795,IF($AP$1=7,Q795)))))))</f>
        <v>0</v>
      </c>
      <c r="AQ795" s="36">
        <f t="shared" ref="AQ795" si="2589">IF($AQ$1=1,K795,IF($AQ$1=2,L795,IF($AQ$1=3,M795,IF($AQ$1=4,N795,IF($AQ$1=5,O795,IF($AQ$1=6,P795,IF($AQ$1=7,Q795)))))))</f>
        <v>0</v>
      </c>
      <c r="AR795" s="36">
        <f t="shared" ref="AR795" si="2590">IF($AR$1=1,K795,IF($AR$1=2,L795,IF($AR$1=3,M795,IF($AR$1=4,N795,IF($AR$1=5,O795,IF($AR$1=6,P795,IF($AR$1=7,Q795)))))))</f>
        <v>0</v>
      </c>
      <c r="AS795" s="36">
        <f t="shared" ref="AS795" si="2591">IF($AS$1=1,K795,IF($AS$1=2,L795,IF($AS$1=3,M795,IF($AS$1=4,N795,IF($AS$1=5,O795,IF($AS$1=6,P795,IF($AS$1=7,Q795)))))))</f>
        <v>0</v>
      </c>
      <c r="AT795" s="36">
        <f t="shared" ref="AT795" si="2592">IF($AT$1=1,K795,IF($AT$1=2,L795,IF($AT$1=3,M795,IF($AT$1=4,N795,IF($AT$1=5,O795,IF($AT$1=6,P795,IF($AT$1=7,Q795)))))))</f>
        <v>0</v>
      </c>
      <c r="AU795" s="36">
        <f t="shared" ref="AU795" si="2593">IF($AU$1=1,K795,IF($AU$1=2,L795,IF($AU$1=3,M795,IF($AU$1=4,N795,IF($AU$1=5,O795,IF($AU$1=6,P795,IF($AU$1=7,Q795)))))))</f>
        <v>0</v>
      </c>
      <c r="AV795" s="36">
        <f t="shared" ref="AV795" si="2594">IF($AV$1=1,K795,IF($AV$1=2,L795,IF($AV$1=3,M795,IF($AV$1=4,N795,IF($AV$1=5,O795,IF($AV$1=6,P795,IF($AV$1=7,Q795)))))))</f>
        <v>0</v>
      </c>
      <c r="AW795" s="36">
        <f t="shared" ref="AW795" si="2595">IF($AW$1=1,K795,IF($AW$1=2,L795,IF($AW$1=3,M795,IF($AW$1=4,N795,IF($AW$1=5,O795,IF($AW$1=6,P795,IF($AW$1=7,Q795)))))))</f>
        <v>0</v>
      </c>
      <c r="AX795" s="36">
        <f t="shared" ref="AX795" si="2596">IF($AX$1=1,K795,IF($AX$1=2,L795,IF($AX$1=3,M795,IF($AX$1=4,N795,IF($AX$1=5,O795,IF($AX$1=6,P795,IF($AX$1=7,Q795)))))))</f>
        <v>0</v>
      </c>
      <c r="AY795" s="36">
        <f t="shared" ref="AY795" si="2597">IF($AY$1=1,K795,IF($AY$1=2,L795,IF($AY$1=3,M795,IF($AY$1=4,N795,IF($AY$1=5,O795,IF($AY$1=6,P795,IF($AY$1=7,Q795)))))))</f>
        <v>0</v>
      </c>
      <c r="AZ795" s="36">
        <f t="shared" ref="AZ795" si="2598">IF($AZ$1=1,K795,IF($AZ$1=2,L795,IF($AZ$1=3,M795,IF($AZ$1=4,N795,IF($AZ$1=5,O795,IF($AZ$1=6,P795,IF($AZ$1=7,Q795)))))))</f>
        <v>0</v>
      </c>
      <c r="BA795" s="36">
        <f t="shared" ref="BA795" si="2599">IF($BA$1=1,K795,IF($BA$1=2,L795,IF($BA$1=3,M795,IF($BA$1=4,N795,IF($BA$1=5,O795,IF($BA$1=6,P795,IF($BA$1=7,Q795)))))))</f>
        <v>0</v>
      </c>
      <c r="BB795" s="36">
        <f t="shared" ref="BB795" si="2600">IF(BB$1=1,K795,IF(BB$1=2,L795,IF(BB$1=3,M795,IF(BB$1=4,N795,IF(BB$1=5,O795,IF(BB$1=6,P795,IF(BB$1=7,Q795)))))))</f>
        <v>0</v>
      </c>
      <c r="BC795" s="36">
        <f t="shared" ref="BC795" si="2601">IF(BC$1=1,K795,IF(BC$1=2,L795,IF(BC$1=3,M795,IF(BC$1=4,N795,IF(BC$1=5,O795,IF(BC$1=6,P795,IF(BC$1=7,Q795)))))))</f>
        <v>0</v>
      </c>
      <c r="BD795" s="36">
        <f t="shared" ref="BD795" si="2602">IF(BD$1=1,K795,IF(BD$1=2,L795,IF(BD$1=3,M795,IF(BD$1=4,N795,IF(BD$1=5,O795,IF(BD$1=6,P795,IF(BD$1=7,Q795)))))))</f>
        <v>0</v>
      </c>
      <c r="BE795" s="36">
        <f t="shared" ref="BE795" si="2603">IF(BE$1=1,K795,IF(BE$1=2,L795,IF(BE$1=3,M795,IF(BE$1=4,N795,IF(BE$1=5,O795,IF(BE$1=6,P795,IF(BE$1=7,Q795)))))))</f>
        <v>0</v>
      </c>
      <c r="BF795" s="36">
        <f t="shared" ref="BF795" si="2604">IF(BF$1=1,K795,IF(BF$1=2,L795,IF(BF$1=3,M795,IF(BF$1=4,N795,IF(BF$1=5,O795,IF(BF$1=6,P795,IF(BF$1=7,Q795)))))))</f>
        <v>0</v>
      </c>
      <c r="BG795" s="36">
        <f t="shared" ref="BG795" si="2605">IF(BG$1=1,K795,IF(BG$1=2,L795,IF(BG$1=3,M795,IF(BG$1=4,N795,IF(BG$1=5,O795,IF(BG$1=6,P795,IF(BG$1=7,Q795)))))))</f>
        <v>0</v>
      </c>
      <c r="BH795" s="36">
        <f t="shared" ref="BH795" si="2606">IF($BH$1=1,K795,IF($BH$1=2,L795,IF($BH$1=3,M795,IF($BH$1=4,N795,IF($BH$1=5,O795,IF($BH$1=6,P795,IF($BH$1=7,Q795)))))))</f>
        <v>0</v>
      </c>
      <c r="BI795" s="36">
        <f t="shared" ref="BI795" si="2607">IF($BI$1=1,K795,IF($BI$1=2,L795,IF($BI$1=3,M795,IF($BI$1=4,N795,IF($BI$1=5,O795,IF($BI$1=6,P795,IF($BI$1=7,Q795)))))))</f>
        <v>0</v>
      </c>
      <c r="BJ795" s="36">
        <f t="shared" ref="BJ795" si="2608">IF($BJ$1=1,K795,IF($BJ$1=2,L795,IF($BJ$1=3,M795,IF($BJ$1=4,N795,IF($BJ$1=5,O795,IF($BJ$1=6,P795,IF($BJ$1=7,Q795)))))))</f>
        <v>0</v>
      </c>
      <c r="BK795" s="64">
        <f t="shared" ref="BK795" si="2609">SUM(AF795:BJ795)</f>
        <v>0</v>
      </c>
      <c r="BL795" s="277"/>
      <c r="BM795" s="280"/>
      <c r="BN795" s="287"/>
      <c r="BO795" s="270"/>
      <c r="BR795" s="14">
        <f>T785</f>
        <v>12345678910</v>
      </c>
      <c r="BS795" s="14">
        <v>119</v>
      </c>
    </row>
    <row r="796" spans="1:71" ht="9" customHeight="1">
      <c r="A796" s="70"/>
      <c r="B796" s="31"/>
      <c r="C796" s="71"/>
      <c r="D796" s="71"/>
      <c r="E796" s="71"/>
      <c r="F796" s="71"/>
      <c r="G796" s="71"/>
      <c r="H796" s="71"/>
      <c r="I796" s="72"/>
      <c r="J796" s="190" t="str">
        <f>IF(BS796=Kodlar!$B$2,Kodlar!$A$2,IF(BS796=Kodlar!$B$3,Kodlar!$A$3,IF(BS796=Kodlar!$B$4,Kodlar!$A$4,IF(BS796=Kodlar!$B$5,Kodlar!$A$5,IF(BS796=Kodlar!$B$6,Kodlar!$A$6,IF(BS796=Kodlar!$B$7,Kodlar!$A$7,IF(BS796=Kodlar!$B$8,Kodlar!$A$8,IF(BS796=Kodlar!$B$9,Kodlar!$A$9,IF(BS796=Kodlar!$B$10,Kodlar!$A$10,IF(BS796=Kodlar!$B$11,Kodlar!$A$11,IF(BS796=Kodlar!$B$12,Kodlar!$A$12,IF(BS796=Kodlar!$B$13,Kodlar!$A$13,IF(BS796=Kodlar!$B$14,Kodlar!$A$14,IF(BS796=Kodlar!$B$15,Kodlar!$A$15,IF(BS796=Kodlar!$B$16,Kodlar!$A$16,IF(BS796=Kodlar!$B$17,Kodlar!$A$17,IF(BS796=Kodlar!$B$18,Kodlar!$A$18,IF(BS796=Kodlar!$B$19,Kodlar!$A$19,IF(BS796=Kodlar!$B$20,Kodlar!$A$20,"Hata")))))))))))))))))))</f>
        <v>Planlama</v>
      </c>
      <c r="K796" s="68"/>
      <c r="L796" s="69"/>
      <c r="M796" s="69"/>
      <c r="N796" s="69"/>
      <c r="O796" s="69"/>
      <c r="P796" s="69"/>
      <c r="Q796" s="69"/>
      <c r="R796" s="80"/>
      <c r="S796" s="286"/>
      <c r="T796" s="348"/>
      <c r="U796" s="325"/>
      <c r="V796" s="345"/>
      <c r="W796" s="206"/>
      <c r="X796" s="206"/>
      <c r="Y796" s="206"/>
      <c r="Z796" s="206"/>
      <c r="AA796" s="206"/>
      <c r="AB796" s="206"/>
      <c r="AC796" s="206"/>
      <c r="AD796" s="206"/>
      <c r="AE796" s="53" t="str">
        <f>IF(BS796=Kodlar!$B$2,Kodlar!$A$2,IF(BS796=Kodlar!$B$3,Kodlar!$A$3,IF(BS796=Kodlar!$B$4,Kodlar!$A$4,IF(BS796=Kodlar!$B$5,Kodlar!$A$5,IF(BS796=Kodlar!$B$6,Kodlar!$A$6,IF(BS796=Kodlar!$B$7,Kodlar!$A$7,IF(BS796=Kodlar!$B$8,Kodlar!$A$8,IF(BS796=Kodlar!$B$9,Kodlar!$A$9,IF(BS796=Kodlar!$B$10,Kodlar!$A$10,IF(BS796=Kodlar!$B$11,Kodlar!$A$11,IF(BS796=Kodlar!$B$12,Kodlar!$A$12,IF(BS796=Kodlar!$B$13,Kodlar!$A$13,IF(BS796=Kodlar!$B$14,Kodlar!$A$14,IF(BS796=Kodlar!$B$15,Kodlar!$A$15,IF(BS796=Kodlar!$B$16,Kodlar!$A$16,IF(BS796=Kodlar!$B$17,Kodlar!$A$17,IF(BS796=Kodlar!$B$18,Kodlar!$A$18,IF(BS796=Kodlar!$B$19,Kodlar!$A$19,IF(BS796=Kodlar!$B$20,Kodlar!$A$20,"Hata")))))))))))))))))))</f>
        <v>Planlama</v>
      </c>
      <c r="AF796" s="36">
        <f t="shared" si="2577"/>
        <v>0</v>
      </c>
      <c r="AG796" s="36">
        <f t="shared" si="2547"/>
        <v>0</v>
      </c>
      <c r="AH796" s="36">
        <f t="shared" si="2548"/>
        <v>0</v>
      </c>
      <c r="AI796" s="36">
        <f t="shared" si="2549"/>
        <v>0</v>
      </c>
      <c r="AJ796" s="36">
        <f t="shared" si="2550"/>
        <v>0</v>
      </c>
      <c r="AK796" s="36">
        <f t="shared" si="2551"/>
        <v>0</v>
      </c>
      <c r="AL796" s="36">
        <f t="shared" si="2552"/>
        <v>0</v>
      </c>
      <c r="AM796" s="36">
        <f t="shared" si="2553"/>
        <v>0</v>
      </c>
      <c r="AN796" s="36">
        <f t="shared" si="2554"/>
        <v>0</v>
      </c>
      <c r="AO796" s="36">
        <f t="shared" si="2555"/>
        <v>0</v>
      </c>
      <c r="AP796" s="36">
        <f t="shared" si="2556"/>
        <v>0</v>
      </c>
      <c r="AQ796" s="36">
        <f t="shared" si="2557"/>
        <v>0</v>
      </c>
      <c r="AR796" s="36">
        <f t="shared" si="2558"/>
        <v>0</v>
      </c>
      <c r="AS796" s="36">
        <f t="shared" si="2559"/>
        <v>0</v>
      </c>
      <c r="AT796" s="36">
        <f t="shared" si="2560"/>
        <v>0</v>
      </c>
      <c r="AU796" s="36">
        <f t="shared" si="2561"/>
        <v>0</v>
      </c>
      <c r="AV796" s="36">
        <f t="shared" si="2562"/>
        <v>0</v>
      </c>
      <c r="AW796" s="36">
        <f t="shared" si="2563"/>
        <v>0</v>
      </c>
      <c r="AX796" s="36">
        <f t="shared" si="2564"/>
        <v>0</v>
      </c>
      <c r="AY796" s="36">
        <f t="shared" si="2565"/>
        <v>0</v>
      </c>
      <c r="AZ796" s="36">
        <f t="shared" si="2566"/>
        <v>0</v>
      </c>
      <c r="BA796" s="36">
        <f t="shared" si="2567"/>
        <v>0</v>
      </c>
      <c r="BB796" s="36">
        <f t="shared" si="2568"/>
        <v>0</v>
      </c>
      <c r="BC796" s="36">
        <f t="shared" si="2569"/>
        <v>0</v>
      </c>
      <c r="BD796" s="36">
        <f t="shared" si="2570"/>
        <v>0</v>
      </c>
      <c r="BE796" s="36">
        <f t="shared" si="2571"/>
        <v>0</v>
      </c>
      <c r="BF796" s="36">
        <f t="shared" si="2572"/>
        <v>0</v>
      </c>
      <c r="BG796" s="36">
        <f t="shared" si="2573"/>
        <v>0</v>
      </c>
      <c r="BH796" s="36">
        <f t="shared" si="2574"/>
        <v>0</v>
      </c>
      <c r="BI796" s="36">
        <f t="shared" si="2575"/>
        <v>0</v>
      </c>
      <c r="BJ796" s="36">
        <f t="shared" si="2576"/>
        <v>0</v>
      </c>
      <c r="BK796" s="64">
        <f t="shared" si="2546"/>
        <v>0</v>
      </c>
      <c r="BL796" s="277"/>
      <c r="BM796" s="280"/>
      <c r="BN796" s="287"/>
      <c r="BO796" s="270"/>
      <c r="BR796" s="14">
        <f>T785</f>
        <v>12345678910</v>
      </c>
      <c r="BS796" s="14">
        <v>122</v>
      </c>
    </row>
    <row r="797" spans="1:71" ht="9" customHeight="1" thickBot="1">
      <c r="A797" s="59"/>
      <c r="B797" s="31"/>
      <c r="C797" s="57"/>
      <c r="D797" s="57"/>
      <c r="E797" s="57"/>
      <c r="F797" s="57"/>
      <c r="G797" s="57"/>
      <c r="H797" s="57"/>
      <c r="I797" s="58"/>
      <c r="J797" s="190" t="str">
        <f>IF(BS797=Kodlar!$B$2,Kodlar!$A$2,IF(BS797=Kodlar!$B$3,Kodlar!$A$3,IF(BS797=Kodlar!$B$4,Kodlar!$A$4,IF(BS797=Kodlar!$B$5,Kodlar!$A$5,IF(BS797=Kodlar!$B$6,Kodlar!$A$6,IF(BS797=Kodlar!$B$7,Kodlar!$A$7,IF(BS797=Kodlar!$B$8,Kodlar!$A$8,IF(BS797=Kodlar!$B$9,Kodlar!$A$9,IF(BS797=Kodlar!$B$10,Kodlar!$A$10,IF(BS797=Kodlar!$B$11,Kodlar!$A$11,IF(BS797=Kodlar!$B$12,Kodlar!$A$12,IF(BS797=Kodlar!$B$13,Kodlar!$A$13,IF(BS797=Kodlar!$B$14,Kodlar!$A$14,IF(BS797=Kodlar!$B$15,Kodlar!$A$15,IF(BS797=Kodlar!$B$16,Kodlar!$A$16,IF(BS797=Kodlar!$B$17,Kodlar!$A$17,IF(BS797=Kodlar!$B$18,Kodlar!$A$18,IF(BS797=Kodlar!$B$19,Kodlar!$A$19,IF(BS797=Kodlar!$B$20,Kodlar!$A$20,"Hata")))))))))))))))))))</f>
        <v>Koor.</v>
      </c>
      <c r="K797" s="17"/>
      <c r="L797" s="18"/>
      <c r="M797" s="18"/>
      <c r="N797" s="18"/>
      <c r="O797" s="18"/>
      <c r="P797" s="18"/>
      <c r="Q797" s="18"/>
      <c r="R797" s="44">
        <f t="shared" si="2514"/>
        <v>0</v>
      </c>
      <c r="S797" s="275"/>
      <c r="T797" s="430"/>
      <c r="U797" s="465"/>
      <c r="V797" s="346"/>
      <c r="W797" s="207"/>
      <c r="X797" s="207"/>
      <c r="Y797" s="207"/>
      <c r="Z797" s="207"/>
      <c r="AA797" s="207"/>
      <c r="AB797" s="207"/>
      <c r="AC797" s="207"/>
      <c r="AD797" s="207"/>
      <c r="AE797" s="169" t="str">
        <f>IF(BS797=Kodlar!$B$2,Kodlar!$A$2,IF(BS797=Kodlar!$B$3,Kodlar!$A$3,IF(BS797=Kodlar!$B$4,Kodlar!$A$4,IF(BS797=Kodlar!$B$5,Kodlar!$A$5,IF(BS797=Kodlar!$B$6,Kodlar!$A$6,IF(BS797=Kodlar!$B$7,Kodlar!$A$7,IF(BS797=Kodlar!$B$8,Kodlar!$A$8,IF(BS797=Kodlar!$B$9,Kodlar!$A$9,IF(BS797=Kodlar!$B$10,Kodlar!$A$10,IF(BS797=Kodlar!$B$11,Kodlar!$A$11,IF(BS797=Kodlar!$B$12,Kodlar!$A$12,IF(BS797=Kodlar!$B$13,Kodlar!$A$13,IF(BS797=Kodlar!$B$14,Kodlar!$A$14,IF(BS797=Kodlar!$B$15,Kodlar!$A$15,IF(BS797=Kodlar!$B$16,Kodlar!$A$16,IF(BS797=Kodlar!$B$17,Kodlar!$A$17,IF(BS797=Kodlar!$B$18,Kodlar!$A$18,IF(BS797=Kodlar!$B$19,Kodlar!$A$19,IF(BS797=Kodlar!$B$20,Kodlar!$A$20,"Hata")))))))))))))))))))</f>
        <v>Koor.</v>
      </c>
      <c r="AF797" s="42">
        <f t="shared" si="2577"/>
        <v>0</v>
      </c>
      <c r="AG797" s="42">
        <f t="shared" si="2547"/>
        <v>0</v>
      </c>
      <c r="AH797" s="42">
        <f t="shared" si="2548"/>
        <v>0</v>
      </c>
      <c r="AI797" s="42">
        <f t="shared" si="2549"/>
        <v>0</v>
      </c>
      <c r="AJ797" s="42">
        <f t="shared" si="2550"/>
        <v>0</v>
      </c>
      <c r="AK797" s="42">
        <f t="shared" si="2551"/>
        <v>0</v>
      </c>
      <c r="AL797" s="42">
        <f t="shared" si="2552"/>
        <v>0</v>
      </c>
      <c r="AM797" s="42">
        <f t="shared" si="2553"/>
        <v>0</v>
      </c>
      <c r="AN797" s="42">
        <f t="shared" si="2554"/>
        <v>0</v>
      </c>
      <c r="AO797" s="42">
        <f t="shared" si="2555"/>
        <v>0</v>
      </c>
      <c r="AP797" s="42">
        <f t="shared" si="2556"/>
        <v>0</v>
      </c>
      <c r="AQ797" s="42">
        <f t="shared" si="2557"/>
        <v>0</v>
      </c>
      <c r="AR797" s="42">
        <f t="shared" si="2558"/>
        <v>0</v>
      </c>
      <c r="AS797" s="42">
        <f t="shared" si="2559"/>
        <v>0</v>
      </c>
      <c r="AT797" s="42">
        <f t="shared" si="2560"/>
        <v>0</v>
      </c>
      <c r="AU797" s="42">
        <f t="shared" si="2561"/>
        <v>0</v>
      </c>
      <c r="AV797" s="42">
        <f t="shared" si="2562"/>
        <v>0</v>
      </c>
      <c r="AW797" s="42">
        <f t="shared" si="2563"/>
        <v>0</v>
      </c>
      <c r="AX797" s="42">
        <f t="shared" si="2564"/>
        <v>0</v>
      </c>
      <c r="AY797" s="42">
        <f t="shared" si="2565"/>
        <v>0</v>
      </c>
      <c r="AZ797" s="42">
        <f t="shared" si="2566"/>
        <v>0</v>
      </c>
      <c r="BA797" s="42">
        <f t="shared" si="2567"/>
        <v>0</v>
      </c>
      <c r="BB797" s="42">
        <f t="shared" si="2568"/>
        <v>0</v>
      </c>
      <c r="BC797" s="42">
        <f t="shared" si="2569"/>
        <v>0</v>
      </c>
      <c r="BD797" s="42">
        <f t="shared" si="2570"/>
        <v>0</v>
      </c>
      <c r="BE797" s="42">
        <f t="shared" si="2571"/>
        <v>0</v>
      </c>
      <c r="BF797" s="42">
        <f t="shared" si="2572"/>
        <v>0</v>
      </c>
      <c r="BG797" s="42">
        <f t="shared" si="2573"/>
        <v>0</v>
      </c>
      <c r="BH797" s="42">
        <f t="shared" si="2574"/>
        <v>0</v>
      </c>
      <c r="BI797" s="42">
        <f t="shared" si="2575"/>
        <v>0</v>
      </c>
      <c r="BJ797" s="42">
        <f t="shared" si="2576"/>
        <v>0</v>
      </c>
      <c r="BK797" s="96">
        <f t="shared" si="2546"/>
        <v>0</v>
      </c>
      <c r="BL797" s="278"/>
      <c r="BM797" s="281"/>
      <c r="BN797" s="285"/>
      <c r="BO797" s="271"/>
      <c r="BR797" s="14">
        <f>T785</f>
        <v>12345678910</v>
      </c>
      <c r="BS797" s="14">
        <v>123</v>
      </c>
    </row>
    <row r="798" spans="1:71" ht="9" customHeight="1">
      <c r="A798" s="59"/>
      <c r="B798" s="31"/>
      <c r="C798" s="57"/>
      <c r="D798" s="57"/>
      <c r="E798" s="57"/>
      <c r="F798" s="57"/>
      <c r="G798" s="57"/>
      <c r="H798" s="57"/>
      <c r="I798" s="58"/>
      <c r="J798" s="190" t="str">
        <f>IF(BS798=Kodlar!$B$2,Kodlar!$A$2,IF(BS798=Kodlar!$B$3,Kodlar!$A$3,IF(BS798=Kodlar!$B$4,Kodlar!$A$4,IF(BS798=Kodlar!$B$5,Kodlar!$A$5,IF(BS798=Kodlar!$B$6,Kodlar!$A$6,IF(BS798=Kodlar!$B$7,Kodlar!$A$7,IF(BS798=Kodlar!$B$8,Kodlar!$A$8,IF(BS798=Kodlar!$B$9,Kodlar!$A$9,IF(BS798=Kodlar!$B$10,Kodlar!$A$10,IF(BS798=Kodlar!$B$11,Kodlar!$A$11,IF(BS798=Kodlar!$B$12,Kodlar!$A$12,IF(BS798=Kodlar!$B$13,Kodlar!$A$13,IF(BS798=Kodlar!$B$14,Kodlar!$A$14,IF(BS798=Kodlar!$B$15,Kodlar!$A$15,IF(BS798=Kodlar!$B$16,Kodlar!$A$16,IF(BS798=Kodlar!$B$17,Kodlar!$A$17,IF(BS798=Kodlar!$B$18,Kodlar!$A$18,IF(BS798=Kodlar!$B$19,Kodlar!$A$19,IF(BS798=Kodlar!$B$20,Kodlar!$A$20,"Hata")))))))))))))))))))</f>
        <v>MAAŞ</v>
      </c>
      <c r="K798" s="10"/>
      <c r="L798" s="11"/>
      <c r="M798" s="11"/>
      <c r="N798" s="11"/>
      <c r="O798" s="11"/>
      <c r="P798" s="11"/>
      <c r="Q798" s="12"/>
      <c r="R798" s="39">
        <f>SUM(K798:Q798)</f>
        <v>0</v>
      </c>
      <c r="S798" s="272">
        <v>58</v>
      </c>
      <c r="T798" s="347">
        <f>Personel!B59</f>
        <v>12345678910</v>
      </c>
      <c r="U798" s="325" t="str">
        <f>Personel!E59</f>
        <v>LİSANS</v>
      </c>
      <c r="V798" s="462">
        <f>Personel!F59</f>
        <v>20</v>
      </c>
      <c r="W798" s="406">
        <v>1</v>
      </c>
      <c r="X798" s="406"/>
      <c r="Y798" s="406"/>
      <c r="Z798" s="406"/>
      <c r="AA798" s="406"/>
      <c r="AB798" s="406"/>
      <c r="AC798" s="406"/>
      <c r="AD798" s="206"/>
      <c r="AE798" s="53" t="str">
        <f>IF(BS798=Kodlar!$B$2,Kodlar!$A$2,IF(BS798=Kodlar!$B$3,Kodlar!$A$3,IF(BS798=Kodlar!$B$4,Kodlar!$A$4,IF(BS798=Kodlar!$B$5,Kodlar!$A$5,IF(BS798=Kodlar!$B$6,Kodlar!$A$6,IF(BS798=Kodlar!$B$7,Kodlar!$A$7,IF(BS798=Kodlar!$B$8,Kodlar!$A$8,IF(BS798=Kodlar!$B$9,Kodlar!$A$9,IF(BS798=Kodlar!$B$10,Kodlar!$A$10,IF(BS798=Kodlar!$B$11,Kodlar!$A$11,IF(BS798=Kodlar!$B$12,Kodlar!$A$12,IF(BS798=Kodlar!$B$13,Kodlar!$A$13,IF(BS798=Kodlar!$B$14,Kodlar!$A$14,IF(BS798=Kodlar!$B$15,Kodlar!$A$15,IF(BS798=Kodlar!$B$16,Kodlar!$A$16,IF(BS798=Kodlar!$B$17,Kodlar!$A$17,IF(BS798=Kodlar!$B$18,Kodlar!$A$18,IF(BS798=Kodlar!$B$19,Kodlar!$A$19,IF(BS798=Kodlar!$B$20,Kodlar!$A$20,"Hata")))))))))))))))))))</f>
        <v>MAAŞ</v>
      </c>
      <c r="AF798" s="165">
        <f t="shared" si="2577"/>
        <v>0</v>
      </c>
      <c r="AG798" s="165">
        <f t="shared" si="2547"/>
        <v>0</v>
      </c>
      <c r="AH798" s="165">
        <f t="shared" si="2548"/>
        <v>0</v>
      </c>
      <c r="AI798" s="165">
        <f t="shared" si="2549"/>
        <v>0</v>
      </c>
      <c r="AJ798" s="165">
        <f t="shared" si="2550"/>
        <v>0</v>
      </c>
      <c r="AK798" s="165">
        <f t="shared" si="2551"/>
        <v>0</v>
      </c>
      <c r="AL798" s="165">
        <f t="shared" si="2552"/>
        <v>0</v>
      </c>
      <c r="AM798" s="165">
        <f t="shared" si="2553"/>
        <v>0</v>
      </c>
      <c r="AN798" s="165">
        <f t="shared" si="2554"/>
        <v>0</v>
      </c>
      <c r="AO798" s="165">
        <f t="shared" si="2555"/>
        <v>0</v>
      </c>
      <c r="AP798" s="165">
        <f t="shared" si="2556"/>
        <v>0</v>
      </c>
      <c r="AQ798" s="165">
        <f t="shared" si="2557"/>
        <v>0</v>
      </c>
      <c r="AR798" s="165">
        <f t="shared" si="2558"/>
        <v>0</v>
      </c>
      <c r="AS798" s="165">
        <f t="shared" si="2559"/>
        <v>0</v>
      </c>
      <c r="AT798" s="165">
        <f t="shared" si="2560"/>
        <v>0</v>
      </c>
      <c r="AU798" s="165">
        <f t="shared" si="2561"/>
        <v>0</v>
      </c>
      <c r="AV798" s="165">
        <f t="shared" si="2562"/>
        <v>0</v>
      </c>
      <c r="AW798" s="165">
        <f t="shared" si="2563"/>
        <v>0</v>
      </c>
      <c r="AX798" s="165">
        <f t="shared" si="2564"/>
        <v>0</v>
      </c>
      <c r="AY798" s="165">
        <f t="shared" si="2565"/>
        <v>0</v>
      </c>
      <c r="AZ798" s="165">
        <f t="shared" si="2566"/>
        <v>0</v>
      </c>
      <c r="BA798" s="165">
        <f t="shared" si="2567"/>
        <v>0</v>
      </c>
      <c r="BB798" s="165">
        <f t="shared" si="2568"/>
        <v>0</v>
      </c>
      <c r="BC798" s="165">
        <f t="shared" si="2569"/>
        <v>0</v>
      </c>
      <c r="BD798" s="165">
        <f t="shared" si="2570"/>
        <v>0</v>
      </c>
      <c r="BE798" s="165">
        <f t="shared" si="2571"/>
        <v>0</v>
      </c>
      <c r="BF798" s="165">
        <f t="shared" si="2572"/>
        <v>0</v>
      </c>
      <c r="BG798" s="165">
        <f t="shared" si="2573"/>
        <v>0</v>
      </c>
      <c r="BH798" s="165">
        <f t="shared" si="2574"/>
        <v>0</v>
      </c>
      <c r="BI798" s="165">
        <f t="shared" si="2575"/>
        <v>0</v>
      </c>
      <c r="BJ798" s="165">
        <f t="shared" si="2576"/>
        <v>0</v>
      </c>
      <c r="BK798" s="81">
        <f t="shared" si="2546"/>
        <v>0</v>
      </c>
      <c r="BL798" s="276">
        <f t="shared" ref="BL798" si="2610">SUM(BK799:BK810)</f>
        <v>0</v>
      </c>
      <c r="BM798" s="279"/>
      <c r="BN798" s="282"/>
      <c r="BO798" s="267">
        <f>S798</f>
        <v>58</v>
      </c>
      <c r="BR798" s="14">
        <f>T798</f>
        <v>12345678910</v>
      </c>
      <c r="BS798" s="14">
        <v>100</v>
      </c>
    </row>
    <row r="799" spans="1:71" ht="9" customHeight="1">
      <c r="A799" s="88"/>
      <c r="B799" s="31"/>
      <c r="C799" s="89"/>
      <c r="D799" s="89"/>
      <c r="E799" s="89"/>
      <c r="F799" s="89"/>
      <c r="G799" s="89"/>
      <c r="H799" s="89"/>
      <c r="I799" s="90"/>
      <c r="J799" s="190" t="str">
        <f>IF(BS799=Kodlar!$B$2,Kodlar!$A$2,IF(BS799=Kodlar!$B$3,Kodlar!$A$3,IF(BS799=Kodlar!$B$4,Kodlar!$A$4,IF(BS799=Kodlar!$B$5,Kodlar!$A$5,IF(BS799=Kodlar!$B$6,Kodlar!$A$6,IF(BS799=Kodlar!$B$7,Kodlar!$A$7,IF(BS799=Kodlar!$B$8,Kodlar!$A$8,IF(BS799=Kodlar!$B$9,Kodlar!$A$9,IF(BS799=Kodlar!$B$10,Kodlar!$A$10,IF(BS799=Kodlar!$B$11,Kodlar!$A$11,IF(BS799=Kodlar!$B$12,Kodlar!$A$12,IF(BS799=Kodlar!$B$13,Kodlar!$A$13,IF(BS799=Kodlar!$B$14,Kodlar!$A$14,IF(BS799=Kodlar!$B$15,Kodlar!$A$15,IF(BS799=Kodlar!$B$16,Kodlar!$A$16,IF(BS799=Kodlar!$B$17,Kodlar!$A$17,IF(BS799=Kodlar!$B$18,Kodlar!$A$18,IF(BS799=Kodlar!$B$19,Kodlar!$A$19,IF(BS799=Kodlar!$B$20,Kodlar!$A$20,"Hata")))))))))))))))))))</f>
        <v>Gündüz</v>
      </c>
      <c r="K799" s="10"/>
      <c r="L799" s="11"/>
      <c r="M799" s="11"/>
      <c r="N799" s="11"/>
      <c r="O799" s="11"/>
      <c r="P799" s="11"/>
      <c r="Q799" s="83"/>
      <c r="R799" s="84"/>
      <c r="S799" s="273"/>
      <c r="T799" s="348"/>
      <c r="U799" s="325"/>
      <c r="V799" s="437"/>
      <c r="W799" s="375"/>
      <c r="X799" s="375"/>
      <c r="Y799" s="375"/>
      <c r="Z799" s="375"/>
      <c r="AA799" s="375"/>
      <c r="AB799" s="375"/>
      <c r="AC799" s="375"/>
      <c r="AD799" s="375"/>
      <c r="AE799" s="53" t="str">
        <f>IF(BS799=Kodlar!$B$2,Kodlar!$A$2,IF(BS799=Kodlar!$B$3,Kodlar!$A$3,IF(BS799=Kodlar!$B$4,Kodlar!$A$4,IF(BS799=Kodlar!$B$5,Kodlar!$A$5,IF(BS799=Kodlar!$B$6,Kodlar!$A$6,IF(BS799=Kodlar!$B$7,Kodlar!$A$7,IF(BS799=Kodlar!$B$8,Kodlar!$A$8,IF(BS799=Kodlar!$B$9,Kodlar!$A$9,IF(BS799=Kodlar!$B$10,Kodlar!$A$10,IF(BS799=Kodlar!$B$11,Kodlar!$A$11,IF(BS799=Kodlar!$B$12,Kodlar!$A$12,IF(BS799=Kodlar!$B$13,Kodlar!$A$13,IF(BS799=Kodlar!$B$14,Kodlar!$A$14,IF(BS799=Kodlar!$B$15,Kodlar!$A$15,IF(BS799=Kodlar!$B$16,Kodlar!$A$16,IF(BS799=Kodlar!$B$17,Kodlar!$A$17,IF(BS799=Kodlar!$B$18,Kodlar!$A$18,IF(BS799=Kodlar!$B$19,Kodlar!$A$19,IF(BS799=Kodlar!$B$20,Kodlar!$A$20,"Hata")))))))))))))))))))</f>
        <v>Gündüz</v>
      </c>
      <c r="AF799" s="36">
        <f t="shared" si="2577"/>
        <v>0</v>
      </c>
      <c r="AG799" s="36">
        <f t="shared" si="2547"/>
        <v>0</v>
      </c>
      <c r="AH799" s="36">
        <f t="shared" si="2548"/>
        <v>0</v>
      </c>
      <c r="AI799" s="36">
        <f t="shared" si="2549"/>
        <v>0</v>
      </c>
      <c r="AJ799" s="36">
        <f t="shared" si="2550"/>
        <v>0</v>
      </c>
      <c r="AK799" s="36">
        <f t="shared" si="2551"/>
        <v>0</v>
      </c>
      <c r="AL799" s="36">
        <f t="shared" si="2552"/>
        <v>0</v>
      </c>
      <c r="AM799" s="36">
        <f t="shared" si="2553"/>
        <v>0</v>
      </c>
      <c r="AN799" s="36">
        <f t="shared" si="2554"/>
        <v>0</v>
      </c>
      <c r="AO799" s="36">
        <f t="shared" si="2555"/>
        <v>0</v>
      </c>
      <c r="AP799" s="36">
        <f t="shared" si="2556"/>
        <v>0</v>
      </c>
      <c r="AQ799" s="36">
        <f t="shared" si="2557"/>
        <v>0</v>
      </c>
      <c r="AR799" s="36">
        <f t="shared" si="2558"/>
        <v>0</v>
      </c>
      <c r="AS799" s="36">
        <f t="shared" si="2559"/>
        <v>0</v>
      </c>
      <c r="AT799" s="36">
        <f t="shared" si="2560"/>
        <v>0</v>
      </c>
      <c r="AU799" s="36">
        <f t="shared" si="2561"/>
        <v>0</v>
      </c>
      <c r="AV799" s="36">
        <f t="shared" si="2562"/>
        <v>0</v>
      </c>
      <c r="AW799" s="36">
        <f t="shared" si="2563"/>
        <v>0</v>
      </c>
      <c r="AX799" s="36">
        <f t="shared" si="2564"/>
        <v>0</v>
      </c>
      <c r="AY799" s="36">
        <f t="shared" si="2565"/>
        <v>0</v>
      </c>
      <c r="AZ799" s="36">
        <f t="shared" si="2566"/>
        <v>0</v>
      </c>
      <c r="BA799" s="36">
        <f t="shared" si="2567"/>
        <v>0</v>
      </c>
      <c r="BB799" s="36">
        <f t="shared" si="2568"/>
        <v>0</v>
      </c>
      <c r="BC799" s="36">
        <f t="shared" si="2569"/>
        <v>0</v>
      </c>
      <c r="BD799" s="36">
        <f t="shared" si="2570"/>
        <v>0</v>
      </c>
      <c r="BE799" s="36">
        <f t="shared" si="2571"/>
        <v>0</v>
      </c>
      <c r="BF799" s="36">
        <f t="shared" si="2572"/>
        <v>0</v>
      </c>
      <c r="BG799" s="36">
        <f t="shared" si="2573"/>
        <v>0</v>
      </c>
      <c r="BH799" s="36">
        <f t="shared" si="2574"/>
        <v>0</v>
      </c>
      <c r="BI799" s="36">
        <f t="shared" si="2575"/>
        <v>0</v>
      </c>
      <c r="BJ799" s="36">
        <f t="shared" si="2576"/>
        <v>0</v>
      </c>
      <c r="BK799" s="64">
        <f t="shared" si="2546"/>
        <v>0</v>
      </c>
      <c r="BL799" s="277"/>
      <c r="BM799" s="280"/>
      <c r="BN799" s="283"/>
      <c r="BO799" s="268"/>
      <c r="BR799" s="14">
        <f>T798</f>
        <v>12345678910</v>
      </c>
      <c r="BS799" s="14">
        <v>101</v>
      </c>
    </row>
    <row r="800" spans="1:71" ht="9" customHeight="1">
      <c r="A800" s="122"/>
      <c r="B800" s="31"/>
      <c r="C800" s="123"/>
      <c r="D800" s="123"/>
      <c r="E800" s="123"/>
      <c r="F800" s="123"/>
      <c r="G800" s="123"/>
      <c r="H800" s="123"/>
      <c r="I800" s="124"/>
      <c r="J800" s="190" t="str">
        <f>IF(BS800=Kodlar!$B$2,Kodlar!$A$2,IF(BS800=Kodlar!$B$3,Kodlar!$A$3,IF(BS800=Kodlar!$B$4,Kodlar!$A$4,IF(BS800=Kodlar!$B$5,Kodlar!$A$5,IF(BS800=Kodlar!$B$6,Kodlar!$A$6,IF(BS800=Kodlar!$B$7,Kodlar!$A$7,IF(BS800=Kodlar!$B$8,Kodlar!$A$8,IF(BS800=Kodlar!$B$9,Kodlar!$A$9,IF(BS800=Kodlar!$B$10,Kodlar!$A$10,IF(BS800=Kodlar!$B$11,Kodlar!$A$11,IF(BS800=Kodlar!$B$12,Kodlar!$A$12,IF(BS800=Kodlar!$B$13,Kodlar!$A$13,IF(BS800=Kodlar!$B$14,Kodlar!$A$14,IF(BS800=Kodlar!$B$15,Kodlar!$A$15,IF(BS800=Kodlar!$B$16,Kodlar!$A$16,IF(BS800=Kodlar!$B$17,Kodlar!$A$17,IF(BS800=Kodlar!$B$18,Kodlar!$A$18,IF(BS800=Kodlar!$B$19,Kodlar!$A$19,IF(BS800=Kodlar!$B$20,Kodlar!$A$20,"Hata")))))))))))))))))))</f>
        <v>Gece/H.S.</v>
      </c>
      <c r="K800" s="10"/>
      <c r="L800" s="11"/>
      <c r="M800" s="11"/>
      <c r="N800" s="11"/>
      <c r="O800" s="11"/>
      <c r="P800" s="11"/>
      <c r="Q800" s="83"/>
      <c r="R800" s="84"/>
      <c r="S800" s="273"/>
      <c r="T800" s="348"/>
      <c r="U800" s="325"/>
      <c r="V800" s="437"/>
      <c r="W800" s="205">
        <v>2</v>
      </c>
      <c r="X800" s="205"/>
      <c r="Y800" s="205"/>
      <c r="Z800" s="205"/>
      <c r="AA800" s="205"/>
      <c r="AB800" s="205"/>
      <c r="AC800" s="205"/>
      <c r="AD800" s="205"/>
      <c r="AE800" s="53" t="str">
        <f>IF(BS800=Kodlar!$B$2,Kodlar!$A$2,IF(BS800=Kodlar!$B$3,Kodlar!$A$3,IF(BS800=Kodlar!$B$4,Kodlar!$A$4,IF(BS800=Kodlar!$B$5,Kodlar!$A$5,IF(BS800=Kodlar!$B$6,Kodlar!$A$6,IF(BS800=Kodlar!$B$7,Kodlar!$A$7,IF(BS800=Kodlar!$B$8,Kodlar!$A$8,IF(BS800=Kodlar!$B$9,Kodlar!$A$9,IF(BS800=Kodlar!$B$10,Kodlar!$A$10,IF(BS800=Kodlar!$B$11,Kodlar!$A$11,IF(BS800=Kodlar!$B$12,Kodlar!$A$12,IF(BS800=Kodlar!$B$13,Kodlar!$A$13,IF(BS800=Kodlar!$B$14,Kodlar!$A$14,IF(BS800=Kodlar!$B$15,Kodlar!$A$15,IF(BS800=Kodlar!$B$16,Kodlar!$A$16,IF(BS800=Kodlar!$B$17,Kodlar!$A$17,IF(BS800=Kodlar!$B$18,Kodlar!$A$18,IF(BS800=Kodlar!$B$19,Kodlar!$A$19,IF(BS800=Kodlar!$B$20,Kodlar!$A$20,"Hata")))))))))))))))))))</f>
        <v>Gece/H.S.</v>
      </c>
      <c r="AF800" s="36">
        <f t="shared" si="2577"/>
        <v>0</v>
      </c>
      <c r="AG800" s="36">
        <f t="shared" si="2547"/>
        <v>0</v>
      </c>
      <c r="AH800" s="36">
        <f t="shared" si="2548"/>
        <v>0</v>
      </c>
      <c r="AI800" s="36">
        <f t="shared" si="2549"/>
        <v>0</v>
      </c>
      <c r="AJ800" s="36">
        <f t="shared" si="2550"/>
        <v>0</v>
      </c>
      <c r="AK800" s="36">
        <f t="shared" si="2551"/>
        <v>0</v>
      </c>
      <c r="AL800" s="36">
        <f t="shared" si="2552"/>
        <v>0</v>
      </c>
      <c r="AM800" s="36">
        <f t="shared" si="2553"/>
        <v>0</v>
      </c>
      <c r="AN800" s="36">
        <f t="shared" si="2554"/>
        <v>0</v>
      </c>
      <c r="AO800" s="36">
        <f t="shared" si="2555"/>
        <v>0</v>
      </c>
      <c r="AP800" s="36">
        <f t="shared" si="2556"/>
        <v>0</v>
      </c>
      <c r="AQ800" s="36">
        <f t="shared" si="2557"/>
        <v>0</v>
      </c>
      <c r="AR800" s="36">
        <f t="shared" si="2558"/>
        <v>0</v>
      </c>
      <c r="AS800" s="36">
        <f t="shared" si="2559"/>
        <v>0</v>
      </c>
      <c r="AT800" s="36">
        <f t="shared" si="2560"/>
        <v>0</v>
      </c>
      <c r="AU800" s="36">
        <f t="shared" si="2561"/>
        <v>0</v>
      </c>
      <c r="AV800" s="36">
        <f t="shared" si="2562"/>
        <v>0</v>
      </c>
      <c r="AW800" s="36">
        <f t="shared" si="2563"/>
        <v>0</v>
      </c>
      <c r="AX800" s="36">
        <f t="shared" si="2564"/>
        <v>0</v>
      </c>
      <c r="AY800" s="36">
        <f t="shared" si="2565"/>
        <v>0</v>
      </c>
      <c r="AZ800" s="36">
        <f t="shared" si="2566"/>
        <v>0</v>
      </c>
      <c r="BA800" s="36">
        <f t="shared" si="2567"/>
        <v>0</v>
      </c>
      <c r="BB800" s="36">
        <f t="shared" si="2568"/>
        <v>0</v>
      </c>
      <c r="BC800" s="36">
        <f t="shared" si="2569"/>
        <v>0</v>
      </c>
      <c r="BD800" s="36">
        <f t="shared" si="2570"/>
        <v>0</v>
      </c>
      <c r="BE800" s="36">
        <f t="shared" si="2571"/>
        <v>0</v>
      </c>
      <c r="BF800" s="36">
        <f t="shared" si="2572"/>
        <v>0</v>
      </c>
      <c r="BG800" s="36">
        <f t="shared" si="2573"/>
        <v>0</v>
      </c>
      <c r="BH800" s="36">
        <f t="shared" si="2574"/>
        <v>0</v>
      </c>
      <c r="BI800" s="36">
        <f t="shared" si="2575"/>
        <v>0</v>
      </c>
      <c r="BJ800" s="36">
        <f t="shared" si="2576"/>
        <v>0</v>
      </c>
      <c r="BK800" s="64">
        <f t="shared" si="2546"/>
        <v>0</v>
      </c>
      <c r="BL800" s="277"/>
      <c r="BM800" s="280"/>
      <c r="BN800" s="283"/>
      <c r="BO800" s="268"/>
      <c r="BR800" s="14">
        <f>T798</f>
        <v>12345678910</v>
      </c>
      <c r="BS800" s="14">
        <v>102</v>
      </c>
    </row>
    <row r="801" spans="1:71" ht="9" customHeight="1">
      <c r="A801" s="122"/>
      <c r="B801" s="31"/>
      <c r="C801" s="123"/>
      <c r="D801" s="123"/>
      <c r="E801" s="123"/>
      <c r="F801" s="123"/>
      <c r="G801" s="123"/>
      <c r="H801" s="123"/>
      <c r="I801" s="124"/>
      <c r="J801" s="190" t="str">
        <f>IF(BS801=Kodlar!$B$2,Kodlar!$A$2,IF(BS801=Kodlar!$B$3,Kodlar!$A$3,IF(BS801=Kodlar!$B$4,Kodlar!$A$4,IF(BS801=Kodlar!$B$5,Kodlar!$A$5,IF(BS801=Kodlar!$B$6,Kodlar!$A$6,IF(BS801=Kodlar!$B$7,Kodlar!$A$7,IF(BS801=Kodlar!$B$8,Kodlar!$A$8,IF(BS801=Kodlar!$B$9,Kodlar!$A$9,IF(BS801=Kodlar!$B$10,Kodlar!$A$10,IF(BS801=Kodlar!$B$11,Kodlar!$A$11,IF(BS801=Kodlar!$B$12,Kodlar!$A$12,IF(BS801=Kodlar!$B$13,Kodlar!$A$13,IF(BS801=Kodlar!$B$14,Kodlar!$A$14,IF(BS801=Kodlar!$B$15,Kodlar!$A$15,IF(BS801=Kodlar!$B$16,Kodlar!$A$16,IF(BS801=Kodlar!$B$17,Kodlar!$A$17,IF(BS801=Kodlar!$B$18,Kodlar!$A$18,IF(BS801=Kodlar!$B$19,Kodlar!$A$19,IF(BS801=Kodlar!$B$20,Kodlar!$A$20,"Hata")))))))))))))))))))</f>
        <v>%25F.</v>
      </c>
      <c r="K801" s="10"/>
      <c r="L801" s="11"/>
      <c r="M801" s="11"/>
      <c r="N801" s="11"/>
      <c r="O801" s="11"/>
      <c r="P801" s="11"/>
      <c r="Q801" s="83"/>
      <c r="R801" s="84"/>
      <c r="S801" s="273"/>
      <c r="T801" s="348"/>
      <c r="U801" s="325"/>
      <c r="V801" s="437"/>
      <c r="W801" s="375"/>
      <c r="X801" s="375"/>
      <c r="Y801" s="375"/>
      <c r="Z801" s="375"/>
      <c r="AA801" s="375"/>
      <c r="AB801" s="375"/>
      <c r="AC801" s="375"/>
      <c r="AD801" s="375"/>
      <c r="AE801" s="53" t="str">
        <f>IF(BS801=Kodlar!$B$2,Kodlar!$A$2,IF(BS801=Kodlar!$B$3,Kodlar!$A$3,IF(BS801=Kodlar!$B$4,Kodlar!$A$4,IF(BS801=Kodlar!$B$5,Kodlar!$A$5,IF(BS801=Kodlar!$B$6,Kodlar!$A$6,IF(BS801=Kodlar!$B$7,Kodlar!$A$7,IF(BS801=Kodlar!$B$8,Kodlar!$A$8,IF(BS801=Kodlar!$B$9,Kodlar!$A$9,IF(BS801=Kodlar!$B$10,Kodlar!$A$10,IF(BS801=Kodlar!$B$11,Kodlar!$A$11,IF(BS801=Kodlar!$B$12,Kodlar!$A$12,IF(BS801=Kodlar!$B$13,Kodlar!$A$13,IF(BS801=Kodlar!$B$14,Kodlar!$A$14,IF(BS801=Kodlar!$B$15,Kodlar!$A$15,IF(BS801=Kodlar!$B$16,Kodlar!$A$16,IF(BS801=Kodlar!$B$17,Kodlar!$A$17,IF(BS801=Kodlar!$B$18,Kodlar!$A$18,IF(BS801=Kodlar!$B$19,Kodlar!$A$19,IF(BS801=Kodlar!$B$20,Kodlar!$A$20,"Hata")))))))))))))))))))</f>
        <v>%25F.</v>
      </c>
      <c r="AF801" s="36">
        <f t="shared" si="2577"/>
        <v>0</v>
      </c>
      <c r="AG801" s="36">
        <f t="shared" si="2547"/>
        <v>0</v>
      </c>
      <c r="AH801" s="36">
        <f t="shared" si="2548"/>
        <v>0</v>
      </c>
      <c r="AI801" s="36">
        <f t="shared" si="2549"/>
        <v>0</v>
      </c>
      <c r="AJ801" s="36">
        <f t="shared" si="2550"/>
        <v>0</v>
      </c>
      <c r="AK801" s="36">
        <f t="shared" si="2551"/>
        <v>0</v>
      </c>
      <c r="AL801" s="36">
        <f t="shared" si="2552"/>
        <v>0</v>
      </c>
      <c r="AM801" s="36">
        <f t="shared" si="2553"/>
        <v>0</v>
      </c>
      <c r="AN801" s="36">
        <f t="shared" si="2554"/>
        <v>0</v>
      </c>
      <c r="AO801" s="36">
        <f t="shared" si="2555"/>
        <v>0</v>
      </c>
      <c r="AP801" s="36">
        <f t="shared" si="2556"/>
        <v>0</v>
      </c>
      <c r="AQ801" s="36">
        <f t="shared" si="2557"/>
        <v>0</v>
      </c>
      <c r="AR801" s="36">
        <f t="shared" si="2558"/>
        <v>0</v>
      </c>
      <c r="AS801" s="36">
        <f t="shared" si="2559"/>
        <v>0</v>
      </c>
      <c r="AT801" s="36">
        <f t="shared" si="2560"/>
        <v>0</v>
      </c>
      <c r="AU801" s="36">
        <f t="shared" si="2561"/>
        <v>0</v>
      </c>
      <c r="AV801" s="36">
        <f t="shared" si="2562"/>
        <v>0</v>
      </c>
      <c r="AW801" s="36">
        <f t="shared" si="2563"/>
        <v>0</v>
      </c>
      <c r="AX801" s="36">
        <f t="shared" si="2564"/>
        <v>0</v>
      </c>
      <c r="AY801" s="36">
        <f t="shared" si="2565"/>
        <v>0</v>
      </c>
      <c r="AZ801" s="36">
        <f t="shared" si="2566"/>
        <v>0</v>
      </c>
      <c r="BA801" s="36">
        <f t="shared" si="2567"/>
        <v>0</v>
      </c>
      <c r="BB801" s="36">
        <f t="shared" si="2568"/>
        <v>0</v>
      </c>
      <c r="BC801" s="36">
        <f t="shared" si="2569"/>
        <v>0</v>
      </c>
      <c r="BD801" s="36">
        <f t="shared" si="2570"/>
        <v>0</v>
      </c>
      <c r="BE801" s="36">
        <f t="shared" si="2571"/>
        <v>0</v>
      </c>
      <c r="BF801" s="36">
        <f t="shared" si="2572"/>
        <v>0</v>
      </c>
      <c r="BG801" s="36">
        <f t="shared" si="2573"/>
        <v>0</v>
      </c>
      <c r="BH801" s="36">
        <f t="shared" si="2574"/>
        <v>0</v>
      </c>
      <c r="BI801" s="36">
        <f t="shared" si="2575"/>
        <v>0</v>
      </c>
      <c r="BJ801" s="36">
        <f t="shared" si="2576"/>
        <v>0</v>
      </c>
      <c r="BK801" s="64">
        <f t="shared" si="2546"/>
        <v>0</v>
      </c>
      <c r="BL801" s="277"/>
      <c r="BM801" s="280"/>
      <c r="BN801" s="283"/>
      <c r="BO801" s="268"/>
      <c r="BR801" s="14">
        <f>T798</f>
        <v>12345678910</v>
      </c>
      <c r="BS801" s="14">
        <v>103</v>
      </c>
    </row>
    <row r="802" spans="1:71" ht="9" customHeight="1">
      <c r="A802" s="88"/>
      <c r="B802" s="31"/>
      <c r="C802" s="89"/>
      <c r="D802" s="89"/>
      <c r="E802" s="89"/>
      <c r="F802" s="89"/>
      <c r="G802" s="89"/>
      <c r="H802" s="89"/>
      <c r="I802" s="90"/>
      <c r="J802" s="190" t="str">
        <f>IF(BS802=Kodlar!$B$2,Kodlar!$A$2,IF(BS802=Kodlar!$B$3,Kodlar!$A$3,IF(BS802=Kodlar!$B$4,Kodlar!$A$4,IF(BS802=Kodlar!$B$5,Kodlar!$A$5,IF(BS802=Kodlar!$B$6,Kodlar!$A$6,IF(BS802=Kodlar!$B$7,Kodlar!$A$7,IF(BS802=Kodlar!$B$8,Kodlar!$A$8,IF(BS802=Kodlar!$B$9,Kodlar!$A$9,IF(BS802=Kodlar!$B$10,Kodlar!$A$10,IF(BS802=Kodlar!$B$11,Kodlar!$A$11,IF(BS802=Kodlar!$B$12,Kodlar!$A$12,IF(BS802=Kodlar!$B$13,Kodlar!$A$13,IF(BS802=Kodlar!$B$14,Kodlar!$A$14,IF(BS802=Kodlar!$B$15,Kodlar!$A$15,IF(BS802=Kodlar!$B$16,Kodlar!$A$16,IF(BS802=Kodlar!$B$17,Kodlar!$A$17,IF(BS802=Kodlar!$B$18,Kodlar!$A$18,IF(BS802=Kodlar!$B$19,Kodlar!$A$19,IF(BS802=Kodlar!$B$20,Kodlar!$A$20,"Hata")))))))))))))))))))</f>
        <v>Bellet.</v>
      </c>
      <c r="K802" s="10"/>
      <c r="L802" s="11"/>
      <c r="M802" s="11"/>
      <c r="N802" s="11"/>
      <c r="O802" s="11"/>
      <c r="P802" s="11"/>
      <c r="Q802" s="83"/>
      <c r="R802" s="84"/>
      <c r="S802" s="273"/>
      <c r="T802" s="348"/>
      <c r="U802" s="325"/>
      <c r="V802" s="437"/>
      <c r="W802" s="205">
        <v>3</v>
      </c>
      <c r="X802" s="205"/>
      <c r="Y802" s="205"/>
      <c r="Z802" s="205"/>
      <c r="AA802" s="205"/>
      <c r="AB802" s="205"/>
      <c r="AC802" s="205"/>
      <c r="AD802" s="205"/>
      <c r="AE802" s="53" t="str">
        <f>IF(BS802=Kodlar!$B$2,Kodlar!$A$2,IF(BS802=Kodlar!$B$3,Kodlar!$A$3,IF(BS802=Kodlar!$B$4,Kodlar!$A$4,IF(BS802=Kodlar!$B$5,Kodlar!$A$5,IF(BS802=Kodlar!$B$6,Kodlar!$A$6,IF(BS802=Kodlar!$B$7,Kodlar!$A$7,IF(BS802=Kodlar!$B$8,Kodlar!$A$8,IF(BS802=Kodlar!$B$9,Kodlar!$A$9,IF(BS802=Kodlar!$B$10,Kodlar!$A$10,IF(BS802=Kodlar!$B$11,Kodlar!$A$11,IF(BS802=Kodlar!$B$12,Kodlar!$A$12,IF(BS802=Kodlar!$B$13,Kodlar!$A$13,IF(BS802=Kodlar!$B$14,Kodlar!$A$14,IF(BS802=Kodlar!$B$15,Kodlar!$A$15,IF(BS802=Kodlar!$B$16,Kodlar!$A$16,IF(BS802=Kodlar!$B$17,Kodlar!$A$17,IF(BS802=Kodlar!$B$18,Kodlar!$A$18,IF(BS802=Kodlar!$B$19,Kodlar!$A$19,IF(BS802=Kodlar!$B$20,Kodlar!$A$20,"Hata")))))))))))))))))))</f>
        <v>Bellet.</v>
      </c>
      <c r="AF802" s="36">
        <f>IF($AF$1=1,K802,IF($AF$1=2,L802,IF($AF$1=3,M802,IF($AF$1=4,N802,IF($AF$1=5,O802,IF($AF$1=6,P802,IF($AF$1=7,Q802)))))))</f>
        <v>0</v>
      </c>
      <c r="AG802" s="36">
        <f t="shared" si="2547"/>
        <v>0</v>
      </c>
      <c r="AH802" s="36">
        <f t="shared" si="2548"/>
        <v>0</v>
      </c>
      <c r="AI802" s="36">
        <f t="shared" si="2549"/>
        <v>0</v>
      </c>
      <c r="AJ802" s="36">
        <f t="shared" si="2550"/>
        <v>0</v>
      </c>
      <c r="AK802" s="36">
        <f t="shared" si="2551"/>
        <v>0</v>
      </c>
      <c r="AL802" s="36">
        <f t="shared" si="2552"/>
        <v>0</v>
      </c>
      <c r="AM802" s="36">
        <f t="shared" si="2553"/>
        <v>0</v>
      </c>
      <c r="AN802" s="36">
        <f t="shared" si="2554"/>
        <v>0</v>
      </c>
      <c r="AO802" s="36">
        <f t="shared" si="2555"/>
        <v>0</v>
      </c>
      <c r="AP802" s="36">
        <f t="shared" si="2556"/>
        <v>0</v>
      </c>
      <c r="AQ802" s="36">
        <f t="shared" si="2557"/>
        <v>0</v>
      </c>
      <c r="AR802" s="36">
        <f t="shared" si="2558"/>
        <v>0</v>
      </c>
      <c r="AS802" s="36">
        <f t="shared" si="2559"/>
        <v>0</v>
      </c>
      <c r="AT802" s="36">
        <f t="shared" si="2560"/>
        <v>0</v>
      </c>
      <c r="AU802" s="36">
        <f t="shared" si="2561"/>
        <v>0</v>
      </c>
      <c r="AV802" s="36">
        <f t="shared" si="2562"/>
        <v>0</v>
      </c>
      <c r="AW802" s="36">
        <f t="shared" si="2563"/>
        <v>0</v>
      </c>
      <c r="AX802" s="36">
        <f t="shared" si="2564"/>
        <v>0</v>
      </c>
      <c r="AY802" s="36">
        <f t="shared" si="2565"/>
        <v>0</v>
      </c>
      <c r="AZ802" s="36">
        <f t="shared" si="2566"/>
        <v>0</v>
      </c>
      <c r="BA802" s="36">
        <f t="shared" si="2567"/>
        <v>0</v>
      </c>
      <c r="BB802" s="36">
        <f t="shared" si="2568"/>
        <v>0</v>
      </c>
      <c r="BC802" s="36">
        <f t="shared" si="2569"/>
        <v>0</v>
      </c>
      <c r="BD802" s="36">
        <f t="shared" si="2570"/>
        <v>0</v>
      </c>
      <c r="BE802" s="36">
        <f t="shared" si="2571"/>
        <v>0</v>
      </c>
      <c r="BF802" s="36">
        <f t="shared" si="2572"/>
        <v>0</v>
      </c>
      <c r="BG802" s="36">
        <f t="shared" si="2573"/>
        <v>0</v>
      </c>
      <c r="BH802" s="36">
        <f t="shared" si="2574"/>
        <v>0</v>
      </c>
      <c r="BI802" s="36">
        <f t="shared" si="2575"/>
        <v>0</v>
      </c>
      <c r="BJ802" s="36">
        <f t="shared" si="2576"/>
        <v>0</v>
      </c>
      <c r="BK802" s="64">
        <f t="shared" si="2546"/>
        <v>0</v>
      </c>
      <c r="BL802" s="277"/>
      <c r="BM802" s="280"/>
      <c r="BN802" s="283"/>
      <c r="BO802" s="268"/>
      <c r="BR802" s="14">
        <f>T798</f>
        <v>12345678910</v>
      </c>
      <c r="BS802" s="14">
        <v>106</v>
      </c>
    </row>
    <row r="803" spans="1:71" ht="9" customHeight="1">
      <c r="A803" s="73"/>
      <c r="B803" s="31"/>
      <c r="C803" s="74"/>
      <c r="D803" s="74"/>
      <c r="E803" s="74"/>
      <c r="F803" s="74"/>
      <c r="G803" s="74"/>
      <c r="H803" s="74"/>
      <c r="I803" s="75"/>
      <c r="J803" s="190" t="str">
        <f>IF(BS803=Kodlar!$B$2,Kodlar!$A$2,IF(BS803=Kodlar!$B$3,Kodlar!$A$3,IF(BS803=Kodlar!$B$4,Kodlar!$A$4,IF(BS803=Kodlar!$B$5,Kodlar!$A$5,IF(BS803=Kodlar!$B$6,Kodlar!$A$6,IF(BS803=Kodlar!$B$7,Kodlar!$A$7,IF(BS803=Kodlar!$B$8,Kodlar!$A$8,IF(BS803=Kodlar!$B$9,Kodlar!$A$9,IF(BS803=Kodlar!$B$10,Kodlar!$A$10,IF(BS803=Kodlar!$B$11,Kodlar!$A$11,IF(BS803=Kodlar!$B$12,Kodlar!$A$12,IF(BS803=Kodlar!$B$13,Kodlar!$A$13,IF(BS803=Kodlar!$B$14,Kodlar!$A$14,IF(BS803=Kodlar!$B$15,Kodlar!$A$15,IF(BS803=Kodlar!$B$16,Kodlar!$A$16,IF(BS803=Kodlar!$B$17,Kodlar!$A$17,IF(BS803=Kodlar!$B$18,Kodlar!$A$18,IF(BS803=Kodlar!$B$19,Kodlar!$A$19,IF(BS803=Kodlar!$B$20,Kodlar!$A$20,"Hata")))))))))))))))))))</f>
        <v>Sınav</v>
      </c>
      <c r="K803" s="10"/>
      <c r="L803" s="11"/>
      <c r="M803" s="11"/>
      <c r="N803" s="11"/>
      <c r="O803" s="11"/>
      <c r="P803" s="11"/>
      <c r="Q803" s="83"/>
      <c r="R803" s="84"/>
      <c r="S803" s="273"/>
      <c r="T803" s="349"/>
      <c r="U803" s="326"/>
      <c r="V803" s="463"/>
      <c r="W803" s="375"/>
      <c r="X803" s="375"/>
      <c r="Y803" s="375"/>
      <c r="Z803" s="375"/>
      <c r="AA803" s="375"/>
      <c r="AB803" s="375"/>
      <c r="AC803" s="375"/>
      <c r="AD803" s="375"/>
      <c r="AE803" s="53" t="str">
        <f>IF(BS803=Kodlar!$B$2,Kodlar!$A$2,IF(BS803=Kodlar!$B$3,Kodlar!$A$3,IF(BS803=Kodlar!$B$4,Kodlar!$A$4,IF(BS803=Kodlar!$B$5,Kodlar!$A$5,IF(BS803=Kodlar!$B$6,Kodlar!$A$6,IF(BS803=Kodlar!$B$7,Kodlar!$A$7,IF(BS803=Kodlar!$B$8,Kodlar!$A$8,IF(BS803=Kodlar!$B$9,Kodlar!$A$9,IF(BS803=Kodlar!$B$10,Kodlar!$A$10,IF(BS803=Kodlar!$B$11,Kodlar!$A$11,IF(BS803=Kodlar!$B$12,Kodlar!$A$12,IF(BS803=Kodlar!$B$13,Kodlar!$A$13,IF(BS803=Kodlar!$B$14,Kodlar!$A$14,IF(BS803=Kodlar!$B$15,Kodlar!$A$15,IF(BS803=Kodlar!$B$16,Kodlar!$A$16,IF(BS803=Kodlar!$B$17,Kodlar!$A$17,IF(BS803=Kodlar!$B$18,Kodlar!$A$18,IF(BS803=Kodlar!$B$19,Kodlar!$A$19,IF(BS803=Kodlar!$B$20,Kodlar!$A$20,"Hata")))))))))))))))))))</f>
        <v>Sınav</v>
      </c>
      <c r="AF803" s="36">
        <f t="shared" si="2577"/>
        <v>0</v>
      </c>
      <c r="AG803" s="36">
        <f t="shared" si="2547"/>
        <v>0</v>
      </c>
      <c r="AH803" s="36">
        <f t="shared" si="2548"/>
        <v>0</v>
      </c>
      <c r="AI803" s="36">
        <f t="shared" si="2549"/>
        <v>0</v>
      </c>
      <c r="AJ803" s="36">
        <f t="shared" si="2550"/>
        <v>0</v>
      </c>
      <c r="AK803" s="36">
        <f t="shared" si="2551"/>
        <v>0</v>
      </c>
      <c r="AL803" s="36">
        <f t="shared" si="2552"/>
        <v>0</v>
      </c>
      <c r="AM803" s="36">
        <f t="shared" si="2553"/>
        <v>0</v>
      </c>
      <c r="AN803" s="36">
        <f t="shared" si="2554"/>
        <v>0</v>
      </c>
      <c r="AO803" s="36">
        <f t="shared" si="2555"/>
        <v>0</v>
      </c>
      <c r="AP803" s="36">
        <f t="shared" si="2556"/>
        <v>0</v>
      </c>
      <c r="AQ803" s="36">
        <f t="shared" si="2557"/>
        <v>0</v>
      </c>
      <c r="AR803" s="36">
        <f t="shared" si="2558"/>
        <v>0</v>
      </c>
      <c r="AS803" s="36">
        <f t="shared" si="2559"/>
        <v>0</v>
      </c>
      <c r="AT803" s="36">
        <f t="shared" si="2560"/>
        <v>0</v>
      </c>
      <c r="AU803" s="36">
        <f t="shared" si="2561"/>
        <v>0</v>
      </c>
      <c r="AV803" s="36">
        <f t="shared" si="2562"/>
        <v>0</v>
      </c>
      <c r="AW803" s="36">
        <f t="shared" si="2563"/>
        <v>0</v>
      </c>
      <c r="AX803" s="36">
        <f t="shared" si="2564"/>
        <v>0</v>
      </c>
      <c r="AY803" s="36">
        <f t="shared" si="2565"/>
        <v>0</v>
      </c>
      <c r="AZ803" s="36">
        <f t="shared" si="2566"/>
        <v>0</v>
      </c>
      <c r="BA803" s="36">
        <f t="shared" si="2567"/>
        <v>0</v>
      </c>
      <c r="BB803" s="36">
        <f t="shared" si="2568"/>
        <v>0</v>
      </c>
      <c r="BC803" s="36">
        <f t="shared" si="2569"/>
        <v>0</v>
      </c>
      <c r="BD803" s="36">
        <f t="shared" si="2570"/>
        <v>0</v>
      </c>
      <c r="BE803" s="36">
        <f t="shared" si="2571"/>
        <v>0</v>
      </c>
      <c r="BF803" s="36">
        <f t="shared" si="2572"/>
        <v>0</v>
      </c>
      <c r="BG803" s="36">
        <f t="shared" si="2573"/>
        <v>0</v>
      </c>
      <c r="BH803" s="36">
        <f t="shared" si="2574"/>
        <v>0</v>
      </c>
      <c r="BI803" s="36">
        <f t="shared" si="2575"/>
        <v>0</v>
      </c>
      <c r="BJ803" s="36">
        <f t="shared" si="2576"/>
        <v>0</v>
      </c>
      <c r="BK803" s="64">
        <f t="shared" si="2546"/>
        <v>0</v>
      </c>
      <c r="BL803" s="277"/>
      <c r="BM803" s="280"/>
      <c r="BN803" s="283"/>
      <c r="BO803" s="268"/>
      <c r="BR803" s="14">
        <f>T798</f>
        <v>12345678910</v>
      </c>
      <c r="BS803" s="14">
        <v>107</v>
      </c>
    </row>
    <row r="804" spans="1:71" ht="9" customHeight="1">
      <c r="A804" s="59"/>
      <c r="B804" s="31"/>
      <c r="C804" s="57"/>
      <c r="D804" s="57"/>
      <c r="E804" s="57"/>
      <c r="F804" s="57"/>
      <c r="G804" s="57"/>
      <c r="H804" s="57"/>
      <c r="I804" s="58"/>
      <c r="J804" s="190" t="str">
        <f>IF(BS804=Kodlar!$B$2,Kodlar!$A$2,IF(BS804=Kodlar!$B$3,Kodlar!$A$3,IF(BS804=Kodlar!$B$4,Kodlar!$A$4,IF(BS804=Kodlar!$B$5,Kodlar!$A$5,IF(BS804=Kodlar!$B$6,Kodlar!$A$6,IF(BS804=Kodlar!$B$7,Kodlar!$A$7,IF(BS804=Kodlar!$B$8,Kodlar!$A$8,IF(BS804=Kodlar!$B$9,Kodlar!$A$9,IF(BS804=Kodlar!$B$10,Kodlar!$A$10,IF(BS804=Kodlar!$B$11,Kodlar!$A$11,IF(BS804=Kodlar!$B$12,Kodlar!$A$12,IF(BS804=Kodlar!$B$13,Kodlar!$A$13,IF(BS804=Kodlar!$B$14,Kodlar!$A$14,IF(BS804=Kodlar!$B$15,Kodlar!$A$15,IF(BS804=Kodlar!$B$16,Kodlar!$A$16,IF(BS804=Kodlar!$B$17,Kodlar!$A$17,IF(BS804=Kodlar!$B$18,Kodlar!$A$18,IF(BS804=Kodlar!$B$19,Kodlar!$A$19,IF(BS804=Kodlar!$B$20,Kodlar!$A$20,"Hata")))))))))))))))))))</f>
        <v>Egzersiz</v>
      </c>
      <c r="K804" s="10"/>
      <c r="L804" s="11"/>
      <c r="M804" s="11"/>
      <c r="N804" s="11"/>
      <c r="O804" s="11"/>
      <c r="P804" s="11"/>
      <c r="Q804" s="11"/>
      <c r="R804" s="43">
        <f>SUM(K804:Q804)</f>
        <v>0</v>
      </c>
      <c r="S804" s="274"/>
      <c r="T804" s="301" t="str">
        <f>Personel!C59</f>
        <v>İSİM SOYİSİM58</v>
      </c>
      <c r="U804" s="464" t="str">
        <f>Personel!D59</f>
        <v>TEK.ÖĞRT.</v>
      </c>
      <c r="V804" s="344" t="str">
        <f>V15</f>
        <v>Saat</v>
      </c>
      <c r="W804" s="205">
        <v>4</v>
      </c>
      <c r="X804" s="205"/>
      <c r="Y804" s="205"/>
      <c r="Z804" s="205"/>
      <c r="AA804" s="205"/>
      <c r="AB804" s="205"/>
      <c r="AC804" s="205"/>
      <c r="AD804" s="205"/>
      <c r="AE804" s="53" t="str">
        <f>IF(BS804=Kodlar!$B$2,Kodlar!$A$2,IF(BS804=Kodlar!$B$3,Kodlar!$A$3,IF(BS804=Kodlar!$B$4,Kodlar!$A$4,IF(BS804=Kodlar!$B$5,Kodlar!$A$5,IF(BS804=Kodlar!$B$6,Kodlar!$A$6,IF(BS804=Kodlar!$B$7,Kodlar!$A$7,IF(BS804=Kodlar!$B$8,Kodlar!$A$8,IF(BS804=Kodlar!$B$9,Kodlar!$A$9,IF(BS804=Kodlar!$B$10,Kodlar!$A$10,IF(BS804=Kodlar!$B$11,Kodlar!$A$11,IF(BS804=Kodlar!$B$12,Kodlar!$A$12,IF(BS804=Kodlar!$B$13,Kodlar!$A$13,IF(BS804=Kodlar!$B$14,Kodlar!$A$14,IF(BS804=Kodlar!$B$15,Kodlar!$A$15,IF(BS804=Kodlar!$B$16,Kodlar!$A$16,IF(BS804=Kodlar!$B$17,Kodlar!$A$17,IF(BS804=Kodlar!$B$18,Kodlar!$A$18,IF(BS804=Kodlar!$B$19,Kodlar!$A$19,IF(BS804=Kodlar!$B$20,Kodlar!$A$20,"Hata")))))))))))))))))))</f>
        <v>Egzersiz</v>
      </c>
      <c r="AF804" s="36">
        <f t="shared" si="2577"/>
        <v>0</v>
      </c>
      <c r="AG804" s="36">
        <f t="shared" si="2547"/>
        <v>0</v>
      </c>
      <c r="AH804" s="36">
        <f t="shared" si="2548"/>
        <v>0</v>
      </c>
      <c r="AI804" s="36">
        <f t="shared" si="2549"/>
        <v>0</v>
      </c>
      <c r="AJ804" s="36">
        <f t="shared" si="2550"/>
        <v>0</v>
      </c>
      <c r="AK804" s="36">
        <f t="shared" si="2551"/>
        <v>0</v>
      </c>
      <c r="AL804" s="36">
        <f t="shared" si="2552"/>
        <v>0</v>
      </c>
      <c r="AM804" s="36">
        <f t="shared" si="2553"/>
        <v>0</v>
      </c>
      <c r="AN804" s="36">
        <f t="shared" si="2554"/>
        <v>0</v>
      </c>
      <c r="AO804" s="36">
        <f t="shared" si="2555"/>
        <v>0</v>
      </c>
      <c r="AP804" s="36">
        <f t="shared" si="2556"/>
        <v>0</v>
      </c>
      <c r="AQ804" s="36">
        <f t="shared" si="2557"/>
        <v>0</v>
      </c>
      <c r="AR804" s="36">
        <f t="shared" si="2558"/>
        <v>0</v>
      </c>
      <c r="AS804" s="36">
        <f t="shared" si="2559"/>
        <v>0</v>
      </c>
      <c r="AT804" s="36">
        <f t="shared" si="2560"/>
        <v>0</v>
      </c>
      <c r="AU804" s="36">
        <f t="shared" si="2561"/>
        <v>0</v>
      </c>
      <c r="AV804" s="36">
        <f t="shared" si="2562"/>
        <v>0</v>
      </c>
      <c r="AW804" s="36">
        <f t="shared" si="2563"/>
        <v>0</v>
      </c>
      <c r="AX804" s="36">
        <f t="shared" si="2564"/>
        <v>0</v>
      </c>
      <c r="AY804" s="36">
        <f t="shared" si="2565"/>
        <v>0</v>
      </c>
      <c r="AZ804" s="36">
        <f t="shared" si="2566"/>
        <v>0</v>
      </c>
      <c r="BA804" s="36">
        <f t="shared" si="2567"/>
        <v>0</v>
      </c>
      <c r="BB804" s="36">
        <f t="shared" si="2568"/>
        <v>0</v>
      </c>
      <c r="BC804" s="36">
        <f t="shared" si="2569"/>
        <v>0</v>
      </c>
      <c r="BD804" s="36">
        <f t="shared" si="2570"/>
        <v>0</v>
      </c>
      <c r="BE804" s="36">
        <f t="shared" si="2571"/>
        <v>0</v>
      </c>
      <c r="BF804" s="36">
        <f t="shared" si="2572"/>
        <v>0</v>
      </c>
      <c r="BG804" s="36">
        <f t="shared" si="2573"/>
        <v>0</v>
      </c>
      <c r="BH804" s="36">
        <f t="shared" si="2574"/>
        <v>0</v>
      </c>
      <c r="BI804" s="36">
        <f t="shared" si="2575"/>
        <v>0</v>
      </c>
      <c r="BJ804" s="36">
        <f t="shared" si="2576"/>
        <v>0</v>
      </c>
      <c r="BK804" s="64">
        <f t="shared" ref="BK804:BK862" si="2611">SUM(AF804:BJ804)</f>
        <v>0</v>
      </c>
      <c r="BL804" s="277"/>
      <c r="BM804" s="280"/>
      <c r="BN804" s="284"/>
      <c r="BO804" s="269"/>
      <c r="BR804" s="14">
        <f>T798</f>
        <v>12345678910</v>
      </c>
      <c r="BS804" s="14">
        <v>108</v>
      </c>
    </row>
    <row r="805" spans="1:71" ht="9" customHeight="1">
      <c r="A805" s="88"/>
      <c r="B805" s="31"/>
      <c r="C805" s="89"/>
      <c r="D805" s="89"/>
      <c r="E805" s="89"/>
      <c r="F805" s="89"/>
      <c r="G805" s="89"/>
      <c r="H805" s="89"/>
      <c r="I805" s="90"/>
      <c r="J805" s="190" t="str">
        <f>IF(BS805=Kodlar!$B$2,Kodlar!$A$2,IF(BS805=Kodlar!$B$3,Kodlar!$A$3,IF(BS805=Kodlar!$B$4,Kodlar!$A$4,IF(BS805=Kodlar!$B$5,Kodlar!$A$5,IF(BS805=Kodlar!$B$6,Kodlar!$A$6,IF(BS805=Kodlar!$B$7,Kodlar!$A$7,IF(BS805=Kodlar!$B$8,Kodlar!$A$8,IF(BS805=Kodlar!$B$9,Kodlar!$A$9,IF(BS805=Kodlar!$B$10,Kodlar!$A$10,IF(BS805=Kodlar!$B$11,Kodlar!$A$11,IF(BS805=Kodlar!$B$12,Kodlar!$A$12,IF(BS805=Kodlar!$B$13,Kodlar!$A$13,IF(BS805=Kodlar!$B$14,Kodlar!$A$14,IF(BS805=Kodlar!$B$15,Kodlar!$A$15,IF(BS805=Kodlar!$B$16,Kodlar!$A$16,IF(BS805=Kodlar!$B$17,Kodlar!$A$17,IF(BS805=Kodlar!$B$18,Kodlar!$A$18,IF(BS805=Kodlar!$B$19,Kodlar!$A$19,IF(BS805=Kodlar!$B$20,Kodlar!$A$20,"Hata")))))))))))))))))))</f>
        <v>Rehberlik</v>
      </c>
      <c r="K805" s="10"/>
      <c r="L805" s="11"/>
      <c r="M805" s="11"/>
      <c r="N805" s="11"/>
      <c r="O805" s="11"/>
      <c r="P805" s="11"/>
      <c r="Q805" s="11"/>
      <c r="R805" s="43"/>
      <c r="S805" s="274"/>
      <c r="T805" s="301"/>
      <c r="U805" s="325"/>
      <c r="V805" s="345"/>
      <c r="W805" s="375"/>
      <c r="X805" s="375"/>
      <c r="Y805" s="375"/>
      <c r="Z805" s="375"/>
      <c r="AA805" s="375"/>
      <c r="AB805" s="375"/>
      <c r="AC805" s="375"/>
      <c r="AD805" s="375"/>
      <c r="AE805" s="53" t="str">
        <f>IF(BS805=Kodlar!$B$2,Kodlar!$A$2,IF(BS805=Kodlar!$B$3,Kodlar!$A$3,IF(BS805=Kodlar!$B$4,Kodlar!$A$4,IF(BS805=Kodlar!$B$5,Kodlar!$A$5,IF(BS805=Kodlar!$B$6,Kodlar!$A$6,IF(BS805=Kodlar!$B$7,Kodlar!$A$7,IF(BS805=Kodlar!$B$8,Kodlar!$A$8,IF(BS805=Kodlar!$B$9,Kodlar!$A$9,IF(BS805=Kodlar!$B$10,Kodlar!$A$10,IF(BS805=Kodlar!$B$11,Kodlar!$A$11,IF(BS805=Kodlar!$B$12,Kodlar!$A$12,IF(BS805=Kodlar!$B$13,Kodlar!$A$13,IF(BS805=Kodlar!$B$14,Kodlar!$A$14,IF(BS805=Kodlar!$B$15,Kodlar!$A$15,IF(BS805=Kodlar!$B$16,Kodlar!$A$16,IF(BS805=Kodlar!$B$17,Kodlar!$A$17,IF(BS805=Kodlar!$B$18,Kodlar!$A$18,IF(BS805=Kodlar!$B$19,Kodlar!$A$19,IF(BS805=Kodlar!$B$20,Kodlar!$A$20,"Hata")))))))))))))))))))</f>
        <v>Rehberlik</v>
      </c>
      <c r="AF805" s="36">
        <f t="shared" si="2577"/>
        <v>0</v>
      </c>
      <c r="AG805" s="36">
        <f t="shared" si="2547"/>
        <v>0</v>
      </c>
      <c r="AH805" s="36">
        <f t="shared" si="2548"/>
        <v>0</v>
      </c>
      <c r="AI805" s="36">
        <f t="shared" si="2549"/>
        <v>0</v>
      </c>
      <c r="AJ805" s="36">
        <f t="shared" si="2550"/>
        <v>0</v>
      </c>
      <c r="AK805" s="36">
        <f t="shared" si="2551"/>
        <v>0</v>
      </c>
      <c r="AL805" s="36">
        <f t="shared" si="2552"/>
        <v>0</v>
      </c>
      <c r="AM805" s="36">
        <f t="shared" si="2553"/>
        <v>0</v>
      </c>
      <c r="AN805" s="36">
        <f t="shared" si="2554"/>
        <v>0</v>
      </c>
      <c r="AO805" s="36">
        <f t="shared" si="2555"/>
        <v>0</v>
      </c>
      <c r="AP805" s="36">
        <f t="shared" si="2556"/>
        <v>0</v>
      </c>
      <c r="AQ805" s="36">
        <f t="shared" si="2557"/>
        <v>0</v>
      </c>
      <c r="AR805" s="36">
        <f t="shared" si="2558"/>
        <v>0</v>
      </c>
      <c r="AS805" s="36">
        <f t="shared" si="2559"/>
        <v>0</v>
      </c>
      <c r="AT805" s="36">
        <f t="shared" si="2560"/>
        <v>0</v>
      </c>
      <c r="AU805" s="36">
        <f t="shared" si="2561"/>
        <v>0</v>
      </c>
      <c r="AV805" s="36">
        <f t="shared" si="2562"/>
        <v>0</v>
      </c>
      <c r="AW805" s="36">
        <f t="shared" si="2563"/>
        <v>0</v>
      </c>
      <c r="AX805" s="36">
        <f t="shared" si="2564"/>
        <v>0</v>
      </c>
      <c r="AY805" s="36">
        <f t="shared" si="2565"/>
        <v>0</v>
      </c>
      <c r="AZ805" s="36">
        <f t="shared" si="2566"/>
        <v>0</v>
      </c>
      <c r="BA805" s="36">
        <f t="shared" si="2567"/>
        <v>0</v>
      </c>
      <c r="BB805" s="36">
        <f t="shared" si="2568"/>
        <v>0</v>
      </c>
      <c r="BC805" s="36">
        <f t="shared" si="2569"/>
        <v>0</v>
      </c>
      <c r="BD805" s="36">
        <f t="shared" si="2570"/>
        <v>0</v>
      </c>
      <c r="BE805" s="36">
        <f t="shared" si="2571"/>
        <v>0</v>
      </c>
      <c r="BF805" s="36">
        <f t="shared" si="2572"/>
        <v>0</v>
      </c>
      <c r="BG805" s="36">
        <f t="shared" si="2573"/>
        <v>0</v>
      </c>
      <c r="BH805" s="36">
        <f t="shared" si="2574"/>
        <v>0</v>
      </c>
      <c r="BI805" s="36">
        <f t="shared" si="2575"/>
        <v>0</v>
      </c>
      <c r="BJ805" s="36">
        <f t="shared" si="2576"/>
        <v>0</v>
      </c>
      <c r="BK805" s="64">
        <f t="shared" si="2611"/>
        <v>0</v>
      </c>
      <c r="BL805" s="277"/>
      <c r="BM805" s="280"/>
      <c r="BN805" s="284"/>
      <c r="BO805" s="269"/>
      <c r="BR805" s="14">
        <f>T798</f>
        <v>12345678910</v>
      </c>
      <c r="BS805" s="14">
        <v>110</v>
      </c>
    </row>
    <row r="806" spans="1:71" ht="9" customHeight="1">
      <c r="A806" s="88"/>
      <c r="B806" s="31"/>
      <c r="C806" s="89"/>
      <c r="D806" s="89"/>
      <c r="E806" s="89"/>
      <c r="F806" s="89"/>
      <c r="G806" s="89"/>
      <c r="H806" s="89"/>
      <c r="I806" s="90"/>
      <c r="J806" s="190" t="str">
        <f>IF(BS806=Kodlar!$B$2,Kodlar!$A$2,IF(BS806=Kodlar!$B$3,Kodlar!$A$3,IF(BS806=Kodlar!$B$4,Kodlar!$A$4,IF(BS806=Kodlar!$B$5,Kodlar!$A$5,IF(BS806=Kodlar!$B$6,Kodlar!$A$6,IF(BS806=Kodlar!$B$7,Kodlar!$A$7,IF(BS806=Kodlar!$B$8,Kodlar!$A$8,IF(BS806=Kodlar!$B$9,Kodlar!$A$9,IF(BS806=Kodlar!$B$10,Kodlar!$A$10,IF(BS806=Kodlar!$B$11,Kodlar!$A$11,IF(BS806=Kodlar!$B$12,Kodlar!$A$12,IF(BS806=Kodlar!$B$13,Kodlar!$A$13,IF(BS806=Kodlar!$B$14,Kodlar!$A$14,IF(BS806=Kodlar!$B$15,Kodlar!$A$15,IF(BS806=Kodlar!$B$16,Kodlar!$A$16,IF(BS806=Kodlar!$B$17,Kodlar!$A$17,IF(BS806=Kodlar!$B$18,Kodlar!$A$18,IF(BS806=Kodlar!$B$19,Kodlar!$A$19,IF(BS806=Kodlar!$B$20,Kodlar!$A$20,"Hata")))))))))))))))))))</f>
        <v>Kurs Günd.</v>
      </c>
      <c r="K806" s="10"/>
      <c r="L806" s="11"/>
      <c r="M806" s="11"/>
      <c r="N806" s="11"/>
      <c r="O806" s="11"/>
      <c r="P806" s="11"/>
      <c r="Q806" s="11"/>
      <c r="R806" s="43"/>
      <c r="S806" s="274"/>
      <c r="T806" s="301"/>
      <c r="U806" s="325"/>
      <c r="V806" s="345"/>
      <c r="W806" s="205">
        <v>5</v>
      </c>
      <c r="X806" s="205"/>
      <c r="Y806" s="205"/>
      <c r="Z806" s="205"/>
      <c r="AA806" s="205"/>
      <c r="AB806" s="205"/>
      <c r="AC806" s="205"/>
      <c r="AD806" s="205"/>
      <c r="AE806" s="53" t="str">
        <f>IF(BS806=Kodlar!$B$2,Kodlar!$A$2,IF(BS806=Kodlar!$B$3,Kodlar!$A$3,IF(BS806=Kodlar!$B$4,Kodlar!$A$4,IF(BS806=Kodlar!$B$5,Kodlar!$A$5,IF(BS806=Kodlar!$B$6,Kodlar!$A$6,IF(BS806=Kodlar!$B$7,Kodlar!$A$7,IF(BS806=Kodlar!$B$8,Kodlar!$A$8,IF(BS806=Kodlar!$B$9,Kodlar!$A$9,IF(BS806=Kodlar!$B$10,Kodlar!$A$10,IF(BS806=Kodlar!$B$11,Kodlar!$A$11,IF(BS806=Kodlar!$B$12,Kodlar!$A$12,IF(BS806=Kodlar!$B$13,Kodlar!$A$13,IF(BS806=Kodlar!$B$14,Kodlar!$A$14,IF(BS806=Kodlar!$B$15,Kodlar!$A$15,IF(BS806=Kodlar!$B$16,Kodlar!$A$16,IF(BS806=Kodlar!$B$17,Kodlar!$A$17,IF(BS806=Kodlar!$B$18,Kodlar!$A$18,IF(BS806=Kodlar!$B$19,Kodlar!$A$19,IF(BS806=Kodlar!$B$20,Kodlar!$A$20,"Hata")))))))))))))))))))</f>
        <v>Kurs Günd.</v>
      </c>
      <c r="AF806" s="36">
        <f t="shared" si="2577"/>
        <v>0</v>
      </c>
      <c r="AG806" s="36">
        <f t="shared" si="2547"/>
        <v>0</v>
      </c>
      <c r="AH806" s="36">
        <f t="shared" si="2548"/>
        <v>0</v>
      </c>
      <c r="AI806" s="36">
        <f t="shared" si="2549"/>
        <v>0</v>
      </c>
      <c r="AJ806" s="36">
        <f t="shared" si="2550"/>
        <v>0</v>
      </c>
      <c r="AK806" s="36">
        <f t="shared" si="2551"/>
        <v>0</v>
      </c>
      <c r="AL806" s="36">
        <f t="shared" si="2552"/>
        <v>0</v>
      </c>
      <c r="AM806" s="36">
        <f t="shared" si="2553"/>
        <v>0</v>
      </c>
      <c r="AN806" s="36">
        <f t="shared" si="2554"/>
        <v>0</v>
      </c>
      <c r="AO806" s="36">
        <f t="shared" si="2555"/>
        <v>0</v>
      </c>
      <c r="AP806" s="36">
        <f t="shared" si="2556"/>
        <v>0</v>
      </c>
      <c r="AQ806" s="36">
        <f t="shared" si="2557"/>
        <v>0</v>
      </c>
      <c r="AR806" s="36">
        <f t="shared" si="2558"/>
        <v>0</v>
      </c>
      <c r="AS806" s="36">
        <f t="shared" si="2559"/>
        <v>0</v>
      </c>
      <c r="AT806" s="36">
        <f t="shared" si="2560"/>
        <v>0</v>
      </c>
      <c r="AU806" s="36">
        <f t="shared" si="2561"/>
        <v>0</v>
      </c>
      <c r="AV806" s="36">
        <f t="shared" si="2562"/>
        <v>0</v>
      </c>
      <c r="AW806" s="36">
        <f t="shared" si="2563"/>
        <v>0</v>
      </c>
      <c r="AX806" s="36">
        <f t="shared" si="2564"/>
        <v>0</v>
      </c>
      <c r="AY806" s="36">
        <f t="shared" si="2565"/>
        <v>0</v>
      </c>
      <c r="AZ806" s="36">
        <f t="shared" si="2566"/>
        <v>0</v>
      </c>
      <c r="BA806" s="36">
        <f t="shared" si="2567"/>
        <v>0</v>
      </c>
      <c r="BB806" s="36">
        <f t="shared" si="2568"/>
        <v>0</v>
      </c>
      <c r="BC806" s="36">
        <f t="shared" si="2569"/>
        <v>0</v>
      </c>
      <c r="BD806" s="36">
        <f t="shared" si="2570"/>
        <v>0</v>
      </c>
      <c r="BE806" s="36">
        <f t="shared" si="2571"/>
        <v>0</v>
      </c>
      <c r="BF806" s="36">
        <f t="shared" si="2572"/>
        <v>0</v>
      </c>
      <c r="BG806" s="36">
        <f t="shared" si="2573"/>
        <v>0</v>
      </c>
      <c r="BH806" s="36">
        <f t="shared" si="2574"/>
        <v>0</v>
      </c>
      <c r="BI806" s="36">
        <f t="shared" si="2575"/>
        <v>0</v>
      </c>
      <c r="BJ806" s="36">
        <f t="shared" si="2576"/>
        <v>0</v>
      </c>
      <c r="BK806" s="64">
        <f t="shared" si="2611"/>
        <v>0</v>
      </c>
      <c r="BL806" s="277"/>
      <c r="BM806" s="280"/>
      <c r="BN806" s="284"/>
      <c r="BO806" s="269"/>
      <c r="BR806" s="14">
        <f>T798</f>
        <v>12345678910</v>
      </c>
      <c r="BS806" s="14">
        <v>116</v>
      </c>
    </row>
    <row r="807" spans="1:71" ht="9" customHeight="1">
      <c r="A807" s="88"/>
      <c r="B807" s="31"/>
      <c r="C807" s="89"/>
      <c r="D807" s="89"/>
      <c r="E807" s="89"/>
      <c r="F807" s="89"/>
      <c r="G807" s="89"/>
      <c r="H807" s="89"/>
      <c r="I807" s="90"/>
      <c r="J807" s="190" t="str">
        <f>IF(BS807=Kodlar!$B$2,Kodlar!$A$2,IF(BS807=Kodlar!$B$3,Kodlar!$A$3,IF(BS807=Kodlar!$B$4,Kodlar!$A$4,IF(BS807=Kodlar!$B$5,Kodlar!$A$5,IF(BS807=Kodlar!$B$6,Kodlar!$A$6,IF(BS807=Kodlar!$B$7,Kodlar!$A$7,IF(BS807=Kodlar!$B$8,Kodlar!$A$8,IF(BS807=Kodlar!$B$9,Kodlar!$A$9,IF(BS807=Kodlar!$B$10,Kodlar!$A$10,IF(BS807=Kodlar!$B$11,Kodlar!$A$11,IF(BS807=Kodlar!$B$12,Kodlar!$A$12,IF(BS807=Kodlar!$B$13,Kodlar!$A$13,IF(BS807=Kodlar!$B$14,Kodlar!$A$14,IF(BS807=Kodlar!$B$15,Kodlar!$A$15,IF(BS807=Kodlar!$B$16,Kodlar!$A$16,IF(BS807=Kodlar!$B$17,Kodlar!$A$17,IF(BS807=Kodlar!$B$18,Kodlar!$A$18,IF(BS807=Kodlar!$B$19,Kodlar!$A$19,IF(BS807=Kodlar!$B$20,Kodlar!$A$20,"Hata")))))))))))))))))))</f>
        <v>Kurs Gece</v>
      </c>
      <c r="K807" s="10"/>
      <c r="L807" s="11"/>
      <c r="M807" s="11"/>
      <c r="N807" s="11"/>
      <c r="O807" s="11"/>
      <c r="P807" s="11"/>
      <c r="Q807" s="11"/>
      <c r="R807" s="43"/>
      <c r="S807" s="274"/>
      <c r="T807" s="301"/>
      <c r="U807" s="325"/>
      <c r="V807" s="345"/>
      <c r="W807" s="375"/>
      <c r="X807" s="375"/>
      <c r="Y807" s="375"/>
      <c r="Z807" s="375"/>
      <c r="AA807" s="375"/>
      <c r="AB807" s="375"/>
      <c r="AC807" s="375"/>
      <c r="AD807" s="375"/>
      <c r="AE807" s="53" t="str">
        <f>IF(BS807=Kodlar!$B$2,Kodlar!$A$2,IF(BS807=Kodlar!$B$3,Kodlar!$A$3,IF(BS807=Kodlar!$B$4,Kodlar!$A$4,IF(BS807=Kodlar!$B$5,Kodlar!$A$5,IF(BS807=Kodlar!$B$6,Kodlar!$A$6,IF(BS807=Kodlar!$B$7,Kodlar!$A$7,IF(BS807=Kodlar!$B$8,Kodlar!$A$8,IF(BS807=Kodlar!$B$9,Kodlar!$A$9,IF(BS807=Kodlar!$B$10,Kodlar!$A$10,IF(BS807=Kodlar!$B$11,Kodlar!$A$11,IF(BS807=Kodlar!$B$12,Kodlar!$A$12,IF(BS807=Kodlar!$B$13,Kodlar!$A$13,IF(BS807=Kodlar!$B$14,Kodlar!$A$14,IF(BS807=Kodlar!$B$15,Kodlar!$A$15,IF(BS807=Kodlar!$B$16,Kodlar!$A$16,IF(BS807=Kodlar!$B$17,Kodlar!$A$17,IF(BS807=Kodlar!$B$18,Kodlar!$A$18,IF(BS807=Kodlar!$B$19,Kodlar!$A$19,IF(BS807=Kodlar!$B$20,Kodlar!$A$20,"Hata")))))))))))))))))))</f>
        <v>Kurs Gece</v>
      </c>
      <c r="AF807" s="36">
        <f t="shared" si="2577"/>
        <v>0</v>
      </c>
      <c r="AG807" s="36">
        <f t="shared" si="2547"/>
        <v>0</v>
      </c>
      <c r="AH807" s="36">
        <f t="shared" si="2548"/>
        <v>0</v>
      </c>
      <c r="AI807" s="36">
        <f t="shared" si="2549"/>
        <v>0</v>
      </c>
      <c r="AJ807" s="36">
        <f t="shared" si="2550"/>
        <v>0</v>
      </c>
      <c r="AK807" s="36">
        <f t="shared" si="2551"/>
        <v>0</v>
      </c>
      <c r="AL807" s="36">
        <f t="shared" si="2552"/>
        <v>0</v>
      </c>
      <c r="AM807" s="36">
        <f t="shared" si="2553"/>
        <v>0</v>
      </c>
      <c r="AN807" s="36">
        <f t="shared" si="2554"/>
        <v>0</v>
      </c>
      <c r="AO807" s="36">
        <f t="shared" si="2555"/>
        <v>0</v>
      </c>
      <c r="AP807" s="36">
        <f t="shared" si="2556"/>
        <v>0</v>
      </c>
      <c r="AQ807" s="36">
        <f t="shared" si="2557"/>
        <v>0</v>
      </c>
      <c r="AR807" s="36">
        <f t="shared" si="2558"/>
        <v>0</v>
      </c>
      <c r="AS807" s="36">
        <f t="shared" si="2559"/>
        <v>0</v>
      </c>
      <c r="AT807" s="36">
        <f t="shared" si="2560"/>
        <v>0</v>
      </c>
      <c r="AU807" s="36">
        <f t="shared" si="2561"/>
        <v>0</v>
      </c>
      <c r="AV807" s="36">
        <f t="shared" si="2562"/>
        <v>0</v>
      </c>
      <c r="AW807" s="36">
        <f t="shared" si="2563"/>
        <v>0</v>
      </c>
      <c r="AX807" s="36">
        <f t="shared" si="2564"/>
        <v>0</v>
      </c>
      <c r="AY807" s="36">
        <f t="shared" si="2565"/>
        <v>0</v>
      </c>
      <c r="AZ807" s="36">
        <f t="shared" si="2566"/>
        <v>0</v>
      </c>
      <c r="BA807" s="36">
        <f t="shared" si="2567"/>
        <v>0</v>
      </c>
      <c r="BB807" s="36">
        <f t="shared" si="2568"/>
        <v>0</v>
      </c>
      <c r="BC807" s="36">
        <f t="shared" si="2569"/>
        <v>0</v>
      </c>
      <c r="BD807" s="36">
        <f t="shared" si="2570"/>
        <v>0</v>
      </c>
      <c r="BE807" s="36">
        <f t="shared" si="2571"/>
        <v>0</v>
      </c>
      <c r="BF807" s="36">
        <f t="shared" si="2572"/>
        <v>0</v>
      </c>
      <c r="BG807" s="36">
        <f t="shared" si="2573"/>
        <v>0</v>
      </c>
      <c r="BH807" s="36">
        <f t="shared" si="2574"/>
        <v>0</v>
      </c>
      <c r="BI807" s="36">
        <f t="shared" si="2575"/>
        <v>0</v>
      </c>
      <c r="BJ807" s="36">
        <f t="shared" si="2576"/>
        <v>0</v>
      </c>
      <c r="BK807" s="64">
        <f t="shared" si="2611"/>
        <v>0</v>
      </c>
      <c r="BL807" s="277"/>
      <c r="BM807" s="280"/>
      <c r="BN807" s="284"/>
      <c r="BO807" s="269"/>
      <c r="BR807" s="14">
        <f>T798</f>
        <v>12345678910</v>
      </c>
      <c r="BS807" s="14">
        <v>117</v>
      </c>
    </row>
    <row r="808" spans="1:71" ht="9" customHeight="1">
      <c r="A808" s="200"/>
      <c r="B808" s="31"/>
      <c r="C808" s="201"/>
      <c r="D808" s="201"/>
      <c r="E808" s="201"/>
      <c r="F808" s="201"/>
      <c r="G808" s="201"/>
      <c r="H808" s="201"/>
      <c r="I808" s="202"/>
      <c r="J808" s="53" t="str">
        <f>IF(BS808=Kodlar!$B$2,Kodlar!$A$2,IF(BS808=Kodlar!$B$3,Kodlar!$A$3,IF(BS808=Kodlar!$B$4,Kodlar!$A$4,IF(BS808=Kodlar!$B$5,Kodlar!$A$5,IF(BS808=Kodlar!$B$6,Kodlar!$A$6,IF(BS808=Kodlar!$B$7,Kodlar!$A$7,IF(BS808=Kodlar!$B$8,Kodlar!$A$8,IF(BS808=Kodlar!$B$9,Kodlar!$A$9,IF(BS808=Kodlar!$B$10,Kodlar!$A$10,IF(BS808=Kodlar!$B$11,Kodlar!$A$11,IF(BS808=Kodlar!$B$12,Kodlar!$A$12,IF(BS808=Kodlar!$B$13,Kodlar!$A$13,IF(BS808=Kodlar!$B$14,Kodlar!$A$14,IF(BS808=Kodlar!$B$15,Kodlar!$A$15,IF(BS808=Kodlar!$B$16,Kodlar!$A$16,IF(BS808=Kodlar!$B$17,Kodlar!$A$17,IF(BS808=Kodlar!$B$18,Kodlar!$A$18,IF(BS808=Kodlar!$B$19,Kodlar!$A$19,IF(BS808=Kodlar!$B$20,Kodlar!$A$20,IF(BS808=Kodlar!$B$21,Kodlar!$A$21,"Hata"))))))))))))))))))))</f>
        <v>Nöbet</v>
      </c>
      <c r="K808" s="10"/>
      <c r="L808" s="11"/>
      <c r="M808" s="11"/>
      <c r="N808" s="11"/>
      <c r="O808" s="11"/>
      <c r="P808" s="11"/>
      <c r="Q808" s="11"/>
      <c r="R808" s="43"/>
      <c r="S808" s="274"/>
      <c r="T808" s="301"/>
      <c r="U808" s="325"/>
      <c r="V808" s="345"/>
      <c r="W808" s="205">
        <v>6</v>
      </c>
      <c r="X808" s="205"/>
      <c r="Y808" s="205"/>
      <c r="Z808" s="205"/>
      <c r="AA808" s="205"/>
      <c r="AB808" s="205"/>
      <c r="AC808" s="205"/>
      <c r="AD808" s="205"/>
      <c r="AE808" s="53" t="str">
        <f>IF(BS808=Kodlar!$B$2,Kodlar!$A$2,IF(BS808=Kodlar!$B$3,Kodlar!$A$3,IF(BS808=Kodlar!$B$4,Kodlar!$A$4,IF(BS808=Kodlar!$B$5,Kodlar!$A$5,IF(BS808=Kodlar!$B$6,Kodlar!$A$6,IF(BS808=Kodlar!$B$7,Kodlar!$A$7,IF(BS808=Kodlar!$B$8,Kodlar!$A$8,IF(BS808=Kodlar!$B$9,Kodlar!$A$9,IF(BS808=Kodlar!$B$10,Kodlar!$A$10,IF(BS808=Kodlar!$B$11,Kodlar!$A$11,IF(BS808=Kodlar!$B$12,Kodlar!$A$12,IF(BS808=Kodlar!$B$13,Kodlar!$A$13,IF(BS808=Kodlar!$B$14,Kodlar!$A$14,IF(BS808=Kodlar!$B$15,Kodlar!$A$15,IF(BS808=Kodlar!$B$16,Kodlar!$A$16,IF(BS808=Kodlar!$B$17,Kodlar!$A$17,IF(BS808=Kodlar!$B$18,Kodlar!$A$18,IF(BS808=Kodlar!$B$19,Kodlar!$A$19,IF(BS808=Kodlar!$B$20,Kodlar!$A$20,IF(BS808=Kodlar!$B$21,Kodlar!$A$21,"Hata"))))))))))))))))))))</f>
        <v>Nöbet</v>
      </c>
      <c r="AF808" s="36">
        <f t="shared" ref="AF808" si="2612">IF($AF$1=1,K808,IF($AF$1=2,L808,IF($AF$1=3,M808,IF($AF$1=4,N808,IF($AF$1=5,O808,IF($AF$1=6,P808,IF($AF$1=7,Q808)))))))</f>
        <v>0</v>
      </c>
      <c r="AG808" s="36">
        <f t="shared" ref="AG808" si="2613">IF($AG$1=1,K808,IF($AG$1=2,L808,IF($AG$1=3,M808,IF($AG$1=4,N808,IF($AG$1=5,O808,IF($AG$1=6,P808,IF($AG$1=7,Q808)))))))</f>
        <v>0</v>
      </c>
      <c r="AH808" s="36">
        <f t="shared" ref="AH808" si="2614">IF($AH$1=1,K808,IF($AH$1=2,L808,IF($AH$1=3,M808,IF($AH$1=4,N808,IF($AH$1=5,O808,IF($AH$1=6,P808,IF($AH$1=7,Q808)))))))</f>
        <v>0</v>
      </c>
      <c r="AI808" s="36">
        <f t="shared" ref="AI808" si="2615">IF($AI$1=1,K808,IF($AI$1=2,L808,IF($AI$1=3,M808,IF($AI$1=4,N808,IF($AI$1=5,O808,IF($AI$1=6,P808,IF($AI$1=7,Q808)))))))</f>
        <v>0</v>
      </c>
      <c r="AJ808" s="36">
        <f t="shared" ref="AJ808" si="2616">IF($AJ$1=1,K808,IF($AJ$1=2,L808,IF($AJ$1=3,M808,IF($AJ$1=4,N808,IF($AJ$1=5,O808,IF($AJ$1=6,P808,IF($AJ$1=7,Q808)))))))</f>
        <v>0</v>
      </c>
      <c r="AK808" s="36">
        <f t="shared" ref="AK808" si="2617">IF($AK$1=1,K808,IF($AK$1=2,L808,IF($AK$1=3,M808,IF($AK$1=4,N808,IF($AK$1=5,O808,IF($AK$1=6,P808,IF($AK$1=7,Q808)))))))</f>
        <v>0</v>
      </c>
      <c r="AL808" s="36">
        <f t="shared" ref="AL808" si="2618">IF($AL$1=1,K808,IF($AL$1=2,L808,IF($AL$1=3,M808,IF($AL$1=4,N808,IF($AL$1=5,O808,IF($AL$1=6,P808,IF($AL$1=7,Q808)))))))</f>
        <v>0</v>
      </c>
      <c r="AM808" s="36">
        <f t="shared" ref="AM808" si="2619">IF($AM$1=1,K808,IF($AM$1=2,L808,IF($AM$1=3,M808,IF($AM$1=4,N808,IF($AM$1=5,O808,IF($AM$1=6,P808,IF($AM$1=7,Q808)))))))</f>
        <v>0</v>
      </c>
      <c r="AN808" s="36">
        <f t="shared" ref="AN808" si="2620">IF($AN$1=1,K808,IF($AN$1=2,L808,IF($AN$1=3,M808,IF($AN$1=4,N808,IF($AN$1=5,O808,IF($AN$1=6,P808,IF($AN$1=7,Q808)))))))</f>
        <v>0</v>
      </c>
      <c r="AO808" s="36">
        <f t="shared" ref="AO808" si="2621">IF($AO$1=1,K808,IF($AO$1=2,L808,IF($AO$1=3,M808,IF($AO$1=4,N808,IF($AO$1=5,O808,IF($AO$1=6,P808,IF($AO$1=7,Q808)))))))</f>
        <v>0</v>
      </c>
      <c r="AP808" s="36">
        <f t="shared" ref="AP808" si="2622">IF($AP$1=1,K808,IF($AP$1=2,L808,IF($AP$1=3,M808,IF($AP$1=4,N808,IF($AP$1=5,O808,IF($AP$1=6,P808,IF($AP$1=7,Q808)))))))</f>
        <v>0</v>
      </c>
      <c r="AQ808" s="36">
        <f t="shared" ref="AQ808" si="2623">IF($AQ$1=1,K808,IF($AQ$1=2,L808,IF($AQ$1=3,M808,IF($AQ$1=4,N808,IF($AQ$1=5,O808,IF($AQ$1=6,P808,IF($AQ$1=7,Q808)))))))</f>
        <v>0</v>
      </c>
      <c r="AR808" s="36">
        <f t="shared" ref="AR808" si="2624">IF($AR$1=1,K808,IF($AR$1=2,L808,IF($AR$1=3,M808,IF($AR$1=4,N808,IF($AR$1=5,O808,IF($AR$1=6,P808,IF($AR$1=7,Q808)))))))</f>
        <v>0</v>
      </c>
      <c r="AS808" s="36">
        <f t="shared" ref="AS808" si="2625">IF($AS$1=1,K808,IF($AS$1=2,L808,IF($AS$1=3,M808,IF($AS$1=4,N808,IF($AS$1=5,O808,IF($AS$1=6,P808,IF($AS$1=7,Q808)))))))</f>
        <v>0</v>
      </c>
      <c r="AT808" s="36">
        <f t="shared" ref="AT808" si="2626">IF($AT$1=1,K808,IF($AT$1=2,L808,IF($AT$1=3,M808,IF($AT$1=4,N808,IF($AT$1=5,O808,IF($AT$1=6,P808,IF($AT$1=7,Q808)))))))</f>
        <v>0</v>
      </c>
      <c r="AU808" s="36">
        <f t="shared" ref="AU808" si="2627">IF($AU$1=1,K808,IF($AU$1=2,L808,IF($AU$1=3,M808,IF($AU$1=4,N808,IF($AU$1=5,O808,IF($AU$1=6,P808,IF($AU$1=7,Q808)))))))</f>
        <v>0</v>
      </c>
      <c r="AV808" s="36">
        <f t="shared" ref="AV808" si="2628">IF($AV$1=1,K808,IF($AV$1=2,L808,IF($AV$1=3,M808,IF($AV$1=4,N808,IF($AV$1=5,O808,IF($AV$1=6,P808,IF($AV$1=7,Q808)))))))</f>
        <v>0</v>
      </c>
      <c r="AW808" s="36">
        <f t="shared" ref="AW808" si="2629">IF($AW$1=1,K808,IF($AW$1=2,L808,IF($AW$1=3,M808,IF($AW$1=4,N808,IF($AW$1=5,O808,IF($AW$1=6,P808,IF($AW$1=7,Q808)))))))</f>
        <v>0</v>
      </c>
      <c r="AX808" s="36">
        <f t="shared" ref="AX808" si="2630">IF($AX$1=1,K808,IF($AX$1=2,L808,IF($AX$1=3,M808,IF($AX$1=4,N808,IF($AX$1=5,O808,IF($AX$1=6,P808,IF($AX$1=7,Q808)))))))</f>
        <v>0</v>
      </c>
      <c r="AY808" s="36">
        <f t="shared" ref="AY808" si="2631">IF($AY$1=1,K808,IF($AY$1=2,L808,IF($AY$1=3,M808,IF($AY$1=4,N808,IF($AY$1=5,O808,IF($AY$1=6,P808,IF($AY$1=7,Q808)))))))</f>
        <v>0</v>
      </c>
      <c r="AZ808" s="36">
        <f t="shared" ref="AZ808" si="2632">IF($AZ$1=1,K808,IF($AZ$1=2,L808,IF($AZ$1=3,M808,IF($AZ$1=4,N808,IF($AZ$1=5,O808,IF($AZ$1=6,P808,IF($AZ$1=7,Q808)))))))</f>
        <v>0</v>
      </c>
      <c r="BA808" s="36">
        <f t="shared" ref="BA808" si="2633">IF($BA$1=1,K808,IF($BA$1=2,L808,IF($BA$1=3,M808,IF($BA$1=4,N808,IF($BA$1=5,O808,IF($BA$1=6,P808,IF($BA$1=7,Q808)))))))</f>
        <v>0</v>
      </c>
      <c r="BB808" s="36">
        <f t="shared" ref="BB808" si="2634">IF(BB$1=1,K808,IF(BB$1=2,L808,IF(BB$1=3,M808,IF(BB$1=4,N808,IF(BB$1=5,O808,IF(BB$1=6,P808,IF(BB$1=7,Q808)))))))</f>
        <v>0</v>
      </c>
      <c r="BC808" s="36">
        <f t="shared" ref="BC808" si="2635">IF(BC$1=1,K808,IF(BC$1=2,L808,IF(BC$1=3,M808,IF(BC$1=4,N808,IF(BC$1=5,O808,IF(BC$1=6,P808,IF(BC$1=7,Q808)))))))</f>
        <v>0</v>
      </c>
      <c r="BD808" s="36">
        <f t="shared" ref="BD808" si="2636">IF(BD$1=1,K808,IF(BD$1=2,L808,IF(BD$1=3,M808,IF(BD$1=4,N808,IF(BD$1=5,O808,IF(BD$1=6,P808,IF(BD$1=7,Q808)))))))</f>
        <v>0</v>
      </c>
      <c r="BE808" s="36">
        <f t="shared" ref="BE808" si="2637">IF(BE$1=1,K808,IF(BE$1=2,L808,IF(BE$1=3,M808,IF(BE$1=4,N808,IF(BE$1=5,O808,IF(BE$1=6,P808,IF(BE$1=7,Q808)))))))</f>
        <v>0</v>
      </c>
      <c r="BF808" s="36">
        <f t="shared" ref="BF808" si="2638">IF(BF$1=1,K808,IF(BF$1=2,L808,IF(BF$1=3,M808,IF(BF$1=4,N808,IF(BF$1=5,O808,IF(BF$1=6,P808,IF(BF$1=7,Q808)))))))</f>
        <v>0</v>
      </c>
      <c r="BG808" s="36">
        <f t="shared" ref="BG808" si="2639">IF(BG$1=1,K808,IF(BG$1=2,L808,IF(BG$1=3,M808,IF(BG$1=4,N808,IF(BG$1=5,O808,IF(BG$1=6,P808,IF(BG$1=7,Q808)))))))</f>
        <v>0</v>
      </c>
      <c r="BH808" s="36">
        <f t="shared" ref="BH808" si="2640">IF($BH$1=1,K808,IF($BH$1=2,L808,IF($BH$1=3,M808,IF($BH$1=4,N808,IF($BH$1=5,O808,IF($BH$1=6,P808,IF($BH$1=7,Q808)))))))</f>
        <v>0</v>
      </c>
      <c r="BI808" s="36">
        <f t="shared" ref="BI808" si="2641">IF($BI$1=1,K808,IF($BI$1=2,L808,IF($BI$1=3,M808,IF($BI$1=4,N808,IF($BI$1=5,O808,IF($BI$1=6,P808,IF($BI$1=7,Q808)))))))</f>
        <v>0</v>
      </c>
      <c r="BJ808" s="36">
        <f t="shared" ref="BJ808" si="2642">IF($BJ$1=1,K808,IF($BJ$1=2,L808,IF($BJ$1=3,M808,IF($BJ$1=4,N808,IF($BJ$1=5,O808,IF($BJ$1=6,P808,IF($BJ$1=7,Q808)))))))</f>
        <v>0</v>
      </c>
      <c r="BK808" s="64">
        <f t="shared" ref="BK808" si="2643">SUM(AF808:BJ808)</f>
        <v>0</v>
      </c>
      <c r="BL808" s="277"/>
      <c r="BM808" s="280"/>
      <c r="BN808" s="284"/>
      <c r="BO808" s="269"/>
      <c r="BR808" s="14">
        <f>T798</f>
        <v>12345678910</v>
      </c>
      <c r="BS808" s="14">
        <v>119</v>
      </c>
    </row>
    <row r="809" spans="1:71" ht="9" customHeight="1">
      <c r="A809" s="59"/>
      <c r="B809" s="31"/>
      <c r="C809" s="57"/>
      <c r="D809" s="57"/>
      <c r="E809" s="57"/>
      <c r="F809" s="57"/>
      <c r="G809" s="57"/>
      <c r="H809" s="57"/>
      <c r="I809" s="58"/>
      <c r="J809" s="190" t="str">
        <f>IF(BS809=Kodlar!$B$2,Kodlar!$A$2,IF(BS809=Kodlar!$B$3,Kodlar!$A$3,IF(BS809=Kodlar!$B$4,Kodlar!$A$4,IF(BS809=Kodlar!$B$5,Kodlar!$A$5,IF(BS809=Kodlar!$B$6,Kodlar!$A$6,IF(BS809=Kodlar!$B$7,Kodlar!$A$7,IF(BS809=Kodlar!$B$8,Kodlar!$A$8,IF(BS809=Kodlar!$B$9,Kodlar!$A$9,IF(BS809=Kodlar!$B$10,Kodlar!$A$10,IF(BS809=Kodlar!$B$11,Kodlar!$A$11,IF(BS809=Kodlar!$B$12,Kodlar!$A$12,IF(BS809=Kodlar!$B$13,Kodlar!$A$13,IF(BS809=Kodlar!$B$14,Kodlar!$A$14,IF(BS809=Kodlar!$B$15,Kodlar!$A$15,IF(BS809=Kodlar!$B$16,Kodlar!$A$16,IF(BS809=Kodlar!$B$17,Kodlar!$A$17,IF(BS809=Kodlar!$B$18,Kodlar!$A$18,IF(BS809=Kodlar!$B$19,Kodlar!$A$19,IF(BS809=Kodlar!$B$20,Kodlar!$A$20,"Hata")))))))))))))))))))</f>
        <v>Planlama</v>
      </c>
      <c r="K809" s="10"/>
      <c r="L809" s="11"/>
      <c r="M809" s="11"/>
      <c r="N809" s="11"/>
      <c r="O809" s="11"/>
      <c r="P809" s="11"/>
      <c r="Q809" s="11"/>
      <c r="R809" s="43">
        <f>SUM(K809:Q809)</f>
        <v>0</v>
      </c>
      <c r="S809" s="274"/>
      <c r="T809" s="301"/>
      <c r="U809" s="325"/>
      <c r="V809" s="345"/>
      <c r="W809" s="206"/>
      <c r="X809" s="206"/>
      <c r="Y809" s="206"/>
      <c r="Z809" s="206"/>
      <c r="AA809" s="206"/>
      <c r="AB809" s="206"/>
      <c r="AC809" s="206"/>
      <c r="AD809" s="206"/>
      <c r="AE809" s="53" t="str">
        <f>IF(BS809=Kodlar!$B$2,Kodlar!$A$2,IF(BS809=Kodlar!$B$3,Kodlar!$A$3,IF(BS809=Kodlar!$B$4,Kodlar!$A$4,IF(BS809=Kodlar!$B$5,Kodlar!$A$5,IF(BS809=Kodlar!$B$6,Kodlar!$A$6,IF(BS809=Kodlar!$B$7,Kodlar!$A$7,IF(BS809=Kodlar!$B$8,Kodlar!$A$8,IF(BS809=Kodlar!$B$9,Kodlar!$A$9,IF(BS809=Kodlar!$B$10,Kodlar!$A$10,IF(BS809=Kodlar!$B$11,Kodlar!$A$11,IF(BS809=Kodlar!$B$12,Kodlar!$A$12,IF(BS809=Kodlar!$B$13,Kodlar!$A$13,IF(BS809=Kodlar!$B$14,Kodlar!$A$14,IF(BS809=Kodlar!$B$15,Kodlar!$A$15,IF(BS809=Kodlar!$B$16,Kodlar!$A$16,IF(BS809=Kodlar!$B$17,Kodlar!$A$17,IF(BS809=Kodlar!$B$18,Kodlar!$A$18,IF(BS809=Kodlar!$B$19,Kodlar!$A$19,IF(BS809=Kodlar!$B$20,Kodlar!$A$20,"Hata")))))))))))))))))))</f>
        <v>Planlama</v>
      </c>
      <c r="AF809" s="36">
        <f t="shared" si="2577"/>
        <v>0</v>
      </c>
      <c r="AG809" s="36">
        <f t="shared" si="2547"/>
        <v>0</v>
      </c>
      <c r="AH809" s="36">
        <f t="shared" si="2548"/>
        <v>0</v>
      </c>
      <c r="AI809" s="36">
        <f t="shared" si="2549"/>
        <v>0</v>
      </c>
      <c r="AJ809" s="36">
        <f t="shared" si="2550"/>
        <v>0</v>
      </c>
      <c r="AK809" s="36">
        <f t="shared" si="2551"/>
        <v>0</v>
      </c>
      <c r="AL809" s="36">
        <f t="shared" si="2552"/>
        <v>0</v>
      </c>
      <c r="AM809" s="36">
        <f t="shared" si="2553"/>
        <v>0</v>
      </c>
      <c r="AN809" s="36">
        <f t="shared" si="2554"/>
        <v>0</v>
      </c>
      <c r="AO809" s="36">
        <f t="shared" si="2555"/>
        <v>0</v>
      </c>
      <c r="AP809" s="36">
        <f t="shared" si="2556"/>
        <v>0</v>
      </c>
      <c r="AQ809" s="36">
        <f t="shared" si="2557"/>
        <v>0</v>
      </c>
      <c r="AR809" s="36">
        <f t="shared" si="2558"/>
        <v>0</v>
      </c>
      <c r="AS809" s="36">
        <f t="shared" si="2559"/>
        <v>0</v>
      </c>
      <c r="AT809" s="36">
        <f t="shared" si="2560"/>
        <v>0</v>
      </c>
      <c r="AU809" s="36">
        <f t="shared" si="2561"/>
        <v>0</v>
      </c>
      <c r="AV809" s="36">
        <f t="shared" si="2562"/>
        <v>0</v>
      </c>
      <c r="AW809" s="36">
        <f t="shared" si="2563"/>
        <v>0</v>
      </c>
      <c r="AX809" s="36">
        <f t="shared" si="2564"/>
        <v>0</v>
      </c>
      <c r="AY809" s="36">
        <f t="shared" si="2565"/>
        <v>0</v>
      </c>
      <c r="AZ809" s="36">
        <f t="shared" si="2566"/>
        <v>0</v>
      </c>
      <c r="BA809" s="36">
        <f t="shared" si="2567"/>
        <v>0</v>
      </c>
      <c r="BB809" s="36">
        <f t="shared" si="2568"/>
        <v>0</v>
      </c>
      <c r="BC809" s="36">
        <f t="shared" si="2569"/>
        <v>0</v>
      </c>
      <c r="BD809" s="36">
        <f t="shared" si="2570"/>
        <v>0</v>
      </c>
      <c r="BE809" s="36">
        <f t="shared" si="2571"/>
        <v>0</v>
      </c>
      <c r="BF809" s="36">
        <f t="shared" si="2572"/>
        <v>0</v>
      </c>
      <c r="BG809" s="36">
        <f t="shared" si="2573"/>
        <v>0</v>
      </c>
      <c r="BH809" s="36">
        <f t="shared" si="2574"/>
        <v>0</v>
      </c>
      <c r="BI809" s="36">
        <f t="shared" si="2575"/>
        <v>0</v>
      </c>
      <c r="BJ809" s="36">
        <f t="shared" si="2576"/>
        <v>0</v>
      </c>
      <c r="BK809" s="64">
        <f t="shared" si="2611"/>
        <v>0</v>
      </c>
      <c r="BL809" s="277"/>
      <c r="BM809" s="280"/>
      <c r="BN809" s="284"/>
      <c r="BO809" s="269"/>
      <c r="BR809" s="14">
        <f>T798</f>
        <v>12345678910</v>
      </c>
      <c r="BS809" s="14">
        <v>122</v>
      </c>
    </row>
    <row r="810" spans="1:71" ht="9" customHeight="1" thickBot="1">
      <c r="A810" s="59"/>
      <c r="B810" s="31"/>
      <c r="C810" s="57"/>
      <c r="D810" s="57"/>
      <c r="E810" s="57"/>
      <c r="F810" s="57"/>
      <c r="G810" s="57"/>
      <c r="H810" s="57"/>
      <c r="I810" s="58"/>
      <c r="J810" s="190" t="str">
        <f>IF(BS810=Kodlar!$B$2,Kodlar!$A$2,IF(BS810=Kodlar!$B$3,Kodlar!$A$3,IF(BS810=Kodlar!$B$4,Kodlar!$A$4,IF(BS810=Kodlar!$B$5,Kodlar!$A$5,IF(BS810=Kodlar!$B$6,Kodlar!$A$6,IF(BS810=Kodlar!$B$7,Kodlar!$A$7,IF(BS810=Kodlar!$B$8,Kodlar!$A$8,IF(BS810=Kodlar!$B$9,Kodlar!$A$9,IF(BS810=Kodlar!$B$10,Kodlar!$A$10,IF(BS810=Kodlar!$B$11,Kodlar!$A$11,IF(BS810=Kodlar!$B$12,Kodlar!$A$12,IF(BS810=Kodlar!$B$13,Kodlar!$A$13,IF(BS810=Kodlar!$B$14,Kodlar!$A$14,IF(BS810=Kodlar!$B$15,Kodlar!$A$15,IF(BS810=Kodlar!$B$16,Kodlar!$A$16,IF(BS810=Kodlar!$B$17,Kodlar!$A$17,IF(BS810=Kodlar!$B$18,Kodlar!$A$18,IF(BS810=Kodlar!$B$19,Kodlar!$A$19,IF(BS810=Kodlar!$B$20,Kodlar!$A$20,"Hata")))))))))))))))))))</f>
        <v>Koor.</v>
      </c>
      <c r="K810" s="17"/>
      <c r="L810" s="18"/>
      <c r="M810" s="18"/>
      <c r="N810" s="18"/>
      <c r="O810" s="18"/>
      <c r="P810" s="18"/>
      <c r="Q810" s="18"/>
      <c r="R810" s="44">
        <f>SUM(K810:Q810)</f>
        <v>0</v>
      </c>
      <c r="S810" s="275"/>
      <c r="T810" s="302"/>
      <c r="U810" s="465"/>
      <c r="V810" s="346"/>
      <c r="W810" s="207"/>
      <c r="X810" s="207"/>
      <c r="Y810" s="207"/>
      <c r="Z810" s="207"/>
      <c r="AA810" s="207"/>
      <c r="AB810" s="207"/>
      <c r="AC810" s="207"/>
      <c r="AD810" s="207"/>
      <c r="AE810" s="169" t="str">
        <f>IF(BS810=Kodlar!$B$2,Kodlar!$A$2,IF(BS810=Kodlar!$B$3,Kodlar!$A$3,IF(BS810=Kodlar!$B$4,Kodlar!$A$4,IF(BS810=Kodlar!$B$5,Kodlar!$A$5,IF(BS810=Kodlar!$B$6,Kodlar!$A$6,IF(BS810=Kodlar!$B$7,Kodlar!$A$7,IF(BS810=Kodlar!$B$8,Kodlar!$A$8,IF(BS810=Kodlar!$B$9,Kodlar!$A$9,IF(BS810=Kodlar!$B$10,Kodlar!$A$10,IF(BS810=Kodlar!$B$11,Kodlar!$A$11,IF(BS810=Kodlar!$B$12,Kodlar!$A$12,IF(BS810=Kodlar!$B$13,Kodlar!$A$13,IF(BS810=Kodlar!$B$14,Kodlar!$A$14,IF(BS810=Kodlar!$B$15,Kodlar!$A$15,IF(BS810=Kodlar!$B$16,Kodlar!$A$16,IF(BS810=Kodlar!$B$17,Kodlar!$A$17,IF(BS810=Kodlar!$B$18,Kodlar!$A$18,IF(BS810=Kodlar!$B$19,Kodlar!$A$19,IF(BS810=Kodlar!$B$20,Kodlar!$A$20,"Hata")))))))))))))))))))</f>
        <v>Koor.</v>
      </c>
      <c r="AF810" s="42">
        <f t="shared" si="2577"/>
        <v>0</v>
      </c>
      <c r="AG810" s="42">
        <f t="shared" si="2547"/>
        <v>0</v>
      </c>
      <c r="AH810" s="42">
        <f t="shared" si="2548"/>
        <v>0</v>
      </c>
      <c r="AI810" s="42">
        <f t="shared" si="2549"/>
        <v>0</v>
      </c>
      <c r="AJ810" s="42">
        <f t="shared" si="2550"/>
        <v>0</v>
      </c>
      <c r="AK810" s="42">
        <f t="shared" si="2551"/>
        <v>0</v>
      </c>
      <c r="AL810" s="42">
        <f t="shared" si="2552"/>
        <v>0</v>
      </c>
      <c r="AM810" s="42">
        <f t="shared" si="2553"/>
        <v>0</v>
      </c>
      <c r="AN810" s="42">
        <f t="shared" si="2554"/>
        <v>0</v>
      </c>
      <c r="AO810" s="42">
        <f t="shared" si="2555"/>
        <v>0</v>
      </c>
      <c r="AP810" s="42">
        <f t="shared" si="2556"/>
        <v>0</v>
      </c>
      <c r="AQ810" s="42">
        <f t="shared" si="2557"/>
        <v>0</v>
      </c>
      <c r="AR810" s="42">
        <f t="shared" si="2558"/>
        <v>0</v>
      </c>
      <c r="AS810" s="42">
        <f t="shared" si="2559"/>
        <v>0</v>
      </c>
      <c r="AT810" s="42">
        <f t="shared" si="2560"/>
        <v>0</v>
      </c>
      <c r="AU810" s="42">
        <f t="shared" si="2561"/>
        <v>0</v>
      </c>
      <c r="AV810" s="42">
        <f t="shared" si="2562"/>
        <v>0</v>
      </c>
      <c r="AW810" s="42">
        <f t="shared" si="2563"/>
        <v>0</v>
      </c>
      <c r="AX810" s="42">
        <f t="shared" si="2564"/>
        <v>0</v>
      </c>
      <c r="AY810" s="42">
        <f t="shared" si="2565"/>
        <v>0</v>
      </c>
      <c r="AZ810" s="42">
        <f t="shared" si="2566"/>
        <v>0</v>
      </c>
      <c r="BA810" s="42">
        <f t="shared" si="2567"/>
        <v>0</v>
      </c>
      <c r="BB810" s="42">
        <f t="shared" si="2568"/>
        <v>0</v>
      </c>
      <c r="BC810" s="42">
        <f t="shared" si="2569"/>
        <v>0</v>
      </c>
      <c r="BD810" s="42">
        <f t="shared" si="2570"/>
        <v>0</v>
      </c>
      <c r="BE810" s="42">
        <f t="shared" si="2571"/>
        <v>0</v>
      </c>
      <c r="BF810" s="42">
        <f t="shared" si="2572"/>
        <v>0</v>
      </c>
      <c r="BG810" s="42">
        <f t="shared" si="2573"/>
        <v>0</v>
      </c>
      <c r="BH810" s="42">
        <f t="shared" si="2574"/>
        <v>0</v>
      </c>
      <c r="BI810" s="42">
        <f t="shared" si="2575"/>
        <v>0</v>
      </c>
      <c r="BJ810" s="42">
        <f t="shared" si="2576"/>
        <v>0</v>
      </c>
      <c r="BK810" s="96">
        <f t="shared" si="2611"/>
        <v>0</v>
      </c>
      <c r="BL810" s="278"/>
      <c r="BM810" s="281"/>
      <c r="BN810" s="285"/>
      <c r="BO810" s="271"/>
      <c r="BR810" s="14">
        <f>T798</f>
        <v>12345678910</v>
      </c>
      <c r="BS810" s="14">
        <v>123</v>
      </c>
    </row>
    <row r="811" spans="1:71" ht="9" customHeight="1">
      <c r="A811" s="9" t="s">
        <v>19</v>
      </c>
      <c r="B811" s="19"/>
      <c r="C811" s="20"/>
      <c r="D811" s="20"/>
      <c r="E811" s="20"/>
      <c r="F811" s="20"/>
      <c r="G811" s="20"/>
      <c r="H811" s="20"/>
      <c r="I811" s="21"/>
      <c r="J811" s="190" t="str">
        <f>IF(BS811=Kodlar!$B$2,Kodlar!$A$2,IF(BS811=Kodlar!$B$3,Kodlar!$A$3,IF(BS811=Kodlar!$B$4,Kodlar!$A$4,IF(BS811=Kodlar!$B$5,Kodlar!$A$5,IF(BS811=Kodlar!$B$6,Kodlar!$A$6,IF(BS811=Kodlar!$B$7,Kodlar!$A$7,IF(BS811=Kodlar!$B$8,Kodlar!$A$8,IF(BS811=Kodlar!$B$9,Kodlar!$A$9,IF(BS811=Kodlar!$B$10,Kodlar!$A$10,IF(BS811=Kodlar!$B$11,Kodlar!$A$11,IF(BS811=Kodlar!$B$12,Kodlar!$A$12,IF(BS811=Kodlar!$B$13,Kodlar!$A$13,IF(BS811=Kodlar!$B$14,Kodlar!$A$14,IF(BS811=Kodlar!$B$15,Kodlar!$A$15,IF(BS811=Kodlar!$B$16,Kodlar!$A$16,IF(BS811=Kodlar!$B$17,Kodlar!$A$17,IF(BS811=Kodlar!$B$18,Kodlar!$A$18,IF(BS811=Kodlar!$B$19,Kodlar!$A$19,IF(BS811=Kodlar!$B$20,Kodlar!$A$20,"Hata")))))))))))))))))))</f>
        <v>MAAŞ</v>
      </c>
      <c r="K811" s="10"/>
      <c r="L811" s="11"/>
      <c r="M811" s="11"/>
      <c r="N811" s="11"/>
      <c r="O811" s="11"/>
      <c r="P811" s="11"/>
      <c r="Q811" s="12"/>
      <c r="R811" s="39">
        <f t="shared" si="2514"/>
        <v>0</v>
      </c>
      <c r="S811" s="273">
        <v>59</v>
      </c>
      <c r="T811" s="347">
        <f>Personel!B60</f>
        <v>12345678910</v>
      </c>
      <c r="U811" s="324" t="str">
        <f>Personel!E60</f>
        <v>LİSANS</v>
      </c>
      <c r="V811" s="462">
        <f>Personel!F60</f>
        <v>20</v>
      </c>
      <c r="W811" s="406">
        <v>1</v>
      </c>
      <c r="X811" s="406"/>
      <c r="Y811" s="406"/>
      <c r="Z811" s="406"/>
      <c r="AA811" s="406"/>
      <c r="AB811" s="406"/>
      <c r="AC811" s="406"/>
      <c r="AD811" s="206"/>
      <c r="AE811" s="53" t="str">
        <f>IF(BS811=Kodlar!$B$2,Kodlar!$A$2,IF(BS811=Kodlar!$B$3,Kodlar!$A$3,IF(BS811=Kodlar!$B$4,Kodlar!$A$4,IF(BS811=Kodlar!$B$5,Kodlar!$A$5,IF(BS811=Kodlar!$B$6,Kodlar!$A$6,IF(BS811=Kodlar!$B$7,Kodlar!$A$7,IF(BS811=Kodlar!$B$8,Kodlar!$A$8,IF(BS811=Kodlar!$B$9,Kodlar!$A$9,IF(BS811=Kodlar!$B$10,Kodlar!$A$10,IF(BS811=Kodlar!$B$11,Kodlar!$A$11,IF(BS811=Kodlar!$B$12,Kodlar!$A$12,IF(BS811=Kodlar!$B$13,Kodlar!$A$13,IF(BS811=Kodlar!$B$14,Kodlar!$A$14,IF(BS811=Kodlar!$B$15,Kodlar!$A$15,IF(BS811=Kodlar!$B$16,Kodlar!$A$16,IF(BS811=Kodlar!$B$17,Kodlar!$A$17,IF(BS811=Kodlar!$B$18,Kodlar!$A$18,IF(BS811=Kodlar!$B$19,Kodlar!$A$19,IF(BS811=Kodlar!$B$20,Kodlar!$A$20,"Hata")))))))))))))))))))</f>
        <v>MAAŞ</v>
      </c>
      <c r="AF811" s="165">
        <f t="shared" si="2577"/>
        <v>0</v>
      </c>
      <c r="AG811" s="165">
        <f t="shared" si="2547"/>
        <v>0</v>
      </c>
      <c r="AH811" s="165">
        <f t="shared" si="2548"/>
        <v>0</v>
      </c>
      <c r="AI811" s="165">
        <f t="shared" si="2549"/>
        <v>0</v>
      </c>
      <c r="AJ811" s="165">
        <f t="shared" si="2550"/>
        <v>0</v>
      </c>
      <c r="AK811" s="165">
        <f t="shared" si="2551"/>
        <v>0</v>
      </c>
      <c r="AL811" s="165">
        <f t="shared" si="2552"/>
        <v>0</v>
      </c>
      <c r="AM811" s="165">
        <f t="shared" si="2553"/>
        <v>0</v>
      </c>
      <c r="AN811" s="165">
        <f t="shared" si="2554"/>
        <v>0</v>
      </c>
      <c r="AO811" s="165">
        <f t="shared" si="2555"/>
        <v>0</v>
      </c>
      <c r="AP811" s="165">
        <f t="shared" si="2556"/>
        <v>0</v>
      </c>
      <c r="AQ811" s="165">
        <f t="shared" si="2557"/>
        <v>0</v>
      </c>
      <c r="AR811" s="165">
        <f t="shared" si="2558"/>
        <v>0</v>
      </c>
      <c r="AS811" s="165">
        <f t="shared" si="2559"/>
        <v>0</v>
      </c>
      <c r="AT811" s="165">
        <f t="shared" si="2560"/>
        <v>0</v>
      </c>
      <c r="AU811" s="165">
        <f t="shared" si="2561"/>
        <v>0</v>
      </c>
      <c r="AV811" s="165">
        <f t="shared" si="2562"/>
        <v>0</v>
      </c>
      <c r="AW811" s="165">
        <f t="shared" si="2563"/>
        <v>0</v>
      </c>
      <c r="AX811" s="165">
        <f t="shared" si="2564"/>
        <v>0</v>
      </c>
      <c r="AY811" s="165">
        <f t="shared" si="2565"/>
        <v>0</v>
      </c>
      <c r="AZ811" s="165">
        <f t="shared" si="2566"/>
        <v>0</v>
      </c>
      <c r="BA811" s="165">
        <f t="shared" si="2567"/>
        <v>0</v>
      </c>
      <c r="BB811" s="165">
        <f t="shared" si="2568"/>
        <v>0</v>
      </c>
      <c r="BC811" s="165">
        <f t="shared" si="2569"/>
        <v>0</v>
      </c>
      <c r="BD811" s="165">
        <f t="shared" si="2570"/>
        <v>0</v>
      </c>
      <c r="BE811" s="165">
        <f t="shared" si="2571"/>
        <v>0</v>
      </c>
      <c r="BF811" s="165">
        <f t="shared" si="2572"/>
        <v>0</v>
      </c>
      <c r="BG811" s="165">
        <f t="shared" si="2573"/>
        <v>0</v>
      </c>
      <c r="BH811" s="165">
        <f t="shared" si="2574"/>
        <v>0</v>
      </c>
      <c r="BI811" s="165">
        <f t="shared" si="2575"/>
        <v>0</v>
      </c>
      <c r="BJ811" s="165">
        <f t="shared" si="2576"/>
        <v>0</v>
      </c>
      <c r="BK811" s="81">
        <f t="shared" si="2611"/>
        <v>0</v>
      </c>
      <c r="BL811" s="276">
        <f t="shared" ref="BL811" si="2644">SUM(BK812:BK823)</f>
        <v>0</v>
      </c>
      <c r="BM811" s="279"/>
      <c r="BN811" s="283"/>
      <c r="BO811" s="268">
        <f>S811</f>
        <v>59</v>
      </c>
      <c r="BR811" s="14">
        <f>T811</f>
        <v>12345678910</v>
      </c>
      <c r="BS811" s="14">
        <v>100</v>
      </c>
    </row>
    <row r="812" spans="1:71" ht="9" customHeight="1">
      <c r="A812" s="82"/>
      <c r="B812" s="85"/>
      <c r="C812" s="86"/>
      <c r="D812" s="86"/>
      <c r="E812" s="86"/>
      <c r="F812" s="86"/>
      <c r="G812" s="86"/>
      <c r="H812" s="86"/>
      <c r="I812" s="87"/>
      <c r="J812" s="190" t="str">
        <f>IF(BS812=Kodlar!$B$2,Kodlar!$A$2,IF(BS812=Kodlar!$B$3,Kodlar!$A$3,IF(BS812=Kodlar!$B$4,Kodlar!$A$4,IF(BS812=Kodlar!$B$5,Kodlar!$A$5,IF(BS812=Kodlar!$B$6,Kodlar!$A$6,IF(BS812=Kodlar!$B$7,Kodlar!$A$7,IF(BS812=Kodlar!$B$8,Kodlar!$A$8,IF(BS812=Kodlar!$B$9,Kodlar!$A$9,IF(BS812=Kodlar!$B$10,Kodlar!$A$10,IF(BS812=Kodlar!$B$11,Kodlar!$A$11,IF(BS812=Kodlar!$B$12,Kodlar!$A$12,IF(BS812=Kodlar!$B$13,Kodlar!$A$13,IF(BS812=Kodlar!$B$14,Kodlar!$A$14,IF(BS812=Kodlar!$B$15,Kodlar!$A$15,IF(BS812=Kodlar!$B$16,Kodlar!$A$16,IF(BS812=Kodlar!$B$17,Kodlar!$A$17,IF(BS812=Kodlar!$B$18,Kodlar!$A$18,IF(BS812=Kodlar!$B$19,Kodlar!$A$19,IF(BS812=Kodlar!$B$20,Kodlar!$A$20,"Hata")))))))))))))))))))</f>
        <v>Gündüz</v>
      </c>
      <c r="K812" s="10"/>
      <c r="L812" s="11"/>
      <c r="M812" s="11"/>
      <c r="N812" s="11"/>
      <c r="O812" s="11"/>
      <c r="P812" s="11"/>
      <c r="Q812" s="83"/>
      <c r="R812" s="84"/>
      <c r="S812" s="273"/>
      <c r="T812" s="348"/>
      <c r="U812" s="325"/>
      <c r="V812" s="437"/>
      <c r="W812" s="375"/>
      <c r="X812" s="375"/>
      <c r="Y812" s="375"/>
      <c r="Z812" s="375"/>
      <c r="AA812" s="375"/>
      <c r="AB812" s="375"/>
      <c r="AC812" s="375"/>
      <c r="AD812" s="375"/>
      <c r="AE812" s="53" t="str">
        <f>IF(BS812=Kodlar!$B$2,Kodlar!$A$2,IF(BS812=Kodlar!$B$3,Kodlar!$A$3,IF(BS812=Kodlar!$B$4,Kodlar!$A$4,IF(BS812=Kodlar!$B$5,Kodlar!$A$5,IF(BS812=Kodlar!$B$6,Kodlar!$A$6,IF(BS812=Kodlar!$B$7,Kodlar!$A$7,IF(BS812=Kodlar!$B$8,Kodlar!$A$8,IF(BS812=Kodlar!$B$9,Kodlar!$A$9,IF(BS812=Kodlar!$B$10,Kodlar!$A$10,IF(BS812=Kodlar!$B$11,Kodlar!$A$11,IF(BS812=Kodlar!$B$12,Kodlar!$A$12,IF(BS812=Kodlar!$B$13,Kodlar!$A$13,IF(BS812=Kodlar!$B$14,Kodlar!$A$14,IF(BS812=Kodlar!$B$15,Kodlar!$A$15,IF(BS812=Kodlar!$B$16,Kodlar!$A$16,IF(BS812=Kodlar!$B$17,Kodlar!$A$17,IF(BS812=Kodlar!$B$18,Kodlar!$A$18,IF(BS812=Kodlar!$B$19,Kodlar!$A$19,IF(BS812=Kodlar!$B$20,Kodlar!$A$20,"Hata")))))))))))))))))))</f>
        <v>Gündüz</v>
      </c>
      <c r="AF812" s="36">
        <f t="shared" si="2577"/>
        <v>0</v>
      </c>
      <c r="AG812" s="36">
        <f t="shared" si="2547"/>
        <v>0</v>
      </c>
      <c r="AH812" s="36">
        <f t="shared" si="2548"/>
        <v>0</v>
      </c>
      <c r="AI812" s="36">
        <f t="shared" si="2549"/>
        <v>0</v>
      </c>
      <c r="AJ812" s="36">
        <f t="shared" si="2550"/>
        <v>0</v>
      </c>
      <c r="AK812" s="36">
        <f t="shared" si="2551"/>
        <v>0</v>
      </c>
      <c r="AL812" s="36">
        <f t="shared" si="2552"/>
        <v>0</v>
      </c>
      <c r="AM812" s="36">
        <f t="shared" si="2553"/>
        <v>0</v>
      </c>
      <c r="AN812" s="36">
        <f t="shared" si="2554"/>
        <v>0</v>
      </c>
      <c r="AO812" s="36">
        <f t="shared" si="2555"/>
        <v>0</v>
      </c>
      <c r="AP812" s="36">
        <f t="shared" si="2556"/>
        <v>0</v>
      </c>
      <c r="AQ812" s="36">
        <f t="shared" si="2557"/>
        <v>0</v>
      </c>
      <c r="AR812" s="36">
        <f t="shared" si="2558"/>
        <v>0</v>
      </c>
      <c r="AS812" s="36">
        <f t="shared" si="2559"/>
        <v>0</v>
      </c>
      <c r="AT812" s="36">
        <f t="shared" si="2560"/>
        <v>0</v>
      </c>
      <c r="AU812" s="36">
        <f t="shared" si="2561"/>
        <v>0</v>
      </c>
      <c r="AV812" s="36">
        <f t="shared" si="2562"/>
        <v>0</v>
      </c>
      <c r="AW812" s="36">
        <f t="shared" si="2563"/>
        <v>0</v>
      </c>
      <c r="AX812" s="36">
        <f t="shared" si="2564"/>
        <v>0</v>
      </c>
      <c r="AY812" s="36">
        <f t="shared" si="2565"/>
        <v>0</v>
      </c>
      <c r="AZ812" s="36">
        <f t="shared" si="2566"/>
        <v>0</v>
      </c>
      <c r="BA812" s="36">
        <f t="shared" si="2567"/>
        <v>0</v>
      </c>
      <c r="BB812" s="36">
        <f t="shared" si="2568"/>
        <v>0</v>
      </c>
      <c r="BC812" s="36">
        <f t="shared" si="2569"/>
        <v>0</v>
      </c>
      <c r="BD812" s="36">
        <f t="shared" si="2570"/>
        <v>0</v>
      </c>
      <c r="BE812" s="36">
        <f t="shared" si="2571"/>
        <v>0</v>
      </c>
      <c r="BF812" s="36">
        <f t="shared" si="2572"/>
        <v>0</v>
      </c>
      <c r="BG812" s="36">
        <f t="shared" si="2573"/>
        <v>0</v>
      </c>
      <c r="BH812" s="36">
        <f t="shared" si="2574"/>
        <v>0</v>
      </c>
      <c r="BI812" s="36">
        <f t="shared" si="2575"/>
        <v>0</v>
      </c>
      <c r="BJ812" s="36">
        <f t="shared" si="2576"/>
        <v>0</v>
      </c>
      <c r="BK812" s="64">
        <f t="shared" si="2611"/>
        <v>0</v>
      </c>
      <c r="BL812" s="277"/>
      <c r="BM812" s="280"/>
      <c r="BN812" s="283"/>
      <c r="BO812" s="268"/>
      <c r="BR812" s="14">
        <f>T811</f>
        <v>12345678910</v>
      </c>
      <c r="BS812" s="14">
        <v>101</v>
      </c>
    </row>
    <row r="813" spans="1:71" ht="9" customHeight="1">
      <c r="A813" s="82"/>
      <c r="B813" s="85"/>
      <c r="C813" s="86"/>
      <c r="D813" s="86"/>
      <c r="E813" s="86"/>
      <c r="F813" s="86"/>
      <c r="G813" s="86"/>
      <c r="H813" s="86"/>
      <c r="I813" s="87"/>
      <c r="J813" s="190" t="str">
        <f>IF(BS813=Kodlar!$B$2,Kodlar!$A$2,IF(BS813=Kodlar!$B$3,Kodlar!$A$3,IF(BS813=Kodlar!$B$4,Kodlar!$A$4,IF(BS813=Kodlar!$B$5,Kodlar!$A$5,IF(BS813=Kodlar!$B$6,Kodlar!$A$6,IF(BS813=Kodlar!$B$7,Kodlar!$A$7,IF(BS813=Kodlar!$B$8,Kodlar!$A$8,IF(BS813=Kodlar!$B$9,Kodlar!$A$9,IF(BS813=Kodlar!$B$10,Kodlar!$A$10,IF(BS813=Kodlar!$B$11,Kodlar!$A$11,IF(BS813=Kodlar!$B$12,Kodlar!$A$12,IF(BS813=Kodlar!$B$13,Kodlar!$A$13,IF(BS813=Kodlar!$B$14,Kodlar!$A$14,IF(BS813=Kodlar!$B$15,Kodlar!$A$15,IF(BS813=Kodlar!$B$16,Kodlar!$A$16,IF(BS813=Kodlar!$B$17,Kodlar!$A$17,IF(BS813=Kodlar!$B$18,Kodlar!$A$18,IF(BS813=Kodlar!$B$19,Kodlar!$A$19,IF(BS813=Kodlar!$B$20,Kodlar!$A$20,"Hata")))))))))))))))))))</f>
        <v>Gece/H.S.</v>
      </c>
      <c r="K813" s="10"/>
      <c r="L813" s="11"/>
      <c r="M813" s="11"/>
      <c r="N813" s="11"/>
      <c r="O813" s="11"/>
      <c r="P813" s="11"/>
      <c r="Q813" s="83"/>
      <c r="R813" s="84"/>
      <c r="S813" s="273"/>
      <c r="T813" s="348"/>
      <c r="U813" s="325"/>
      <c r="V813" s="437"/>
      <c r="W813" s="205">
        <v>2</v>
      </c>
      <c r="X813" s="205"/>
      <c r="Y813" s="205"/>
      <c r="Z813" s="205"/>
      <c r="AA813" s="205"/>
      <c r="AB813" s="205"/>
      <c r="AC813" s="205"/>
      <c r="AD813" s="205"/>
      <c r="AE813" s="53" t="str">
        <f>IF(BS813=Kodlar!$B$2,Kodlar!$A$2,IF(BS813=Kodlar!$B$3,Kodlar!$A$3,IF(BS813=Kodlar!$B$4,Kodlar!$A$4,IF(BS813=Kodlar!$B$5,Kodlar!$A$5,IF(BS813=Kodlar!$B$6,Kodlar!$A$6,IF(BS813=Kodlar!$B$7,Kodlar!$A$7,IF(BS813=Kodlar!$B$8,Kodlar!$A$8,IF(BS813=Kodlar!$B$9,Kodlar!$A$9,IF(BS813=Kodlar!$B$10,Kodlar!$A$10,IF(BS813=Kodlar!$B$11,Kodlar!$A$11,IF(BS813=Kodlar!$B$12,Kodlar!$A$12,IF(BS813=Kodlar!$B$13,Kodlar!$A$13,IF(BS813=Kodlar!$B$14,Kodlar!$A$14,IF(BS813=Kodlar!$B$15,Kodlar!$A$15,IF(BS813=Kodlar!$B$16,Kodlar!$A$16,IF(BS813=Kodlar!$B$17,Kodlar!$A$17,IF(BS813=Kodlar!$B$18,Kodlar!$A$18,IF(BS813=Kodlar!$B$19,Kodlar!$A$19,IF(BS813=Kodlar!$B$20,Kodlar!$A$20,"Hata")))))))))))))))))))</f>
        <v>Gece/H.S.</v>
      </c>
      <c r="AF813" s="36">
        <f t="shared" si="2577"/>
        <v>0</v>
      </c>
      <c r="AG813" s="36">
        <f t="shared" si="2547"/>
        <v>0</v>
      </c>
      <c r="AH813" s="36">
        <f t="shared" si="2548"/>
        <v>0</v>
      </c>
      <c r="AI813" s="36">
        <f t="shared" si="2549"/>
        <v>0</v>
      </c>
      <c r="AJ813" s="36">
        <f t="shared" si="2550"/>
        <v>0</v>
      </c>
      <c r="AK813" s="36">
        <f t="shared" si="2551"/>
        <v>0</v>
      </c>
      <c r="AL813" s="36">
        <f t="shared" si="2552"/>
        <v>0</v>
      </c>
      <c r="AM813" s="36">
        <f t="shared" si="2553"/>
        <v>0</v>
      </c>
      <c r="AN813" s="36">
        <f t="shared" si="2554"/>
        <v>0</v>
      </c>
      <c r="AO813" s="36">
        <f t="shared" si="2555"/>
        <v>0</v>
      </c>
      <c r="AP813" s="36">
        <f t="shared" si="2556"/>
        <v>0</v>
      </c>
      <c r="AQ813" s="36">
        <f t="shared" si="2557"/>
        <v>0</v>
      </c>
      <c r="AR813" s="36">
        <f t="shared" si="2558"/>
        <v>0</v>
      </c>
      <c r="AS813" s="36">
        <f t="shared" si="2559"/>
        <v>0</v>
      </c>
      <c r="AT813" s="36">
        <f t="shared" si="2560"/>
        <v>0</v>
      </c>
      <c r="AU813" s="36">
        <f t="shared" si="2561"/>
        <v>0</v>
      </c>
      <c r="AV813" s="36">
        <f t="shared" si="2562"/>
        <v>0</v>
      </c>
      <c r="AW813" s="36">
        <f t="shared" si="2563"/>
        <v>0</v>
      </c>
      <c r="AX813" s="36">
        <f t="shared" si="2564"/>
        <v>0</v>
      </c>
      <c r="AY813" s="36">
        <f t="shared" si="2565"/>
        <v>0</v>
      </c>
      <c r="AZ813" s="36">
        <f t="shared" si="2566"/>
        <v>0</v>
      </c>
      <c r="BA813" s="36">
        <f t="shared" si="2567"/>
        <v>0</v>
      </c>
      <c r="BB813" s="36">
        <f t="shared" si="2568"/>
        <v>0</v>
      </c>
      <c r="BC813" s="36">
        <f t="shared" si="2569"/>
        <v>0</v>
      </c>
      <c r="BD813" s="36">
        <f t="shared" si="2570"/>
        <v>0</v>
      </c>
      <c r="BE813" s="36">
        <f t="shared" si="2571"/>
        <v>0</v>
      </c>
      <c r="BF813" s="36">
        <f t="shared" si="2572"/>
        <v>0</v>
      </c>
      <c r="BG813" s="36">
        <f t="shared" si="2573"/>
        <v>0</v>
      </c>
      <c r="BH813" s="36">
        <f t="shared" si="2574"/>
        <v>0</v>
      </c>
      <c r="BI813" s="36">
        <f t="shared" si="2575"/>
        <v>0</v>
      </c>
      <c r="BJ813" s="36">
        <f t="shared" si="2576"/>
        <v>0</v>
      </c>
      <c r="BK813" s="64">
        <f t="shared" si="2611"/>
        <v>0</v>
      </c>
      <c r="BL813" s="277"/>
      <c r="BM813" s="280"/>
      <c r="BN813" s="283"/>
      <c r="BO813" s="268"/>
      <c r="BR813" s="14">
        <f>T811</f>
        <v>12345678910</v>
      </c>
      <c r="BS813" s="14">
        <v>102</v>
      </c>
    </row>
    <row r="814" spans="1:71" ht="9" customHeight="1">
      <c r="A814" s="82"/>
      <c r="B814" s="85"/>
      <c r="C814" s="86"/>
      <c r="D814" s="86"/>
      <c r="E814" s="86"/>
      <c r="F814" s="86"/>
      <c r="G814" s="86"/>
      <c r="H814" s="86"/>
      <c r="I814" s="87"/>
      <c r="J814" s="190" t="str">
        <f>IF(BS814=Kodlar!$B$2,Kodlar!$A$2,IF(BS814=Kodlar!$B$3,Kodlar!$A$3,IF(BS814=Kodlar!$B$4,Kodlar!$A$4,IF(BS814=Kodlar!$B$5,Kodlar!$A$5,IF(BS814=Kodlar!$B$6,Kodlar!$A$6,IF(BS814=Kodlar!$B$7,Kodlar!$A$7,IF(BS814=Kodlar!$B$8,Kodlar!$A$8,IF(BS814=Kodlar!$B$9,Kodlar!$A$9,IF(BS814=Kodlar!$B$10,Kodlar!$A$10,IF(BS814=Kodlar!$B$11,Kodlar!$A$11,IF(BS814=Kodlar!$B$12,Kodlar!$A$12,IF(BS814=Kodlar!$B$13,Kodlar!$A$13,IF(BS814=Kodlar!$B$14,Kodlar!$A$14,IF(BS814=Kodlar!$B$15,Kodlar!$A$15,IF(BS814=Kodlar!$B$16,Kodlar!$A$16,IF(BS814=Kodlar!$B$17,Kodlar!$A$17,IF(BS814=Kodlar!$B$18,Kodlar!$A$18,IF(BS814=Kodlar!$B$19,Kodlar!$A$19,IF(BS814=Kodlar!$B$20,Kodlar!$A$20,"Hata")))))))))))))))))))</f>
        <v>%25F.</v>
      </c>
      <c r="K814" s="10"/>
      <c r="L814" s="11"/>
      <c r="M814" s="11"/>
      <c r="N814" s="11"/>
      <c r="O814" s="11"/>
      <c r="P814" s="11"/>
      <c r="Q814" s="83"/>
      <c r="R814" s="84"/>
      <c r="S814" s="273"/>
      <c r="T814" s="348"/>
      <c r="U814" s="325"/>
      <c r="V814" s="437"/>
      <c r="W814" s="375"/>
      <c r="X814" s="375"/>
      <c r="Y814" s="375"/>
      <c r="Z814" s="375"/>
      <c r="AA814" s="375"/>
      <c r="AB814" s="375"/>
      <c r="AC814" s="375"/>
      <c r="AD814" s="375"/>
      <c r="AE814" s="53" t="str">
        <f>IF(BS814=Kodlar!$B$2,Kodlar!$A$2,IF(BS814=Kodlar!$B$3,Kodlar!$A$3,IF(BS814=Kodlar!$B$4,Kodlar!$A$4,IF(BS814=Kodlar!$B$5,Kodlar!$A$5,IF(BS814=Kodlar!$B$6,Kodlar!$A$6,IF(BS814=Kodlar!$B$7,Kodlar!$A$7,IF(BS814=Kodlar!$B$8,Kodlar!$A$8,IF(BS814=Kodlar!$B$9,Kodlar!$A$9,IF(BS814=Kodlar!$B$10,Kodlar!$A$10,IF(BS814=Kodlar!$B$11,Kodlar!$A$11,IF(BS814=Kodlar!$B$12,Kodlar!$A$12,IF(BS814=Kodlar!$B$13,Kodlar!$A$13,IF(BS814=Kodlar!$B$14,Kodlar!$A$14,IF(BS814=Kodlar!$B$15,Kodlar!$A$15,IF(BS814=Kodlar!$B$16,Kodlar!$A$16,IF(BS814=Kodlar!$B$17,Kodlar!$A$17,IF(BS814=Kodlar!$B$18,Kodlar!$A$18,IF(BS814=Kodlar!$B$19,Kodlar!$A$19,IF(BS814=Kodlar!$B$20,Kodlar!$A$20,"Hata")))))))))))))))))))</f>
        <v>%25F.</v>
      </c>
      <c r="AF814" s="36">
        <f t="shared" si="2577"/>
        <v>0</v>
      </c>
      <c r="AG814" s="36">
        <f t="shared" si="2547"/>
        <v>0</v>
      </c>
      <c r="AH814" s="36">
        <f t="shared" si="2548"/>
        <v>0</v>
      </c>
      <c r="AI814" s="36">
        <f t="shared" si="2549"/>
        <v>0</v>
      </c>
      <c r="AJ814" s="36">
        <f t="shared" si="2550"/>
        <v>0</v>
      </c>
      <c r="AK814" s="36">
        <f t="shared" si="2551"/>
        <v>0</v>
      </c>
      <c r="AL814" s="36">
        <f t="shared" si="2552"/>
        <v>0</v>
      </c>
      <c r="AM814" s="36">
        <f t="shared" si="2553"/>
        <v>0</v>
      </c>
      <c r="AN814" s="36">
        <f t="shared" si="2554"/>
        <v>0</v>
      </c>
      <c r="AO814" s="36">
        <f t="shared" si="2555"/>
        <v>0</v>
      </c>
      <c r="AP814" s="36">
        <f t="shared" si="2556"/>
        <v>0</v>
      </c>
      <c r="AQ814" s="36">
        <f t="shared" si="2557"/>
        <v>0</v>
      </c>
      <c r="AR814" s="36">
        <f t="shared" si="2558"/>
        <v>0</v>
      </c>
      <c r="AS814" s="36">
        <f t="shared" si="2559"/>
        <v>0</v>
      </c>
      <c r="AT814" s="36">
        <f t="shared" si="2560"/>
        <v>0</v>
      </c>
      <c r="AU814" s="36">
        <f t="shared" si="2561"/>
        <v>0</v>
      </c>
      <c r="AV814" s="36">
        <f t="shared" si="2562"/>
        <v>0</v>
      </c>
      <c r="AW814" s="36">
        <f t="shared" si="2563"/>
        <v>0</v>
      </c>
      <c r="AX814" s="36">
        <f t="shared" si="2564"/>
        <v>0</v>
      </c>
      <c r="AY814" s="36">
        <f t="shared" si="2565"/>
        <v>0</v>
      </c>
      <c r="AZ814" s="36">
        <f t="shared" si="2566"/>
        <v>0</v>
      </c>
      <c r="BA814" s="36">
        <f t="shared" si="2567"/>
        <v>0</v>
      </c>
      <c r="BB814" s="36">
        <f t="shared" si="2568"/>
        <v>0</v>
      </c>
      <c r="BC814" s="36">
        <f t="shared" si="2569"/>
        <v>0</v>
      </c>
      <c r="BD814" s="36">
        <f t="shared" si="2570"/>
        <v>0</v>
      </c>
      <c r="BE814" s="36">
        <f t="shared" si="2571"/>
        <v>0</v>
      </c>
      <c r="BF814" s="36">
        <f t="shared" si="2572"/>
        <v>0</v>
      </c>
      <c r="BG814" s="36">
        <f t="shared" si="2573"/>
        <v>0</v>
      </c>
      <c r="BH814" s="36">
        <f t="shared" si="2574"/>
        <v>0</v>
      </c>
      <c r="BI814" s="36">
        <f t="shared" si="2575"/>
        <v>0</v>
      </c>
      <c r="BJ814" s="36">
        <f t="shared" si="2576"/>
        <v>0</v>
      </c>
      <c r="BK814" s="64">
        <f t="shared" si="2611"/>
        <v>0</v>
      </c>
      <c r="BL814" s="277"/>
      <c r="BM814" s="280"/>
      <c r="BN814" s="283"/>
      <c r="BO814" s="268"/>
      <c r="BR814" s="14">
        <f>T811</f>
        <v>12345678910</v>
      </c>
      <c r="BS814" s="14">
        <v>103</v>
      </c>
    </row>
    <row r="815" spans="1:71" ht="9" customHeight="1">
      <c r="A815" s="82"/>
      <c r="B815" s="85"/>
      <c r="C815" s="86"/>
      <c r="D815" s="86"/>
      <c r="E815" s="86"/>
      <c r="F815" s="86"/>
      <c r="G815" s="86"/>
      <c r="H815" s="86"/>
      <c r="I815" s="87"/>
      <c r="J815" s="190" t="str">
        <f>IF(BS815=Kodlar!$B$2,Kodlar!$A$2,IF(BS815=Kodlar!$B$3,Kodlar!$A$3,IF(BS815=Kodlar!$B$4,Kodlar!$A$4,IF(BS815=Kodlar!$B$5,Kodlar!$A$5,IF(BS815=Kodlar!$B$6,Kodlar!$A$6,IF(BS815=Kodlar!$B$7,Kodlar!$A$7,IF(BS815=Kodlar!$B$8,Kodlar!$A$8,IF(BS815=Kodlar!$B$9,Kodlar!$A$9,IF(BS815=Kodlar!$B$10,Kodlar!$A$10,IF(BS815=Kodlar!$B$11,Kodlar!$A$11,IF(BS815=Kodlar!$B$12,Kodlar!$A$12,IF(BS815=Kodlar!$B$13,Kodlar!$A$13,IF(BS815=Kodlar!$B$14,Kodlar!$A$14,IF(BS815=Kodlar!$B$15,Kodlar!$A$15,IF(BS815=Kodlar!$B$16,Kodlar!$A$16,IF(BS815=Kodlar!$B$17,Kodlar!$A$17,IF(BS815=Kodlar!$B$18,Kodlar!$A$18,IF(BS815=Kodlar!$B$19,Kodlar!$A$19,IF(BS815=Kodlar!$B$20,Kodlar!$A$20,"Hata")))))))))))))))))))</f>
        <v>Bellet.</v>
      </c>
      <c r="K815" s="10"/>
      <c r="L815" s="11"/>
      <c r="M815" s="11"/>
      <c r="N815" s="11"/>
      <c r="O815" s="11"/>
      <c r="P815" s="11"/>
      <c r="Q815" s="83"/>
      <c r="R815" s="84"/>
      <c r="S815" s="273"/>
      <c r="T815" s="348"/>
      <c r="U815" s="325"/>
      <c r="V815" s="437"/>
      <c r="W815" s="205">
        <v>3</v>
      </c>
      <c r="X815" s="205"/>
      <c r="Y815" s="205"/>
      <c r="Z815" s="205"/>
      <c r="AA815" s="205"/>
      <c r="AB815" s="205"/>
      <c r="AC815" s="205"/>
      <c r="AD815" s="205"/>
      <c r="AE815" s="53" t="str">
        <f>IF(BS815=Kodlar!$B$2,Kodlar!$A$2,IF(BS815=Kodlar!$B$3,Kodlar!$A$3,IF(BS815=Kodlar!$B$4,Kodlar!$A$4,IF(BS815=Kodlar!$B$5,Kodlar!$A$5,IF(BS815=Kodlar!$B$6,Kodlar!$A$6,IF(BS815=Kodlar!$B$7,Kodlar!$A$7,IF(BS815=Kodlar!$B$8,Kodlar!$A$8,IF(BS815=Kodlar!$B$9,Kodlar!$A$9,IF(BS815=Kodlar!$B$10,Kodlar!$A$10,IF(BS815=Kodlar!$B$11,Kodlar!$A$11,IF(BS815=Kodlar!$B$12,Kodlar!$A$12,IF(BS815=Kodlar!$B$13,Kodlar!$A$13,IF(BS815=Kodlar!$B$14,Kodlar!$A$14,IF(BS815=Kodlar!$B$15,Kodlar!$A$15,IF(BS815=Kodlar!$B$16,Kodlar!$A$16,IF(BS815=Kodlar!$B$17,Kodlar!$A$17,IF(BS815=Kodlar!$B$18,Kodlar!$A$18,IF(BS815=Kodlar!$B$19,Kodlar!$A$19,IF(BS815=Kodlar!$B$20,Kodlar!$A$20,"Hata")))))))))))))))))))</f>
        <v>Bellet.</v>
      </c>
      <c r="AF815" s="36">
        <f>IF($AF$1=1,K815,IF($AF$1=2,L815,IF($AF$1=3,M815,IF($AF$1=4,N815,IF($AF$1=5,O815,IF($AF$1=6,P815,IF($AF$1=7,Q815)))))))</f>
        <v>0</v>
      </c>
      <c r="AG815" s="36">
        <f t="shared" si="2547"/>
        <v>0</v>
      </c>
      <c r="AH815" s="36">
        <f t="shared" si="2548"/>
        <v>0</v>
      </c>
      <c r="AI815" s="36">
        <f t="shared" si="2549"/>
        <v>0</v>
      </c>
      <c r="AJ815" s="36">
        <f t="shared" si="2550"/>
        <v>0</v>
      </c>
      <c r="AK815" s="36">
        <f t="shared" si="2551"/>
        <v>0</v>
      </c>
      <c r="AL815" s="36">
        <f t="shared" si="2552"/>
        <v>0</v>
      </c>
      <c r="AM815" s="36">
        <f t="shared" si="2553"/>
        <v>0</v>
      </c>
      <c r="AN815" s="36">
        <f t="shared" si="2554"/>
        <v>0</v>
      </c>
      <c r="AO815" s="36">
        <f t="shared" si="2555"/>
        <v>0</v>
      </c>
      <c r="AP815" s="36">
        <f t="shared" si="2556"/>
        <v>0</v>
      </c>
      <c r="AQ815" s="36">
        <f t="shared" si="2557"/>
        <v>0</v>
      </c>
      <c r="AR815" s="36">
        <f t="shared" si="2558"/>
        <v>0</v>
      </c>
      <c r="AS815" s="36">
        <f t="shared" si="2559"/>
        <v>0</v>
      </c>
      <c r="AT815" s="36">
        <f t="shared" si="2560"/>
        <v>0</v>
      </c>
      <c r="AU815" s="36">
        <f t="shared" si="2561"/>
        <v>0</v>
      </c>
      <c r="AV815" s="36">
        <f t="shared" si="2562"/>
        <v>0</v>
      </c>
      <c r="AW815" s="36">
        <f t="shared" si="2563"/>
        <v>0</v>
      </c>
      <c r="AX815" s="36">
        <f t="shared" si="2564"/>
        <v>0</v>
      </c>
      <c r="AY815" s="36">
        <f t="shared" si="2565"/>
        <v>0</v>
      </c>
      <c r="AZ815" s="36">
        <f t="shared" si="2566"/>
        <v>0</v>
      </c>
      <c r="BA815" s="36">
        <f t="shared" si="2567"/>
        <v>0</v>
      </c>
      <c r="BB815" s="36">
        <f t="shared" si="2568"/>
        <v>0</v>
      </c>
      <c r="BC815" s="36">
        <f t="shared" si="2569"/>
        <v>0</v>
      </c>
      <c r="BD815" s="36">
        <f t="shared" si="2570"/>
        <v>0</v>
      </c>
      <c r="BE815" s="36">
        <f t="shared" si="2571"/>
        <v>0</v>
      </c>
      <c r="BF815" s="36">
        <f t="shared" si="2572"/>
        <v>0</v>
      </c>
      <c r="BG815" s="36">
        <f t="shared" si="2573"/>
        <v>0</v>
      </c>
      <c r="BH815" s="36">
        <f t="shared" si="2574"/>
        <v>0</v>
      </c>
      <c r="BI815" s="36">
        <f t="shared" si="2575"/>
        <v>0</v>
      </c>
      <c r="BJ815" s="36">
        <f t="shared" si="2576"/>
        <v>0</v>
      </c>
      <c r="BK815" s="64">
        <f t="shared" si="2611"/>
        <v>0</v>
      </c>
      <c r="BL815" s="277"/>
      <c r="BM815" s="280"/>
      <c r="BN815" s="283"/>
      <c r="BO815" s="268"/>
      <c r="BR815" s="14">
        <f>T811</f>
        <v>12345678910</v>
      </c>
      <c r="BS815" s="14">
        <v>106</v>
      </c>
    </row>
    <row r="816" spans="1:71" ht="9" customHeight="1">
      <c r="A816" s="82"/>
      <c r="B816" s="85"/>
      <c r="C816" s="86"/>
      <c r="D816" s="86"/>
      <c r="E816" s="86"/>
      <c r="F816" s="86"/>
      <c r="G816" s="86"/>
      <c r="H816" s="86"/>
      <c r="I816" s="87"/>
      <c r="J816" s="190" t="str">
        <f>IF(BS816=Kodlar!$B$2,Kodlar!$A$2,IF(BS816=Kodlar!$B$3,Kodlar!$A$3,IF(BS816=Kodlar!$B$4,Kodlar!$A$4,IF(BS816=Kodlar!$B$5,Kodlar!$A$5,IF(BS816=Kodlar!$B$6,Kodlar!$A$6,IF(BS816=Kodlar!$B$7,Kodlar!$A$7,IF(BS816=Kodlar!$B$8,Kodlar!$A$8,IF(BS816=Kodlar!$B$9,Kodlar!$A$9,IF(BS816=Kodlar!$B$10,Kodlar!$A$10,IF(BS816=Kodlar!$B$11,Kodlar!$A$11,IF(BS816=Kodlar!$B$12,Kodlar!$A$12,IF(BS816=Kodlar!$B$13,Kodlar!$A$13,IF(BS816=Kodlar!$B$14,Kodlar!$A$14,IF(BS816=Kodlar!$B$15,Kodlar!$A$15,IF(BS816=Kodlar!$B$16,Kodlar!$A$16,IF(BS816=Kodlar!$B$17,Kodlar!$A$17,IF(BS816=Kodlar!$B$18,Kodlar!$A$18,IF(BS816=Kodlar!$B$19,Kodlar!$A$19,IF(BS816=Kodlar!$B$20,Kodlar!$A$20,"Hata")))))))))))))))))))</f>
        <v>Sınav</v>
      </c>
      <c r="K816" s="10"/>
      <c r="L816" s="11"/>
      <c r="M816" s="11"/>
      <c r="N816" s="11"/>
      <c r="O816" s="11"/>
      <c r="P816" s="11"/>
      <c r="Q816" s="83"/>
      <c r="R816" s="84"/>
      <c r="S816" s="273"/>
      <c r="T816" s="349"/>
      <c r="U816" s="326"/>
      <c r="V816" s="463"/>
      <c r="W816" s="375"/>
      <c r="X816" s="375"/>
      <c r="Y816" s="375"/>
      <c r="Z816" s="375"/>
      <c r="AA816" s="375"/>
      <c r="AB816" s="375"/>
      <c r="AC816" s="375"/>
      <c r="AD816" s="375"/>
      <c r="AE816" s="53" t="str">
        <f>IF(BS816=Kodlar!$B$2,Kodlar!$A$2,IF(BS816=Kodlar!$B$3,Kodlar!$A$3,IF(BS816=Kodlar!$B$4,Kodlar!$A$4,IF(BS816=Kodlar!$B$5,Kodlar!$A$5,IF(BS816=Kodlar!$B$6,Kodlar!$A$6,IF(BS816=Kodlar!$B$7,Kodlar!$A$7,IF(BS816=Kodlar!$B$8,Kodlar!$A$8,IF(BS816=Kodlar!$B$9,Kodlar!$A$9,IF(BS816=Kodlar!$B$10,Kodlar!$A$10,IF(BS816=Kodlar!$B$11,Kodlar!$A$11,IF(BS816=Kodlar!$B$12,Kodlar!$A$12,IF(BS816=Kodlar!$B$13,Kodlar!$A$13,IF(BS816=Kodlar!$B$14,Kodlar!$A$14,IF(BS816=Kodlar!$B$15,Kodlar!$A$15,IF(BS816=Kodlar!$B$16,Kodlar!$A$16,IF(BS816=Kodlar!$B$17,Kodlar!$A$17,IF(BS816=Kodlar!$B$18,Kodlar!$A$18,IF(BS816=Kodlar!$B$19,Kodlar!$A$19,IF(BS816=Kodlar!$B$20,Kodlar!$A$20,"Hata")))))))))))))))))))</f>
        <v>Sınav</v>
      </c>
      <c r="AF816" s="36">
        <f t="shared" si="2577"/>
        <v>0</v>
      </c>
      <c r="AG816" s="36">
        <f t="shared" si="2547"/>
        <v>0</v>
      </c>
      <c r="AH816" s="36">
        <f t="shared" si="2548"/>
        <v>0</v>
      </c>
      <c r="AI816" s="36">
        <f t="shared" si="2549"/>
        <v>0</v>
      </c>
      <c r="AJ816" s="36">
        <f t="shared" si="2550"/>
        <v>0</v>
      </c>
      <c r="AK816" s="36">
        <f t="shared" si="2551"/>
        <v>0</v>
      </c>
      <c r="AL816" s="36">
        <f t="shared" si="2552"/>
        <v>0</v>
      </c>
      <c r="AM816" s="36">
        <f t="shared" si="2553"/>
        <v>0</v>
      </c>
      <c r="AN816" s="36">
        <f t="shared" si="2554"/>
        <v>0</v>
      </c>
      <c r="AO816" s="36">
        <f t="shared" si="2555"/>
        <v>0</v>
      </c>
      <c r="AP816" s="36">
        <f t="shared" si="2556"/>
        <v>0</v>
      </c>
      <c r="AQ816" s="36">
        <f t="shared" si="2557"/>
        <v>0</v>
      </c>
      <c r="AR816" s="36">
        <f t="shared" si="2558"/>
        <v>0</v>
      </c>
      <c r="AS816" s="36">
        <f t="shared" si="2559"/>
        <v>0</v>
      </c>
      <c r="AT816" s="36">
        <f t="shared" si="2560"/>
        <v>0</v>
      </c>
      <c r="AU816" s="36">
        <f t="shared" si="2561"/>
        <v>0</v>
      </c>
      <c r="AV816" s="36">
        <f t="shared" si="2562"/>
        <v>0</v>
      </c>
      <c r="AW816" s="36">
        <f t="shared" si="2563"/>
        <v>0</v>
      </c>
      <c r="AX816" s="36">
        <f t="shared" si="2564"/>
        <v>0</v>
      </c>
      <c r="AY816" s="36">
        <f t="shared" si="2565"/>
        <v>0</v>
      </c>
      <c r="AZ816" s="36">
        <f t="shared" si="2566"/>
        <v>0</v>
      </c>
      <c r="BA816" s="36">
        <f t="shared" si="2567"/>
        <v>0</v>
      </c>
      <c r="BB816" s="36">
        <f t="shared" si="2568"/>
        <v>0</v>
      </c>
      <c r="BC816" s="36">
        <f t="shared" si="2569"/>
        <v>0</v>
      </c>
      <c r="BD816" s="36">
        <f t="shared" si="2570"/>
        <v>0</v>
      </c>
      <c r="BE816" s="36">
        <f t="shared" si="2571"/>
        <v>0</v>
      </c>
      <c r="BF816" s="36">
        <f t="shared" si="2572"/>
        <v>0</v>
      </c>
      <c r="BG816" s="36">
        <f t="shared" si="2573"/>
        <v>0</v>
      </c>
      <c r="BH816" s="36">
        <f t="shared" si="2574"/>
        <v>0</v>
      </c>
      <c r="BI816" s="36">
        <f t="shared" si="2575"/>
        <v>0</v>
      </c>
      <c r="BJ816" s="36">
        <f t="shared" si="2576"/>
        <v>0</v>
      </c>
      <c r="BK816" s="64">
        <f t="shared" si="2611"/>
        <v>0</v>
      </c>
      <c r="BL816" s="277"/>
      <c r="BM816" s="280"/>
      <c r="BN816" s="283"/>
      <c r="BO816" s="268"/>
      <c r="BR816" s="14">
        <f>T811</f>
        <v>12345678910</v>
      </c>
      <c r="BS816" s="14">
        <v>107</v>
      </c>
    </row>
    <row r="817" spans="1:71" ht="9" customHeight="1">
      <c r="A817" s="15" t="s">
        <v>20</v>
      </c>
      <c r="B817" s="22"/>
      <c r="C817" s="23"/>
      <c r="D817" s="23"/>
      <c r="E817" s="23"/>
      <c r="F817" s="23"/>
      <c r="G817" s="23"/>
      <c r="H817" s="23"/>
      <c r="I817" s="24"/>
      <c r="J817" s="190" t="str">
        <f>IF(BS817=Kodlar!$B$2,Kodlar!$A$2,IF(BS817=Kodlar!$B$3,Kodlar!$A$3,IF(BS817=Kodlar!$B$4,Kodlar!$A$4,IF(BS817=Kodlar!$B$5,Kodlar!$A$5,IF(BS817=Kodlar!$B$6,Kodlar!$A$6,IF(BS817=Kodlar!$B$7,Kodlar!$A$7,IF(BS817=Kodlar!$B$8,Kodlar!$A$8,IF(BS817=Kodlar!$B$9,Kodlar!$A$9,IF(BS817=Kodlar!$B$10,Kodlar!$A$10,IF(BS817=Kodlar!$B$11,Kodlar!$A$11,IF(BS817=Kodlar!$B$12,Kodlar!$A$12,IF(BS817=Kodlar!$B$13,Kodlar!$A$13,IF(BS817=Kodlar!$B$14,Kodlar!$A$14,IF(BS817=Kodlar!$B$15,Kodlar!$A$15,IF(BS817=Kodlar!$B$16,Kodlar!$A$16,IF(BS817=Kodlar!$B$17,Kodlar!$A$17,IF(BS817=Kodlar!$B$18,Kodlar!$A$18,IF(BS817=Kodlar!$B$19,Kodlar!$A$19,IF(BS817=Kodlar!$B$20,Kodlar!$A$20,"Hata")))))))))))))))))))</f>
        <v>Egzersiz</v>
      </c>
      <c r="K817" s="10"/>
      <c r="L817" s="11"/>
      <c r="M817" s="11"/>
      <c r="N817" s="11"/>
      <c r="O817" s="11"/>
      <c r="P817" s="11"/>
      <c r="Q817" s="11"/>
      <c r="R817" s="43">
        <f t="shared" si="2514"/>
        <v>0</v>
      </c>
      <c r="S817" s="274"/>
      <c r="T817" s="301" t="str">
        <f>Personel!C60</f>
        <v>İSİM SOYİSİM59</v>
      </c>
      <c r="U817" s="325" t="str">
        <f>Personel!D60</f>
        <v>TEK.ÖĞRT.</v>
      </c>
      <c r="V817" s="344" t="str">
        <f>V15</f>
        <v>Saat</v>
      </c>
      <c r="W817" s="205">
        <v>4</v>
      </c>
      <c r="X817" s="205"/>
      <c r="Y817" s="205"/>
      <c r="Z817" s="205"/>
      <c r="AA817" s="205"/>
      <c r="AB817" s="205"/>
      <c r="AC817" s="205"/>
      <c r="AD817" s="205"/>
      <c r="AE817" s="53" t="str">
        <f>IF(BS817=Kodlar!$B$2,Kodlar!$A$2,IF(BS817=Kodlar!$B$3,Kodlar!$A$3,IF(BS817=Kodlar!$B$4,Kodlar!$A$4,IF(BS817=Kodlar!$B$5,Kodlar!$A$5,IF(BS817=Kodlar!$B$6,Kodlar!$A$6,IF(BS817=Kodlar!$B$7,Kodlar!$A$7,IF(BS817=Kodlar!$B$8,Kodlar!$A$8,IF(BS817=Kodlar!$B$9,Kodlar!$A$9,IF(BS817=Kodlar!$B$10,Kodlar!$A$10,IF(BS817=Kodlar!$B$11,Kodlar!$A$11,IF(BS817=Kodlar!$B$12,Kodlar!$A$12,IF(BS817=Kodlar!$B$13,Kodlar!$A$13,IF(BS817=Kodlar!$B$14,Kodlar!$A$14,IF(BS817=Kodlar!$B$15,Kodlar!$A$15,IF(BS817=Kodlar!$B$16,Kodlar!$A$16,IF(BS817=Kodlar!$B$17,Kodlar!$A$17,IF(BS817=Kodlar!$B$18,Kodlar!$A$18,IF(BS817=Kodlar!$B$19,Kodlar!$A$19,IF(BS817=Kodlar!$B$20,Kodlar!$A$20,"Hata")))))))))))))))))))</f>
        <v>Egzersiz</v>
      </c>
      <c r="AF817" s="36">
        <f t="shared" si="2577"/>
        <v>0</v>
      </c>
      <c r="AG817" s="36">
        <f t="shared" si="2547"/>
        <v>0</v>
      </c>
      <c r="AH817" s="36">
        <f t="shared" si="2548"/>
        <v>0</v>
      </c>
      <c r="AI817" s="36">
        <f t="shared" si="2549"/>
        <v>0</v>
      </c>
      <c r="AJ817" s="36">
        <f t="shared" si="2550"/>
        <v>0</v>
      </c>
      <c r="AK817" s="36">
        <f t="shared" si="2551"/>
        <v>0</v>
      </c>
      <c r="AL817" s="36">
        <f t="shared" si="2552"/>
        <v>0</v>
      </c>
      <c r="AM817" s="36">
        <f t="shared" si="2553"/>
        <v>0</v>
      </c>
      <c r="AN817" s="36">
        <f t="shared" si="2554"/>
        <v>0</v>
      </c>
      <c r="AO817" s="36">
        <f t="shared" si="2555"/>
        <v>0</v>
      </c>
      <c r="AP817" s="36">
        <f t="shared" si="2556"/>
        <v>0</v>
      </c>
      <c r="AQ817" s="36">
        <f t="shared" si="2557"/>
        <v>0</v>
      </c>
      <c r="AR817" s="36">
        <f t="shared" si="2558"/>
        <v>0</v>
      </c>
      <c r="AS817" s="36">
        <f t="shared" si="2559"/>
        <v>0</v>
      </c>
      <c r="AT817" s="36">
        <f t="shared" si="2560"/>
        <v>0</v>
      </c>
      <c r="AU817" s="36">
        <f t="shared" si="2561"/>
        <v>0</v>
      </c>
      <c r="AV817" s="36">
        <f t="shared" si="2562"/>
        <v>0</v>
      </c>
      <c r="AW817" s="36">
        <f t="shared" si="2563"/>
        <v>0</v>
      </c>
      <c r="AX817" s="36">
        <f t="shared" si="2564"/>
        <v>0</v>
      </c>
      <c r="AY817" s="36">
        <f t="shared" si="2565"/>
        <v>0</v>
      </c>
      <c r="AZ817" s="36">
        <f t="shared" si="2566"/>
        <v>0</v>
      </c>
      <c r="BA817" s="36">
        <f t="shared" si="2567"/>
        <v>0</v>
      </c>
      <c r="BB817" s="36">
        <f t="shared" si="2568"/>
        <v>0</v>
      </c>
      <c r="BC817" s="36">
        <f t="shared" si="2569"/>
        <v>0</v>
      </c>
      <c r="BD817" s="36">
        <f t="shared" si="2570"/>
        <v>0</v>
      </c>
      <c r="BE817" s="36">
        <f t="shared" si="2571"/>
        <v>0</v>
      </c>
      <c r="BF817" s="36">
        <f t="shared" si="2572"/>
        <v>0</v>
      </c>
      <c r="BG817" s="36">
        <f t="shared" si="2573"/>
        <v>0</v>
      </c>
      <c r="BH817" s="36">
        <f t="shared" si="2574"/>
        <v>0</v>
      </c>
      <c r="BI817" s="36">
        <f t="shared" si="2575"/>
        <v>0</v>
      </c>
      <c r="BJ817" s="36">
        <f t="shared" si="2576"/>
        <v>0</v>
      </c>
      <c r="BK817" s="64">
        <f t="shared" si="2611"/>
        <v>0</v>
      </c>
      <c r="BL817" s="277"/>
      <c r="BM817" s="280"/>
      <c r="BN817" s="284"/>
      <c r="BO817" s="269"/>
      <c r="BR817" s="14">
        <f>T811</f>
        <v>12345678910</v>
      </c>
      <c r="BS817" s="14">
        <v>108</v>
      </c>
    </row>
    <row r="818" spans="1:71" ht="9" customHeight="1">
      <c r="A818" s="15"/>
      <c r="B818" s="22"/>
      <c r="C818" s="22"/>
      <c r="D818" s="22"/>
      <c r="E818" s="22"/>
      <c r="F818" s="22"/>
      <c r="G818" s="23"/>
      <c r="H818" s="23"/>
      <c r="I818" s="24"/>
      <c r="J818" s="190" t="str">
        <f>IF(BS818=Kodlar!$B$2,Kodlar!$A$2,IF(BS818=Kodlar!$B$3,Kodlar!$A$3,IF(BS818=Kodlar!$B$4,Kodlar!$A$4,IF(BS818=Kodlar!$B$5,Kodlar!$A$5,IF(BS818=Kodlar!$B$6,Kodlar!$A$6,IF(BS818=Kodlar!$B$7,Kodlar!$A$7,IF(BS818=Kodlar!$B$8,Kodlar!$A$8,IF(BS818=Kodlar!$B$9,Kodlar!$A$9,IF(BS818=Kodlar!$B$10,Kodlar!$A$10,IF(BS818=Kodlar!$B$11,Kodlar!$A$11,IF(BS818=Kodlar!$B$12,Kodlar!$A$12,IF(BS818=Kodlar!$B$13,Kodlar!$A$13,IF(BS818=Kodlar!$B$14,Kodlar!$A$14,IF(BS818=Kodlar!$B$15,Kodlar!$A$15,IF(BS818=Kodlar!$B$16,Kodlar!$A$16,IF(BS818=Kodlar!$B$17,Kodlar!$A$17,IF(BS818=Kodlar!$B$18,Kodlar!$A$18,IF(BS818=Kodlar!$B$19,Kodlar!$A$19,IF(BS818=Kodlar!$B$20,Kodlar!$A$20,"Hata")))))))))))))))))))</f>
        <v>Rehberlik</v>
      </c>
      <c r="K818" s="10"/>
      <c r="L818" s="11"/>
      <c r="M818" s="11"/>
      <c r="N818" s="11"/>
      <c r="O818" s="11"/>
      <c r="P818" s="11"/>
      <c r="Q818" s="11"/>
      <c r="R818" s="43"/>
      <c r="S818" s="274"/>
      <c r="T818" s="301"/>
      <c r="U818" s="325"/>
      <c r="V818" s="345"/>
      <c r="W818" s="375"/>
      <c r="X818" s="375"/>
      <c r="Y818" s="375"/>
      <c r="Z818" s="375"/>
      <c r="AA818" s="375"/>
      <c r="AB818" s="375"/>
      <c r="AC818" s="375"/>
      <c r="AD818" s="375"/>
      <c r="AE818" s="53" t="str">
        <f>IF(BS818=Kodlar!$B$2,Kodlar!$A$2,IF(BS818=Kodlar!$B$3,Kodlar!$A$3,IF(BS818=Kodlar!$B$4,Kodlar!$A$4,IF(BS818=Kodlar!$B$5,Kodlar!$A$5,IF(BS818=Kodlar!$B$6,Kodlar!$A$6,IF(BS818=Kodlar!$B$7,Kodlar!$A$7,IF(BS818=Kodlar!$B$8,Kodlar!$A$8,IF(BS818=Kodlar!$B$9,Kodlar!$A$9,IF(BS818=Kodlar!$B$10,Kodlar!$A$10,IF(BS818=Kodlar!$B$11,Kodlar!$A$11,IF(BS818=Kodlar!$B$12,Kodlar!$A$12,IF(BS818=Kodlar!$B$13,Kodlar!$A$13,IF(BS818=Kodlar!$B$14,Kodlar!$A$14,IF(BS818=Kodlar!$B$15,Kodlar!$A$15,IF(BS818=Kodlar!$B$16,Kodlar!$A$16,IF(BS818=Kodlar!$B$17,Kodlar!$A$17,IF(BS818=Kodlar!$B$18,Kodlar!$A$18,IF(BS818=Kodlar!$B$19,Kodlar!$A$19,IF(BS818=Kodlar!$B$20,Kodlar!$A$20,"Hata")))))))))))))))))))</f>
        <v>Rehberlik</v>
      </c>
      <c r="AF818" s="36">
        <f t="shared" si="2577"/>
        <v>0</v>
      </c>
      <c r="AG818" s="36">
        <f t="shared" si="2547"/>
        <v>0</v>
      </c>
      <c r="AH818" s="36">
        <f t="shared" si="2548"/>
        <v>0</v>
      </c>
      <c r="AI818" s="36">
        <f t="shared" si="2549"/>
        <v>0</v>
      </c>
      <c r="AJ818" s="36">
        <f t="shared" si="2550"/>
        <v>0</v>
      </c>
      <c r="AK818" s="36">
        <f t="shared" si="2551"/>
        <v>0</v>
      </c>
      <c r="AL818" s="36">
        <f t="shared" si="2552"/>
        <v>0</v>
      </c>
      <c r="AM818" s="36">
        <f t="shared" si="2553"/>
        <v>0</v>
      </c>
      <c r="AN818" s="36">
        <f t="shared" si="2554"/>
        <v>0</v>
      </c>
      <c r="AO818" s="36">
        <f t="shared" si="2555"/>
        <v>0</v>
      </c>
      <c r="AP818" s="36">
        <f t="shared" si="2556"/>
        <v>0</v>
      </c>
      <c r="AQ818" s="36">
        <f t="shared" si="2557"/>
        <v>0</v>
      </c>
      <c r="AR818" s="36">
        <f t="shared" si="2558"/>
        <v>0</v>
      </c>
      <c r="AS818" s="36">
        <f t="shared" si="2559"/>
        <v>0</v>
      </c>
      <c r="AT818" s="36">
        <f t="shared" si="2560"/>
        <v>0</v>
      </c>
      <c r="AU818" s="36">
        <f t="shared" si="2561"/>
        <v>0</v>
      </c>
      <c r="AV818" s="36">
        <f t="shared" si="2562"/>
        <v>0</v>
      </c>
      <c r="AW818" s="36">
        <f t="shared" si="2563"/>
        <v>0</v>
      </c>
      <c r="AX818" s="36">
        <f t="shared" si="2564"/>
        <v>0</v>
      </c>
      <c r="AY818" s="36">
        <f t="shared" si="2565"/>
        <v>0</v>
      </c>
      <c r="AZ818" s="36">
        <f t="shared" si="2566"/>
        <v>0</v>
      </c>
      <c r="BA818" s="36">
        <f t="shared" si="2567"/>
        <v>0</v>
      </c>
      <c r="BB818" s="36">
        <f t="shared" si="2568"/>
        <v>0</v>
      </c>
      <c r="BC818" s="36">
        <f t="shared" si="2569"/>
        <v>0</v>
      </c>
      <c r="BD818" s="36">
        <f t="shared" si="2570"/>
        <v>0</v>
      </c>
      <c r="BE818" s="36">
        <f t="shared" si="2571"/>
        <v>0</v>
      </c>
      <c r="BF818" s="36">
        <f t="shared" si="2572"/>
        <v>0</v>
      </c>
      <c r="BG818" s="36">
        <f t="shared" si="2573"/>
        <v>0</v>
      </c>
      <c r="BH818" s="36">
        <f t="shared" si="2574"/>
        <v>0</v>
      </c>
      <c r="BI818" s="36">
        <f t="shared" si="2575"/>
        <v>0</v>
      </c>
      <c r="BJ818" s="36">
        <f t="shared" si="2576"/>
        <v>0</v>
      </c>
      <c r="BK818" s="64">
        <f t="shared" si="2611"/>
        <v>0</v>
      </c>
      <c r="BL818" s="277"/>
      <c r="BM818" s="280"/>
      <c r="BN818" s="284"/>
      <c r="BO818" s="269"/>
      <c r="BR818" s="14">
        <f>T811</f>
        <v>12345678910</v>
      </c>
      <c r="BS818" s="14">
        <v>110</v>
      </c>
    </row>
    <row r="819" spans="1:71" ht="9" customHeight="1">
      <c r="A819" s="15"/>
      <c r="B819" s="22"/>
      <c r="C819" s="22"/>
      <c r="D819" s="22"/>
      <c r="E819" s="22"/>
      <c r="F819" s="22"/>
      <c r="G819" s="23"/>
      <c r="H819" s="23"/>
      <c r="I819" s="24"/>
      <c r="J819" s="190" t="str">
        <f>IF(BS819=Kodlar!$B$2,Kodlar!$A$2,IF(BS819=Kodlar!$B$3,Kodlar!$A$3,IF(BS819=Kodlar!$B$4,Kodlar!$A$4,IF(BS819=Kodlar!$B$5,Kodlar!$A$5,IF(BS819=Kodlar!$B$6,Kodlar!$A$6,IF(BS819=Kodlar!$B$7,Kodlar!$A$7,IF(BS819=Kodlar!$B$8,Kodlar!$A$8,IF(BS819=Kodlar!$B$9,Kodlar!$A$9,IF(BS819=Kodlar!$B$10,Kodlar!$A$10,IF(BS819=Kodlar!$B$11,Kodlar!$A$11,IF(BS819=Kodlar!$B$12,Kodlar!$A$12,IF(BS819=Kodlar!$B$13,Kodlar!$A$13,IF(BS819=Kodlar!$B$14,Kodlar!$A$14,IF(BS819=Kodlar!$B$15,Kodlar!$A$15,IF(BS819=Kodlar!$B$16,Kodlar!$A$16,IF(BS819=Kodlar!$B$17,Kodlar!$A$17,IF(BS819=Kodlar!$B$18,Kodlar!$A$18,IF(BS819=Kodlar!$B$19,Kodlar!$A$19,IF(BS819=Kodlar!$B$20,Kodlar!$A$20,"Hata")))))))))))))))))))</f>
        <v>Kurs Günd.</v>
      </c>
      <c r="K819" s="10"/>
      <c r="L819" s="11"/>
      <c r="M819" s="11"/>
      <c r="N819" s="11"/>
      <c r="O819" s="11"/>
      <c r="P819" s="11"/>
      <c r="Q819" s="11"/>
      <c r="R819" s="43"/>
      <c r="S819" s="274"/>
      <c r="T819" s="301"/>
      <c r="U819" s="325"/>
      <c r="V819" s="345"/>
      <c r="W819" s="205">
        <v>5</v>
      </c>
      <c r="X819" s="205"/>
      <c r="Y819" s="205"/>
      <c r="Z819" s="205"/>
      <c r="AA819" s="205"/>
      <c r="AB819" s="205"/>
      <c r="AC819" s="205"/>
      <c r="AD819" s="205"/>
      <c r="AE819" s="53" t="str">
        <f>IF(BS819=Kodlar!$B$2,Kodlar!$A$2,IF(BS819=Kodlar!$B$3,Kodlar!$A$3,IF(BS819=Kodlar!$B$4,Kodlar!$A$4,IF(BS819=Kodlar!$B$5,Kodlar!$A$5,IF(BS819=Kodlar!$B$6,Kodlar!$A$6,IF(BS819=Kodlar!$B$7,Kodlar!$A$7,IF(BS819=Kodlar!$B$8,Kodlar!$A$8,IF(BS819=Kodlar!$B$9,Kodlar!$A$9,IF(BS819=Kodlar!$B$10,Kodlar!$A$10,IF(BS819=Kodlar!$B$11,Kodlar!$A$11,IF(BS819=Kodlar!$B$12,Kodlar!$A$12,IF(BS819=Kodlar!$B$13,Kodlar!$A$13,IF(BS819=Kodlar!$B$14,Kodlar!$A$14,IF(BS819=Kodlar!$B$15,Kodlar!$A$15,IF(BS819=Kodlar!$B$16,Kodlar!$A$16,IF(BS819=Kodlar!$B$17,Kodlar!$A$17,IF(BS819=Kodlar!$B$18,Kodlar!$A$18,IF(BS819=Kodlar!$B$19,Kodlar!$A$19,IF(BS819=Kodlar!$B$20,Kodlar!$A$20,"Hata")))))))))))))))))))</f>
        <v>Kurs Günd.</v>
      </c>
      <c r="AF819" s="36">
        <f t="shared" si="2577"/>
        <v>0</v>
      </c>
      <c r="AG819" s="36">
        <f t="shared" si="2547"/>
        <v>0</v>
      </c>
      <c r="AH819" s="36">
        <f t="shared" si="2548"/>
        <v>0</v>
      </c>
      <c r="AI819" s="36">
        <f t="shared" si="2549"/>
        <v>0</v>
      </c>
      <c r="AJ819" s="36">
        <f t="shared" si="2550"/>
        <v>0</v>
      </c>
      <c r="AK819" s="36">
        <f t="shared" si="2551"/>
        <v>0</v>
      </c>
      <c r="AL819" s="36">
        <f t="shared" si="2552"/>
        <v>0</v>
      </c>
      <c r="AM819" s="36">
        <f t="shared" si="2553"/>
        <v>0</v>
      </c>
      <c r="AN819" s="36">
        <f t="shared" si="2554"/>
        <v>0</v>
      </c>
      <c r="AO819" s="36">
        <f t="shared" si="2555"/>
        <v>0</v>
      </c>
      <c r="AP819" s="36">
        <f t="shared" si="2556"/>
        <v>0</v>
      </c>
      <c r="AQ819" s="36">
        <f t="shared" si="2557"/>
        <v>0</v>
      </c>
      <c r="AR819" s="36">
        <f t="shared" si="2558"/>
        <v>0</v>
      </c>
      <c r="AS819" s="36">
        <f t="shared" si="2559"/>
        <v>0</v>
      </c>
      <c r="AT819" s="36">
        <f t="shared" si="2560"/>
        <v>0</v>
      </c>
      <c r="AU819" s="36">
        <f t="shared" si="2561"/>
        <v>0</v>
      </c>
      <c r="AV819" s="36">
        <f t="shared" si="2562"/>
        <v>0</v>
      </c>
      <c r="AW819" s="36">
        <f t="shared" si="2563"/>
        <v>0</v>
      </c>
      <c r="AX819" s="36">
        <f t="shared" si="2564"/>
        <v>0</v>
      </c>
      <c r="AY819" s="36">
        <f t="shared" si="2565"/>
        <v>0</v>
      </c>
      <c r="AZ819" s="36">
        <f t="shared" si="2566"/>
        <v>0</v>
      </c>
      <c r="BA819" s="36">
        <f t="shared" si="2567"/>
        <v>0</v>
      </c>
      <c r="BB819" s="36">
        <f t="shared" si="2568"/>
        <v>0</v>
      </c>
      <c r="BC819" s="36">
        <f t="shared" si="2569"/>
        <v>0</v>
      </c>
      <c r="BD819" s="36">
        <f t="shared" si="2570"/>
        <v>0</v>
      </c>
      <c r="BE819" s="36">
        <f t="shared" si="2571"/>
        <v>0</v>
      </c>
      <c r="BF819" s="36">
        <f t="shared" si="2572"/>
        <v>0</v>
      </c>
      <c r="BG819" s="36">
        <f t="shared" si="2573"/>
        <v>0</v>
      </c>
      <c r="BH819" s="36">
        <f t="shared" si="2574"/>
        <v>0</v>
      </c>
      <c r="BI819" s="36">
        <f t="shared" si="2575"/>
        <v>0</v>
      </c>
      <c r="BJ819" s="36">
        <f t="shared" si="2576"/>
        <v>0</v>
      </c>
      <c r="BK819" s="64">
        <f t="shared" si="2611"/>
        <v>0</v>
      </c>
      <c r="BL819" s="277"/>
      <c r="BM819" s="280"/>
      <c r="BN819" s="284"/>
      <c r="BO819" s="269"/>
      <c r="BR819" s="14">
        <f>T811</f>
        <v>12345678910</v>
      </c>
      <c r="BS819" s="14">
        <v>116</v>
      </c>
    </row>
    <row r="820" spans="1:71" ht="9" customHeight="1">
      <c r="A820" s="15"/>
      <c r="B820" s="22"/>
      <c r="C820" s="22"/>
      <c r="D820" s="22"/>
      <c r="E820" s="22"/>
      <c r="F820" s="22"/>
      <c r="G820" s="23"/>
      <c r="H820" s="23"/>
      <c r="I820" s="24"/>
      <c r="J820" s="190" t="str">
        <f>IF(BS820=Kodlar!$B$2,Kodlar!$A$2,IF(BS820=Kodlar!$B$3,Kodlar!$A$3,IF(BS820=Kodlar!$B$4,Kodlar!$A$4,IF(BS820=Kodlar!$B$5,Kodlar!$A$5,IF(BS820=Kodlar!$B$6,Kodlar!$A$6,IF(BS820=Kodlar!$B$7,Kodlar!$A$7,IF(BS820=Kodlar!$B$8,Kodlar!$A$8,IF(BS820=Kodlar!$B$9,Kodlar!$A$9,IF(BS820=Kodlar!$B$10,Kodlar!$A$10,IF(BS820=Kodlar!$B$11,Kodlar!$A$11,IF(BS820=Kodlar!$B$12,Kodlar!$A$12,IF(BS820=Kodlar!$B$13,Kodlar!$A$13,IF(BS820=Kodlar!$B$14,Kodlar!$A$14,IF(BS820=Kodlar!$B$15,Kodlar!$A$15,IF(BS820=Kodlar!$B$16,Kodlar!$A$16,IF(BS820=Kodlar!$B$17,Kodlar!$A$17,IF(BS820=Kodlar!$B$18,Kodlar!$A$18,IF(BS820=Kodlar!$B$19,Kodlar!$A$19,IF(BS820=Kodlar!$B$20,Kodlar!$A$20,"Hata")))))))))))))))))))</f>
        <v>Kurs Gece</v>
      </c>
      <c r="K820" s="10"/>
      <c r="L820" s="11"/>
      <c r="M820" s="11"/>
      <c r="N820" s="11"/>
      <c r="O820" s="11"/>
      <c r="P820" s="11"/>
      <c r="Q820" s="11"/>
      <c r="R820" s="43"/>
      <c r="S820" s="274"/>
      <c r="T820" s="301"/>
      <c r="U820" s="325"/>
      <c r="V820" s="345"/>
      <c r="W820" s="375"/>
      <c r="X820" s="375"/>
      <c r="Y820" s="375"/>
      <c r="Z820" s="375"/>
      <c r="AA820" s="375"/>
      <c r="AB820" s="375"/>
      <c r="AC820" s="375"/>
      <c r="AD820" s="375"/>
      <c r="AE820" s="53" t="str">
        <f>IF(BS820=Kodlar!$B$2,Kodlar!$A$2,IF(BS820=Kodlar!$B$3,Kodlar!$A$3,IF(BS820=Kodlar!$B$4,Kodlar!$A$4,IF(BS820=Kodlar!$B$5,Kodlar!$A$5,IF(BS820=Kodlar!$B$6,Kodlar!$A$6,IF(BS820=Kodlar!$B$7,Kodlar!$A$7,IF(BS820=Kodlar!$B$8,Kodlar!$A$8,IF(BS820=Kodlar!$B$9,Kodlar!$A$9,IF(BS820=Kodlar!$B$10,Kodlar!$A$10,IF(BS820=Kodlar!$B$11,Kodlar!$A$11,IF(BS820=Kodlar!$B$12,Kodlar!$A$12,IF(BS820=Kodlar!$B$13,Kodlar!$A$13,IF(BS820=Kodlar!$B$14,Kodlar!$A$14,IF(BS820=Kodlar!$B$15,Kodlar!$A$15,IF(BS820=Kodlar!$B$16,Kodlar!$A$16,IF(BS820=Kodlar!$B$17,Kodlar!$A$17,IF(BS820=Kodlar!$B$18,Kodlar!$A$18,IF(BS820=Kodlar!$B$19,Kodlar!$A$19,IF(BS820=Kodlar!$B$20,Kodlar!$A$20,"Hata")))))))))))))))))))</f>
        <v>Kurs Gece</v>
      </c>
      <c r="AF820" s="36">
        <f t="shared" si="2577"/>
        <v>0</v>
      </c>
      <c r="AG820" s="36">
        <f t="shared" si="2547"/>
        <v>0</v>
      </c>
      <c r="AH820" s="36">
        <f t="shared" si="2548"/>
        <v>0</v>
      </c>
      <c r="AI820" s="36">
        <f t="shared" si="2549"/>
        <v>0</v>
      </c>
      <c r="AJ820" s="36">
        <f t="shared" si="2550"/>
        <v>0</v>
      </c>
      <c r="AK820" s="36">
        <f t="shared" si="2551"/>
        <v>0</v>
      </c>
      <c r="AL820" s="36">
        <f t="shared" si="2552"/>
        <v>0</v>
      </c>
      <c r="AM820" s="36">
        <f t="shared" si="2553"/>
        <v>0</v>
      </c>
      <c r="AN820" s="36">
        <f t="shared" si="2554"/>
        <v>0</v>
      </c>
      <c r="AO820" s="36">
        <f t="shared" si="2555"/>
        <v>0</v>
      </c>
      <c r="AP820" s="36">
        <f t="shared" si="2556"/>
        <v>0</v>
      </c>
      <c r="AQ820" s="36">
        <f t="shared" si="2557"/>
        <v>0</v>
      </c>
      <c r="AR820" s="36">
        <f t="shared" si="2558"/>
        <v>0</v>
      </c>
      <c r="AS820" s="36">
        <f t="shared" si="2559"/>
        <v>0</v>
      </c>
      <c r="AT820" s="36">
        <f t="shared" si="2560"/>
        <v>0</v>
      </c>
      <c r="AU820" s="36">
        <f t="shared" si="2561"/>
        <v>0</v>
      </c>
      <c r="AV820" s="36">
        <f t="shared" si="2562"/>
        <v>0</v>
      </c>
      <c r="AW820" s="36">
        <f t="shared" si="2563"/>
        <v>0</v>
      </c>
      <c r="AX820" s="36">
        <f t="shared" si="2564"/>
        <v>0</v>
      </c>
      <c r="AY820" s="36">
        <f t="shared" si="2565"/>
        <v>0</v>
      </c>
      <c r="AZ820" s="36">
        <f t="shared" si="2566"/>
        <v>0</v>
      </c>
      <c r="BA820" s="36">
        <f t="shared" si="2567"/>
        <v>0</v>
      </c>
      <c r="BB820" s="36">
        <f t="shared" si="2568"/>
        <v>0</v>
      </c>
      <c r="BC820" s="36">
        <f t="shared" si="2569"/>
        <v>0</v>
      </c>
      <c r="BD820" s="36">
        <f t="shared" si="2570"/>
        <v>0</v>
      </c>
      <c r="BE820" s="36">
        <f t="shared" si="2571"/>
        <v>0</v>
      </c>
      <c r="BF820" s="36">
        <f t="shared" si="2572"/>
        <v>0</v>
      </c>
      <c r="BG820" s="36">
        <f t="shared" si="2573"/>
        <v>0</v>
      </c>
      <c r="BH820" s="36">
        <f t="shared" si="2574"/>
        <v>0</v>
      </c>
      <c r="BI820" s="36">
        <f t="shared" si="2575"/>
        <v>0</v>
      </c>
      <c r="BJ820" s="36">
        <f t="shared" si="2576"/>
        <v>0</v>
      </c>
      <c r="BK820" s="64">
        <f t="shared" si="2611"/>
        <v>0</v>
      </c>
      <c r="BL820" s="277"/>
      <c r="BM820" s="280"/>
      <c r="BN820" s="284"/>
      <c r="BO820" s="269"/>
      <c r="BR820" s="14">
        <f>T811</f>
        <v>12345678910</v>
      </c>
      <c r="BS820" s="14">
        <v>117</v>
      </c>
    </row>
    <row r="821" spans="1:71" ht="9" customHeight="1">
      <c r="A821" s="15"/>
      <c r="B821" s="22"/>
      <c r="C821" s="22"/>
      <c r="D821" s="22"/>
      <c r="E821" s="22"/>
      <c r="F821" s="22"/>
      <c r="G821" s="23"/>
      <c r="H821" s="23"/>
      <c r="I821" s="24"/>
      <c r="J821" s="53" t="str">
        <f>IF(BS821=Kodlar!$B$2,Kodlar!$A$2,IF(BS821=Kodlar!$B$3,Kodlar!$A$3,IF(BS821=Kodlar!$B$4,Kodlar!$A$4,IF(BS821=Kodlar!$B$5,Kodlar!$A$5,IF(BS821=Kodlar!$B$6,Kodlar!$A$6,IF(BS821=Kodlar!$B$7,Kodlar!$A$7,IF(BS821=Kodlar!$B$8,Kodlar!$A$8,IF(BS821=Kodlar!$B$9,Kodlar!$A$9,IF(BS821=Kodlar!$B$10,Kodlar!$A$10,IF(BS821=Kodlar!$B$11,Kodlar!$A$11,IF(BS821=Kodlar!$B$12,Kodlar!$A$12,IF(BS821=Kodlar!$B$13,Kodlar!$A$13,IF(BS821=Kodlar!$B$14,Kodlar!$A$14,IF(BS821=Kodlar!$B$15,Kodlar!$A$15,IF(BS821=Kodlar!$B$16,Kodlar!$A$16,IF(BS821=Kodlar!$B$17,Kodlar!$A$17,IF(BS821=Kodlar!$B$18,Kodlar!$A$18,IF(BS821=Kodlar!$B$19,Kodlar!$A$19,IF(BS821=Kodlar!$B$20,Kodlar!$A$20,IF(BS821=Kodlar!$B$21,Kodlar!$A$21,"Hata"))))))))))))))))))))</f>
        <v>Nöbet</v>
      </c>
      <c r="K821" s="10"/>
      <c r="L821" s="11"/>
      <c r="M821" s="11"/>
      <c r="N821" s="11"/>
      <c r="O821" s="11"/>
      <c r="P821" s="11"/>
      <c r="Q821" s="11"/>
      <c r="R821" s="43"/>
      <c r="S821" s="274"/>
      <c r="T821" s="301"/>
      <c r="U821" s="325"/>
      <c r="V821" s="345"/>
      <c r="W821" s="205">
        <v>6</v>
      </c>
      <c r="X821" s="205"/>
      <c r="Y821" s="205"/>
      <c r="Z821" s="205"/>
      <c r="AA821" s="205"/>
      <c r="AB821" s="205"/>
      <c r="AC821" s="205"/>
      <c r="AD821" s="205"/>
      <c r="AE821" s="53" t="str">
        <f>IF(BS821=Kodlar!$B$2,Kodlar!$A$2,IF(BS821=Kodlar!$B$3,Kodlar!$A$3,IF(BS821=Kodlar!$B$4,Kodlar!$A$4,IF(BS821=Kodlar!$B$5,Kodlar!$A$5,IF(BS821=Kodlar!$B$6,Kodlar!$A$6,IF(BS821=Kodlar!$B$7,Kodlar!$A$7,IF(BS821=Kodlar!$B$8,Kodlar!$A$8,IF(BS821=Kodlar!$B$9,Kodlar!$A$9,IF(BS821=Kodlar!$B$10,Kodlar!$A$10,IF(BS821=Kodlar!$B$11,Kodlar!$A$11,IF(BS821=Kodlar!$B$12,Kodlar!$A$12,IF(BS821=Kodlar!$B$13,Kodlar!$A$13,IF(BS821=Kodlar!$B$14,Kodlar!$A$14,IF(BS821=Kodlar!$B$15,Kodlar!$A$15,IF(BS821=Kodlar!$B$16,Kodlar!$A$16,IF(BS821=Kodlar!$B$17,Kodlar!$A$17,IF(BS821=Kodlar!$B$18,Kodlar!$A$18,IF(BS821=Kodlar!$B$19,Kodlar!$A$19,IF(BS821=Kodlar!$B$20,Kodlar!$A$20,IF(BS821=Kodlar!$B$21,Kodlar!$A$21,"Hata"))))))))))))))))))))</f>
        <v>Nöbet</v>
      </c>
      <c r="AF821" s="36">
        <f t="shared" ref="AF821" si="2645">IF($AF$1=1,K821,IF($AF$1=2,L821,IF($AF$1=3,M821,IF($AF$1=4,N821,IF($AF$1=5,O821,IF($AF$1=6,P821,IF($AF$1=7,Q821)))))))</f>
        <v>0</v>
      </c>
      <c r="AG821" s="36">
        <f t="shared" ref="AG821" si="2646">IF($AG$1=1,K821,IF($AG$1=2,L821,IF($AG$1=3,M821,IF($AG$1=4,N821,IF($AG$1=5,O821,IF($AG$1=6,P821,IF($AG$1=7,Q821)))))))</f>
        <v>0</v>
      </c>
      <c r="AH821" s="36">
        <f t="shared" ref="AH821" si="2647">IF($AH$1=1,K821,IF($AH$1=2,L821,IF($AH$1=3,M821,IF($AH$1=4,N821,IF($AH$1=5,O821,IF($AH$1=6,P821,IF($AH$1=7,Q821)))))))</f>
        <v>0</v>
      </c>
      <c r="AI821" s="36">
        <f t="shared" ref="AI821" si="2648">IF($AI$1=1,K821,IF($AI$1=2,L821,IF($AI$1=3,M821,IF($AI$1=4,N821,IF($AI$1=5,O821,IF($AI$1=6,P821,IF($AI$1=7,Q821)))))))</f>
        <v>0</v>
      </c>
      <c r="AJ821" s="36">
        <f t="shared" ref="AJ821" si="2649">IF($AJ$1=1,K821,IF($AJ$1=2,L821,IF($AJ$1=3,M821,IF($AJ$1=4,N821,IF($AJ$1=5,O821,IF($AJ$1=6,P821,IF($AJ$1=7,Q821)))))))</f>
        <v>0</v>
      </c>
      <c r="AK821" s="36">
        <f t="shared" ref="AK821" si="2650">IF($AK$1=1,K821,IF($AK$1=2,L821,IF($AK$1=3,M821,IF($AK$1=4,N821,IF($AK$1=5,O821,IF($AK$1=6,P821,IF($AK$1=7,Q821)))))))</f>
        <v>0</v>
      </c>
      <c r="AL821" s="36">
        <f t="shared" ref="AL821" si="2651">IF($AL$1=1,K821,IF($AL$1=2,L821,IF($AL$1=3,M821,IF($AL$1=4,N821,IF($AL$1=5,O821,IF($AL$1=6,P821,IF($AL$1=7,Q821)))))))</f>
        <v>0</v>
      </c>
      <c r="AM821" s="36">
        <f t="shared" ref="AM821" si="2652">IF($AM$1=1,K821,IF($AM$1=2,L821,IF($AM$1=3,M821,IF($AM$1=4,N821,IF($AM$1=5,O821,IF($AM$1=6,P821,IF($AM$1=7,Q821)))))))</f>
        <v>0</v>
      </c>
      <c r="AN821" s="36">
        <f t="shared" ref="AN821" si="2653">IF($AN$1=1,K821,IF($AN$1=2,L821,IF($AN$1=3,M821,IF($AN$1=4,N821,IF($AN$1=5,O821,IF($AN$1=6,P821,IF($AN$1=7,Q821)))))))</f>
        <v>0</v>
      </c>
      <c r="AO821" s="36">
        <f t="shared" ref="AO821" si="2654">IF($AO$1=1,K821,IF($AO$1=2,L821,IF($AO$1=3,M821,IF($AO$1=4,N821,IF($AO$1=5,O821,IF($AO$1=6,P821,IF($AO$1=7,Q821)))))))</f>
        <v>0</v>
      </c>
      <c r="AP821" s="36">
        <f t="shared" ref="AP821" si="2655">IF($AP$1=1,K821,IF($AP$1=2,L821,IF($AP$1=3,M821,IF($AP$1=4,N821,IF($AP$1=5,O821,IF($AP$1=6,P821,IF($AP$1=7,Q821)))))))</f>
        <v>0</v>
      </c>
      <c r="AQ821" s="36">
        <f t="shared" ref="AQ821" si="2656">IF($AQ$1=1,K821,IF($AQ$1=2,L821,IF($AQ$1=3,M821,IF($AQ$1=4,N821,IF($AQ$1=5,O821,IF($AQ$1=6,P821,IF($AQ$1=7,Q821)))))))</f>
        <v>0</v>
      </c>
      <c r="AR821" s="36">
        <f t="shared" ref="AR821" si="2657">IF($AR$1=1,K821,IF($AR$1=2,L821,IF($AR$1=3,M821,IF($AR$1=4,N821,IF($AR$1=5,O821,IF($AR$1=6,P821,IF($AR$1=7,Q821)))))))</f>
        <v>0</v>
      </c>
      <c r="AS821" s="36">
        <f t="shared" ref="AS821" si="2658">IF($AS$1=1,K821,IF($AS$1=2,L821,IF($AS$1=3,M821,IF($AS$1=4,N821,IF($AS$1=5,O821,IF($AS$1=6,P821,IF($AS$1=7,Q821)))))))</f>
        <v>0</v>
      </c>
      <c r="AT821" s="36">
        <f t="shared" ref="AT821" si="2659">IF($AT$1=1,K821,IF($AT$1=2,L821,IF($AT$1=3,M821,IF($AT$1=4,N821,IF($AT$1=5,O821,IF($AT$1=6,P821,IF($AT$1=7,Q821)))))))</f>
        <v>0</v>
      </c>
      <c r="AU821" s="36">
        <f t="shared" ref="AU821" si="2660">IF($AU$1=1,K821,IF($AU$1=2,L821,IF($AU$1=3,M821,IF($AU$1=4,N821,IF($AU$1=5,O821,IF($AU$1=6,P821,IF($AU$1=7,Q821)))))))</f>
        <v>0</v>
      </c>
      <c r="AV821" s="36">
        <f t="shared" ref="AV821" si="2661">IF($AV$1=1,K821,IF($AV$1=2,L821,IF($AV$1=3,M821,IF($AV$1=4,N821,IF($AV$1=5,O821,IF($AV$1=6,P821,IF($AV$1=7,Q821)))))))</f>
        <v>0</v>
      </c>
      <c r="AW821" s="36">
        <f t="shared" ref="AW821" si="2662">IF($AW$1=1,K821,IF($AW$1=2,L821,IF($AW$1=3,M821,IF($AW$1=4,N821,IF($AW$1=5,O821,IF($AW$1=6,P821,IF($AW$1=7,Q821)))))))</f>
        <v>0</v>
      </c>
      <c r="AX821" s="36">
        <f t="shared" ref="AX821" si="2663">IF($AX$1=1,K821,IF($AX$1=2,L821,IF($AX$1=3,M821,IF($AX$1=4,N821,IF($AX$1=5,O821,IF($AX$1=6,P821,IF($AX$1=7,Q821)))))))</f>
        <v>0</v>
      </c>
      <c r="AY821" s="36">
        <f t="shared" ref="AY821" si="2664">IF($AY$1=1,K821,IF($AY$1=2,L821,IF($AY$1=3,M821,IF($AY$1=4,N821,IF($AY$1=5,O821,IF($AY$1=6,P821,IF($AY$1=7,Q821)))))))</f>
        <v>0</v>
      </c>
      <c r="AZ821" s="36">
        <f t="shared" ref="AZ821" si="2665">IF($AZ$1=1,K821,IF($AZ$1=2,L821,IF($AZ$1=3,M821,IF($AZ$1=4,N821,IF($AZ$1=5,O821,IF($AZ$1=6,P821,IF($AZ$1=7,Q821)))))))</f>
        <v>0</v>
      </c>
      <c r="BA821" s="36">
        <f t="shared" ref="BA821" si="2666">IF($BA$1=1,K821,IF($BA$1=2,L821,IF($BA$1=3,M821,IF($BA$1=4,N821,IF($BA$1=5,O821,IF($BA$1=6,P821,IF($BA$1=7,Q821)))))))</f>
        <v>0</v>
      </c>
      <c r="BB821" s="36">
        <f t="shared" ref="BB821" si="2667">IF(BB$1=1,K821,IF(BB$1=2,L821,IF(BB$1=3,M821,IF(BB$1=4,N821,IF(BB$1=5,O821,IF(BB$1=6,P821,IF(BB$1=7,Q821)))))))</f>
        <v>0</v>
      </c>
      <c r="BC821" s="36">
        <f t="shared" ref="BC821" si="2668">IF(BC$1=1,K821,IF(BC$1=2,L821,IF(BC$1=3,M821,IF(BC$1=4,N821,IF(BC$1=5,O821,IF(BC$1=6,P821,IF(BC$1=7,Q821)))))))</f>
        <v>0</v>
      </c>
      <c r="BD821" s="36">
        <f t="shared" ref="BD821" si="2669">IF(BD$1=1,K821,IF(BD$1=2,L821,IF(BD$1=3,M821,IF(BD$1=4,N821,IF(BD$1=5,O821,IF(BD$1=6,P821,IF(BD$1=7,Q821)))))))</f>
        <v>0</v>
      </c>
      <c r="BE821" s="36">
        <f t="shared" ref="BE821" si="2670">IF(BE$1=1,K821,IF(BE$1=2,L821,IF(BE$1=3,M821,IF(BE$1=4,N821,IF(BE$1=5,O821,IF(BE$1=6,P821,IF(BE$1=7,Q821)))))))</f>
        <v>0</v>
      </c>
      <c r="BF821" s="36">
        <f t="shared" ref="BF821" si="2671">IF(BF$1=1,K821,IF(BF$1=2,L821,IF(BF$1=3,M821,IF(BF$1=4,N821,IF(BF$1=5,O821,IF(BF$1=6,P821,IF(BF$1=7,Q821)))))))</f>
        <v>0</v>
      </c>
      <c r="BG821" s="36">
        <f t="shared" ref="BG821" si="2672">IF(BG$1=1,K821,IF(BG$1=2,L821,IF(BG$1=3,M821,IF(BG$1=4,N821,IF(BG$1=5,O821,IF(BG$1=6,P821,IF(BG$1=7,Q821)))))))</f>
        <v>0</v>
      </c>
      <c r="BH821" s="36">
        <f t="shared" ref="BH821" si="2673">IF($BH$1=1,K821,IF($BH$1=2,L821,IF($BH$1=3,M821,IF($BH$1=4,N821,IF($BH$1=5,O821,IF($BH$1=6,P821,IF($BH$1=7,Q821)))))))</f>
        <v>0</v>
      </c>
      <c r="BI821" s="36">
        <f t="shared" ref="BI821" si="2674">IF($BI$1=1,K821,IF($BI$1=2,L821,IF($BI$1=3,M821,IF($BI$1=4,N821,IF($BI$1=5,O821,IF($BI$1=6,P821,IF($BI$1=7,Q821)))))))</f>
        <v>0</v>
      </c>
      <c r="BJ821" s="36">
        <f t="shared" ref="BJ821" si="2675">IF($BJ$1=1,K821,IF($BJ$1=2,L821,IF($BJ$1=3,M821,IF($BJ$1=4,N821,IF($BJ$1=5,O821,IF($BJ$1=6,P821,IF($BJ$1=7,Q821)))))))</f>
        <v>0</v>
      </c>
      <c r="BK821" s="64">
        <f t="shared" ref="BK821" si="2676">SUM(AF821:BJ821)</f>
        <v>0</v>
      </c>
      <c r="BL821" s="277"/>
      <c r="BM821" s="280"/>
      <c r="BN821" s="284"/>
      <c r="BO821" s="269"/>
      <c r="BR821" s="14">
        <f>T811</f>
        <v>12345678910</v>
      </c>
      <c r="BS821" s="14">
        <v>119</v>
      </c>
    </row>
    <row r="822" spans="1:71" ht="9" customHeight="1">
      <c r="A822" s="15" t="s">
        <v>21</v>
      </c>
      <c r="B822" s="22">
        <v>3</v>
      </c>
      <c r="C822" s="22">
        <v>3</v>
      </c>
      <c r="D822" s="22">
        <v>5</v>
      </c>
      <c r="E822" s="22">
        <v>5</v>
      </c>
      <c r="F822" s="22">
        <v>4</v>
      </c>
      <c r="G822" s="23"/>
      <c r="H822" s="23"/>
      <c r="I822" s="25">
        <f>SUM(B822:H822)</f>
        <v>20</v>
      </c>
      <c r="J822" s="190" t="str">
        <f>IF(BS822=Kodlar!$B$2,Kodlar!$A$2,IF(BS822=Kodlar!$B$3,Kodlar!$A$3,IF(BS822=Kodlar!$B$4,Kodlar!$A$4,IF(BS822=Kodlar!$B$5,Kodlar!$A$5,IF(BS822=Kodlar!$B$6,Kodlar!$A$6,IF(BS822=Kodlar!$B$7,Kodlar!$A$7,IF(BS822=Kodlar!$B$8,Kodlar!$A$8,IF(BS822=Kodlar!$B$9,Kodlar!$A$9,IF(BS822=Kodlar!$B$10,Kodlar!$A$10,IF(BS822=Kodlar!$B$11,Kodlar!$A$11,IF(BS822=Kodlar!$B$12,Kodlar!$A$12,IF(BS822=Kodlar!$B$13,Kodlar!$A$13,IF(BS822=Kodlar!$B$14,Kodlar!$A$14,IF(BS822=Kodlar!$B$15,Kodlar!$A$15,IF(BS822=Kodlar!$B$16,Kodlar!$A$16,IF(BS822=Kodlar!$B$17,Kodlar!$A$17,IF(BS822=Kodlar!$B$18,Kodlar!$A$18,IF(BS822=Kodlar!$B$19,Kodlar!$A$19,IF(BS822=Kodlar!$B$20,Kodlar!$A$20,"Hata")))))))))))))))))))</f>
        <v>Planlama</v>
      </c>
      <c r="K822" s="10"/>
      <c r="L822" s="11"/>
      <c r="M822" s="11"/>
      <c r="N822" s="11"/>
      <c r="O822" s="11"/>
      <c r="P822" s="11"/>
      <c r="Q822" s="11"/>
      <c r="R822" s="43">
        <f t="shared" si="2514"/>
        <v>0</v>
      </c>
      <c r="S822" s="274"/>
      <c r="T822" s="301"/>
      <c r="U822" s="325"/>
      <c r="V822" s="345"/>
      <c r="W822" s="206"/>
      <c r="X822" s="206"/>
      <c r="Y822" s="206"/>
      <c r="Z822" s="206"/>
      <c r="AA822" s="206"/>
      <c r="AB822" s="206"/>
      <c r="AC822" s="206"/>
      <c r="AD822" s="206"/>
      <c r="AE822" s="53" t="str">
        <f>IF(BS822=Kodlar!$B$2,Kodlar!$A$2,IF(BS822=Kodlar!$B$3,Kodlar!$A$3,IF(BS822=Kodlar!$B$4,Kodlar!$A$4,IF(BS822=Kodlar!$B$5,Kodlar!$A$5,IF(BS822=Kodlar!$B$6,Kodlar!$A$6,IF(BS822=Kodlar!$B$7,Kodlar!$A$7,IF(BS822=Kodlar!$B$8,Kodlar!$A$8,IF(BS822=Kodlar!$B$9,Kodlar!$A$9,IF(BS822=Kodlar!$B$10,Kodlar!$A$10,IF(BS822=Kodlar!$B$11,Kodlar!$A$11,IF(BS822=Kodlar!$B$12,Kodlar!$A$12,IF(BS822=Kodlar!$B$13,Kodlar!$A$13,IF(BS822=Kodlar!$B$14,Kodlar!$A$14,IF(BS822=Kodlar!$B$15,Kodlar!$A$15,IF(BS822=Kodlar!$B$16,Kodlar!$A$16,IF(BS822=Kodlar!$B$17,Kodlar!$A$17,IF(BS822=Kodlar!$B$18,Kodlar!$A$18,IF(BS822=Kodlar!$B$19,Kodlar!$A$19,IF(BS822=Kodlar!$B$20,Kodlar!$A$20,"Hata")))))))))))))))))))</f>
        <v>Planlama</v>
      </c>
      <c r="AF822" s="36">
        <f t="shared" si="2577"/>
        <v>0</v>
      </c>
      <c r="AG822" s="36">
        <f t="shared" si="2547"/>
        <v>0</v>
      </c>
      <c r="AH822" s="36">
        <f t="shared" si="2548"/>
        <v>0</v>
      </c>
      <c r="AI822" s="36">
        <f t="shared" si="2549"/>
        <v>0</v>
      </c>
      <c r="AJ822" s="36">
        <f t="shared" si="2550"/>
        <v>0</v>
      </c>
      <c r="AK822" s="36">
        <f t="shared" si="2551"/>
        <v>0</v>
      </c>
      <c r="AL822" s="36">
        <f t="shared" si="2552"/>
        <v>0</v>
      </c>
      <c r="AM822" s="36">
        <f t="shared" si="2553"/>
        <v>0</v>
      </c>
      <c r="AN822" s="36">
        <f t="shared" si="2554"/>
        <v>0</v>
      </c>
      <c r="AO822" s="36">
        <f t="shared" si="2555"/>
        <v>0</v>
      </c>
      <c r="AP822" s="36">
        <f t="shared" si="2556"/>
        <v>0</v>
      </c>
      <c r="AQ822" s="36">
        <f t="shared" si="2557"/>
        <v>0</v>
      </c>
      <c r="AR822" s="36">
        <f t="shared" si="2558"/>
        <v>0</v>
      </c>
      <c r="AS822" s="36">
        <f t="shared" si="2559"/>
        <v>0</v>
      </c>
      <c r="AT822" s="36">
        <f t="shared" si="2560"/>
        <v>0</v>
      </c>
      <c r="AU822" s="36">
        <f t="shared" si="2561"/>
        <v>0</v>
      </c>
      <c r="AV822" s="36">
        <f t="shared" si="2562"/>
        <v>0</v>
      </c>
      <c r="AW822" s="36">
        <f t="shared" si="2563"/>
        <v>0</v>
      </c>
      <c r="AX822" s="36">
        <f t="shared" si="2564"/>
        <v>0</v>
      </c>
      <c r="AY822" s="36">
        <f t="shared" si="2565"/>
        <v>0</v>
      </c>
      <c r="AZ822" s="36">
        <f t="shared" si="2566"/>
        <v>0</v>
      </c>
      <c r="BA822" s="36">
        <f t="shared" si="2567"/>
        <v>0</v>
      </c>
      <c r="BB822" s="36">
        <f t="shared" si="2568"/>
        <v>0</v>
      </c>
      <c r="BC822" s="36">
        <f t="shared" si="2569"/>
        <v>0</v>
      </c>
      <c r="BD822" s="36">
        <f t="shared" si="2570"/>
        <v>0</v>
      </c>
      <c r="BE822" s="36">
        <f t="shared" si="2571"/>
        <v>0</v>
      </c>
      <c r="BF822" s="36">
        <f t="shared" si="2572"/>
        <v>0</v>
      </c>
      <c r="BG822" s="36">
        <f t="shared" si="2573"/>
        <v>0</v>
      </c>
      <c r="BH822" s="36">
        <f t="shared" si="2574"/>
        <v>0</v>
      </c>
      <c r="BI822" s="36">
        <f t="shared" si="2575"/>
        <v>0</v>
      </c>
      <c r="BJ822" s="36">
        <f t="shared" si="2576"/>
        <v>0</v>
      </c>
      <c r="BK822" s="64">
        <f t="shared" si="2611"/>
        <v>0</v>
      </c>
      <c r="BL822" s="277"/>
      <c r="BM822" s="280"/>
      <c r="BN822" s="284"/>
      <c r="BO822" s="269"/>
      <c r="BR822" s="14">
        <f>T811</f>
        <v>12345678910</v>
      </c>
      <c r="BS822" s="14">
        <v>122</v>
      </c>
    </row>
    <row r="823" spans="1:71" ht="9" customHeight="1" thickBot="1">
      <c r="A823" s="16"/>
      <c r="B823" s="26"/>
      <c r="C823" s="27"/>
      <c r="D823" s="27"/>
      <c r="E823" s="27"/>
      <c r="F823" s="27"/>
      <c r="G823" s="27"/>
      <c r="H823" s="27"/>
      <c r="I823" s="28"/>
      <c r="J823" s="190" t="str">
        <f>IF(BS823=Kodlar!$B$2,Kodlar!$A$2,IF(BS823=Kodlar!$B$3,Kodlar!$A$3,IF(BS823=Kodlar!$B$4,Kodlar!$A$4,IF(BS823=Kodlar!$B$5,Kodlar!$A$5,IF(BS823=Kodlar!$B$6,Kodlar!$A$6,IF(BS823=Kodlar!$B$7,Kodlar!$A$7,IF(BS823=Kodlar!$B$8,Kodlar!$A$8,IF(BS823=Kodlar!$B$9,Kodlar!$A$9,IF(BS823=Kodlar!$B$10,Kodlar!$A$10,IF(BS823=Kodlar!$B$11,Kodlar!$A$11,IF(BS823=Kodlar!$B$12,Kodlar!$A$12,IF(BS823=Kodlar!$B$13,Kodlar!$A$13,IF(BS823=Kodlar!$B$14,Kodlar!$A$14,IF(BS823=Kodlar!$B$15,Kodlar!$A$15,IF(BS823=Kodlar!$B$16,Kodlar!$A$16,IF(BS823=Kodlar!$B$17,Kodlar!$A$17,IF(BS823=Kodlar!$B$18,Kodlar!$A$18,IF(BS823=Kodlar!$B$19,Kodlar!$A$19,IF(BS823=Kodlar!$B$20,Kodlar!$A$20,"Hata")))))))))))))))))))</f>
        <v>Koor.</v>
      </c>
      <c r="K823" s="17"/>
      <c r="L823" s="18"/>
      <c r="M823" s="18"/>
      <c r="N823" s="18"/>
      <c r="O823" s="18"/>
      <c r="P823" s="18"/>
      <c r="Q823" s="18"/>
      <c r="R823" s="44">
        <f t="shared" si="2514"/>
        <v>0</v>
      </c>
      <c r="S823" s="286"/>
      <c r="T823" s="302"/>
      <c r="U823" s="465"/>
      <c r="V823" s="346"/>
      <c r="W823" s="207"/>
      <c r="X823" s="207"/>
      <c r="Y823" s="207"/>
      <c r="Z823" s="207"/>
      <c r="AA823" s="207"/>
      <c r="AB823" s="207"/>
      <c r="AC823" s="207"/>
      <c r="AD823" s="207"/>
      <c r="AE823" s="169" t="str">
        <f>IF(BS823=Kodlar!$B$2,Kodlar!$A$2,IF(BS823=Kodlar!$B$3,Kodlar!$A$3,IF(BS823=Kodlar!$B$4,Kodlar!$A$4,IF(BS823=Kodlar!$B$5,Kodlar!$A$5,IF(BS823=Kodlar!$B$6,Kodlar!$A$6,IF(BS823=Kodlar!$B$7,Kodlar!$A$7,IF(BS823=Kodlar!$B$8,Kodlar!$A$8,IF(BS823=Kodlar!$B$9,Kodlar!$A$9,IF(BS823=Kodlar!$B$10,Kodlar!$A$10,IF(BS823=Kodlar!$B$11,Kodlar!$A$11,IF(BS823=Kodlar!$B$12,Kodlar!$A$12,IF(BS823=Kodlar!$B$13,Kodlar!$A$13,IF(BS823=Kodlar!$B$14,Kodlar!$A$14,IF(BS823=Kodlar!$B$15,Kodlar!$A$15,IF(BS823=Kodlar!$B$16,Kodlar!$A$16,IF(BS823=Kodlar!$B$17,Kodlar!$A$17,IF(BS823=Kodlar!$B$18,Kodlar!$A$18,IF(BS823=Kodlar!$B$19,Kodlar!$A$19,IF(BS823=Kodlar!$B$20,Kodlar!$A$20,"Hata")))))))))))))))))))</f>
        <v>Koor.</v>
      </c>
      <c r="AF823" s="42">
        <f t="shared" si="2577"/>
        <v>0</v>
      </c>
      <c r="AG823" s="42">
        <f t="shared" si="2547"/>
        <v>0</v>
      </c>
      <c r="AH823" s="42">
        <f t="shared" si="2548"/>
        <v>0</v>
      </c>
      <c r="AI823" s="42">
        <f t="shared" si="2549"/>
        <v>0</v>
      </c>
      <c r="AJ823" s="42">
        <f t="shared" si="2550"/>
        <v>0</v>
      </c>
      <c r="AK823" s="42">
        <f t="shared" si="2551"/>
        <v>0</v>
      </c>
      <c r="AL823" s="42">
        <f t="shared" si="2552"/>
        <v>0</v>
      </c>
      <c r="AM823" s="42">
        <f t="shared" si="2553"/>
        <v>0</v>
      </c>
      <c r="AN823" s="42">
        <f t="shared" si="2554"/>
        <v>0</v>
      </c>
      <c r="AO823" s="42">
        <f t="shared" si="2555"/>
        <v>0</v>
      </c>
      <c r="AP823" s="42">
        <f t="shared" si="2556"/>
        <v>0</v>
      </c>
      <c r="AQ823" s="42">
        <f t="shared" si="2557"/>
        <v>0</v>
      </c>
      <c r="AR823" s="42">
        <f t="shared" si="2558"/>
        <v>0</v>
      </c>
      <c r="AS823" s="42">
        <f t="shared" si="2559"/>
        <v>0</v>
      </c>
      <c r="AT823" s="42">
        <f t="shared" si="2560"/>
        <v>0</v>
      </c>
      <c r="AU823" s="42">
        <f t="shared" si="2561"/>
        <v>0</v>
      </c>
      <c r="AV823" s="42">
        <f t="shared" si="2562"/>
        <v>0</v>
      </c>
      <c r="AW823" s="42">
        <f t="shared" si="2563"/>
        <v>0</v>
      </c>
      <c r="AX823" s="42">
        <f t="shared" si="2564"/>
        <v>0</v>
      </c>
      <c r="AY823" s="42">
        <f t="shared" si="2565"/>
        <v>0</v>
      </c>
      <c r="AZ823" s="42">
        <f t="shared" si="2566"/>
        <v>0</v>
      </c>
      <c r="BA823" s="42">
        <f t="shared" si="2567"/>
        <v>0</v>
      </c>
      <c r="BB823" s="42">
        <f t="shared" si="2568"/>
        <v>0</v>
      </c>
      <c r="BC823" s="42">
        <f t="shared" si="2569"/>
        <v>0</v>
      </c>
      <c r="BD823" s="42">
        <f t="shared" si="2570"/>
        <v>0</v>
      </c>
      <c r="BE823" s="42">
        <f t="shared" si="2571"/>
        <v>0</v>
      </c>
      <c r="BF823" s="42">
        <f t="shared" si="2572"/>
        <v>0</v>
      </c>
      <c r="BG823" s="42">
        <f t="shared" si="2573"/>
        <v>0</v>
      </c>
      <c r="BH823" s="42">
        <f t="shared" si="2574"/>
        <v>0</v>
      </c>
      <c r="BI823" s="42">
        <f t="shared" si="2575"/>
        <v>0</v>
      </c>
      <c r="BJ823" s="42">
        <f t="shared" si="2576"/>
        <v>0</v>
      </c>
      <c r="BK823" s="96">
        <f t="shared" si="2611"/>
        <v>0</v>
      </c>
      <c r="BL823" s="278"/>
      <c r="BM823" s="281"/>
      <c r="BN823" s="287"/>
      <c r="BO823" s="270"/>
      <c r="BP823" s="29"/>
      <c r="BR823" s="14">
        <f>T811</f>
        <v>12345678910</v>
      </c>
      <c r="BS823" s="14">
        <v>123</v>
      </c>
    </row>
    <row r="824" spans="1:71" ht="9" customHeight="1">
      <c r="A824" s="9" t="s">
        <v>19</v>
      </c>
      <c r="B824" s="19"/>
      <c r="C824" s="20"/>
      <c r="D824" s="20"/>
      <c r="E824" s="20"/>
      <c r="F824" s="20"/>
      <c r="G824" s="20"/>
      <c r="H824" s="20"/>
      <c r="I824" s="21"/>
      <c r="J824" s="190" t="str">
        <f>IF(BS824=Kodlar!$B$2,Kodlar!$A$2,IF(BS824=Kodlar!$B$3,Kodlar!$A$3,IF(BS824=Kodlar!$B$4,Kodlar!$A$4,IF(BS824=Kodlar!$B$5,Kodlar!$A$5,IF(BS824=Kodlar!$B$6,Kodlar!$A$6,IF(BS824=Kodlar!$B$7,Kodlar!$A$7,IF(BS824=Kodlar!$B$8,Kodlar!$A$8,IF(BS824=Kodlar!$B$9,Kodlar!$A$9,IF(BS824=Kodlar!$B$10,Kodlar!$A$10,IF(BS824=Kodlar!$B$11,Kodlar!$A$11,IF(BS824=Kodlar!$B$12,Kodlar!$A$12,IF(BS824=Kodlar!$B$13,Kodlar!$A$13,IF(BS824=Kodlar!$B$14,Kodlar!$A$14,IF(BS824=Kodlar!$B$15,Kodlar!$A$15,IF(BS824=Kodlar!$B$16,Kodlar!$A$16,IF(BS824=Kodlar!$B$17,Kodlar!$A$17,IF(BS824=Kodlar!$B$18,Kodlar!$A$18,IF(BS824=Kodlar!$B$19,Kodlar!$A$19,IF(BS824=Kodlar!$B$20,Kodlar!$A$20,"Hata")))))))))))))))))))</f>
        <v>MAAŞ</v>
      </c>
      <c r="K824" s="10"/>
      <c r="L824" s="11"/>
      <c r="M824" s="11"/>
      <c r="N824" s="11"/>
      <c r="O824" s="11"/>
      <c r="P824" s="11"/>
      <c r="Q824" s="12"/>
      <c r="R824" s="39">
        <f t="shared" si="2514"/>
        <v>0</v>
      </c>
      <c r="S824" s="272">
        <v>60</v>
      </c>
      <c r="T824" s="347">
        <f>Personel!B61</f>
        <v>12345678910</v>
      </c>
      <c r="U824" s="324" t="str">
        <f>Personel!E61</f>
        <v>LİSANS</v>
      </c>
      <c r="V824" s="406">
        <f>Personel!F61</f>
        <v>20</v>
      </c>
      <c r="W824" s="406">
        <v>1</v>
      </c>
      <c r="X824" s="406"/>
      <c r="Y824" s="406"/>
      <c r="Z824" s="406"/>
      <c r="AA824" s="406"/>
      <c r="AB824" s="406"/>
      <c r="AC824" s="406"/>
      <c r="AD824" s="206"/>
      <c r="AE824" s="53" t="str">
        <f>IF(BS824=Kodlar!$B$2,Kodlar!$A$2,IF(BS824=Kodlar!$B$3,Kodlar!$A$3,IF(BS824=Kodlar!$B$4,Kodlar!$A$4,IF(BS824=Kodlar!$B$5,Kodlar!$A$5,IF(BS824=Kodlar!$B$6,Kodlar!$A$6,IF(BS824=Kodlar!$B$7,Kodlar!$A$7,IF(BS824=Kodlar!$B$8,Kodlar!$A$8,IF(BS824=Kodlar!$B$9,Kodlar!$A$9,IF(BS824=Kodlar!$B$10,Kodlar!$A$10,IF(BS824=Kodlar!$B$11,Kodlar!$A$11,IF(BS824=Kodlar!$B$12,Kodlar!$A$12,IF(BS824=Kodlar!$B$13,Kodlar!$A$13,IF(BS824=Kodlar!$B$14,Kodlar!$A$14,IF(BS824=Kodlar!$B$15,Kodlar!$A$15,IF(BS824=Kodlar!$B$16,Kodlar!$A$16,IF(BS824=Kodlar!$B$17,Kodlar!$A$17,IF(BS824=Kodlar!$B$18,Kodlar!$A$18,IF(BS824=Kodlar!$B$19,Kodlar!$A$19,IF(BS824=Kodlar!$B$20,Kodlar!$A$20,"Hata")))))))))))))))))))</f>
        <v>MAAŞ</v>
      </c>
      <c r="AF824" s="165">
        <f t="shared" si="2577"/>
        <v>0</v>
      </c>
      <c r="AG824" s="165">
        <f t="shared" si="2547"/>
        <v>0</v>
      </c>
      <c r="AH824" s="165">
        <f t="shared" si="2548"/>
        <v>0</v>
      </c>
      <c r="AI824" s="165">
        <f t="shared" si="2549"/>
        <v>0</v>
      </c>
      <c r="AJ824" s="165">
        <f t="shared" si="2550"/>
        <v>0</v>
      </c>
      <c r="AK824" s="165">
        <f t="shared" si="2551"/>
        <v>0</v>
      </c>
      <c r="AL824" s="165">
        <f t="shared" si="2552"/>
        <v>0</v>
      </c>
      <c r="AM824" s="165">
        <f t="shared" si="2553"/>
        <v>0</v>
      </c>
      <c r="AN824" s="165">
        <f t="shared" si="2554"/>
        <v>0</v>
      </c>
      <c r="AO824" s="165">
        <f t="shared" si="2555"/>
        <v>0</v>
      </c>
      <c r="AP824" s="165">
        <f t="shared" si="2556"/>
        <v>0</v>
      </c>
      <c r="AQ824" s="165">
        <f t="shared" si="2557"/>
        <v>0</v>
      </c>
      <c r="AR824" s="165">
        <f t="shared" si="2558"/>
        <v>0</v>
      </c>
      <c r="AS824" s="165">
        <f t="shared" si="2559"/>
        <v>0</v>
      </c>
      <c r="AT824" s="165">
        <f t="shared" si="2560"/>
        <v>0</v>
      </c>
      <c r="AU824" s="165">
        <f t="shared" si="2561"/>
        <v>0</v>
      </c>
      <c r="AV824" s="165">
        <f t="shared" si="2562"/>
        <v>0</v>
      </c>
      <c r="AW824" s="165">
        <f t="shared" si="2563"/>
        <v>0</v>
      </c>
      <c r="AX824" s="165">
        <f t="shared" si="2564"/>
        <v>0</v>
      </c>
      <c r="AY824" s="165">
        <f t="shared" si="2565"/>
        <v>0</v>
      </c>
      <c r="AZ824" s="165">
        <f t="shared" si="2566"/>
        <v>0</v>
      </c>
      <c r="BA824" s="165">
        <f t="shared" si="2567"/>
        <v>0</v>
      </c>
      <c r="BB824" s="165">
        <f t="shared" si="2568"/>
        <v>0</v>
      </c>
      <c r="BC824" s="165">
        <f t="shared" si="2569"/>
        <v>0</v>
      </c>
      <c r="BD824" s="165">
        <f t="shared" si="2570"/>
        <v>0</v>
      </c>
      <c r="BE824" s="165">
        <f t="shared" si="2571"/>
        <v>0</v>
      </c>
      <c r="BF824" s="165">
        <f t="shared" si="2572"/>
        <v>0</v>
      </c>
      <c r="BG824" s="165">
        <f t="shared" si="2573"/>
        <v>0</v>
      </c>
      <c r="BH824" s="165">
        <f t="shared" si="2574"/>
        <v>0</v>
      </c>
      <c r="BI824" s="165">
        <f t="shared" si="2575"/>
        <v>0</v>
      </c>
      <c r="BJ824" s="165">
        <f t="shared" si="2576"/>
        <v>0</v>
      </c>
      <c r="BK824" s="81">
        <f t="shared" si="2611"/>
        <v>0</v>
      </c>
      <c r="BL824" s="276">
        <f>SUM(BK825:BK836)</f>
        <v>0</v>
      </c>
      <c r="BM824" s="279"/>
      <c r="BN824" s="282"/>
      <c r="BO824" s="267">
        <f>S824</f>
        <v>60</v>
      </c>
      <c r="BR824" s="14">
        <f>T824</f>
        <v>12345678910</v>
      </c>
      <c r="BS824" s="14">
        <v>100</v>
      </c>
    </row>
    <row r="825" spans="1:71" ht="9" customHeight="1">
      <c r="A825" s="82"/>
      <c r="B825" s="85"/>
      <c r="C825" s="86"/>
      <c r="D825" s="86"/>
      <c r="E825" s="86"/>
      <c r="F825" s="86"/>
      <c r="G825" s="86"/>
      <c r="H825" s="86"/>
      <c r="I825" s="87"/>
      <c r="J825" s="190" t="str">
        <f>IF(BS825=Kodlar!$B$2,Kodlar!$A$2,IF(BS825=Kodlar!$B$3,Kodlar!$A$3,IF(BS825=Kodlar!$B$4,Kodlar!$A$4,IF(BS825=Kodlar!$B$5,Kodlar!$A$5,IF(BS825=Kodlar!$B$6,Kodlar!$A$6,IF(BS825=Kodlar!$B$7,Kodlar!$A$7,IF(BS825=Kodlar!$B$8,Kodlar!$A$8,IF(BS825=Kodlar!$B$9,Kodlar!$A$9,IF(BS825=Kodlar!$B$10,Kodlar!$A$10,IF(BS825=Kodlar!$B$11,Kodlar!$A$11,IF(BS825=Kodlar!$B$12,Kodlar!$A$12,IF(BS825=Kodlar!$B$13,Kodlar!$A$13,IF(BS825=Kodlar!$B$14,Kodlar!$A$14,IF(BS825=Kodlar!$B$15,Kodlar!$A$15,IF(BS825=Kodlar!$B$16,Kodlar!$A$16,IF(BS825=Kodlar!$B$17,Kodlar!$A$17,IF(BS825=Kodlar!$B$18,Kodlar!$A$18,IF(BS825=Kodlar!$B$19,Kodlar!$A$19,IF(BS825=Kodlar!$B$20,Kodlar!$A$20,"Hata")))))))))))))))))))</f>
        <v>Gündüz</v>
      </c>
      <c r="K825" s="10"/>
      <c r="L825" s="11"/>
      <c r="M825" s="11"/>
      <c r="N825" s="11"/>
      <c r="O825" s="11"/>
      <c r="P825" s="11"/>
      <c r="Q825" s="83"/>
      <c r="R825" s="84"/>
      <c r="S825" s="273"/>
      <c r="T825" s="348"/>
      <c r="U825" s="325"/>
      <c r="V825" s="206"/>
      <c r="W825" s="375"/>
      <c r="X825" s="375"/>
      <c r="Y825" s="375"/>
      <c r="Z825" s="375"/>
      <c r="AA825" s="375"/>
      <c r="AB825" s="375"/>
      <c r="AC825" s="375"/>
      <c r="AD825" s="375"/>
      <c r="AE825" s="53" t="str">
        <f>IF(BS825=Kodlar!$B$2,Kodlar!$A$2,IF(BS825=Kodlar!$B$3,Kodlar!$A$3,IF(BS825=Kodlar!$B$4,Kodlar!$A$4,IF(BS825=Kodlar!$B$5,Kodlar!$A$5,IF(BS825=Kodlar!$B$6,Kodlar!$A$6,IF(BS825=Kodlar!$B$7,Kodlar!$A$7,IF(BS825=Kodlar!$B$8,Kodlar!$A$8,IF(BS825=Kodlar!$B$9,Kodlar!$A$9,IF(BS825=Kodlar!$B$10,Kodlar!$A$10,IF(BS825=Kodlar!$B$11,Kodlar!$A$11,IF(BS825=Kodlar!$B$12,Kodlar!$A$12,IF(BS825=Kodlar!$B$13,Kodlar!$A$13,IF(BS825=Kodlar!$B$14,Kodlar!$A$14,IF(BS825=Kodlar!$B$15,Kodlar!$A$15,IF(BS825=Kodlar!$B$16,Kodlar!$A$16,IF(BS825=Kodlar!$B$17,Kodlar!$A$17,IF(BS825=Kodlar!$B$18,Kodlar!$A$18,IF(BS825=Kodlar!$B$19,Kodlar!$A$19,IF(BS825=Kodlar!$B$20,Kodlar!$A$20,"Hata")))))))))))))))))))</f>
        <v>Gündüz</v>
      </c>
      <c r="AF825" s="36">
        <f t="shared" si="2577"/>
        <v>0</v>
      </c>
      <c r="AG825" s="36">
        <f t="shared" si="2547"/>
        <v>0</v>
      </c>
      <c r="AH825" s="36">
        <f t="shared" si="2548"/>
        <v>0</v>
      </c>
      <c r="AI825" s="36">
        <f t="shared" si="2549"/>
        <v>0</v>
      </c>
      <c r="AJ825" s="36">
        <f t="shared" si="2550"/>
        <v>0</v>
      </c>
      <c r="AK825" s="36">
        <f t="shared" si="2551"/>
        <v>0</v>
      </c>
      <c r="AL825" s="36">
        <f t="shared" si="2552"/>
        <v>0</v>
      </c>
      <c r="AM825" s="36">
        <f t="shared" si="2553"/>
        <v>0</v>
      </c>
      <c r="AN825" s="36">
        <f t="shared" si="2554"/>
        <v>0</v>
      </c>
      <c r="AO825" s="36">
        <f t="shared" si="2555"/>
        <v>0</v>
      </c>
      <c r="AP825" s="36">
        <f t="shared" si="2556"/>
        <v>0</v>
      </c>
      <c r="AQ825" s="36">
        <f t="shared" si="2557"/>
        <v>0</v>
      </c>
      <c r="AR825" s="36">
        <f t="shared" si="2558"/>
        <v>0</v>
      </c>
      <c r="AS825" s="36">
        <f t="shared" si="2559"/>
        <v>0</v>
      </c>
      <c r="AT825" s="36">
        <f t="shared" si="2560"/>
        <v>0</v>
      </c>
      <c r="AU825" s="36">
        <f t="shared" si="2561"/>
        <v>0</v>
      </c>
      <c r="AV825" s="36">
        <f t="shared" si="2562"/>
        <v>0</v>
      </c>
      <c r="AW825" s="36">
        <f t="shared" si="2563"/>
        <v>0</v>
      </c>
      <c r="AX825" s="36">
        <f t="shared" si="2564"/>
        <v>0</v>
      </c>
      <c r="AY825" s="36">
        <f t="shared" si="2565"/>
        <v>0</v>
      </c>
      <c r="AZ825" s="36">
        <f t="shared" si="2566"/>
        <v>0</v>
      </c>
      <c r="BA825" s="36">
        <f t="shared" si="2567"/>
        <v>0</v>
      </c>
      <c r="BB825" s="36">
        <f t="shared" si="2568"/>
        <v>0</v>
      </c>
      <c r="BC825" s="36">
        <f t="shared" si="2569"/>
        <v>0</v>
      </c>
      <c r="BD825" s="36">
        <f t="shared" si="2570"/>
        <v>0</v>
      </c>
      <c r="BE825" s="36">
        <f t="shared" si="2571"/>
        <v>0</v>
      </c>
      <c r="BF825" s="36">
        <f t="shared" si="2572"/>
        <v>0</v>
      </c>
      <c r="BG825" s="36">
        <f t="shared" si="2573"/>
        <v>0</v>
      </c>
      <c r="BH825" s="36">
        <f t="shared" si="2574"/>
        <v>0</v>
      </c>
      <c r="BI825" s="36">
        <f t="shared" si="2575"/>
        <v>0</v>
      </c>
      <c r="BJ825" s="36">
        <f t="shared" si="2576"/>
        <v>0</v>
      </c>
      <c r="BK825" s="64">
        <f t="shared" si="2611"/>
        <v>0</v>
      </c>
      <c r="BL825" s="277"/>
      <c r="BM825" s="280"/>
      <c r="BN825" s="283"/>
      <c r="BO825" s="268"/>
      <c r="BR825" s="14">
        <f>T824</f>
        <v>12345678910</v>
      </c>
      <c r="BS825" s="14">
        <v>101</v>
      </c>
    </row>
    <row r="826" spans="1:71" ht="9" customHeight="1">
      <c r="A826" s="82"/>
      <c r="B826" s="85"/>
      <c r="C826" s="86"/>
      <c r="D826" s="86"/>
      <c r="E826" s="86"/>
      <c r="F826" s="86"/>
      <c r="G826" s="86"/>
      <c r="H826" s="86"/>
      <c r="I826" s="87"/>
      <c r="J826" s="190" t="str">
        <f>IF(BS826=Kodlar!$B$2,Kodlar!$A$2,IF(BS826=Kodlar!$B$3,Kodlar!$A$3,IF(BS826=Kodlar!$B$4,Kodlar!$A$4,IF(BS826=Kodlar!$B$5,Kodlar!$A$5,IF(BS826=Kodlar!$B$6,Kodlar!$A$6,IF(BS826=Kodlar!$B$7,Kodlar!$A$7,IF(BS826=Kodlar!$B$8,Kodlar!$A$8,IF(BS826=Kodlar!$B$9,Kodlar!$A$9,IF(BS826=Kodlar!$B$10,Kodlar!$A$10,IF(BS826=Kodlar!$B$11,Kodlar!$A$11,IF(BS826=Kodlar!$B$12,Kodlar!$A$12,IF(BS826=Kodlar!$B$13,Kodlar!$A$13,IF(BS826=Kodlar!$B$14,Kodlar!$A$14,IF(BS826=Kodlar!$B$15,Kodlar!$A$15,IF(BS826=Kodlar!$B$16,Kodlar!$A$16,IF(BS826=Kodlar!$B$17,Kodlar!$A$17,IF(BS826=Kodlar!$B$18,Kodlar!$A$18,IF(BS826=Kodlar!$B$19,Kodlar!$A$19,IF(BS826=Kodlar!$B$20,Kodlar!$A$20,"Hata")))))))))))))))))))</f>
        <v>Gece/H.S.</v>
      </c>
      <c r="K826" s="10"/>
      <c r="L826" s="11"/>
      <c r="M826" s="11"/>
      <c r="N826" s="11"/>
      <c r="O826" s="11"/>
      <c r="P826" s="11"/>
      <c r="Q826" s="83"/>
      <c r="R826" s="84"/>
      <c r="S826" s="273"/>
      <c r="T826" s="348"/>
      <c r="U826" s="325"/>
      <c r="V826" s="206"/>
      <c r="W826" s="205">
        <v>2</v>
      </c>
      <c r="X826" s="205"/>
      <c r="Y826" s="205"/>
      <c r="Z826" s="205"/>
      <c r="AA826" s="205"/>
      <c r="AB826" s="205"/>
      <c r="AC826" s="205"/>
      <c r="AD826" s="205"/>
      <c r="AE826" s="53" t="str">
        <f>IF(BS826=Kodlar!$B$2,Kodlar!$A$2,IF(BS826=Kodlar!$B$3,Kodlar!$A$3,IF(BS826=Kodlar!$B$4,Kodlar!$A$4,IF(BS826=Kodlar!$B$5,Kodlar!$A$5,IF(BS826=Kodlar!$B$6,Kodlar!$A$6,IF(BS826=Kodlar!$B$7,Kodlar!$A$7,IF(BS826=Kodlar!$B$8,Kodlar!$A$8,IF(BS826=Kodlar!$B$9,Kodlar!$A$9,IF(BS826=Kodlar!$B$10,Kodlar!$A$10,IF(BS826=Kodlar!$B$11,Kodlar!$A$11,IF(BS826=Kodlar!$B$12,Kodlar!$A$12,IF(BS826=Kodlar!$B$13,Kodlar!$A$13,IF(BS826=Kodlar!$B$14,Kodlar!$A$14,IF(BS826=Kodlar!$B$15,Kodlar!$A$15,IF(BS826=Kodlar!$B$16,Kodlar!$A$16,IF(BS826=Kodlar!$B$17,Kodlar!$A$17,IF(BS826=Kodlar!$B$18,Kodlar!$A$18,IF(BS826=Kodlar!$B$19,Kodlar!$A$19,IF(BS826=Kodlar!$B$20,Kodlar!$A$20,"Hata")))))))))))))))))))</f>
        <v>Gece/H.S.</v>
      </c>
      <c r="AF826" s="36">
        <f t="shared" si="2577"/>
        <v>0</v>
      </c>
      <c r="AG826" s="36">
        <f t="shared" si="2547"/>
        <v>0</v>
      </c>
      <c r="AH826" s="36">
        <f t="shared" si="2548"/>
        <v>0</v>
      </c>
      <c r="AI826" s="36">
        <f t="shared" si="2549"/>
        <v>0</v>
      </c>
      <c r="AJ826" s="36">
        <f t="shared" si="2550"/>
        <v>0</v>
      </c>
      <c r="AK826" s="36">
        <f t="shared" si="2551"/>
        <v>0</v>
      </c>
      <c r="AL826" s="36">
        <f t="shared" si="2552"/>
        <v>0</v>
      </c>
      <c r="AM826" s="36">
        <f t="shared" si="2553"/>
        <v>0</v>
      </c>
      <c r="AN826" s="36">
        <f t="shared" si="2554"/>
        <v>0</v>
      </c>
      <c r="AO826" s="36">
        <f t="shared" si="2555"/>
        <v>0</v>
      </c>
      <c r="AP826" s="36">
        <f t="shared" si="2556"/>
        <v>0</v>
      </c>
      <c r="AQ826" s="36">
        <f t="shared" si="2557"/>
        <v>0</v>
      </c>
      <c r="AR826" s="36">
        <f t="shared" si="2558"/>
        <v>0</v>
      </c>
      <c r="AS826" s="36">
        <f t="shared" si="2559"/>
        <v>0</v>
      </c>
      <c r="AT826" s="36">
        <f t="shared" si="2560"/>
        <v>0</v>
      </c>
      <c r="AU826" s="36">
        <f t="shared" si="2561"/>
        <v>0</v>
      </c>
      <c r="AV826" s="36">
        <f t="shared" si="2562"/>
        <v>0</v>
      </c>
      <c r="AW826" s="36">
        <f t="shared" si="2563"/>
        <v>0</v>
      </c>
      <c r="AX826" s="36">
        <f t="shared" si="2564"/>
        <v>0</v>
      </c>
      <c r="AY826" s="36">
        <f t="shared" si="2565"/>
        <v>0</v>
      </c>
      <c r="AZ826" s="36">
        <f t="shared" si="2566"/>
        <v>0</v>
      </c>
      <c r="BA826" s="36">
        <f t="shared" si="2567"/>
        <v>0</v>
      </c>
      <c r="BB826" s="36">
        <f t="shared" si="2568"/>
        <v>0</v>
      </c>
      <c r="BC826" s="36">
        <f t="shared" si="2569"/>
        <v>0</v>
      </c>
      <c r="BD826" s="36">
        <f t="shared" si="2570"/>
        <v>0</v>
      </c>
      <c r="BE826" s="36">
        <f t="shared" si="2571"/>
        <v>0</v>
      </c>
      <c r="BF826" s="36">
        <f t="shared" si="2572"/>
        <v>0</v>
      </c>
      <c r="BG826" s="36">
        <f t="shared" si="2573"/>
        <v>0</v>
      </c>
      <c r="BH826" s="36">
        <f t="shared" si="2574"/>
        <v>0</v>
      </c>
      <c r="BI826" s="36">
        <f t="shared" si="2575"/>
        <v>0</v>
      </c>
      <c r="BJ826" s="36">
        <f t="shared" si="2576"/>
        <v>0</v>
      </c>
      <c r="BK826" s="64">
        <f t="shared" si="2611"/>
        <v>0</v>
      </c>
      <c r="BL826" s="277"/>
      <c r="BM826" s="280"/>
      <c r="BN826" s="283"/>
      <c r="BO826" s="268"/>
      <c r="BR826" s="14">
        <f>T824</f>
        <v>12345678910</v>
      </c>
      <c r="BS826" s="14">
        <v>102</v>
      </c>
    </row>
    <row r="827" spans="1:71" ht="9" customHeight="1">
      <c r="A827" s="82"/>
      <c r="B827" s="85"/>
      <c r="C827" s="86"/>
      <c r="D827" s="86"/>
      <c r="E827" s="86"/>
      <c r="F827" s="86"/>
      <c r="G827" s="86"/>
      <c r="H827" s="86"/>
      <c r="I827" s="87"/>
      <c r="J827" s="190" t="str">
        <f>IF(BS827=Kodlar!$B$2,Kodlar!$A$2,IF(BS827=Kodlar!$B$3,Kodlar!$A$3,IF(BS827=Kodlar!$B$4,Kodlar!$A$4,IF(BS827=Kodlar!$B$5,Kodlar!$A$5,IF(BS827=Kodlar!$B$6,Kodlar!$A$6,IF(BS827=Kodlar!$B$7,Kodlar!$A$7,IF(BS827=Kodlar!$B$8,Kodlar!$A$8,IF(BS827=Kodlar!$B$9,Kodlar!$A$9,IF(BS827=Kodlar!$B$10,Kodlar!$A$10,IF(BS827=Kodlar!$B$11,Kodlar!$A$11,IF(BS827=Kodlar!$B$12,Kodlar!$A$12,IF(BS827=Kodlar!$B$13,Kodlar!$A$13,IF(BS827=Kodlar!$B$14,Kodlar!$A$14,IF(BS827=Kodlar!$B$15,Kodlar!$A$15,IF(BS827=Kodlar!$B$16,Kodlar!$A$16,IF(BS827=Kodlar!$B$17,Kodlar!$A$17,IF(BS827=Kodlar!$B$18,Kodlar!$A$18,IF(BS827=Kodlar!$B$19,Kodlar!$A$19,IF(BS827=Kodlar!$B$20,Kodlar!$A$20,"Hata")))))))))))))))))))</f>
        <v>%25F.</v>
      </c>
      <c r="K827" s="10"/>
      <c r="L827" s="11"/>
      <c r="M827" s="11"/>
      <c r="N827" s="11"/>
      <c r="O827" s="11"/>
      <c r="P827" s="11"/>
      <c r="Q827" s="83"/>
      <c r="R827" s="84"/>
      <c r="S827" s="273"/>
      <c r="T827" s="348"/>
      <c r="U827" s="325"/>
      <c r="V827" s="206"/>
      <c r="W827" s="375"/>
      <c r="X827" s="375"/>
      <c r="Y827" s="375"/>
      <c r="Z827" s="375"/>
      <c r="AA827" s="375"/>
      <c r="AB827" s="375"/>
      <c r="AC827" s="375"/>
      <c r="AD827" s="375"/>
      <c r="AE827" s="53" t="str">
        <f>IF(BS827=Kodlar!$B$2,Kodlar!$A$2,IF(BS827=Kodlar!$B$3,Kodlar!$A$3,IF(BS827=Kodlar!$B$4,Kodlar!$A$4,IF(BS827=Kodlar!$B$5,Kodlar!$A$5,IF(BS827=Kodlar!$B$6,Kodlar!$A$6,IF(BS827=Kodlar!$B$7,Kodlar!$A$7,IF(BS827=Kodlar!$B$8,Kodlar!$A$8,IF(BS827=Kodlar!$B$9,Kodlar!$A$9,IF(BS827=Kodlar!$B$10,Kodlar!$A$10,IF(BS827=Kodlar!$B$11,Kodlar!$A$11,IF(BS827=Kodlar!$B$12,Kodlar!$A$12,IF(BS827=Kodlar!$B$13,Kodlar!$A$13,IF(BS827=Kodlar!$B$14,Kodlar!$A$14,IF(BS827=Kodlar!$B$15,Kodlar!$A$15,IF(BS827=Kodlar!$B$16,Kodlar!$A$16,IF(BS827=Kodlar!$B$17,Kodlar!$A$17,IF(BS827=Kodlar!$B$18,Kodlar!$A$18,IF(BS827=Kodlar!$B$19,Kodlar!$A$19,IF(BS827=Kodlar!$B$20,Kodlar!$A$20,"Hata")))))))))))))))))))</f>
        <v>%25F.</v>
      </c>
      <c r="AF827" s="36">
        <f t="shared" si="2577"/>
        <v>0</v>
      </c>
      <c r="AG827" s="36">
        <f t="shared" si="2547"/>
        <v>0</v>
      </c>
      <c r="AH827" s="36">
        <f t="shared" si="2548"/>
        <v>0</v>
      </c>
      <c r="AI827" s="36">
        <f t="shared" si="2549"/>
        <v>0</v>
      </c>
      <c r="AJ827" s="36">
        <f t="shared" si="2550"/>
        <v>0</v>
      </c>
      <c r="AK827" s="36">
        <f t="shared" si="2551"/>
        <v>0</v>
      </c>
      <c r="AL827" s="36">
        <f t="shared" si="2552"/>
        <v>0</v>
      </c>
      <c r="AM827" s="36">
        <f t="shared" si="2553"/>
        <v>0</v>
      </c>
      <c r="AN827" s="36">
        <f t="shared" si="2554"/>
        <v>0</v>
      </c>
      <c r="AO827" s="36">
        <f t="shared" si="2555"/>
        <v>0</v>
      </c>
      <c r="AP827" s="36">
        <f t="shared" si="2556"/>
        <v>0</v>
      </c>
      <c r="AQ827" s="36">
        <f t="shared" si="2557"/>
        <v>0</v>
      </c>
      <c r="AR827" s="36">
        <f t="shared" si="2558"/>
        <v>0</v>
      </c>
      <c r="AS827" s="36">
        <f t="shared" si="2559"/>
        <v>0</v>
      </c>
      <c r="AT827" s="36">
        <f t="shared" si="2560"/>
        <v>0</v>
      </c>
      <c r="AU827" s="36">
        <f t="shared" si="2561"/>
        <v>0</v>
      </c>
      <c r="AV827" s="36">
        <f t="shared" si="2562"/>
        <v>0</v>
      </c>
      <c r="AW827" s="36">
        <f t="shared" si="2563"/>
        <v>0</v>
      </c>
      <c r="AX827" s="36">
        <f t="shared" si="2564"/>
        <v>0</v>
      </c>
      <c r="AY827" s="36">
        <f t="shared" si="2565"/>
        <v>0</v>
      </c>
      <c r="AZ827" s="36">
        <f t="shared" si="2566"/>
        <v>0</v>
      </c>
      <c r="BA827" s="36">
        <f t="shared" si="2567"/>
        <v>0</v>
      </c>
      <c r="BB827" s="36">
        <f t="shared" si="2568"/>
        <v>0</v>
      </c>
      <c r="BC827" s="36">
        <f t="shared" si="2569"/>
        <v>0</v>
      </c>
      <c r="BD827" s="36">
        <f t="shared" si="2570"/>
        <v>0</v>
      </c>
      <c r="BE827" s="36">
        <f t="shared" si="2571"/>
        <v>0</v>
      </c>
      <c r="BF827" s="36">
        <f t="shared" si="2572"/>
        <v>0</v>
      </c>
      <c r="BG827" s="36">
        <f t="shared" si="2573"/>
        <v>0</v>
      </c>
      <c r="BH827" s="36">
        <f t="shared" si="2574"/>
        <v>0</v>
      </c>
      <c r="BI827" s="36">
        <f t="shared" si="2575"/>
        <v>0</v>
      </c>
      <c r="BJ827" s="36">
        <f t="shared" si="2576"/>
        <v>0</v>
      </c>
      <c r="BK827" s="64">
        <f t="shared" si="2611"/>
        <v>0</v>
      </c>
      <c r="BL827" s="277"/>
      <c r="BM827" s="280"/>
      <c r="BN827" s="283"/>
      <c r="BO827" s="268"/>
      <c r="BR827" s="14">
        <f>T824</f>
        <v>12345678910</v>
      </c>
      <c r="BS827" s="14">
        <v>103</v>
      </c>
    </row>
    <row r="828" spans="1:71" ht="9" customHeight="1">
      <c r="A828" s="82"/>
      <c r="B828" s="85"/>
      <c r="C828" s="86"/>
      <c r="D828" s="86"/>
      <c r="E828" s="86"/>
      <c r="F828" s="86"/>
      <c r="G828" s="86"/>
      <c r="H828" s="86"/>
      <c r="I828" s="87"/>
      <c r="J828" s="190" t="str">
        <f>IF(BS828=Kodlar!$B$2,Kodlar!$A$2,IF(BS828=Kodlar!$B$3,Kodlar!$A$3,IF(BS828=Kodlar!$B$4,Kodlar!$A$4,IF(BS828=Kodlar!$B$5,Kodlar!$A$5,IF(BS828=Kodlar!$B$6,Kodlar!$A$6,IF(BS828=Kodlar!$B$7,Kodlar!$A$7,IF(BS828=Kodlar!$B$8,Kodlar!$A$8,IF(BS828=Kodlar!$B$9,Kodlar!$A$9,IF(BS828=Kodlar!$B$10,Kodlar!$A$10,IF(BS828=Kodlar!$B$11,Kodlar!$A$11,IF(BS828=Kodlar!$B$12,Kodlar!$A$12,IF(BS828=Kodlar!$B$13,Kodlar!$A$13,IF(BS828=Kodlar!$B$14,Kodlar!$A$14,IF(BS828=Kodlar!$B$15,Kodlar!$A$15,IF(BS828=Kodlar!$B$16,Kodlar!$A$16,IF(BS828=Kodlar!$B$17,Kodlar!$A$17,IF(BS828=Kodlar!$B$18,Kodlar!$A$18,IF(BS828=Kodlar!$B$19,Kodlar!$A$19,IF(BS828=Kodlar!$B$20,Kodlar!$A$20,"Hata")))))))))))))))))))</f>
        <v>Bellet.</v>
      </c>
      <c r="K828" s="10"/>
      <c r="L828" s="11"/>
      <c r="M828" s="11"/>
      <c r="N828" s="11"/>
      <c r="O828" s="11"/>
      <c r="P828" s="11"/>
      <c r="Q828" s="83"/>
      <c r="R828" s="84"/>
      <c r="S828" s="273"/>
      <c r="T828" s="348"/>
      <c r="U828" s="325"/>
      <c r="V828" s="206"/>
      <c r="W828" s="205">
        <v>3</v>
      </c>
      <c r="X828" s="205"/>
      <c r="Y828" s="205"/>
      <c r="Z828" s="205"/>
      <c r="AA828" s="205"/>
      <c r="AB828" s="205"/>
      <c r="AC828" s="205"/>
      <c r="AD828" s="205"/>
      <c r="AE828" s="53" t="str">
        <f>IF(BS828=Kodlar!$B$2,Kodlar!$A$2,IF(BS828=Kodlar!$B$3,Kodlar!$A$3,IF(BS828=Kodlar!$B$4,Kodlar!$A$4,IF(BS828=Kodlar!$B$5,Kodlar!$A$5,IF(BS828=Kodlar!$B$6,Kodlar!$A$6,IF(BS828=Kodlar!$B$7,Kodlar!$A$7,IF(BS828=Kodlar!$B$8,Kodlar!$A$8,IF(BS828=Kodlar!$B$9,Kodlar!$A$9,IF(BS828=Kodlar!$B$10,Kodlar!$A$10,IF(BS828=Kodlar!$B$11,Kodlar!$A$11,IF(BS828=Kodlar!$B$12,Kodlar!$A$12,IF(BS828=Kodlar!$B$13,Kodlar!$A$13,IF(BS828=Kodlar!$B$14,Kodlar!$A$14,IF(BS828=Kodlar!$B$15,Kodlar!$A$15,IF(BS828=Kodlar!$B$16,Kodlar!$A$16,IF(BS828=Kodlar!$B$17,Kodlar!$A$17,IF(BS828=Kodlar!$B$18,Kodlar!$A$18,IF(BS828=Kodlar!$B$19,Kodlar!$A$19,IF(BS828=Kodlar!$B$20,Kodlar!$A$20,"Hata")))))))))))))))))))</f>
        <v>Bellet.</v>
      </c>
      <c r="AF828" s="36">
        <f t="shared" si="2577"/>
        <v>0</v>
      </c>
      <c r="AG828" s="36">
        <f t="shared" si="2547"/>
        <v>0</v>
      </c>
      <c r="AH828" s="36">
        <f t="shared" si="2548"/>
        <v>0</v>
      </c>
      <c r="AI828" s="36">
        <f t="shared" si="2549"/>
        <v>0</v>
      </c>
      <c r="AJ828" s="36">
        <f t="shared" si="2550"/>
        <v>0</v>
      </c>
      <c r="AK828" s="36">
        <f t="shared" si="2551"/>
        <v>0</v>
      </c>
      <c r="AL828" s="36">
        <f t="shared" si="2552"/>
        <v>0</v>
      </c>
      <c r="AM828" s="36">
        <f t="shared" si="2553"/>
        <v>0</v>
      </c>
      <c r="AN828" s="36">
        <f t="shared" si="2554"/>
        <v>0</v>
      </c>
      <c r="AO828" s="36">
        <f t="shared" si="2555"/>
        <v>0</v>
      </c>
      <c r="AP828" s="36">
        <f t="shared" si="2556"/>
        <v>0</v>
      </c>
      <c r="AQ828" s="36">
        <f t="shared" si="2557"/>
        <v>0</v>
      </c>
      <c r="AR828" s="36">
        <f t="shared" si="2558"/>
        <v>0</v>
      </c>
      <c r="AS828" s="36">
        <f t="shared" si="2559"/>
        <v>0</v>
      </c>
      <c r="AT828" s="36">
        <f t="shared" si="2560"/>
        <v>0</v>
      </c>
      <c r="AU828" s="36">
        <f t="shared" si="2561"/>
        <v>0</v>
      </c>
      <c r="AV828" s="36">
        <f t="shared" si="2562"/>
        <v>0</v>
      </c>
      <c r="AW828" s="36">
        <f t="shared" si="2563"/>
        <v>0</v>
      </c>
      <c r="AX828" s="36">
        <f t="shared" si="2564"/>
        <v>0</v>
      </c>
      <c r="AY828" s="36">
        <f t="shared" si="2565"/>
        <v>0</v>
      </c>
      <c r="AZ828" s="36">
        <f t="shared" si="2566"/>
        <v>0</v>
      </c>
      <c r="BA828" s="36">
        <f t="shared" si="2567"/>
        <v>0</v>
      </c>
      <c r="BB828" s="36">
        <f t="shared" si="2568"/>
        <v>0</v>
      </c>
      <c r="BC828" s="36">
        <f t="shared" si="2569"/>
        <v>0</v>
      </c>
      <c r="BD828" s="36">
        <f t="shared" si="2570"/>
        <v>0</v>
      </c>
      <c r="BE828" s="36">
        <f t="shared" si="2571"/>
        <v>0</v>
      </c>
      <c r="BF828" s="36">
        <f t="shared" si="2572"/>
        <v>0</v>
      </c>
      <c r="BG828" s="36">
        <f t="shared" si="2573"/>
        <v>0</v>
      </c>
      <c r="BH828" s="36">
        <f t="shared" si="2574"/>
        <v>0</v>
      </c>
      <c r="BI828" s="36">
        <f t="shared" si="2575"/>
        <v>0</v>
      </c>
      <c r="BJ828" s="36">
        <f t="shared" si="2576"/>
        <v>0</v>
      </c>
      <c r="BK828" s="64">
        <f t="shared" si="2611"/>
        <v>0</v>
      </c>
      <c r="BL828" s="277"/>
      <c r="BM828" s="280"/>
      <c r="BN828" s="283"/>
      <c r="BO828" s="268"/>
      <c r="BR828" s="14">
        <f>T824</f>
        <v>12345678910</v>
      </c>
      <c r="BS828" s="14">
        <v>106</v>
      </c>
    </row>
    <row r="829" spans="1:71" ht="9" customHeight="1">
      <c r="A829" s="82"/>
      <c r="B829" s="85"/>
      <c r="C829" s="86"/>
      <c r="D829" s="86"/>
      <c r="E829" s="86"/>
      <c r="F829" s="86"/>
      <c r="G829" s="86"/>
      <c r="H829" s="86"/>
      <c r="I829" s="87"/>
      <c r="J829" s="190" t="str">
        <f>IF(BS829=Kodlar!$B$2,Kodlar!$A$2,IF(BS829=Kodlar!$B$3,Kodlar!$A$3,IF(BS829=Kodlar!$B$4,Kodlar!$A$4,IF(BS829=Kodlar!$B$5,Kodlar!$A$5,IF(BS829=Kodlar!$B$6,Kodlar!$A$6,IF(BS829=Kodlar!$B$7,Kodlar!$A$7,IF(BS829=Kodlar!$B$8,Kodlar!$A$8,IF(BS829=Kodlar!$B$9,Kodlar!$A$9,IF(BS829=Kodlar!$B$10,Kodlar!$A$10,IF(BS829=Kodlar!$B$11,Kodlar!$A$11,IF(BS829=Kodlar!$B$12,Kodlar!$A$12,IF(BS829=Kodlar!$B$13,Kodlar!$A$13,IF(BS829=Kodlar!$B$14,Kodlar!$A$14,IF(BS829=Kodlar!$B$15,Kodlar!$A$15,IF(BS829=Kodlar!$B$16,Kodlar!$A$16,IF(BS829=Kodlar!$B$17,Kodlar!$A$17,IF(BS829=Kodlar!$B$18,Kodlar!$A$18,IF(BS829=Kodlar!$B$19,Kodlar!$A$19,IF(BS829=Kodlar!$B$20,Kodlar!$A$20,"Hata")))))))))))))))))))</f>
        <v>Sınav</v>
      </c>
      <c r="K829" s="10"/>
      <c r="L829" s="11"/>
      <c r="M829" s="11"/>
      <c r="N829" s="11"/>
      <c r="O829" s="11"/>
      <c r="P829" s="11"/>
      <c r="Q829" s="83"/>
      <c r="R829" s="84"/>
      <c r="S829" s="273"/>
      <c r="T829" s="349"/>
      <c r="U829" s="326"/>
      <c r="V829" s="375"/>
      <c r="W829" s="375"/>
      <c r="X829" s="375"/>
      <c r="Y829" s="375"/>
      <c r="Z829" s="375"/>
      <c r="AA829" s="375"/>
      <c r="AB829" s="375"/>
      <c r="AC829" s="375"/>
      <c r="AD829" s="375"/>
      <c r="AE829" s="53" t="str">
        <f>IF(BS829=Kodlar!$B$2,Kodlar!$A$2,IF(BS829=Kodlar!$B$3,Kodlar!$A$3,IF(BS829=Kodlar!$B$4,Kodlar!$A$4,IF(BS829=Kodlar!$B$5,Kodlar!$A$5,IF(BS829=Kodlar!$B$6,Kodlar!$A$6,IF(BS829=Kodlar!$B$7,Kodlar!$A$7,IF(BS829=Kodlar!$B$8,Kodlar!$A$8,IF(BS829=Kodlar!$B$9,Kodlar!$A$9,IF(BS829=Kodlar!$B$10,Kodlar!$A$10,IF(BS829=Kodlar!$B$11,Kodlar!$A$11,IF(BS829=Kodlar!$B$12,Kodlar!$A$12,IF(BS829=Kodlar!$B$13,Kodlar!$A$13,IF(BS829=Kodlar!$B$14,Kodlar!$A$14,IF(BS829=Kodlar!$B$15,Kodlar!$A$15,IF(BS829=Kodlar!$B$16,Kodlar!$A$16,IF(BS829=Kodlar!$B$17,Kodlar!$A$17,IF(BS829=Kodlar!$B$18,Kodlar!$A$18,IF(BS829=Kodlar!$B$19,Kodlar!$A$19,IF(BS829=Kodlar!$B$20,Kodlar!$A$20,"Hata")))))))))))))))))))</f>
        <v>Sınav</v>
      </c>
      <c r="AF829" s="36">
        <f t="shared" si="2577"/>
        <v>0</v>
      </c>
      <c r="AG829" s="36">
        <f t="shared" si="2547"/>
        <v>0</v>
      </c>
      <c r="AH829" s="36">
        <f t="shared" si="2548"/>
        <v>0</v>
      </c>
      <c r="AI829" s="36">
        <f t="shared" si="2549"/>
        <v>0</v>
      </c>
      <c r="AJ829" s="36">
        <f t="shared" si="2550"/>
        <v>0</v>
      </c>
      <c r="AK829" s="36">
        <f t="shared" si="2551"/>
        <v>0</v>
      </c>
      <c r="AL829" s="36">
        <f t="shared" si="2552"/>
        <v>0</v>
      </c>
      <c r="AM829" s="36">
        <f t="shared" si="2553"/>
        <v>0</v>
      </c>
      <c r="AN829" s="36">
        <f t="shared" si="2554"/>
        <v>0</v>
      </c>
      <c r="AO829" s="36">
        <f t="shared" si="2555"/>
        <v>0</v>
      </c>
      <c r="AP829" s="36">
        <f t="shared" si="2556"/>
        <v>0</v>
      </c>
      <c r="AQ829" s="36">
        <f t="shared" si="2557"/>
        <v>0</v>
      </c>
      <c r="AR829" s="36">
        <f t="shared" si="2558"/>
        <v>0</v>
      </c>
      <c r="AS829" s="36">
        <f t="shared" si="2559"/>
        <v>0</v>
      </c>
      <c r="AT829" s="36">
        <f t="shared" si="2560"/>
        <v>0</v>
      </c>
      <c r="AU829" s="36">
        <f t="shared" si="2561"/>
        <v>0</v>
      </c>
      <c r="AV829" s="36">
        <f t="shared" si="2562"/>
        <v>0</v>
      </c>
      <c r="AW829" s="36">
        <f t="shared" si="2563"/>
        <v>0</v>
      </c>
      <c r="AX829" s="36">
        <f t="shared" si="2564"/>
        <v>0</v>
      </c>
      <c r="AY829" s="36">
        <f t="shared" si="2565"/>
        <v>0</v>
      </c>
      <c r="AZ829" s="36">
        <f t="shared" si="2566"/>
        <v>0</v>
      </c>
      <c r="BA829" s="36">
        <f t="shared" si="2567"/>
        <v>0</v>
      </c>
      <c r="BB829" s="36">
        <f t="shared" si="2568"/>
        <v>0</v>
      </c>
      <c r="BC829" s="36">
        <f t="shared" si="2569"/>
        <v>0</v>
      </c>
      <c r="BD829" s="36">
        <f t="shared" si="2570"/>
        <v>0</v>
      </c>
      <c r="BE829" s="36">
        <f t="shared" si="2571"/>
        <v>0</v>
      </c>
      <c r="BF829" s="36">
        <f t="shared" si="2572"/>
        <v>0</v>
      </c>
      <c r="BG829" s="36">
        <f t="shared" si="2573"/>
        <v>0</v>
      </c>
      <c r="BH829" s="36">
        <f t="shared" si="2574"/>
        <v>0</v>
      </c>
      <c r="BI829" s="36">
        <f t="shared" si="2575"/>
        <v>0</v>
      </c>
      <c r="BJ829" s="36">
        <f t="shared" si="2576"/>
        <v>0</v>
      </c>
      <c r="BK829" s="64">
        <f t="shared" si="2611"/>
        <v>0</v>
      </c>
      <c r="BL829" s="277"/>
      <c r="BM829" s="280"/>
      <c r="BN829" s="283"/>
      <c r="BO829" s="268"/>
      <c r="BR829" s="14">
        <f>T824</f>
        <v>12345678910</v>
      </c>
      <c r="BS829" s="14">
        <v>107</v>
      </c>
    </row>
    <row r="830" spans="1:71" ht="9" customHeight="1">
      <c r="A830" s="15" t="s">
        <v>20</v>
      </c>
      <c r="B830" s="22"/>
      <c r="C830" s="23"/>
      <c r="D830" s="23"/>
      <c r="E830" s="23"/>
      <c r="F830" s="23"/>
      <c r="G830" s="23"/>
      <c r="H830" s="23"/>
      <c r="I830" s="24"/>
      <c r="J830" s="190" t="str">
        <f>IF(BS830=Kodlar!$B$2,Kodlar!$A$2,IF(BS830=Kodlar!$B$3,Kodlar!$A$3,IF(BS830=Kodlar!$B$4,Kodlar!$A$4,IF(BS830=Kodlar!$B$5,Kodlar!$A$5,IF(BS830=Kodlar!$B$6,Kodlar!$A$6,IF(BS830=Kodlar!$B$7,Kodlar!$A$7,IF(BS830=Kodlar!$B$8,Kodlar!$A$8,IF(BS830=Kodlar!$B$9,Kodlar!$A$9,IF(BS830=Kodlar!$B$10,Kodlar!$A$10,IF(BS830=Kodlar!$B$11,Kodlar!$A$11,IF(BS830=Kodlar!$B$12,Kodlar!$A$12,IF(BS830=Kodlar!$B$13,Kodlar!$A$13,IF(BS830=Kodlar!$B$14,Kodlar!$A$14,IF(BS830=Kodlar!$B$15,Kodlar!$A$15,IF(BS830=Kodlar!$B$16,Kodlar!$A$16,IF(BS830=Kodlar!$B$17,Kodlar!$A$17,IF(BS830=Kodlar!$B$18,Kodlar!$A$18,IF(BS830=Kodlar!$B$19,Kodlar!$A$19,IF(BS830=Kodlar!$B$20,Kodlar!$A$20,"Hata")))))))))))))))))))</f>
        <v>Egzersiz</v>
      </c>
      <c r="K830" s="10"/>
      <c r="L830" s="11"/>
      <c r="M830" s="11"/>
      <c r="N830" s="11"/>
      <c r="O830" s="11"/>
      <c r="P830" s="11"/>
      <c r="Q830" s="11"/>
      <c r="R830" s="43">
        <f t="shared" si="2514"/>
        <v>0</v>
      </c>
      <c r="S830" s="274"/>
      <c r="T830" s="301" t="str">
        <f>Personel!C61</f>
        <v>İSİM SOYİSİM60</v>
      </c>
      <c r="U830" s="464" t="str">
        <f>Personel!D61</f>
        <v>TEK.ÖĞRT.</v>
      </c>
      <c r="V830" s="344" t="str">
        <f>V15</f>
        <v>Saat</v>
      </c>
      <c r="W830" s="205">
        <v>4</v>
      </c>
      <c r="X830" s="205"/>
      <c r="Y830" s="205"/>
      <c r="Z830" s="205"/>
      <c r="AA830" s="205"/>
      <c r="AB830" s="205"/>
      <c r="AC830" s="205"/>
      <c r="AD830" s="205"/>
      <c r="AE830" s="53" t="str">
        <f>IF(BS830=Kodlar!$B$2,Kodlar!$A$2,IF(BS830=Kodlar!$B$3,Kodlar!$A$3,IF(BS830=Kodlar!$B$4,Kodlar!$A$4,IF(BS830=Kodlar!$B$5,Kodlar!$A$5,IF(BS830=Kodlar!$B$6,Kodlar!$A$6,IF(BS830=Kodlar!$B$7,Kodlar!$A$7,IF(BS830=Kodlar!$B$8,Kodlar!$A$8,IF(BS830=Kodlar!$B$9,Kodlar!$A$9,IF(BS830=Kodlar!$B$10,Kodlar!$A$10,IF(BS830=Kodlar!$B$11,Kodlar!$A$11,IF(BS830=Kodlar!$B$12,Kodlar!$A$12,IF(BS830=Kodlar!$B$13,Kodlar!$A$13,IF(BS830=Kodlar!$B$14,Kodlar!$A$14,IF(BS830=Kodlar!$B$15,Kodlar!$A$15,IF(BS830=Kodlar!$B$16,Kodlar!$A$16,IF(BS830=Kodlar!$B$17,Kodlar!$A$17,IF(BS830=Kodlar!$B$18,Kodlar!$A$18,IF(BS830=Kodlar!$B$19,Kodlar!$A$19,IF(BS830=Kodlar!$B$20,Kodlar!$A$20,"Hata")))))))))))))))))))</f>
        <v>Egzersiz</v>
      </c>
      <c r="AF830" s="36">
        <f t="shared" si="2577"/>
        <v>0</v>
      </c>
      <c r="AG830" s="36">
        <f t="shared" si="2547"/>
        <v>0</v>
      </c>
      <c r="AH830" s="36">
        <f t="shared" si="2548"/>
        <v>0</v>
      </c>
      <c r="AI830" s="36">
        <f t="shared" si="2549"/>
        <v>0</v>
      </c>
      <c r="AJ830" s="36">
        <f t="shared" si="2550"/>
        <v>0</v>
      </c>
      <c r="AK830" s="36">
        <f t="shared" si="2551"/>
        <v>0</v>
      </c>
      <c r="AL830" s="36">
        <f t="shared" si="2552"/>
        <v>0</v>
      </c>
      <c r="AM830" s="36">
        <f t="shared" si="2553"/>
        <v>0</v>
      </c>
      <c r="AN830" s="36">
        <f t="shared" si="2554"/>
        <v>0</v>
      </c>
      <c r="AO830" s="36">
        <f t="shared" si="2555"/>
        <v>0</v>
      </c>
      <c r="AP830" s="36">
        <f t="shared" si="2556"/>
        <v>0</v>
      </c>
      <c r="AQ830" s="36">
        <f t="shared" si="2557"/>
        <v>0</v>
      </c>
      <c r="AR830" s="36">
        <f t="shared" si="2558"/>
        <v>0</v>
      </c>
      <c r="AS830" s="36">
        <f t="shared" si="2559"/>
        <v>0</v>
      </c>
      <c r="AT830" s="36">
        <f t="shared" si="2560"/>
        <v>0</v>
      </c>
      <c r="AU830" s="36">
        <f t="shared" si="2561"/>
        <v>0</v>
      </c>
      <c r="AV830" s="36">
        <f t="shared" si="2562"/>
        <v>0</v>
      </c>
      <c r="AW830" s="36">
        <f t="shared" si="2563"/>
        <v>0</v>
      </c>
      <c r="AX830" s="36">
        <f t="shared" si="2564"/>
        <v>0</v>
      </c>
      <c r="AY830" s="36">
        <f t="shared" si="2565"/>
        <v>0</v>
      </c>
      <c r="AZ830" s="36">
        <f t="shared" si="2566"/>
        <v>0</v>
      </c>
      <c r="BA830" s="36">
        <f t="shared" si="2567"/>
        <v>0</v>
      </c>
      <c r="BB830" s="36">
        <f t="shared" si="2568"/>
        <v>0</v>
      </c>
      <c r="BC830" s="36">
        <f t="shared" si="2569"/>
        <v>0</v>
      </c>
      <c r="BD830" s="36">
        <f t="shared" si="2570"/>
        <v>0</v>
      </c>
      <c r="BE830" s="36">
        <f t="shared" si="2571"/>
        <v>0</v>
      </c>
      <c r="BF830" s="36">
        <f t="shared" si="2572"/>
        <v>0</v>
      </c>
      <c r="BG830" s="36">
        <f t="shared" si="2573"/>
        <v>0</v>
      </c>
      <c r="BH830" s="36">
        <f t="shared" si="2574"/>
        <v>0</v>
      </c>
      <c r="BI830" s="36">
        <f t="shared" si="2575"/>
        <v>0</v>
      </c>
      <c r="BJ830" s="36">
        <f t="shared" si="2576"/>
        <v>0</v>
      </c>
      <c r="BK830" s="64">
        <f t="shared" si="2611"/>
        <v>0</v>
      </c>
      <c r="BL830" s="277"/>
      <c r="BM830" s="280"/>
      <c r="BN830" s="284"/>
      <c r="BO830" s="269"/>
      <c r="BR830" s="14">
        <f>T824</f>
        <v>12345678910</v>
      </c>
      <c r="BS830" s="14">
        <v>108</v>
      </c>
    </row>
    <row r="831" spans="1:71" ht="9" customHeight="1">
      <c r="A831" s="15"/>
      <c r="B831" s="22"/>
      <c r="C831" s="22"/>
      <c r="D831" s="22"/>
      <c r="E831" s="22"/>
      <c r="F831" s="22"/>
      <c r="G831" s="23"/>
      <c r="H831" s="23"/>
      <c r="I831" s="24"/>
      <c r="J831" s="190" t="str">
        <f>IF(BS831=Kodlar!$B$2,Kodlar!$A$2,IF(BS831=Kodlar!$B$3,Kodlar!$A$3,IF(BS831=Kodlar!$B$4,Kodlar!$A$4,IF(BS831=Kodlar!$B$5,Kodlar!$A$5,IF(BS831=Kodlar!$B$6,Kodlar!$A$6,IF(BS831=Kodlar!$B$7,Kodlar!$A$7,IF(BS831=Kodlar!$B$8,Kodlar!$A$8,IF(BS831=Kodlar!$B$9,Kodlar!$A$9,IF(BS831=Kodlar!$B$10,Kodlar!$A$10,IF(BS831=Kodlar!$B$11,Kodlar!$A$11,IF(BS831=Kodlar!$B$12,Kodlar!$A$12,IF(BS831=Kodlar!$B$13,Kodlar!$A$13,IF(BS831=Kodlar!$B$14,Kodlar!$A$14,IF(BS831=Kodlar!$B$15,Kodlar!$A$15,IF(BS831=Kodlar!$B$16,Kodlar!$A$16,IF(BS831=Kodlar!$B$17,Kodlar!$A$17,IF(BS831=Kodlar!$B$18,Kodlar!$A$18,IF(BS831=Kodlar!$B$19,Kodlar!$A$19,IF(BS831=Kodlar!$B$20,Kodlar!$A$20,"Hata")))))))))))))))))))</f>
        <v>Rehberlik</v>
      </c>
      <c r="K831" s="10"/>
      <c r="L831" s="11"/>
      <c r="M831" s="11"/>
      <c r="N831" s="11"/>
      <c r="O831" s="11"/>
      <c r="P831" s="11"/>
      <c r="Q831" s="11"/>
      <c r="R831" s="43"/>
      <c r="S831" s="274"/>
      <c r="T831" s="301"/>
      <c r="U831" s="325"/>
      <c r="V831" s="345"/>
      <c r="W831" s="375"/>
      <c r="X831" s="375"/>
      <c r="Y831" s="375"/>
      <c r="Z831" s="375"/>
      <c r="AA831" s="375"/>
      <c r="AB831" s="375"/>
      <c r="AC831" s="375"/>
      <c r="AD831" s="375"/>
      <c r="AE831" s="53" t="str">
        <f>IF(BS831=Kodlar!$B$2,Kodlar!$A$2,IF(BS831=Kodlar!$B$3,Kodlar!$A$3,IF(BS831=Kodlar!$B$4,Kodlar!$A$4,IF(BS831=Kodlar!$B$5,Kodlar!$A$5,IF(BS831=Kodlar!$B$6,Kodlar!$A$6,IF(BS831=Kodlar!$B$7,Kodlar!$A$7,IF(BS831=Kodlar!$B$8,Kodlar!$A$8,IF(BS831=Kodlar!$B$9,Kodlar!$A$9,IF(BS831=Kodlar!$B$10,Kodlar!$A$10,IF(BS831=Kodlar!$B$11,Kodlar!$A$11,IF(BS831=Kodlar!$B$12,Kodlar!$A$12,IF(BS831=Kodlar!$B$13,Kodlar!$A$13,IF(BS831=Kodlar!$B$14,Kodlar!$A$14,IF(BS831=Kodlar!$B$15,Kodlar!$A$15,IF(BS831=Kodlar!$B$16,Kodlar!$A$16,IF(BS831=Kodlar!$B$17,Kodlar!$A$17,IF(BS831=Kodlar!$B$18,Kodlar!$A$18,IF(BS831=Kodlar!$B$19,Kodlar!$A$19,IF(BS831=Kodlar!$B$20,Kodlar!$A$20,"Hata")))))))))))))))))))</f>
        <v>Rehberlik</v>
      </c>
      <c r="AF831" s="36">
        <f t="shared" si="2577"/>
        <v>0</v>
      </c>
      <c r="AG831" s="36">
        <f t="shared" si="2547"/>
        <v>0</v>
      </c>
      <c r="AH831" s="36">
        <f t="shared" si="2548"/>
        <v>0</v>
      </c>
      <c r="AI831" s="36">
        <f t="shared" si="2549"/>
        <v>0</v>
      </c>
      <c r="AJ831" s="36">
        <f t="shared" si="2550"/>
        <v>0</v>
      </c>
      <c r="AK831" s="36">
        <f t="shared" si="2551"/>
        <v>0</v>
      </c>
      <c r="AL831" s="36">
        <f t="shared" si="2552"/>
        <v>0</v>
      </c>
      <c r="AM831" s="36">
        <f t="shared" si="2553"/>
        <v>0</v>
      </c>
      <c r="AN831" s="36">
        <f t="shared" si="2554"/>
        <v>0</v>
      </c>
      <c r="AO831" s="36">
        <f t="shared" si="2555"/>
        <v>0</v>
      </c>
      <c r="AP831" s="36">
        <f t="shared" si="2556"/>
        <v>0</v>
      </c>
      <c r="AQ831" s="36">
        <f t="shared" si="2557"/>
        <v>0</v>
      </c>
      <c r="AR831" s="36">
        <f t="shared" si="2558"/>
        <v>0</v>
      </c>
      <c r="AS831" s="36">
        <f t="shared" si="2559"/>
        <v>0</v>
      </c>
      <c r="AT831" s="36">
        <f t="shared" si="2560"/>
        <v>0</v>
      </c>
      <c r="AU831" s="36">
        <f t="shared" si="2561"/>
        <v>0</v>
      </c>
      <c r="AV831" s="36">
        <f t="shared" si="2562"/>
        <v>0</v>
      </c>
      <c r="AW831" s="36">
        <f t="shared" si="2563"/>
        <v>0</v>
      </c>
      <c r="AX831" s="36">
        <f t="shared" si="2564"/>
        <v>0</v>
      </c>
      <c r="AY831" s="36">
        <f t="shared" si="2565"/>
        <v>0</v>
      </c>
      <c r="AZ831" s="36">
        <f t="shared" si="2566"/>
        <v>0</v>
      </c>
      <c r="BA831" s="36">
        <f t="shared" si="2567"/>
        <v>0</v>
      </c>
      <c r="BB831" s="36">
        <f t="shared" si="2568"/>
        <v>0</v>
      </c>
      <c r="BC831" s="36">
        <f t="shared" si="2569"/>
        <v>0</v>
      </c>
      <c r="BD831" s="36">
        <f t="shared" si="2570"/>
        <v>0</v>
      </c>
      <c r="BE831" s="36">
        <f t="shared" si="2571"/>
        <v>0</v>
      </c>
      <c r="BF831" s="36">
        <f t="shared" si="2572"/>
        <v>0</v>
      </c>
      <c r="BG831" s="36">
        <f t="shared" si="2573"/>
        <v>0</v>
      </c>
      <c r="BH831" s="36">
        <f t="shared" si="2574"/>
        <v>0</v>
      </c>
      <c r="BI831" s="36">
        <f t="shared" si="2575"/>
        <v>0</v>
      </c>
      <c r="BJ831" s="36">
        <f t="shared" si="2576"/>
        <v>0</v>
      </c>
      <c r="BK831" s="64">
        <f t="shared" si="2611"/>
        <v>0</v>
      </c>
      <c r="BL831" s="277"/>
      <c r="BM831" s="280"/>
      <c r="BN831" s="284"/>
      <c r="BO831" s="269"/>
      <c r="BR831" s="14">
        <f>T824</f>
        <v>12345678910</v>
      </c>
      <c r="BS831" s="14">
        <v>110</v>
      </c>
    </row>
    <row r="832" spans="1:71" ht="9" customHeight="1">
      <c r="A832" s="15"/>
      <c r="B832" s="22"/>
      <c r="C832" s="22"/>
      <c r="D832" s="22"/>
      <c r="E832" s="22"/>
      <c r="F832" s="22"/>
      <c r="G832" s="23"/>
      <c r="H832" s="23"/>
      <c r="I832" s="24"/>
      <c r="J832" s="190" t="str">
        <f>IF(BS832=Kodlar!$B$2,Kodlar!$A$2,IF(BS832=Kodlar!$B$3,Kodlar!$A$3,IF(BS832=Kodlar!$B$4,Kodlar!$A$4,IF(BS832=Kodlar!$B$5,Kodlar!$A$5,IF(BS832=Kodlar!$B$6,Kodlar!$A$6,IF(BS832=Kodlar!$B$7,Kodlar!$A$7,IF(BS832=Kodlar!$B$8,Kodlar!$A$8,IF(BS832=Kodlar!$B$9,Kodlar!$A$9,IF(BS832=Kodlar!$B$10,Kodlar!$A$10,IF(BS832=Kodlar!$B$11,Kodlar!$A$11,IF(BS832=Kodlar!$B$12,Kodlar!$A$12,IF(BS832=Kodlar!$B$13,Kodlar!$A$13,IF(BS832=Kodlar!$B$14,Kodlar!$A$14,IF(BS832=Kodlar!$B$15,Kodlar!$A$15,IF(BS832=Kodlar!$B$16,Kodlar!$A$16,IF(BS832=Kodlar!$B$17,Kodlar!$A$17,IF(BS832=Kodlar!$B$18,Kodlar!$A$18,IF(BS832=Kodlar!$B$19,Kodlar!$A$19,IF(BS832=Kodlar!$B$20,Kodlar!$A$20,"Hata")))))))))))))))))))</f>
        <v>Kurs Günd.</v>
      </c>
      <c r="K832" s="10"/>
      <c r="L832" s="11"/>
      <c r="M832" s="11"/>
      <c r="N832" s="11"/>
      <c r="O832" s="11"/>
      <c r="P832" s="11"/>
      <c r="Q832" s="11"/>
      <c r="R832" s="43"/>
      <c r="S832" s="274"/>
      <c r="T832" s="301"/>
      <c r="U832" s="325"/>
      <c r="V832" s="345"/>
      <c r="W832" s="205">
        <v>5</v>
      </c>
      <c r="X832" s="205"/>
      <c r="Y832" s="205"/>
      <c r="Z832" s="205"/>
      <c r="AA832" s="205"/>
      <c r="AB832" s="205"/>
      <c r="AC832" s="205"/>
      <c r="AD832" s="205"/>
      <c r="AE832" s="53" t="str">
        <f>IF(BS832=Kodlar!$B$2,Kodlar!$A$2,IF(BS832=Kodlar!$B$3,Kodlar!$A$3,IF(BS832=Kodlar!$B$4,Kodlar!$A$4,IF(BS832=Kodlar!$B$5,Kodlar!$A$5,IF(BS832=Kodlar!$B$6,Kodlar!$A$6,IF(BS832=Kodlar!$B$7,Kodlar!$A$7,IF(BS832=Kodlar!$B$8,Kodlar!$A$8,IF(BS832=Kodlar!$B$9,Kodlar!$A$9,IF(BS832=Kodlar!$B$10,Kodlar!$A$10,IF(BS832=Kodlar!$B$11,Kodlar!$A$11,IF(BS832=Kodlar!$B$12,Kodlar!$A$12,IF(BS832=Kodlar!$B$13,Kodlar!$A$13,IF(BS832=Kodlar!$B$14,Kodlar!$A$14,IF(BS832=Kodlar!$B$15,Kodlar!$A$15,IF(BS832=Kodlar!$B$16,Kodlar!$A$16,IF(BS832=Kodlar!$B$17,Kodlar!$A$17,IF(BS832=Kodlar!$B$18,Kodlar!$A$18,IF(BS832=Kodlar!$B$19,Kodlar!$A$19,IF(BS832=Kodlar!$B$20,Kodlar!$A$20,"Hata")))))))))))))))))))</f>
        <v>Kurs Günd.</v>
      </c>
      <c r="AF832" s="36">
        <f t="shared" si="2577"/>
        <v>0</v>
      </c>
      <c r="AG832" s="36">
        <f t="shared" si="2547"/>
        <v>0</v>
      </c>
      <c r="AH832" s="36">
        <f t="shared" si="2548"/>
        <v>0</v>
      </c>
      <c r="AI832" s="36">
        <f t="shared" si="2549"/>
        <v>0</v>
      </c>
      <c r="AJ832" s="36">
        <f t="shared" si="2550"/>
        <v>0</v>
      </c>
      <c r="AK832" s="36">
        <f t="shared" si="2551"/>
        <v>0</v>
      </c>
      <c r="AL832" s="36">
        <f t="shared" si="2552"/>
        <v>0</v>
      </c>
      <c r="AM832" s="36">
        <f t="shared" si="2553"/>
        <v>0</v>
      </c>
      <c r="AN832" s="36">
        <f t="shared" si="2554"/>
        <v>0</v>
      </c>
      <c r="AO832" s="36">
        <f t="shared" si="2555"/>
        <v>0</v>
      </c>
      <c r="AP832" s="36">
        <f t="shared" si="2556"/>
        <v>0</v>
      </c>
      <c r="AQ832" s="36">
        <f t="shared" si="2557"/>
        <v>0</v>
      </c>
      <c r="AR832" s="36">
        <f t="shared" si="2558"/>
        <v>0</v>
      </c>
      <c r="AS832" s="36">
        <f t="shared" si="2559"/>
        <v>0</v>
      </c>
      <c r="AT832" s="36">
        <f t="shared" si="2560"/>
        <v>0</v>
      </c>
      <c r="AU832" s="36">
        <f t="shared" si="2561"/>
        <v>0</v>
      </c>
      <c r="AV832" s="36">
        <f t="shared" si="2562"/>
        <v>0</v>
      </c>
      <c r="AW832" s="36">
        <f t="shared" si="2563"/>
        <v>0</v>
      </c>
      <c r="AX832" s="36">
        <f t="shared" si="2564"/>
        <v>0</v>
      </c>
      <c r="AY832" s="36">
        <f t="shared" si="2565"/>
        <v>0</v>
      </c>
      <c r="AZ832" s="36">
        <f t="shared" si="2566"/>
        <v>0</v>
      </c>
      <c r="BA832" s="36">
        <f t="shared" si="2567"/>
        <v>0</v>
      </c>
      <c r="BB832" s="36">
        <f t="shared" si="2568"/>
        <v>0</v>
      </c>
      <c r="BC832" s="36">
        <f t="shared" si="2569"/>
        <v>0</v>
      </c>
      <c r="BD832" s="36">
        <f t="shared" si="2570"/>
        <v>0</v>
      </c>
      <c r="BE832" s="36">
        <f t="shared" si="2571"/>
        <v>0</v>
      </c>
      <c r="BF832" s="36">
        <f t="shared" si="2572"/>
        <v>0</v>
      </c>
      <c r="BG832" s="36">
        <f t="shared" si="2573"/>
        <v>0</v>
      </c>
      <c r="BH832" s="36">
        <f t="shared" si="2574"/>
        <v>0</v>
      </c>
      <c r="BI832" s="36">
        <f t="shared" si="2575"/>
        <v>0</v>
      </c>
      <c r="BJ832" s="36">
        <f t="shared" si="2576"/>
        <v>0</v>
      </c>
      <c r="BK832" s="64">
        <f t="shared" si="2611"/>
        <v>0</v>
      </c>
      <c r="BL832" s="277"/>
      <c r="BM832" s="280"/>
      <c r="BN832" s="284"/>
      <c r="BO832" s="269"/>
      <c r="BR832" s="14">
        <f>T824</f>
        <v>12345678910</v>
      </c>
      <c r="BS832" s="14">
        <v>116</v>
      </c>
    </row>
    <row r="833" spans="1:71" ht="9" customHeight="1">
      <c r="A833" s="15"/>
      <c r="B833" s="22"/>
      <c r="C833" s="22"/>
      <c r="D833" s="22"/>
      <c r="E833" s="22"/>
      <c r="F833" s="22"/>
      <c r="G833" s="23"/>
      <c r="H833" s="23"/>
      <c r="I833" s="24"/>
      <c r="J833" s="190" t="str">
        <f>IF(BS833=Kodlar!$B$2,Kodlar!$A$2,IF(BS833=Kodlar!$B$3,Kodlar!$A$3,IF(BS833=Kodlar!$B$4,Kodlar!$A$4,IF(BS833=Kodlar!$B$5,Kodlar!$A$5,IF(BS833=Kodlar!$B$6,Kodlar!$A$6,IF(BS833=Kodlar!$B$7,Kodlar!$A$7,IF(BS833=Kodlar!$B$8,Kodlar!$A$8,IF(BS833=Kodlar!$B$9,Kodlar!$A$9,IF(BS833=Kodlar!$B$10,Kodlar!$A$10,IF(BS833=Kodlar!$B$11,Kodlar!$A$11,IF(BS833=Kodlar!$B$12,Kodlar!$A$12,IF(BS833=Kodlar!$B$13,Kodlar!$A$13,IF(BS833=Kodlar!$B$14,Kodlar!$A$14,IF(BS833=Kodlar!$B$15,Kodlar!$A$15,IF(BS833=Kodlar!$B$16,Kodlar!$A$16,IF(BS833=Kodlar!$B$17,Kodlar!$A$17,IF(BS833=Kodlar!$B$18,Kodlar!$A$18,IF(BS833=Kodlar!$B$19,Kodlar!$A$19,IF(BS833=Kodlar!$B$20,Kodlar!$A$20,"Hata")))))))))))))))))))</f>
        <v>Kurs Gece</v>
      </c>
      <c r="K833" s="10"/>
      <c r="L833" s="11"/>
      <c r="M833" s="11"/>
      <c r="N833" s="11"/>
      <c r="O833" s="11"/>
      <c r="P833" s="11"/>
      <c r="Q833" s="11"/>
      <c r="R833" s="43"/>
      <c r="S833" s="274"/>
      <c r="T833" s="301"/>
      <c r="U833" s="325"/>
      <c r="V833" s="345"/>
      <c r="W833" s="375"/>
      <c r="X833" s="375"/>
      <c r="Y833" s="375"/>
      <c r="Z833" s="375"/>
      <c r="AA833" s="375"/>
      <c r="AB833" s="375"/>
      <c r="AC833" s="375"/>
      <c r="AD833" s="375"/>
      <c r="AE833" s="53" t="str">
        <f>IF(BS833=Kodlar!$B$2,Kodlar!$A$2,IF(BS833=Kodlar!$B$3,Kodlar!$A$3,IF(BS833=Kodlar!$B$4,Kodlar!$A$4,IF(BS833=Kodlar!$B$5,Kodlar!$A$5,IF(BS833=Kodlar!$B$6,Kodlar!$A$6,IF(BS833=Kodlar!$B$7,Kodlar!$A$7,IF(BS833=Kodlar!$B$8,Kodlar!$A$8,IF(BS833=Kodlar!$B$9,Kodlar!$A$9,IF(BS833=Kodlar!$B$10,Kodlar!$A$10,IF(BS833=Kodlar!$B$11,Kodlar!$A$11,IF(BS833=Kodlar!$B$12,Kodlar!$A$12,IF(BS833=Kodlar!$B$13,Kodlar!$A$13,IF(BS833=Kodlar!$B$14,Kodlar!$A$14,IF(BS833=Kodlar!$B$15,Kodlar!$A$15,IF(BS833=Kodlar!$B$16,Kodlar!$A$16,IF(BS833=Kodlar!$B$17,Kodlar!$A$17,IF(BS833=Kodlar!$B$18,Kodlar!$A$18,IF(BS833=Kodlar!$B$19,Kodlar!$A$19,IF(BS833=Kodlar!$B$20,Kodlar!$A$20,"Hata")))))))))))))))))))</f>
        <v>Kurs Gece</v>
      </c>
      <c r="AF833" s="36">
        <f t="shared" si="2577"/>
        <v>0</v>
      </c>
      <c r="AG833" s="36">
        <f t="shared" si="2547"/>
        <v>0</v>
      </c>
      <c r="AH833" s="36">
        <f t="shared" si="2548"/>
        <v>0</v>
      </c>
      <c r="AI833" s="36">
        <f t="shared" si="2549"/>
        <v>0</v>
      </c>
      <c r="AJ833" s="36">
        <f t="shared" si="2550"/>
        <v>0</v>
      </c>
      <c r="AK833" s="36">
        <f t="shared" si="2551"/>
        <v>0</v>
      </c>
      <c r="AL833" s="36">
        <f t="shared" si="2552"/>
        <v>0</v>
      </c>
      <c r="AM833" s="36">
        <f t="shared" si="2553"/>
        <v>0</v>
      </c>
      <c r="AN833" s="36">
        <f t="shared" si="2554"/>
        <v>0</v>
      </c>
      <c r="AO833" s="36">
        <f t="shared" si="2555"/>
        <v>0</v>
      </c>
      <c r="AP833" s="36">
        <f t="shared" si="2556"/>
        <v>0</v>
      </c>
      <c r="AQ833" s="36">
        <f t="shared" si="2557"/>
        <v>0</v>
      </c>
      <c r="AR833" s="36">
        <f t="shared" si="2558"/>
        <v>0</v>
      </c>
      <c r="AS833" s="36">
        <f t="shared" si="2559"/>
        <v>0</v>
      </c>
      <c r="AT833" s="36">
        <f t="shared" si="2560"/>
        <v>0</v>
      </c>
      <c r="AU833" s="36">
        <f t="shared" si="2561"/>
        <v>0</v>
      </c>
      <c r="AV833" s="36">
        <f t="shared" si="2562"/>
        <v>0</v>
      </c>
      <c r="AW833" s="36">
        <f t="shared" si="2563"/>
        <v>0</v>
      </c>
      <c r="AX833" s="36">
        <f t="shared" si="2564"/>
        <v>0</v>
      </c>
      <c r="AY833" s="36">
        <f t="shared" si="2565"/>
        <v>0</v>
      </c>
      <c r="AZ833" s="36">
        <f t="shared" si="2566"/>
        <v>0</v>
      </c>
      <c r="BA833" s="36">
        <f t="shared" si="2567"/>
        <v>0</v>
      </c>
      <c r="BB833" s="36">
        <f t="shared" si="2568"/>
        <v>0</v>
      </c>
      <c r="BC833" s="36">
        <f t="shared" si="2569"/>
        <v>0</v>
      </c>
      <c r="BD833" s="36">
        <f t="shared" si="2570"/>
        <v>0</v>
      </c>
      <c r="BE833" s="36">
        <f t="shared" si="2571"/>
        <v>0</v>
      </c>
      <c r="BF833" s="36">
        <f t="shared" si="2572"/>
        <v>0</v>
      </c>
      <c r="BG833" s="36">
        <f t="shared" si="2573"/>
        <v>0</v>
      </c>
      <c r="BH833" s="36">
        <f t="shared" si="2574"/>
        <v>0</v>
      </c>
      <c r="BI833" s="36">
        <f t="shared" si="2575"/>
        <v>0</v>
      </c>
      <c r="BJ833" s="36">
        <f t="shared" si="2576"/>
        <v>0</v>
      </c>
      <c r="BK833" s="64">
        <f t="shared" si="2611"/>
        <v>0</v>
      </c>
      <c r="BL833" s="277"/>
      <c r="BM833" s="280"/>
      <c r="BN833" s="284"/>
      <c r="BO833" s="269"/>
      <c r="BR833" s="14">
        <f>T824</f>
        <v>12345678910</v>
      </c>
      <c r="BS833" s="14">
        <v>117</v>
      </c>
    </row>
    <row r="834" spans="1:71" ht="9" customHeight="1">
      <c r="A834" s="15"/>
      <c r="B834" s="22"/>
      <c r="C834" s="22"/>
      <c r="D834" s="22"/>
      <c r="E834" s="22"/>
      <c r="F834" s="22"/>
      <c r="G834" s="23"/>
      <c r="H834" s="23"/>
      <c r="I834" s="24"/>
      <c r="J834" s="53" t="str">
        <f>IF(BS834=Kodlar!$B$2,Kodlar!$A$2,IF(BS834=Kodlar!$B$3,Kodlar!$A$3,IF(BS834=Kodlar!$B$4,Kodlar!$A$4,IF(BS834=Kodlar!$B$5,Kodlar!$A$5,IF(BS834=Kodlar!$B$6,Kodlar!$A$6,IF(BS834=Kodlar!$B$7,Kodlar!$A$7,IF(BS834=Kodlar!$B$8,Kodlar!$A$8,IF(BS834=Kodlar!$B$9,Kodlar!$A$9,IF(BS834=Kodlar!$B$10,Kodlar!$A$10,IF(BS834=Kodlar!$B$11,Kodlar!$A$11,IF(BS834=Kodlar!$B$12,Kodlar!$A$12,IF(BS834=Kodlar!$B$13,Kodlar!$A$13,IF(BS834=Kodlar!$B$14,Kodlar!$A$14,IF(BS834=Kodlar!$B$15,Kodlar!$A$15,IF(BS834=Kodlar!$B$16,Kodlar!$A$16,IF(BS834=Kodlar!$B$17,Kodlar!$A$17,IF(BS834=Kodlar!$B$18,Kodlar!$A$18,IF(BS834=Kodlar!$B$19,Kodlar!$A$19,IF(BS834=Kodlar!$B$20,Kodlar!$A$20,IF(BS834=Kodlar!$B$21,Kodlar!$A$21,"Hata"))))))))))))))))))))</f>
        <v>Nöbet</v>
      </c>
      <c r="K834" s="10"/>
      <c r="L834" s="11"/>
      <c r="M834" s="11"/>
      <c r="N834" s="11"/>
      <c r="O834" s="11"/>
      <c r="P834" s="11"/>
      <c r="Q834" s="11"/>
      <c r="R834" s="43"/>
      <c r="S834" s="274"/>
      <c r="T834" s="301"/>
      <c r="U834" s="325"/>
      <c r="V834" s="345"/>
      <c r="W834" s="205">
        <v>6</v>
      </c>
      <c r="X834" s="205"/>
      <c r="Y834" s="205"/>
      <c r="Z834" s="205"/>
      <c r="AA834" s="205"/>
      <c r="AB834" s="205"/>
      <c r="AC834" s="205"/>
      <c r="AD834" s="205"/>
      <c r="AE834" s="53" t="str">
        <f>IF(BS834=Kodlar!$B$2,Kodlar!$A$2,IF(BS834=Kodlar!$B$3,Kodlar!$A$3,IF(BS834=Kodlar!$B$4,Kodlar!$A$4,IF(BS834=Kodlar!$B$5,Kodlar!$A$5,IF(BS834=Kodlar!$B$6,Kodlar!$A$6,IF(BS834=Kodlar!$B$7,Kodlar!$A$7,IF(BS834=Kodlar!$B$8,Kodlar!$A$8,IF(BS834=Kodlar!$B$9,Kodlar!$A$9,IF(BS834=Kodlar!$B$10,Kodlar!$A$10,IF(BS834=Kodlar!$B$11,Kodlar!$A$11,IF(BS834=Kodlar!$B$12,Kodlar!$A$12,IF(BS834=Kodlar!$B$13,Kodlar!$A$13,IF(BS834=Kodlar!$B$14,Kodlar!$A$14,IF(BS834=Kodlar!$B$15,Kodlar!$A$15,IF(BS834=Kodlar!$B$16,Kodlar!$A$16,IF(BS834=Kodlar!$B$17,Kodlar!$A$17,IF(BS834=Kodlar!$B$18,Kodlar!$A$18,IF(BS834=Kodlar!$B$19,Kodlar!$A$19,IF(BS834=Kodlar!$B$20,Kodlar!$A$20,IF(BS834=Kodlar!$B$21,Kodlar!$A$21,"Hata"))))))))))))))))))))</f>
        <v>Nöbet</v>
      </c>
      <c r="AF834" s="36">
        <f t="shared" ref="AF834" si="2677">IF($AF$1=1,K834,IF($AF$1=2,L834,IF($AF$1=3,M834,IF($AF$1=4,N834,IF($AF$1=5,O834,IF($AF$1=6,P834,IF($AF$1=7,Q834)))))))</f>
        <v>0</v>
      </c>
      <c r="AG834" s="36">
        <f t="shared" ref="AG834" si="2678">IF($AG$1=1,K834,IF($AG$1=2,L834,IF($AG$1=3,M834,IF($AG$1=4,N834,IF($AG$1=5,O834,IF($AG$1=6,P834,IF($AG$1=7,Q834)))))))</f>
        <v>0</v>
      </c>
      <c r="AH834" s="36">
        <f t="shared" ref="AH834" si="2679">IF($AH$1=1,K834,IF($AH$1=2,L834,IF($AH$1=3,M834,IF($AH$1=4,N834,IF($AH$1=5,O834,IF($AH$1=6,P834,IF($AH$1=7,Q834)))))))</f>
        <v>0</v>
      </c>
      <c r="AI834" s="36">
        <f t="shared" ref="AI834" si="2680">IF($AI$1=1,K834,IF($AI$1=2,L834,IF($AI$1=3,M834,IF($AI$1=4,N834,IF($AI$1=5,O834,IF($AI$1=6,P834,IF($AI$1=7,Q834)))))))</f>
        <v>0</v>
      </c>
      <c r="AJ834" s="36">
        <f t="shared" ref="AJ834" si="2681">IF($AJ$1=1,K834,IF($AJ$1=2,L834,IF($AJ$1=3,M834,IF($AJ$1=4,N834,IF($AJ$1=5,O834,IF($AJ$1=6,P834,IF($AJ$1=7,Q834)))))))</f>
        <v>0</v>
      </c>
      <c r="AK834" s="36">
        <f t="shared" ref="AK834" si="2682">IF($AK$1=1,K834,IF($AK$1=2,L834,IF($AK$1=3,M834,IF($AK$1=4,N834,IF($AK$1=5,O834,IF($AK$1=6,P834,IF($AK$1=7,Q834)))))))</f>
        <v>0</v>
      </c>
      <c r="AL834" s="36">
        <f t="shared" ref="AL834" si="2683">IF($AL$1=1,K834,IF($AL$1=2,L834,IF($AL$1=3,M834,IF($AL$1=4,N834,IF($AL$1=5,O834,IF($AL$1=6,P834,IF($AL$1=7,Q834)))))))</f>
        <v>0</v>
      </c>
      <c r="AM834" s="36">
        <f t="shared" ref="AM834" si="2684">IF($AM$1=1,K834,IF($AM$1=2,L834,IF($AM$1=3,M834,IF($AM$1=4,N834,IF($AM$1=5,O834,IF($AM$1=6,P834,IF($AM$1=7,Q834)))))))</f>
        <v>0</v>
      </c>
      <c r="AN834" s="36">
        <f t="shared" ref="AN834" si="2685">IF($AN$1=1,K834,IF($AN$1=2,L834,IF($AN$1=3,M834,IF($AN$1=4,N834,IF($AN$1=5,O834,IF($AN$1=6,P834,IF($AN$1=7,Q834)))))))</f>
        <v>0</v>
      </c>
      <c r="AO834" s="36">
        <f t="shared" ref="AO834" si="2686">IF($AO$1=1,K834,IF($AO$1=2,L834,IF($AO$1=3,M834,IF($AO$1=4,N834,IF($AO$1=5,O834,IF($AO$1=6,P834,IF($AO$1=7,Q834)))))))</f>
        <v>0</v>
      </c>
      <c r="AP834" s="36">
        <f t="shared" ref="AP834" si="2687">IF($AP$1=1,K834,IF($AP$1=2,L834,IF($AP$1=3,M834,IF($AP$1=4,N834,IF($AP$1=5,O834,IF($AP$1=6,P834,IF($AP$1=7,Q834)))))))</f>
        <v>0</v>
      </c>
      <c r="AQ834" s="36">
        <f t="shared" ref="AQ834" si="2688">IF($AQ$1=1,K834,IF($AQ$1=2,L834,IF($AQ$1=3,M834,IF($AQ$1=4,N834,IF($AQ$1=5,O834,IF($AQ$1=6,P834,IF($AQ$1=7,Q834)))))))</f>
        <v>0</v>
      </c>
      <c r="AR834" s="36">
        <f t="shared" ref="AR834" si="2689">IF($AR$1=1,K834,IF($AR$1=2,L834,IF($AR$1=3,M834,IF($AR$1=4,N834,IF($AR$1=5,O834,IF($AR$1=6,P834,IF($AR$1=7,Q834)))))))</f>
        <v>0</v>
      </c>
      <c r="AS834" s="36">
        <f t="shared" ref="AS834" si="2690">IF($AS$1=1,K834,IF($AS$1=2,L834,IF($AS$1=3,M834,IF($AS$1=4,N834,IF($AS$1=5,O834,IF($AS$1=6,P834,IF($AS$1=7,Q834)))))))</f>
        <v>0</v>
      </c>
      <c r="AT834" s="36">
        <f t="shared" ref="AT834" si="2691">IF($AT$1=1,K834,IF($AT$1=2,L834,IF($AT$1=3,M834,IF($AT$1=4,N834,IF($AT$1=5,O834,IF($AT$1=6,P834,IF($AT$1=7,Q834)))))))</f>
        <v>0</v>
      </c>
      <c r="AU834" s="36">
        <f t="shared" ref="AU834" si="2692">IF($AU$1=1,K834,IF($AU$1=2,L834,IF($AU$1=3,M834,IF($AU$1=4,N834,IF($AU$1=5,O834,IF($AU$1=6,P834,IF($AU$1=7,Q834)))))))</f>
        <v>0</v>
      </c>
      <c r="AV834" s="36">
        <f t="shared" ref="AV834" si="2693">IF($AV$1=1,K834,IF($AV$1=2,L834,IF($AV$1=3,M834,IF($AV$1=4,N834,IF($AV$1=5,O834,IF($AV$1=6,P834,IF($AV$1=7,Q834)))))))</f>
        <v>0</v>
      </c>
      <c r="AW834" s="36">
        <f t="shared" ref="AW834" si="2694">IF($AW$1=1,K834,IF($AW$1=2,L834,IF($AW$1=3,M834,IF($AW$1=4,N834,IF($AW$1=5,O834,IF($AW$1=6,P834,IF($AW$1=7,Q834)))))))</f>
        <v>0</v>
      </c>
      <c r="AX834" s="36">
        <f t="shared" ref="AX834" si="2695">IF($AX$1=1,K834,IF($AX$1=2,L834,IF($AX$1=3,M834,IF($AX$1=4,N834,IF($AX$1=5,O834,IF($AX$1=6,P834,IF($AX$1=7,Q834)))))))</f>
        <v>0</v>
      </c>
      <c r="AY834" s="36">
        <f t="shared" ref="AY834" si="2696">IF($AY$1=1,K834,IF($AY$1=2,L834,IF($AY$1=3,M834,IF($AY$1=4,N834,IF($AY$1=5,O834,IF($AY$1=6,P834,IF($AY$1=7,Q834)))))))</f>
        <v>0</v>
      </c>
      <c r="AZ834" s="36">
        <f t="shared" ref="AZ834" si="2697">IF($AZ$1=1,K834,IF($AZ$1=2,L834,IF($AZ$1=3,M834,IF($AZ$1=4,N834,IF($AZ$1=5,O834,IF($AZ$1=6,P834,IF($AZ$1=7,Q834)))))))</f>
        <v>0</v>
      </c>
      <c r="BA834" s="36">
        <f t="shared" ref="BA834" si="2698">IF($BA$1=1,K834,IF($BA$1=2,L834,IF($BA$1=3,M834,IF($BA$1=4,N834,IF($BA$1=5,O834,IF($BA$1=6,P834,IF($BA$1=7,Q834)))))))</f>
        <v>0</v>
      </c>
      <c r="BB834" s="36">
        <f t="shared" ref="BB834" si="2699">IF(BB$1=1,K834,IF(BB$1=2,L834,IF(BB$1=3,M834,IF(BB$1=4,N834,IF(BB$1=5,O834,IF(BB$1=6,P834,IF(BB$1=7,Q834)))))))</f>
        <v>0</v>
      </c>
      <c r="BC834" s="36">
        <f t="shared" ref="BC834" si="2700">IF(BC$1=1,K834,IF(BC$1=2,L834,IF(BC$1=3,M834,IF(BC$1=4,N834,IF(BC$1=5,O834,IF(BC$1=6,P834,IF(BC$1=7,Q834)))))))</f>
        <v>0</v>
      </c>
      <c r="BD834" s="36">
        <f t="shared" ref="BD834" si="2701">IF(BD$1=1,K834,IF(BD$1=2,L834,IF(BD$1=3,M834,IF(BD$1=4,N834,IF(BD$1=5,O834,IF(BD$1=6,P834,IF(BD$1=7,Q834)))))))</f>
        <v>0</v>
      </c>
      <c r="BE834" s="36">
        <f t="shared" ref="BE834" si="2702">IF(BE$1=1,K834,IF(BE$1=2,L834,IF(BE$1=3,M834,IF(BE$1=4,N834,IF(BE$1=5,O834,IF(BE$1=6,P834,IF(BE$1=7,Q834)))))))</f>
        <v>0</v>
      </c>
      <c r="BF834" s="36">
        <f t="shared" ref="BF834" si="2703">IF(BF$1=1,K834,IF(BF$1=2,L834,IF(BF$1=3,M834,IF(BF$1=4,N834,IF(BF$1=5,O834,IF(BF$1=6,P834,IF(BF$1=7,Q834)))))))</f>
        <v>0</v>
      </c>
      <c r="BG834" s="36">
        <f t="shared" ref="BG834" si="2704">IF(BG$1=1,K834,IF(BG$1=2,L834,IF(BG$1=3,M834,IF(BG$1=4,N834,IF(BG$1=5,O834,IF(BG$1=6,P834,IF(BG$1=7,Q834)))))))</f>
        <v>0</v>
      </c>
      <c r="BH834" s="36">
        <f t="shared" ref="BH834" si="2705">IF($BH$1=1,K834,IF($BH$1=2,L834,IF($BH$1=3,M834,IF($BH$1=4,N834,IF($BH$1=5,O834,IF($BH$1=6,P834,IF($BH$1=7,Q834)))))))</f>
        <v>0</v>
      </c>
      <c r="BI834" s="36">
        <f t="shared" ref="BI834" si="2706">IF($BI$1=1,K834,IF($BI$1=2,L834,IF($BI$1=3,M834,IF($BI$1=4,N834,IF($BI$1=5,O834,IF($BI$1=6,P834,IF($BI$1=7,Q834)))))))</f>
        <v>0</v>
      </c>
      <c r="BJ834" s="36">
        <f t="shared" ref="BJ834" si="2707">IF($BJ$1=1,K834,IF($BJ$1=2,L834,IF($BJ$1=3,M834,IF($BJ$1=4,N834,IF($BJ$1=5,O834,IF($BJ$1=6,P834,IF($BJ$1=7,Q834)))))))</f>
        <v>0</v>
      </c>
      <c r="BK834" s="64">
        <f t="shared" ref="BK834" si="2708">SUM(AF834:BJ834)</f>
        <v>0</v>
      </c>
      <c r="BL834" s="277"/>
      <c r="BM834" s="280"/>
      <c r="BN834" s="284"/>
      <c r="BO834" s="269"/>
      <c r="BR834" s="14">
        <f>T824</f>
        <v>12345678910</v>
      </c>
      <c r="BS834" s="14">
        <v>119</v>
      </c>
    </row>
    <row r="835" spans="1:71" ht="9" customHeight="1">
      <c r="A835" s="15" t="s">
        <v>21</v>
      </c>
      <c r="B835" s="22">
        <v>4</v>
      </c>
      <c r="C835" s="22">
        <v>4</v>
      </c>
      <c r="D835" s="22">
        <v>5</v>
      </c>
      <c r="E835" s="22">
        <v>4</v>
      </c>
      <c r="F835" s="22">
        <v>3</v>
      </c>
      <c r="G835" s="23"/>
      <c r="H835" s="23"/>
      <c r="I835" s="25">
        <f>SUM(B835:H835)</f>
        <v>20</v>
      </c>
      <c r="J835" s="190" t="str">
        <f>IF(BS835=Kodlar!$B$2,Kodlar!$A$2,IF(BS835=Kodlar!$B$3,Kodlar!$A$3,IF(BS835=Kodlar!$B$4,Kodlar!$A$4,IF(BS835=Kodlar!$B$5,Kodlar!$A$5,IF(BS835=Kodlar!$B$6,Kodlar!$A$6,IF(BS835=Kodlar!$B$7,Kodlar!$A$7,IF(BS835=Kodlar!$B$8,Kodlar!$A$8,IF(BS835=Kodlar!$B$9,Kodlar!$A$9,IF(BS835=Kodlar!$B$10,Kodlar!$A$10,IF(BS835=Kodlar!$B$11,Kodlar!$A$11,IF(BS835=Kodlar!$B$12,Kodlar!$A$12,IF(BS835=Kodlar!$B$13,Kodlar!$A$13,IF(BS835=Kodlar!$B$14,Kodlar!$A$14,IF(BS835=Kodlar!$B$15,Kodlar!$A$15,IF(BS835=Kodlar!$B$16,Kodlar!$A$16,IF(BS835=Kodlar!$B$17,Kodlar!$A$17,IF(BS835=Kodlar!$B$18,Kodlar!$A$18,IF(BS835=Kodlar!$B$19,Kodlar!$A$19,IF(BS835=Kodlar!$B$20,Kodlar!$A$20,"Hata")))))))))))))))))))</f>
        <v>Planlama</v>
      </c>
      <c r="K835" s="10"/>
      <c r="L835" s="11"/>
      <c r="M835" s="11"/>
      <c r="N835" s="11"/>
      <c r="O835" s="11"/>
      <c r="P835" s="11"/>
      <c r="Q835" s="11"/>
      <c r="R835" s="43">
        <f t="shared" si="2514"/>
        <v>0</v>
      </c>
      <c r="S835" s="274"/>
      <c r="T835" s="301"/>
      <c r="U835" s="325"/>
      <c r="V835" s="345"/>
      <c r="W835" s="206"/>
      <c r="X835" s="206"/>
      <c r="Y835" s="206"/>
      <c r="Z835" s="206"/>
      <c r="AA835" s="206"/>
      <c r="AB835" s="206"/>
      <c r="AC835" s="206"/>
      <c r="AD835" s="206"/>
      <c r="AE835" s="53" t="str">
        <f>IF(BS835=Kodlar!$B$2,Kodlar!$A$2,IF(BS835=Kodlar!$B$3,Kodlar!$A$3,IF(BS835=Kodlar!$B$4,Kodlar!$A$4,IF(BS835=Kodlar!$B$5,Kodlar!$A$5,IF(BS835=Kodlar!$B$6,Kodlar!$A$6,IF(BS835=Kodlar!$B$7,Kodlar!$A$7,IF(BS835=Kodlar!$B$8,Kodlar!$A$8,IF(BS835=Kodlar!$B$9,Kodlar!$A$9,IF(BS835=Kodlar!$B$10,Kodlar!$A$10,IF(BS835=Kodlar!$B$11,Kodlar!$A$11,IF(BS835=Kodlar!$B$12,Kodlar!$A$12,IF(BS835=Kodlar!$B$13,Kodlar!$A$13,IF(BS835=Kodlar!$B$14,Kodlar!$A$14,IF(BS835=Kodlar!$B$15,Kodlar!$A$15,IF(BS835=Kodlar!$B$16,Kodlar!$A$16,IF(BS835=Kodlar!$B$17,Kodlar!$A$17,IF(BS835=Kodlar!$B$18,Kodlar!$A$18,IF(BS835=Kodlar!$B$19,Kodlar!$A$19,IF(BS835=Kodlar!$B$20,Kodlar!$A$20,"Hata")))))))))))))))))))</f>
        <v>Planlama</v>
      </c>
      <c r="AF835" s="36">
        <f t="shared" si="2577"/>
        <v>0</v>
      </c>
      <c r="AG835" s="36">
        <f t="shared" si="2547"/>
        <v>0</v>
      </c>
      <c r="AH835" s="36">
        <f t="shared" si="2548"/>
        <v>0</v>
      </c>
      <c r="AI835" s="36">
        <f t="shared" si="2549"/>
        <v>0</v>
      </c>
      <c r="AJ835" s="36">
        <f t="shared" si="2550"/>
        <v>0</v>
      </c>
      <c r="AK835" s="36">
        <f t="shared" si="2551"/>
        <v>0</v>
      </c>
      <c r="AL835" s="36">
        <f t="shared" si="2552"/>
        <v>0</v>
      </c>
      <c r="AM835" s="36">
        <f t="shared" si="2553"/>
        <v>0</v>
      </c>
      <c r="AN835" s="36">
        <f t="shared" si="2554"/>
        <v>0</v>
      </c>
      <c r="AO835" s="36">
        <f t="shared" si="2555"/>
        <v>0</v>
      </c>
      <c r="AP835" s="36">
        <f t="shared" si="2556"/>
        <v>0</v>
      </c>
      <c r="AQ835" s="36">
        <f t="shared" si="2557"/>
        <v>0</v>
      </c>
      <c r="AR835" s="36">
        <f t="shared" si="2558"/>
        <v>0</v>
      </c>
      <c r="AS835" s="36">
        <f t="shared" si="2559"/>
        <v>0</v>
      </c>
      <c r="AT835" s="36">
        <f t="shared" si="2560"/>
        <v>0</v>
      </c>
      <c r="AU835" s="36">
        <f t="shared" si="2561"/>
        <v>0</v>
      </c>
      <c r="AV835" s="36">
        <f t="shared" si="2562"/>
        <v>0</v>
      </c>
      <c r="AW835" s="36">
        <f t="shared" si="2563"/>
        <v>0</v>
      </c>
      <c r="AX835" s="36">
        <f t="shared" si="2564"/>
        <v>0</v>
      </c>
      <c r="AY835" s="36">
        <f t="shared" si="2565"/>
        <v>0</v>
      </c>
      <c r="AZ835" s="36">
        <f t="shared" si="2566"/>
        <v>0</v>
      </c>
      <c r="BA835" s="36">
        <f t="shared" si="2567"/>
        <v>0</v>
      </c>
      <c r="BB835" s="36">
        <f t="shared" si="2568"/>
        <v>0</v>
      </c>
      <c r="BC835" s="36">
        <f t="shared" si="2569"/>
        <v>0</v>
      </c>
      <c r="BD835" s="36">
        <f t="shared" si="2570"/>
        <v>0</v>
      </c>
      <c r="BE835" s="36">
        <f t="shared" si="2571"/>
        <v>0</v>
      </c>
      <c r="BF835" s="36">
        <f t="shared" si="2572"/>
        <v>0</v>
      </c>
      <c r="BG835" s="36">
        <f t="shared" si="2573"/>
        <v>0</v>
      </c>
      <c r="BH835" s="36">
        <f t="shared" si="2574"/>
        <v>0</v>
      </c>
      <c r="BI835" s="36">
        <f t="shared" si="2575"/>
        <v>0</v>
      </c>
      <c r="BJ835" s="36">
        <f t="shared" si="2576"/>
        <v>0</v>
      </c>
      <c r="BK835" s="64">
        <f t="shared" si="2611"/>
        <v>0</v>
      </c>
      <c r="BL835" s="277"/>
      <c r="BM835" s="280"/>
      <c r="BN835" s="284"/>
      <c r="BO835" s="269"/>
      <c r="BR835" s="14">
        <f>T824</f>
        <v>12345678910</v>
      </c>
      <c r="BS835" s="14">
        <v>122</v>
      </c>
    </row>
    <row r="836" spans="1:71" ht="9" customHeight="1" thickBot="1">
      <c r="A836" s="16"/>
      <c r="B836" s="26"/>
      <c r="C836" s="27"/>
      <c r="D836" s="27"/>
      <c r="E836" s="27"/>
      <c r="F836" s="27"/>
      <c r="G836" s="27"/>
      <c r="H836" s="27"/>
      <c r="I836" s="28"/>
      <c r="J836" s="190" t="str">
        <f>IF(BS836=Kodlar!$B$2,Kodlar!$A$2,IF(BS836=Kodlar!$B$3,Kodlar!$A$3,IF(BS836=Kodlar!$B$4,Kodlar!$A$4,IF(BS836=Kodlar!$B$5,Kodlar!$A$5,IF(BS836=Kodlar!$B$6,Kodlar!$A$6,IF(BS836=Kodlar!$B$7,Kodlar!$A$7,IF(BS836=Kodlar!$B$8,Kodlar!$A$8,IF(BS836=Kodlar!$B$9,Kodlar!$A$9,IF(BS836=Kodlar!$B$10,Kodlar!$A$10,IF(BS836=Kodlar!$B$11,Kodlar!$A$11,IF(BS836=Kodlar!$B$12,Kodlar!$A$12,IF(BS836=Kodlar!$B$13,Kodlar!$A$13,IF(BS836=Kodlar!$B$14,Kodlar!$A$14,IF(BS836=Kodlar!$B$15,Kodlar!$A$15,IF(BS836=Kodlar!$B$16,Kodlar!$A$16,IF(BS836=Kodlar!$B$17,Kodlar!$A$17,IF(BS836=Kodlar!$B$18,Kodlar!$A$18,IF(BS836=Kodlar!$B$19,Kodlar!$A$19,IF(BS836=Kodlar!$B$20,Kodlar!$A$20,"Hata")))))))))))))))))))</f>
        <v>Koor.</v>
      </c>
      <c r="K836" s="17"/>
      <c r="L836" s="18"/>
      <c r="M836" s="18"/>
      <c r="N836" s="18"/>
      <c r="O836" s="18"/>
      <c r="P836" s="18"/>
      <c r="Q836" s="18"/>
      <c r="R836" s="44">
        <f t="shared" si="2514"/>
        <v>0</v>
      </c>
      <c r="S836" s="275"/>
      <c r="T836" s="302"/>
      <c r="U836" s="465"/>
      <c r="V836" s="346"/>
      <c r="W836" s="207"/>
      <c r="X836" s="207"/>
      <c r="Y836" s="207"/>
      <c r="Z836" s="207"/>
      <c r="AA836" s="207"/>
      <c r="AB836" s="207"/>
      <c r="AC836" s="207"/>
      <c r="AD836" s="207"/>
      <c r="AE836" s="169" t="str">
        <f>IF(BS836=Kodlar!$B$2,Kodlar!$A$2,IF(BS836=Kodlar!$B$3,Kodlar!$A$3,IF(BS836=Kodlar!$B$4,Kodlar!$A$4,IF(BS836=Kodlar!$B$5,Kodlar!$A$5,IF(BS836=Kodlar!$B$6,Kodlar!$A$6,IF(BS836=Kodlar!$B$7,Kodlar!$A$7,IF(BS836=Kodlar!$B$8,Kodlar!$A$8,IF(BS836=Kodlar!$B$9,Kodlar!$A$9,IF(BS836=Kodlar!$B$10,Kodlar!$A$10,IF(BS836=Kodlar!$B$11,Kodlar!$A$11,IF(BS836=Kodlar!$B$12,Kodlar!$A$12,IF(BS836=Kodlar!$B$13,Kodlar!$A$13,IF(BS836=Kodlar!$B$14,Kodlar!$A$14,IF(BS836=Kodlar!$B$15,Kodlar!$A$15,IF(BS836=Kodlar!$B$16,Kodlar!$A$16,IF(BS836=Kodlar!$B$17,Kodlar!$A$17,IF(BS836=Kodlar!$B$18,Kodlar!$A$18,IF(BS836=Kodlar!$B$19,Kodlar!$A$19,IF(BS836=Kodlar!$B$20,Kodlar!$A$20,"Hata")))))))))))))))))))</f>
        <v>Koor.</v>
      </c>
      <c r="AF836" s="42">
        <f t="shared" si="2577"/>
        <v>0</v>
      </c>
      <c r="AG836" s="42">
        <f t="shared" si="2547"/>
        <v>0</v>
      </c>
      <c r="AH836" s="42">
        <f t="shared" si="2548"/>
        <v>0</v>
      </c>
      <c r="AI836" s="42">
        <f t="shared" si="2549"/>
        <v>0</v>
      </c>
      <c r="AJ836" s="42">
        <f t="shared" si="2550"/>
        <v>0</v>
      </c>
      <c r="AK836" s="42">
        <f t="shared" si="2551"/>
        <v>0</v>
      </c>
      <c r="AL836" s="42">
        <f t="shared" si="2552"/>
        <v>0</v>
      </c>
      <c r="AM836" s="42">
        <f t="shared" si="2553"/>
        <v>0</v>
      </c>
      <c r="AN836" s="42">
        <f t="shared" si="2554"/>
        <v>0</v>
      </c>
      <c r="AO836" s="42">
        <f t="shared" si="2555"/>
        <v>0</v>
      </c>
      <c r="AP836" s="42">
        <f t="shared" si="2556"/>
        <v>0</v>
      </c>
      <c r="AQ836" s="42">
        <f t="shared" si="2557"/>
        <v>0</v>
      </c>
      <c r="AR836" s="42">
        <f t="shared" si="2558"/>
        <v>0</v>
      </c>
      <c r="AS836" s="42">
        <f t="shared" si="2559"/>
        <v>0</v>
      </c>
      <c r="AT836" s="42">
        <f t="shared" si="2560"/>
        <v>0</v>
      </c>
      <c r="AU836" s="42">
        <f t="shared" si="2561"/>
        <v>0</v>
      </c>
      <c r="AV836" s="42">
        <f t="shared" si="2562"/>
        <v>0</v>
      </c>
      <c r="AW836" s="42">
        <f t="shared" si="2563"/>
        <v>0</v>
      </c>
      <c r="AX836" s="42">
        <f t="shared" si="2564"/>
        <v>0</v>
      </c>
      <c r="AY836" s="42">
        <f t="shared" si="2565"/>
        <v>0</v>
      </c>
      <c r="AZ836" s="42">
        <f t="shared" si="2566"/>
        <v>0</v>
      </c>
      <c r="BA836" s="42">
        <f t="shared" si="2567"/>
        <v>0</v>
      </c>
      <c r="BB836" s="42">
        <f t="shared" si="2568"/>
        <v>0</v>
      </c>
      <c r="BC836" s="42">
        <f t="shared" si="2569"/>
        <v>0</v>
      </c>
      <c r="BD836" s="42">
        <f t="shared" si="2570"/>
        <v>0</v>
      </c>
      <c r="BE836" s="42">
        <f t="shared" si="2571"/>
        <v>0</v>
      </c>
      <c r="BF836" s="42">
        <f t="shared" si="2572"/>
        <v>0</v>
      </c>
      <c r="BG836" s="42">
        <f t="shared" si="2573"/>
        <v>0</v>
      </c>
      <c r="BH836" s="42">
        <f t="shared" si="2574"/>
        <v>0</v>
      </c>
      <c r="BI836" s="42">
        <f t="shared" si="2575"/>
        <v>0</v>
      </c>
      <c r="BJ836" s="42">
        <f t="shared" si="2576"/>
        <v>0</v>
      </c>
      <c r="BK836" s="96">
        <f t="shared" si="2611"/>
        <v>0</v>
      </c>
      <c r="BL836" s="278"/>
      <c r="BM836" s="281"/>
      <c r="BN836" s="285"/>
      <c r="BO836" s="271"/>
      <c r="BR836" s="14">
        <f>T824</f>
        <v>12345678910</v>
      </c>
      <c r="BS836" s="14">
        <v>123</v>
      </c>
    </row>
    <row r="837" spans="1:71" ht="9" customHeight="1">
      <c r="A837" s="9" t="s">
        <v>19</v>
      </c>
      <c r="B837" s="19"/>
      <c r="C837" s="20"/>
      <c r="D837" s="20"/>
      <c r="E837" s="20"/>
      <c r="F837" s="20"/>
      <c r="G837" s="20"/>
      <c r="H837" s="20"/>
      <c r="I837" s="21"/>
      <c r="J837" s="190" t="str">
        <f>IF(BS837=Kodlar!$B$2,Kodlar!$A$2,IF(BS837=Kodlar!$B$3,Kodlar!$A$3,IF(BS837=Kodlar!$B$4,Kodlar!$A$4,IF(BS837=Kodlar!$B$5,Kodlar!$A$5,IF(BS837=Kodlar!$B$6,Kodlar!$A$6,IF(BS837=Kodlar!$B$7,Kodlar!$A$7,IF(BS837=Kodlar!$B$8,Kodlar!$A$8,IF(BS837=Kodlar!$B$9,Kodlar!$A$9,IF(BS837=Kodlar!$B$10,Kodlar!$A$10,IF(BS837=Kodlar!$B$11,Kodlar!$A$11,IF(BS837=Kodlar!$B$12,Kodlar!$A$12,IF(BS837=Kodlar!$B$13,Kodlar!$A$13,IF(BS837=Kodlar!$B$14,Kodlar!$A$14,IF(BS837=Kodlar!$B$15,Kodlar!$A$15,IF(BS837=Kodlar!$B$16,Kodlar!$A$16,IF(BS837=Kodlar!$B$17,Kodlar!$A$17,IF(BS837=Kodlar!$B$18,Kodlar!$A$18,IF(BS837=Kodlar!$B$19,Kodlar!$A$19,IF(BS837=Kodlar!$B$20,Kodlar!$A$20,"Hata")))))))))))))))))))</f>
        <v>MAAŞ</v>
      </c>
      <c r="K837" s="10"/>
      <c r="L837" s="11"/>
      <c r="M837" s="11"/>
      <c r="N837" s="11"/>
      <c r="O837" s="11"/>
      <c r="P837" s="11"/>
      <c r="Q837" s="12"/>
      <c r="R837" s="39">
        <f>SUM(K837:Q837)</f>
        <v>0</v>
      </c>
      <c r="S837" s="273">
        <v>61</v>
      </c>
      <c r="T837" s="347">
        <f>Personel!B62</f>
        <v>12345678910</v>
      </c>
      <c r="U837" s="324" t="str">
        <f>Personel!E62</f>
        <v>LİSANS</v>
      </c>
      <c r="V837" s="466">
        <f>Personel!F62</f>
        <v>20</v>
      </c>
      <c r="W837" s="406">
        <v>1</v>
      </c>
      <c r="X837" s="406"/>
      <c r="Y837" s="406"/>
      <c r="Z837" s="406"/>
      <c r="AA837" s="406"/>
      <c r="AB837" s="406"/>
      <c r="AC837" s="406"/>
      <c r="AD837" s="206"/>
      <c r="AE837" s="53" t="str">
        <f>IF(BS837=Kodlar!$B$2,Kodlar!$A$2,IF(BS837=Kodlar!$B$3,Kodlar!$A$3,IF(BS837=Kodlar!$B$4,Kodlar!$A$4,IF(BS837=Kodlar!$B$5,Kodlar!$A$5,IF(BS837=Kodlar!$B$6,Kodlar!$A$6,IF(BS837=Kodlar!$B$7,Kodlar!$A$7,IF(BS837=Kodlar!$B$8,Kodlar!$A$8,IF(BS837=Kodlar!$B$9,Kodlar!$A$9,IF(BS837=Kodlar!$B$10,Kodlar!$A$10,IF(BS837=Kodlar!$B$11,Kodlar!$A$11,IF(BS837=Kodlar!$B$12,Kodlar!$A$12,IF(BS837=Kodlar!$B$13,Kodlar!$A$13,IF(BS837=Kodlar!$B$14,Kodlar!$A$14,IF(BS837=Kodlar!$B$15,Kodlar!$A$15,IF(BS837=Kodlar!$B$16,Kodlar!$A$16,IF(BS837=Kodlar!$B$17,Kodlar!$A$17,IF(BS837=Kodlar!$B$18,Kodlar!$A$18,IF(BS837=Kodlar!$B$19,Kodlar!$A$19,IF(BS837=Kodlar!$B$20,Kodlar!$A$20,"Hata")))))))))))))))))))</f>
        <v>MAAŞ</v>
      </c>
      <c r="AF837" s="165">
        <f t="shared" si="2577"/>
        <v>0</v>
      </c>
      <c r="AG837" s="165">
        <f t="shared" si="2547"/>
        <v>0</v>
      </c>
      <c r="AH837" s="165">
        <f t="shared" si="2548"/>
        <v>0</v>
      </c>
      <c r="AI837" s="165">
        <f t="shared" si="2549"/>
        <v>0</v>
      </c>
      <c r="AJ837" s="165">
        <f t="shared" si="2550"/>
        <v>0</v>
      </c>
      <c r="AK837" s="165">
        <f t="shared" si="2551"/>
        <v>0</v>
      </c>
      <c r="AL837" s="165">
        <f t="shared" si="2552"/>
        <v>0</v>
      </c>
      <c r="AM837" s="165">
        <f t="shared" si="2553"/>
        <v>0</v>
      </c>
      <c r="AN837" s="165">
        <f t="shared" si="2554"/>
        <v>0</v>
      </c>
      <c r="AO837" s="165">
        <f t="shared" si="2555"/>
        <v>0</v>
      </c>
      <c r="AP837" s="165">
        <f t="shared" si="2556"/>
        <v>0</v>
      </c>
      <c r="AQ837" s="165">
        <f t="shared" si="2557"/>
        <v>0</v>
      </c>
      <c r="AR837" s="165">
        <f t="shared" si="2558"/>
        <v>0</v>
      </c>
      <c r="AS837" s="165">
        <f t="shared" si="2559"/>
        <v>0</v>
      </c>
      <c r="AT837" s="165">
        <f t="shared" si="2560"/>
        <v>0</v>
      </c>
      <c r="AU837" s="165">
        <f t="shared" si="2561"/>
        <v>0</v>
      </c>
      <c r="AV837" s="165">
        <f t="shared" si="2562"/>
        <v>0</v>
      </c>
      <c r="AW837" s="165">
        <f t="shared" si="2563"/>
        <v>0</v>
      </c>
      <c r="AX837" s="165">
        <f t="shared" si="2564"/>
        <v>0</v>
      </c>
      <c r="AY837" s="165">
        <f t="shared" si="2565"/>
        <v>0</v>
      </c>
      <c r="AZ837" s="165">
        <f t="shared" si="2566"/>
        <v>0</v>
      </c>
      <c r="BA837" s="165">
        <f t="shared" si="2567"/>
        <v>0</v>
      </c>
      <c r="BB837" s="165">
        <f t="shared" si="2568"/>
        <v>0</v>
      </c>
      <c r="BC837" s="165">
        <f t="shared" si="2569"/>
        <v>0</v>
      </c>
      <c r="BD837" s="165">
        <f t="shared" si="2570"/>
        <v>0</v>
      </c>
      <c r="BE837" s="165">
        <f t="shared" si="2571"/>
        <v>0</v>
      </c>
      <c r="BF837" s="165">
        <f t="shared" si="2572"/>
        <v>0</v>
      </c>
      <c r="BG837" s="165">
        <f t="shared" si="2573"/>
        <v>0</v>
      </c>
      <c r="BH837" s="165">
        <f t="shared" si="2574"/>
        <v>0</v>
      </c>
      <c r="BI837" s="165">
        <f t="shared" si="2575"/>
        <v>0</v>
      </c>
      <c r="BJ837" s="165">
        <f t="shared" si="2576"/>
        <v>0</v>
      </c>
      <c r="BK837" s="81">
        <f t="shared" si="2611"/>
        <v>0</v>
      </c>
      <c r="BL837" s="276">
        <f>SUM(BK838:BK849)</f>
        <v>0</v>
      </c>
      <c r="BM837" s="279"/>
      <c r="BN837" s="283"/>
      <c r="BO837" s="268">
        <f>S837</f>
        <v>61</v>
      </c>
      <c r="BR837" s="14">
        <f>T837</f>
        <v>12345678910</v>
      </c>
      <c r="BS837" s="14">
        <v>100</v>
      </c>
    </row>
    <row r="838" spans="1:71" ht="9" customHeight="1">
      <c r="A838" s="82"/>
      <c r="B838" s="85"/>
      <c r="C838" s="86"/>
      <c r="D838" s="86"/>
      <c r="E838" s="86"/>
      <c r="F838" s="86"/>
      <c r="G838" s="86"/>
      <c r="H838" s="86"/>
      <c r="I838" s="87"/>
      <c r="J838" s="190" t="str">
        <f>IF(BS838=Kodlar!$B$2,Kodlar!$A$2,IF(BS838=Kodlar!$B$3,Kodlar!$A$3,IF(BS838=Kodlar!$B$4,Kodlar!$A$4,IF(BS838=Kodlar!$B$5,Kodlar!$A$5,IF(BS838=Kodlar!$B$6,Kodlar!$A$6,IF(BS838=Kodlar!$B$7,Kodlar!$A$7,IF(BS838=Kodlar!$B$8,Kodlar!$A$8,IF(BS838=Kodlar!$B$9,Kodlar!$A$9,IF(BS838=Kodlar!$B$10,Kodlar!$A$10,IF(BS838=Kodlar!$B$11,Kodlar!$A$11,IF(BS838=Kodlar!$B$12,Kodlar!$A$12,IF(BS838=Kodlar!$B$13,Kodlar!$A$13,IF(BS838=Kodlar!$B$14,Kodlar!$A$14,IF(BS838=Kodlar!$B$15,Kodlar!$A$15,IF(BS838=Kodlar!$B$16,Kodlar!$A$16,IF(BS838=Kodlar!$B$17,Kodlar!$A$17,IF(BS838=Kodlar!$B$18,Kodlar!$A$18,IF(BS838=Kodlar!$B$19,Kodlar!$A$19,IF(BS838=Kodlar!$B$20,Kodlar!$A$20,"Hata")))))))))))))))))))</f>
        <v>Gündüz</v>
      </c>
      <c r="K838" s="10"/>
      <c r="L838" s="11"/>
      <c r="M838" s="11"/>
      <c r="N838" s="11"/>
      <c r="O838" s="11"/>
      <c r="P838" s="11"/>
      <c r="Q838" s="83"/>
      <c r="R838" s="84"/>
      <c r="S838" s="273"/>
      <c r="T838" s="348"/>
      <c r="U838" s="325"/>
      <c r="V838" s="453"/>
      <c r="W838" s="375"/>
      <c r="X838" s="375"/>
      <c r="Y838" s="375"/>
      <c r="Z838" s="375"/>
      <c r="AA838" s="375"/>
      <c r="AB838" s="375"/>
      <c r="AC838" s="375"/>
      <c r="AD838" s="375"/>
      <c r="AE838" s="53" t="str">
        <f>IF(BS838=Kodlar!$B$2,Kodlar!$A$2,IF(BS838=Kodlar!$B$3,Kodlar!$A$3,IF(BS838=Kodlar!$B$4,Kodlar!$A$4,IF(BS838=Kodlar!$B$5,Kodlar!$A$5,IF(BS838=Kodlar!$B$6,Kodlar!$A$6,IF(BS838=Kodlar!$B$7,Kodlar!$A$7,IF(BS838=Kodlar!$B$8,Kodlar!$A$8,IF(BS838=Kodlar!$B$9,Kodlar!$A$9,IF(BS838=Kodlar!$B$10,Kodlar!$A$10,IF(BS838=Kodlar!$B$11,Kodlar!$A$11,IF(BS838=Kodlar!$B$12,Kodlar!$A$12,IF(BS838=Kodlar!$B$13,Kodlar!$A$13,IF(BS838=Kodlar!$B$14,Kodlar!$A$14,IF(BS838=Kodlar!$B$15,Kodlar!$A$15,IF(BS838=Kodlar!$B$16,Kodlar!$A$16,IF(BS838=Kodlar!$B$17,Kodlar!$A$17,IF(BS838=Kodlar!$B$18,Kodlar!$A$18,IF(BS838=Kodlar!$B$19,Kodlar!$A$19,IF(BS838=Kodlar!$B$20,Kodlar!$A$20,"Hata")))))))))))))))))))</f>
        <v>Gündüz</v>
      </c>
      <c r="AF838" s="36">
        <f t="shared" si="2577"/>
        <v>0</v>
      </c>
      <c r="AG838" s="36">
        <f t="shared" si="2547"/>
        <v>0</v>
      </c>
      <c r="AH838" s="36">
        <f t="shared" si="2548"/>
        <v>0</v>
      </c>
      <c r="AI838" s="36">
        <f t="shared" si="2549"/>
        <v>0</v>
      </c>
      <c r="AJ838" s="36">
        <f t="shared" si="2550"/>
        <v>0</v>
      </c>
      <c r="AK838" s="36">
        <f t="shared" si="2551"/>
        <v>0</v>
      </c>
      <c r="AL838" s="36">
        <f t="shared" si="2552"/>
        <v>0</v>
      </c>
      <c r="AM838" s="36">
        <f t="shared" si="2553"/>
        <v>0</v>
      </c>
      <c r="AN838" s="36">
        <f t="shared" si="2554"/>
        <v>0</v>
      </c>
      <c r="AO838" s="36">
        <f t="shared" si="2555"/>
        <v>0</v>
      </c>
      <c r="AP838" s="36">
        <f t="shared" si="2556"/>
        <v>0</v>
      </c>
      <c r="AQ838" s="36">
        <f t="shared" si="2557"/>
        <v>0</v>
      </c>
      <c r="AR838" s="36">
        <f t="shared" si="2558"/>
        <v>0</v>
      </c>
      <c r="AS838" s="36">
        <f t="shared" si="2559"/>
        <v>0</v>
      </c>
      <c r="AT838" s="36">
        <f t="shared" si="2560"/>
        <v>0</v>
      </c>
      <c r="AU838" s="36">
        <f t="shared" si="2561"/>
        <v>0</v>
      </c>
      <c r="AV838" s="36">
        <f t="shared" si="2562"/>
        <v>0</v>
      </c>
      <c r="AW838" s="36">
        <f t="shared" si="2563"/>
        <v>0</v>
      </c>
      <c r="AX838" s="36">
        <f t="shared" si="2564"/>
        <v>0</v>
      </c>
      <c r="AY838" s="36">
        <f t="shared" si="2565"/>
        <v>0</v>
      </c>
      <c r="AZ838" s="36">
        <f t="shared" si="2566"/>
        <v>0</v>
      </c>
      <c r="BA838" s="36">
        <f t="shared" si="2567"/>
        <v>0</v>
      </c>
      <c r="BB838" s="36">
        <f t="shared" si="2568"/>
        <v>0</v>
      </c>
      <c r="BC838" s="36">
        <f t="shared" si="2569"/>
        <v>0</v>
      </c>
      <c r="BD838" s="36">
        <f t="shared" si="2570"/>
        <v>0</v>
      </c>
      <c r="BE838" s="36">
        <f t="shared" si="2571"/>
        <v>0</v>
      </c>
      <c r="BF838" s="36">
        <f t="shared" si="2572"/>
        <v>0</v>
      </c>
      <c r="BG838" s="36">
        <f t="shared" si="2573"/>
        <v>0</v>
      </c>
      <c r="BH838" s="36">
        <f t="shared" si="2574"/>
        <v>0</v>
      </c>
      <c r="BI838" s="36">
        <f t="shared" si="2575"/>
        <v>0</v>
      </c>
      <c r="BJ838" s="36">
        <f t="shared" si="2576"/>
        <v>0</v>
      </c>
      <c r="BK838" s="64">
        <f t="shared" si="2611"/>
        <v>0</v>
      </c>
      <c r="BL838" s="277"/>
      <c r="BM838" s="280"/>
      <c r="BN838" s="283"/>
      <c r="BO838" s="268"/>
      <c r="BR838" s="14">
        <f>T837</f>
        <v>12345678910</v>
      </c>
      <c r="BS838" s="14">
        <v>101</v>
      </c>
    </row>
    <row r="839" spans="1:71" ht="9" customHeight="1">
      <c r="A839" s="82"/>
      <c r="B839" s="85"/>
      <c r="C839" s="86"/>
      <c r="D839" s="86"/>
      <c r="E839" s="86"/>
      <c r="F839" s="86"/>
      <c r="G839" s="86"/>
      <c r="H839" s="86"/>
      <c r="I839" s="87"/>
      <c r="J839" s="190" t="str">
        <f>IF(BS839=Kodlar!$B$2,Kodlar!$A$2,IF(BS839=Kodlar!$B$3,Kodlar!$A$3,IF(BS839=Kodlar!$B$4,Kodlar!$A$4,IF(BS839=Kodlar!$B$5,Kodlar!$A$5,IF(BS839=Kodlar!$B$6,Kodlar!$A$6,IF(BS839=Kodlar!$B$7,Kodlar!$A$7,IF(BS839=Kodlar!$B$8,Kodlar!$A$8,IF(BS839=Kodlar!$B$9,Kodlar!$A$9,IF(BS839=Kodlar!$B$10,Kodlar!$A$10,IF(BS839=Kodlar!$B$11,Kodlar!$A$11,IF(BS839=Kodlar!$B$12,Kodlar!$A$12,IF(BS839=Kodlar!$B$13,Kodlar!$A$13,IF(BS839=Kodlar!$B$14,Kodlar!$A$14,IF(BS839=Kodlar!$B$15,Kodlar!$A$15,IF(BS839=Kodlar!$B$16,Kodlar!$A$16,IF(BS839=Kodlar!$B$17,Kodlar!$A$17,IF(BS839=Kodlar!$B$18,Kodlar!$A$18,IF(BS839=Kodlar!$B$19,Kodlar!$A$19,IF(BS839=Kodlar!$B$20,Kodlar!$A$20,"Hata")))))))))))))))))))</f>
        <v>Gece/H.S.</v>
      </c>
      <c r="K839" s="10"/>
      <c r="L839" s="11"/>
      <c r="M839" s="11"/>
      <c r="N839" s="11"/>
      <c r="O839" s="11"/>
      <c r="P839" s="11"/>
      <c r="Q839" s="83"/>
      <c r="R839" s="84"/>
      <c r="S839" s="273"/>
      <c r="T839" s="348"/>
      <c r="U839" s="325"/>
      <c r="V839" s="453"/>
      <c r="W839" s="205">
        <v>2</v>
      </c>
      <c r="X839" s="205"/>
      <c r="Y839" s="205"/>
      <c r="Z839" s="205"/>
      <c r="AA839" s="205"/>
      <c r="AB839" s="205"/>
      <c r="AC839" s="205"/>
      <c r="AD839" s="205"/>
      <c r="AE839" s="53" t="str">
        <f>IF(BS839=Kodlar!$B$2,Kodlar!$A$2,IF(BS839=Kodlar!$B$3,Kodlar!$A$3,IF(BS839=Kodlar!$B$4,Kodlar!$A$4,IF(BS839=Kodlar!$B$5,Kodlar!$A$5,IF(BS839=Kodlar!$B$6,Kodlar!$A$6,IF(BS839=Kodlar!$B$7,Kodlar!$A$7,IF(BS839=Kodlar!$B$8,Kodlar!$A$8,IF(BS839=Kodlar!$B$9,Kodlar!$A$9,IF(BS839=Kodlar!$B$10,Kodlar!$A$10,IF(BS839=Kodlar!$B$11,Kodlar!$A$11,IF(BS839=Kodlar!$B$12,Kodlar!$A$12,IF(BS839=Kodlar!$B$13,Kodlar!$A$13,IF(BS839=Kodlar!$B$14,Kodlar!$A$14,IF(BS839=Kodlar!$B$15,Kodlar!$A$15,IF(BS839=Kodlar!$B$16,Kodlar!$A$16,IF(BS839=Kodlar!$B$17,Kodlar!$A$17,IF(BS839=Kodlar!$B$18,Kodlar!$A$18,IF(BS839=Kodlar!$B$19,Kodlar!$A$19,IF(BS839=Kodlar!$B$20,Kodlar!$A$20,"Hata")))))))))))))))))))</f>
        <v>Gece/H.S.</v>
      </c>
      <c r="AF839" s="36">
        <f t="shared" si="2577"/>
        <v>0</v>
      </c>
      <c r="AG839" s="36">
        <f t="shared" si="2547"/>
        <v>0</v>
      </c>
      <c r="AH839" s="36">
        <f t="shared" si="2548"/>
        <v>0</v>
      </c>
      <c r="AI839" s="36">
        <f t="shared" si="2549"/>
        <v>0</v>
      </c>
      <c r="AJ839" s="36">
        <f t="shared" si="2550"/>
        <v>0</v>
      </c>
      <c r="AK839" s="36">
        <f t="shared" si="2551"/>
        <v>0</v>
      </c>
      <c r="AL839" s="36">
        <f t="shared" si="2552"/>
        <v>0</v>
      </c>
      <c r="AM839" s="36">
        <f t="shared" si="2553"/>
        <v>0</v>
      </c>
      <c r="AN839" s="36">
        <f t="shared" si="2554"/>
        <v>0</v>
      </c>
      <c r="AO839" s="36">
        <f t="shared" si="2555"/>
        <v>0</v>
      </c>
      <c r="AP839" s="36">
        <f t="shared" si="2556"/>
        <v>0</v>
      </c>
      <c r="AQ839" s="36">
        <f t="shared" si="2557"/>
        <v>0</v>
      </c>
      <c r="AR839" s="36">
        <f t="shared" si="2558"/>
        <v>0</v>
      </c>
      <c r="AS839" s="36">
        <f t="shared" si="2559"/>
        <v>0</v>
      </c>
      <c r="AT839" s="36">
        <f t="shared" si="2560"/>
        <v>0</v>
      </c>
      <c r="AU839" s="36">
        <f t="shared" si="2561"/>
        <v>0</v>
      </c>
      <c r="AV839" s="36">
        <f t="shared" si="2562"/>
        <v>0</v>
      </c>
      <c r="AW839" s="36">
        <f t="shared" si="2563"/>
        <v>0</v>
      </c>
      <c r="AX839" s="36">
        <f t="shared" si="2564"/>
        <v>0</v>
      </c>
      <c r="AY839" s="36">
        <f t="shared" si="2565"/>
        <v>0</v>
      </c>
      <c r="AZ839" s="36">
        <f t="shared" si="2566"/>
        <v>0</v>
      </c>
      <c r="BA839" s="36">
        <f t="shared" si="2567"/>
        <v>0</v>
      </c>
      <c r="BB839" s="36">
        <f t="shared" si="2568"/>
        <v>0</v>
      </c>
      <c r="BC839" s="36">
        <f t="shared" si="2569"/>
        <v>0</v>
      </c>
      <c r="BD839" s="36">
        <f t="shared" si="2570"/>
        <v>0</v>
      </c>
      <c r="BE839" s="36">
        <f t="shared" si="2571"/>
        <v>0</v>
      </c>
      <c r="BF839" s="36">
        <f t="shared" si="2572"/>
        <v>0</v>
      </c>
      <c r="BG839" s="36">
        <f t="shared" si="2573"/>
        <v>0</v>
      </c>
      <c r="BH839" s="36">
        <f t="shared" si="2574"/>
        <v>0</v>
      </c>
      <c r="BI839" s="36">
        <f t="shared" si="2575"/>
        <v>0</v>
      </c>
      <c r="BJ839" s="36">
        <f t="shared" si="2576"/>
        <v>0</v>
      </c>
      <c r="BK839" s="64">
        <f t="shared" si="2611"/>
        <v>0</v>
      </c>
      <c r="BL839" s="277"/>
      <c r="BM839" s="280"/>
      <c r="BN839" s="283"/>
      <c r="BO839" s="268"/>
      <c r="BR839" s="14">
        <f>T837</f>
        <v>12345678910</v>
      </c>
      <c r="BS839" s="14">
        <v>102</v>
      </c>
    </row>
    <row r="840" spans="1:71" ht="9" customHeight="1">
      <c r="A840" s="82"/>
      <c r="B840" s="85"/>
      <c r="C840" s="86"/>
      <c r="D840" s="86"/>
      <c r="E840" s="86"/>
      <c r="F840" s="86"/>
      <c r="G840" s="86"/>
      <c r="H840" s="86"/>
      <c r="I840" s="87"/>
      <c r="J840" s="190" t="str">
        <f>IF(BS840=Kodlar!$B$2,Kodlar!$A$2,IF(BS840=Kodlar!$B$3,Kodlar!$A$3,IF(BS840=Kodlar!$B$4,Kodlar!$A$4,IF(BS840=Kodlar!$B$5,Kodlar!$A$5,IF(BS840=Kodlar!$B$6,Kodlar!$A$6,IF(BS840=Kodlar!$B$7,Kodlar!$A$7,IF(BS840=Kodlar!$B$8,Kodlar!$A$8,IF(BS840=Kodlar!$B$9,Kodlar!$A$9,IF(BS840=Kodlar!$B$10,Kodlar!$A$10,IF(BS840=Kodlar!$B$11,Kodlar!$A$11,IF(BS840=Kodlar!$B$12,Kodlar!$A$12,IF(BS840=Kodlar!$B$13,Kodlar!$A$13,IF(BS840=Kodlar!$B$14,Kodlar!$A$14,IF(BS840=Kodlar!$B$15,Kodlar!$A$15,IF(BS840=Kodlar!$B$16,Kodlar!$A$16,IF(BS840=Kodlar!$B$17,Kodlar!$A$17,IF(BS840=Kodlar!$B$18,Kodlar!$A$18,IF(BS840=Kodlar!$B$19,Kodlar!$A$19,IF(BS840=Kodlar!$B$20,Kodlar!$A$20,"Hata")))))))))))))))))))</f>
        <v>%25F.</v>
      </c>
      <c r="K840" s="10"/>
      <c r="L840" s="11"/>
      <c r="M840" s="11"/>
      <c r="N840" s="11"/>
      <c r="O840" s="11"/>
      <c r="P840" s="11"/>
      <c r="Q840" s="83"/>
      <c r="R840" s="84"/>
      <c r="S840" s="273"/>
      <c r="T840" s="348"/>
      <c r="U840" s="325"/>
      <c r="V840" s="453"/>
      <c r="W840" s="375"/>
      <c r="X840" s="375"/>
      <c r="Y840" s="375"/>
      <c r="Z840" s="375"/>
      <c r="AA840" s="375"/>
      <c r="AB840" s="375"/>
      <c r="AC840" s="375"/>
      <c r="AD840" s="375"/>
      <c r="AE840" s="53" t="str">
        <f>IF(BS840=Kodlar!$B$2,Kodlar!$A$2,IF(BS840=Kodlar!$B$3,Kodlar!$A$3,IF(BS840=Kodlar!$B$4,Kodlar!$A$4,IF(BS840=Kodlar!$B$5,Kodlar!$A$5,IF(BS840=Kodlar!$B$6,Kodlar!$A$6,IF(BS840=Kodlar!$B$7,Kodlar!$A$7,IF(BS840=Kodlar!$B$8,Kodlar!$A$8,IF(BS840=Kodlar!$B$9,Kodlar!$A$9,IF(BS840=Kodlar!$B$10,Kodlar!$A$10,IF(BS840=Kodlar!$B$11,Kodlar!$A$11,IF(BS840=Kodlar!$B$12,Kodlar!$A$12,IF(BS840=Kodlar!$B$13,Kodlar!$A$13,IF(BS840=Kodlar!$B$14,Kodlar!$A$14,IF(BS840=Kodlar!$B$15,Kodlar!$A$15,IF(BS840=Kodlar!$B$16,Kodlar!$A$16,IF(BS840=Kodlar!$B$17,Kodlar!$A$17,IF(BS840=Kodlar!$B$18,Kodlar!$A$18,IF(BS840=Kodlar!$B$19,Kodlar!$A$19,IF(BS840=Kodlar!$B$20,Kodlar!$A$20,"Hata")))))))))))))))))))</f>
        <v>%25F.</v>
      </c>
      <c r="AF840" s="36">
        <f>IF($AF$1=1,K840,IF($AF$1=2,L840,IF($AF$1=3,M840,IF($AF$1=4,N840,IF($AF$1=5,O840,IF($AF$1=6,P840,IF($AF$1=7,Q840)))))))</f>
        <v>0</v>
      </c>
      <c r="AG840" s="36">
        <f t="shared" si="2547"/>
        <v>0</v>
      </c>
      <c r="AH840" s="36">
        <f t="shared" si="2548"/>
        <v>0</v>
      </c>
      <c r="AI840" s="36">
        <f t="shared" si="2549"/>
        <v>0</v>
      </c>
      <c r="AJ840" s="36">
        <f t="shared" si="2550"/>
        <v>0</v>
      </c>
      <c r="AK840" s="36">
        <f t="shared" si="2551"/>
        <v>0</v>
      </c>
      <c r="AL840" s="36">
        <f t="shared" si="2552"/>
        <v>0</v>
      </c>
      <c r="AM840" s="36">
        <f t="shared" si="2553"/>
        <v>0</v>
      </c>
      <c r="AN840" s="36">
        <f t="shared" si="2554"/>
        <v>0</v>
      </c>
      <c r="AO840" s="36">
        <f t="shared" si="2555"/>
        <v>0</v>
      </c>
      <c r="AP840" s="36">
        <f t="shared" si="2556"/>
        <v>0</v>
      </c>
      <c r="AQ840" s="36">
        <f t="shared" si="2557"/>
        <v>0</v>
      </c>
      <c r="AR840" s="36">
        <f t="shared" si="2558"/>
        <v>0</v>
      </c>
      <c r="AS840" s="36">
        <f t="shared" si="2559"/>
        <v>0</v>
      </c>
      <c r="AT840" s="36">
        <f t="shared" si="2560"/>
        <v>0</v>
      </c>
      <c r="AU840" s="36">
        <f t="shared" si="2561"/>
        <v>0</v>
      </c>
      <c r="AV840" s="36">
        <f t="shared" si="2562"/>
        <v>0</v>
      </c>
      <c r="AW840" s="36">
        <f t="shared" si="2563"/>
        <v>0</v>
      </c>
      <c r="AX840" s="36">
        <f t="shared" si="2564"/>
        <v>0</v>
      </c>
      <c r="AY840" s="36">
        <f t="shared" si="2565"/>
        <v>0</v>
      </c>
      <c r="AZ840" s="36">
        <f t="shared" si="2566"/>
        <v>0</v>
      </c>
      <c r="BA840" s="36">
        <f t="shared" si="2567"/>
        <v>0</v>
      </c>
      <c r="BB840" s="36">
        <f t="shared" si="2568"/>
        <v>0</v>
      </c>
      <c r="BC840" s="36">
        <f t="shared" si="2569"/>
        <v>0</v>
      </c>
      <c r="BD840" s="36">
        <f t="shared" si="2570"/>
        <v>0</v>
      </c>
      <c r="BE840" s="36">
        <f t="shared" si="2571"/>
        <v>0</v>
      </c>
      <c r="BF840" s="36">
        <f t="shared" si="2572"/>
        <v>0</v>
      </c>
      <c r="BG840" s="36">
        <f t="shared" si="2573"/>
        <v>0</v>
      </c>
      <c r="BH840" s="36">
        <f t="shared" si="2574"/>
        <v>0</v>
      </c>
      <c r="BI840" s="36">
        <f t="shared" si="2575"/>
        <v>0</v>
      </c>
      <c r="BJ840" s="36">
        <f t="shared" si="2576"/>
        <v>0</v>
      </c>
      <c r="BK840" s="64">
        <f t="shared" si="2611"/>
        <v>0</v>
      </c>
      <c r="BL840" s="277"/>
      <c r="BM840" s="280"/>
      <c r="BN840" s="283"/>
      <c r="BO840" s="268"/>
      <c r="BR840" s="14">
        <f>T837</f>
        <v>12345678910</v>
      </c>
      <c r="BS840" s="14">
        <v>103</v>
      </c>
    </row>
    <row r="841" spans="1:71" ht="9" customHeight="1">
      <c r="A841" s="82"/>
      <c r="B841" s="85"/>
      <c r="C841" s="86"/>
      <c r="D841" s="86"/>
      <c r="E841" s="86"/>
      <c r="F841" s="86"/>
      <c r="G841" s="86"/>
      <c r="H841" s="86"/>
      <c r="I841" s="87"/>
      <c r="J841" s="190" t="str">
        <f>IF(BS841=Kodlar!$B$2,Kodlar!$A$2,IF(BS841=Kodlar!$B$3,Kodlar!$A$3,IF(BS841=Kodlar!$B$4,Kodlar!$A$4,IF(BS841=Kodlar!$B$5,Kodlar!$A$5,IF(BS841=Kodlar!$B$6,Kodlar!$A$6,IF(BS841=Kodlar!$B$7,Kodlar!$A$7,IF(BS841=Kodlar!$B$8,Kodlar!$A$8,IF(BS841=Kodlar!$B$9,Kodlar!$A$9,IF(BS841=Kodlar!$B$10,Kodlar!$A$10,IF(BS841=Kodlar!$B$11,Kodlar!$A$11,IF(BS841=Kodlar!$B$12,Kodlar!$A$12,IF(BS841=Kodlar!$B$13,Kodlar!$A$13,IF(BS841=Kodlar!$B$14,Kodlar!$A$14,IF(BS841=Kodlar!$B$15,Kodlar!$A$15,IF(BS841=Kodlar!$B$16,Kodlar!$A$16,IF(BS841=Kodlar!$B$17,Kodlar!$A$17,IF(BS841=Kodlar!$B$18,Kodlar!$A$18,IF(BS841=Kodlar!$B$19,Kodlar!$A$19,IF(BS841=Kodlar!$B$20,Kodlar!$A$20,"Hata")))))))))))))))))))</f>
        <v>Bellet.</v>
      </c>
      <c r="K841" s="10"/>
      <c r="L841" s="11"/>
      <c r="M841" s="11"/>
      <c r="N841" s="11"/>
      <c r="O841" s="11"/>
      <c r="P841" s="11"/>
      <c r="Q841" s="83"/>
      <c r="R841" s="84"/>
      <c r="S841" s="273"/>
      <c r="T841" s="348"/>
      <c r="U841" s="325"/>
      <c r="V841" s="453"/>
      <c r="W841" s="205">
        <v>3</v>
      </c>
      <c r="X841" s="205"/>
      <c r="Y841" s="205"/>
      <c r="Z841" s="205"/>
      <c r="AA841" s="205"/>
      <c r="AB841" s="205"/>
      <c r="AC841" s="205"/>
      <c r="AD841" s="205"/>
      <c r="AE841" s="53" t="str">
        <f>IF(BS841=Kodlar!$B$2,Kodlar!$A$2,IF(BS841=Kodlar!$B$3,Kodlar!$A$3,IF(BS841=Kodlar!$B$4,Kodlar!$A$4,IF(BS841=Kodlar!$B$5,Kodlar!$A$5,IF(BS841=Kodlar!$B$6,Kodlar!$A$6,IF(BS841=Kodlar!$B$7,Kodlar!$A$7,IF(BS841=Kodlar!$B$8,Kodlar!$A$8,IF(BS841=Kodlar!$B$9,Kodlar!$A$9,IF(BS841=Kodlar!$B$10,Kodlar!$A$10,IF(BS841=Kodlar!$B$11,Kodlar!$A$11,IF(BS841=Kodlar!$B$12,Kodlar!$A$12,IF(BS841=Kodlar!$B$13,Kodlar!$A$13,IF(BS841=Kodlar!$B$14,Kodlar!$A$14,IF(BS841=Kodlar!$B$15,Kodlar!$A$15,IF(BS841=Kodlar!$B$16,Kodlar!$A$16,IF(BS841=Kodlar!$B$17,Kodlar!$A$17,IF(BS841=Kodlar!$B$18,Kodlar!$A$18,IF(BS841=Kodlar!$B$19,Kodlar!$A$19,IF(BS841=Kodlar!$B$20,Kodlar!$A$20,"Hata")))))))))))))))))))</f>
        <v>Bellet.</v>
      </c>
      <c r="AF841" s="36">
        <f t="shared" si="2577"/>
        <v>0</v>
      </c>
      <c r="AG841" s="36">
        <f t="shared" si="2547"/>
        <v>0</v>
      </c>
      <c r="AH841" s="36">
        <f t="shared" si="2548"/>
        <v>0</v>
      </c>
      <c r="AI841" s="36">
        <f t="shared" si="2549"/>
        <v>0</v>
      </c>
      <c r="AJ841" s="36">
        <f t="shared" si="2550"/>
        <v>0</v>
      </c>
      <c r="AK841" s="36">
        <f t="shared" si="2551"/>
        <v>0</v>
      </c>
      <c r="AL841" s="36">
        <f t="shared" si="2552"/>
        <v>0</v>
      </c>
      <c r="AM841" s="36">
        <f t="shared" si="2553"/>
        <v>0</v>
      </c>
      <c r="AN841" s="36">
        <f t="shared" si="2554"/>
        <v>0</v>
      </c>
      <c r="AO841" s="36">
        <f t="shared" si="2555"/>
        <v>0</v>
      </c>
      <c r="AP841" s="36">
        <f t="shared" si="2556"/>
        <v>0</v>
      </c>
      <c r="AQ841" s="36">
        <f t="shared" si="2557"/>
        <v>0</v>
      </c>
      <c r="AR841" s="36">
        <f t="shared" si="2558"/>
        <v>0</v>
      </c>
      <c r="AS841" s="36">
        <f t="shared" si="2559"/>
        <v>0</v>
      </c>
      <c r="AT841" s="36">
        <f t="shared" si="2560"/>
        <v>0</v>
      </c>
      <c r="AU841" s="36">
        <f t="shared" si="2561"/>
        <v>0</v>
      </c>
      <c r="AV841" s="36">
        <f t="shared" si="2562"/>
        <v>0</v>
      </c>
      <c r="AW841" s="36">
        <f t="shared" si="2563"/>
        <v>0</v>
      </c>
      <c r="AX841" s="36">
        <f t="shared" si="2564"/>
        <v>0</v>
      </c>
      <c r="AY841" s="36">
        <f t="shared" si="2565"/>
        <v>0</v>
      </c>
      <c r="AZ841" s="36">
        <f t="shared" si="2566"/>
        <v>0</v>
      </c>
      <c r="BA841" s="36">
        <f t="shared" si="2567"/>
        <v>0</v>
      </c>
      <c r="BB841" s="36">
        <f t="shared" si="2568"/>
        <v>0</v>
      </c>
      <c r="BC841" s="36">
        <f t="shared" si="2569"/>
        <v>0</v>
      </c>
      <c r="BD841" s="36">
        <f t="shared" si="2570"/>
        <v>0</v>
      </c>
      <c r="BE841" s="36">
        <f t="shared" si="2571"/>
        <v>0</v>
      </c>
      <c r="BF841" s="36">
        <f t="shared" si="2572"/>
        <v>0</v>
      </c>
      <c r="BG841" s="36">
        <f t="shared" si="2573"/>
        <v>0</v>
      </c>
      <c r="BH841" s="36">
        <f t="shared" si="2574"/>
        <v>0</v>
      </c>
      <c r="BI841" s="36">
        <f t="shared" si="2575"/>
        <v>0</v>
      </c>
      <c r="BJ841" s="36">
        <f t="shared" si="2576"/>
        <v>0</v>
      </c>
      <c r="BK841" s="64">
        <f t="shared" si="2611"/>
        <v>0</v>
      </c>
      <c r="BL841" s="277"/>
      <c r="BM841" s="280"/>
      <c r="BN841" s="283"/>
      <c r="BO841" s="268"/>
      <c r="BR841" s="14">
        <f>T837</f>
        <v>12345678910</v>
      </c>
      <c r="BS841" s="14">
        <v>106</v>
      </c>
    </row>
    <row r="842" spans="1:71" ht="9" customHeight="1">
      <c r="A842" s="82"/>
      <c r="B842" s="85"/>
      <c r="C842" s="86"/>
      <c r="D842" s="86"/>
      <c r="E842" s="86"/>
      <c r="F842" s="86"/>
      <c r="G842" s="86"/>
      <c r="H842" s="86"/>
      <c r="I842" s="87"/>
      <c r="J842" s="190" t="str">
        <f>IF(BS842=Kodlar!$B$2,Kodlar!$A$2,IF(BS842=Kodlar!$B$3,Kodlar!$A$3,IF(BS842=Kodlar!$B$4,Kodlar!$A$4,IF(BS842=Kodlar!$B$5,Kodlar!$A$5,IF(BS842=Kodlar!$B$6,Kodlar!$A$6,IF(BS842=Kodlar!$B$7,Kodlar!$A$7,IF(BS842=Kodlar!$B$8,Kodlar!$A$8,IF(BS842=Kodlar!$B$9,Kodlar!$A$9,IF(BS842=Kodlar!$B$10,Kodlar!$A$10,IF(BS842=Kodlar!$B$11,Kodlar!$A$11,IF(BS842=Kodlar!$B$12,Kodlar!$A$12,IF(BS842=Kodlar!$B$13,Kodlar!$A$13,IF(BS842=Kodlar!$B$14,Kodlar!$A$14,IF(BS842=Kodlar!$B$15,Kodlar!$A$15,IF(BS842=Kodlar!$B$16,Kodlar!$A$16,IF(BS842=Kodlar!$B$17,Kodlar!$A$17,IF(BS842=Kodlar!$B$18,Kodlar!$A$18,IF(BS842=Kodlar!$B$19,Kodlar!$A$19,IF(BS842=Kodlar!$B$20,Kodlar!$A$20,"Hata")))))))))))))))))))</f>
        <v>Sınav</v>
      </c>
      <c r="K842" s="10"/>
      <c r="L842" s="11"/>
      <c r="M842" s="11"/>
      <c r="N842" s="11"/>
      <c r="O842" s="11"/>
      <c r="P842" s="11"/>
      <c r="Q842" s="83"/>
      <c r="R842" s="84"/>
      <c r="S842" s="273"/>
      <c r="T842" s="349"/>
      <c r="U842" s="326"/>
      <c r="V842" s="467"/>
      <c r="W842" s="375"/>
      <c r="X842" s="375"/>
      <c r="Y842" s="375"/>
      <c r="Z842" s="375"/>
      <c r="AA842" s="375"/>
      <c r="AB842" s="375"/>
      <c r="AC842" s="375"/>
      <c r="AD842" s="375"/>
      <c r="AE842" s="53" t="str">
        <f>IF(BS842=Kodlar!$B$2,Kodlar!$A$2,IF(BS842=Kodlar!$B$3,Kodlar!$A$3,IF(BS842=Kodlar!$B$4,Kodlar!$A$4,IF(BS842=Kodlar!$B$5,Kodlar!$A$5,IF(BS842=Kodlar!$B$6,Kodlar!$A$6,IF(BS842=Kodlar!$B$7,Kodlar!$A$7,IF(BS842=Kodlar!$B$8,Kodlar!$A$8,IF(BS842=Kodlar!$B$9,Kodlar!$A$9,IF(BS842=Kodlar!$B$10,Kodlar!$A$10,IF(BS842=Kodlar!$B$11,Kodlar!$A$11,IF(BS842=Kodlar!$B$12,Kodlar!$A$12,IF(BS842=Kodlar!$B$13,Kodlar!$A$13,IF(BS842=Kodlar!$B$14,Kodlar!$A$14,IF(BS842=Kodlar!$B$15,Kodlar!$A$15,IF(BS842=Kodlar!$B$16,Kodlar!$A$16,IF(BS842=Kodlar!$B$17,Kodlar!$A$17,IF(BS842=Kodlar!$B$18,Kodlar!$A$18,IF(BS842=Kodlar!$B$19,Kodlar!$A$19,IF(BS842=Kodlar!$B$20,Kodlar!$A$20,"Hata")))))))))))))))))))</f>
        <v>Sınav</v>
      </c>
      <c r="AF842" s="36">
        <f t="shared" si="2577"/>
        <v>0</v>
      </c>
      <c r="AG842" s="36">
        <f t="shared" si="2547"/>
        <v>0</v>
      </c>
      <c r="AH842" s="36">
        <f t="shared" si="2548"/>
        <v>0</v>
      </c>
      <c r="AI842" s="36">
        <f t="shared" si="2549"/>
        <v>0</v>
      </c>
      <c r="AJ842" s="36">
        <f t="shared" si="2550"/>
        <v>0</v>
      </c>
      <c r="AK842" s="36">
        <f t="shared" si="2551"/>
        <v>0</v>
      </c>
      <c r="AL842" s="36">
        <f t="shared" si="2552"/>
        <v>0</v>
      </c>
      <c r="AM842" s="36">
        <f t="shared" si="2553"/>
        <v>0</v>
      </c>
      <c r="AN842" s="36">
        <f t="shared" si="2554"/>
        <v>0</v>
      </c>
      <c r="AO842" s="36">
        <f t="shared" si="2555"/>
        <v>0</v>
      </c>
      <c r="AP842" s="36">
        <f t="shared" si="2556"/>
        <v>0</v>
      </c>
      <c r="AQ842" s="36">
        <f t="shared" si="2557"/>
        <v>0</v>
      </c>
      <c r="AR842" s="36">
        <f t="shared" si="2558"/>
        <v>0</v>
      </c>
      <c r="AS842" s="36">
        <f t="shared" si="2559"/>
        <v>0</v>
      </c>
      <c r="AT842" s="36">
        <f t="shared" si="2560"/>
        <v>0</v>
      </c>
      <c r="AU842" s="36">
        <f t="shared" si="2561"/>
        <v>0</v>
      </c>
      <c r="AV842" s="36">
        <f t="shared" si="2562"/>
        <v>0</v>
      </c>
      <c r="AW842" s="36">
        <f t="shared" si="2563"/>
        <v>0</v>
      </c>
      <c r="AX842" s="36">
        <f t="shared" si="2564"/>
        <v>0</v>
      </c>
      <c r="AY842" s="36">
        <f t="shared" si="2565"/>
        <v>0</v>
      </c>
      <c r="AZ842" s="36">
        <f t="shared" si="2566"/>
        <v>0</v>
      </c>
      <c r="BA842" s="36">
        <f t="shared" si="2567"/>
        <v>0</v>
      </c>
      <c r="BB842" s="36">
        <f t="shared" si="2568"/>
        <v>0</v>
      </c>
      <c r="BC842" s="36">
        <f t="shared" si="2569"/>
        <v>0</v>
      </c>
      <c r="BD842" s="36">
        <f t="shared" si="2570"/>
        <v>0</v>
      </c>
      <c r="BE842" s="36">
        <f t="shared" si="2571"/>
        <v>0</v>
      </c>
      <c r="BF842" s="36">
        <f t="shared" si="2572"/>
        <v>0</v>
      </c>
      <c r="BG842" s="36">
        <f t="shared" si="2573"/>
        <v>0</v>
      </c>
      <c r="BH842" s="36">
        <f t="shared" si="2574"/>
        <v>0</v>
      </c>
      <c r="BI842" s="36">
        <f t="shared" si="2575"/>
        <v>0</v>
      </c>
      <c r="BJ842" s="36">
        <f t="shared" si="2576"/>
        <v>0</v>
      </c>
      <c r="BK842" s="64">
        <f t="shared" si="2611"/>
        <v>0</v>
      </c>
      <c r="BL842" s="277"/>
      <c r="BM842" s="280"/>
      <c r="BN842" s="283"/>
      <c r="BO842" s="268"/>
      <c r="BR842" s="14">
        <f>T837</f>
        <v>12345678910</v>
      </c>
      <c r="BS842" s="14">
        <v>107</v>
      </c>
    </row>
    <row r="843" spans="1:71" ht="9" customHeight="1">
      <c r="A843" s="15" t="s">
        <v>20</v>
      </c>
      <c r="B843" s="22"/>
      <c r="C843" s="23"/>
      <c r="D843" s="23"/>
      <c r="E843" s="23"/>
      <c r="F843" s="23"/>
      <c r="G843" s="23"/>
      <c r="H843" s="23"/>
      <c r="I843" s="24"/>
      <c r="J843" s="190" t="str">
        <f>IF(BS843=Kodlar!$B$2,Kodlar!$A$2,IF(BS843=Kodlar!$B$3,Kodlar!$A$3,IF(BS843=Kodlar!$B$4,Kodlar!$A$4,IF(BS843=Kodlar!$B$5,Kodlar!$A$5,IF(BS843=Kodlar!$B$6,Kodlar!$A$6,IF(BS843=Kodlar!$B$7,Kodlar!$A$7,IF(BS843=Kodlar!$B$8,Kodlar!$A$8,IF(BS843=Kodlar!$B$9,Kodlar!$A$9,IF(BS843=Kodlar!$B$10,Kodlar!$A$10,IF(BS843=Kodlar!$B$11,Kodlar!$A$11,IF(BS843=Kodlar!$B$12,Kodlar!$A$12,IF(BS843=Kodlar!$B$13,Kodlar!$A$13,IF(BS843=Kodlar!$B$14,Kodlar!$A$14,IF(BS843=Kodlar!$B$15,Kodlar!$A$15,IF(BS843=Kodlar!$B$16,Kodlar!$A$16,IF(BS843=Kodlar!$B$17,Kodlar!$A$17,IF(BS843=Kodlar!$B$18,Kodlar!$A$18,IF(BS843=Kodlar!$B$19,Kodlar!$A$19,IF(BS843=Kodlar!$B$20,Kodlar!$A$20,"Hata")))))))))))))))))))</f>
        <v>Egzersiz</v>
      </c>
      <c r="K843" s="10"/>
      <c r="L843" s="11"/>
      <c r="M843" s="11"/>
      <c r="N843" s="11"/>
      <c r="O843" s="11"/>
      <c r="P843" s="11"/>
      <c r="Q843" s="11"/>
      <c r="R843" s="43">
        <f>SUM(K843:Q843)</f>
        <v>0</v>
      </c>
      <c r="S843" s="274"/>
      <c r="T843" s="301" t="str">
        <f>Personel!C62</f>
        <v>İSİM SOYİSİM61</v>
      </c>
      <c r="U843" s="464" t="str">
        <f>Personel!D62</f>
        <v>TEK.ÖĞRT.</v>
      </c>
      <c r="V843" s="350" t="str">
        <f>V15</f>
        <v>Saat</v>
      </c>
      <c r="W843" s="205">
        <v>4</v>
      </c>
      <c r="X843" s="205"/>
      <c r="Y843" s="205"/>
      <c r="Z843" s="205"/>
      <c r="AA843" s="205"/>
      <c r="AB843" s="205"/>
      <c r="AC843" s="205"/>
      <c r="AD843" s="205"/>
      <c r="AE843" s="53" t="str">
        <f>IF(BS843=Kodlar!$B$2,Kodlar!$A$2,IF(BS843=Kodlar!$B$3,Kodlar!$A$3,IF(BS843=Kodlar!$B$4,Kodlar!$A$4,IF(BS843=Kodlar!$B$5,Kodlar!$A$5,IF(BS843=Kodlar!$B$6,Kodlar!$A$6,IF(BS843=Kodlar!$B$7,Kodlar!$A$7,IF(BS843=Kodlar!$B$8,Kodlar!$A$8,IF(BS843=Kodlar!$B$9,Kodlar!$A$9,IF(BS843=Kodlar!$B$10,Kodlar!$A$10,IF(BS843=Kodlar!$B$11,Kodlar!$A$11,IF(BS843=Kodlar!$B$12,Kodlar!$A$12,IF(BS843=Kodlar!$B$13,Kodlar!$A$13,IF(BS843=Kodlar!$B$14,Kodlar!$A$14,IF(BS843=Kodlar!$B$15,Kodlar!$A$15,IF(BS843=Kodlar!$B$16,Kodlar!$A$16,IF(BS843=Kodlar!$B$17,Kodlar!$A$17,IF(BS843=Kodlar!$B$18,Kodlar!$A$18,IF(BS843=Kodlar!$B$19,Kodlar!$A$19,IF(BS843=Kodlar!$B$20,Kodlar!$A$20,"Hata")))))))))))))))))))</f>
        <v>Egzersiz</v>
      </c>
      <c r="AF843" s="36">
        <f t="shared" si="2577"/>
        <v>0</v>
      </c>
      <c r="AG843" s="36">
        <f t="shared" si="2547"/>
        <v>0</v>
      </c>
      <c r="AH843" s="36">
        <f t="shared" si="2548"/>
        <v>0</v>
      </c>
      <c r="AI843" s="36">
        <f t="shared" si="2549"/>
        <v>0</v>
      </c>
      <c r="AJ843" s="36">
        <f t="shared" si="2550"/>
        <v>0</v>
      </c>
      <c r="AK843" s="36">
        <f t="shared" si="2551"/>
        <v>0</v>
      </c>
      <c r="AL843" s="36">
        <f t="shared" si="2552"/>
        <v>0</v>
      </c>
      <c r="AM843" s="36">
        <f t="shared" si="2553"/>
        <v>0</v>
      </c>
      <c r="AN843" s="36">
        <f t="shared" si="2554"/>
        <v>0</v>
      </c>
      <c r="AO843" s="36">
        <f t="shared" si="2555"/>
        <v>0</v>
      </c>
      <c r="AP843" s="36">
        <f t="shared" si="2556"/>
        <v>0</v>
      </c>
      <c r="AQ843" s="36">
        <f t="shared" si="2557"/>
        <v>0</v>
      </c>
      <c r="AR843" s="36">
        <f t="shared" si="2558"/>
        <v>0</v>
      </c>
      <c r="AS843" s="36">
        <f t="shared" si="2559"/>
        <v>0</v>
      </c>
      <c r="AT843" s="36">
        <f t="shared" si="2560"/>
        <v>0</v>
      </c>
      <c r="AU843" s="36">
        <f t="shared" si="2561"/>
        <v>0</v>
      </c>
      <c r="AV843" s="36">
        <f t="shared" si="2562"/>
        <v>0</v>
      </c>
      <c r="AW843" s="36">
        <f t="shared" si="2563"/>
        <v>0</v>
      </c>
      <c r="AX843" s="36">
        <f t="shared" si="2564"/>
        <v>0</v>
      </c>
      <c r="AY843" s="36">
        <f t="shared" si="2565"/>
        <v>0</v>
      </c>
      <c r="AZ843" s="36">
        <f t="shared" si="2566"/>
        <v>0</v>
      </c>
      <c r="BA843" s="36">
        <f t="shared" si="2567"/>
        <v>0</v>
      </c>
      <c r="BB843" s="36">
        <f t="shared" si="2568"/>
        <v>0</v>
      </c>
      <c r="BC843" s="36">
        <f t="shared" si="2569"/>
        <v>0</v>
      </c>
      <c r="BD843" s="36">
        <f t="shared" si="2570"/>
        <v>0</v>
      </c>
      <c r="BE843" s="36">
        <f t="shared" si="2571"/>
        <v>0</v>
      </c>
      <c r="BF843" s="36">
        <f t="shared" si="2572"/>
        <v>0</v>
      </c>
      <c r="BG843" s="36">
        <f t="shared" si="2573"/>
        <v>0</v>
      </c>
      <c r="BH843" s="36">
        <f t="shared" si="2574"/>
        <v>0</v>
      </c>
      <c r="BI843" s="36">
        <f t="shared" si="2575"/>
        <v>0</v>
      </c>
      <c r="BJ843" s="36">
        <f t="shared" si="2576"/>
        <v>0</v>
      </c>
      <c r="BK843" s="64">
        <f t="shared" si="2611"/>
        <v>0</v>
      </c>
      <c r="BL843" s="277"/>
      <c r="BM843" s="280"/>
      <c r="BN843" s="284"/>
      <c r="BO843" s="269"/>
      <c r="BR843" s="14">
        <f>T837</f>
        <v>12345678910</v>
      </c>
      <c r="BS843" s="14">
        <v>108</v>
      </c>
    </row>
    <row r="844" spans="1:71" ht="9" customHeight="1">
      <c r="A844" s="15"/>
      <c r="B844" s="22"/>
      <c r="C844" s="22"/>
      <c r="D844" s="22"/>
      <c r="E844" s="22"/>
      <c r="F844" s="22"/>
      <c r="G844" s="23"/>
      <c r="H844" s="23"/>
      <c r="I844" s="24"/>
      <c r="J844" s="190" t="str">
        <f>IF(BS844=Kodlar!$B$2,Kodlar!$A$2,IF(BS844=Kodlar!$B$3,Kodlar!$A$3,IF(BS844=Kodlar!$B$4,Kodlar!$A$4,IF(BS844=Kodlar!$B$5,Kodlar!$A$5,IF(BS844=Kodlar!$B$6,Kodlar!$A$6,IF(BS844=Kodlar!$B$7,Kodlar!$A$7,IF(BS844=Kodlar!$B$8,Kodlar!$A$8,IF(BS844=Kodlar!$B$9,Kodlar!$A$9,IF(BS844=Kodlar!$B$10,Kodlar!$A$10,IF(BS844=Kodlar!$B$11,Kodlar!$A$11,IF(BS844=Kodlar!$B$12,Kodlar!$A$12,IF(BS844=Kodlar!$B$13,Kodlar!$A$13,IF(BS844=Kodlar!$B$14,Kodlar!$A$14,IF(BS844=Kodlar!$B$15,Kodlar!$A$15,IF(BS844=Kodlar!$B$16,Kodlar!$A$16,IF(BS844=Kodlar!$B$17,Kodlar!$A$17,IF(BS844=Kodlar!$B$18,Kodlar!$A$18,IF(BS844=Kodlar!$B$19,Kodlar!$A$19,IF(BS844=Kodlar!$B$20,Kodlar!$A$20,"Hata")))))))))))))))))))</f>
        <v>Rehberlik</v>
      </c>
      <c r="K844" s="10"/>
      <c r="L844" s="11"/>
      <c r="M844" s="11"/>
      <c r="N844" s="11"/>
      <c r="O844" s="11"/>
      <c r="P844" s="11"/>
      <c r="Q844" s="11"/>
      <c r="R844" s="43"/>
      <c r="S844" s="274"/>
      <c r="T844" s="301"/>
      <c r="U844" s="325"/>
      <c r="V844" s="351"/>
      <c r="W844" s="375"/>
      <c r="X844" s="375"/>
      <c r="Y844" s="375"/>
      <c r="Z844" s="375"/>
      <c r="AA844" s="375"/>
      <c r="AB844" s="375"/>
      <c r="AC844" s="375"/>
      <c r="AD844" s="375"/>
      <c r="AE844" s="53" t="str">
        <f>IF(BS844=Kodlar!$B$2,Kodlar!$A$2,IF(BS844=Kodlar!$B$3,Kodlar!$A$3,IF(BS844=Kodlar!$B$4,Kodlar!$A$4,IF(BS844=Kodlar!$B$5,Kodlar!$A$5,IF(BS844=Kodlar!$B$6,Kodlar!$A$6,IF(BS844=Kodlar!$B$7,Kodlar!$A$7,IF(BS844=Kodlar!$B$8,Kodlar!$A$8,IF(BS844=Kodlar!$B$9,Kodlar!$A$9,IF(BS844=Kodlar!$B$10,Kodlar!$A$10,IF(BS844=Kodlar!$B$11,Kodlar!$A$11,IF(BS844=Kodlar!$B$12,Kodlar!$A$12,IF(BS844=Kodlar!$B$13,Kodlar!$A$13,IF(BS844=Kodlar!$B$14,Kodlar!$A$14,IF(BS844=Kodlar!$B$15,Kodlar!$A$15,IF(BS844=Kodlar!$B$16,Kodlar!$A$16,IF(BS844=Kodlar!$B$17,Kodlar!$A$17,IF(BS844=Kodlar!$B$18,Kodlar!$A$18,IF(BS844=Kodlar!$B$19,Kodlar!$A$19,IF(BS844=Kodlar!$B$20,Kodlar!$A$20,"Hata")))))))))))))))))))</f>
        <v>Rehberlik</v>
      </c>
      <c r="AF844" s="36">
        <f t="shared" si="2577"/>
        <v>0</v>
      </c>
      <c r="AG844" s="36">
        <f t="shared" si="2547"/>
        <v>0</v>
      </c>
      <c r="AH844" s="36">
        <f t="shared" si="2548"/>
        <v>0</v>
      </c>
      <c r="AI844" s="36">
        <f t="shared" si="2549"/>
        <v>0</v>
      </c>
      <c r="AJ844" s="36">
        <f t="shared" si="2550"/>
        <v>0</v>
      </c>
      <c r="AK844" s="36">
        <f t="shared" si="2551"/>
        <v>0</v>
      </c>
      <c r="AL844" s="36">
        <f t="shared" si="2552"/>
        <v>0</v>
      </c>
      <c r="AM844" s="36">
        <f t="shared" si="2553"/>
        <v>0</v>
      </c>
      <c r="AN844" s="36">
        <f t="shared" si="2554"/>
        <v>0</v>
      </c>
      <c r="AO844" s="36">
        <f t="shared" si="2555"/>
        <v>0</v>
      </c>
      <c r="AP844" s="36">
        <f t="shared" si="2556"/>
        <v>0</v>
      </c>
      <c r="AQ844" s="36">
        <f t="shared" si="2557"/>
        <v>0</v>
      </c>
      <c r="AR844" s="36">
        <f t="shared" si="2558"/>
        <v>0</v>
      </c>
      <c r="AS844" s="36">
        <f t="shared" si="2559"/>
        <v>0</v>
      </c>
      <c r="AT844" s="36">
        <f t="shared" si="2560"/>
        <v>0</v>
      </c>
      <c r="AU844" s="36">
        <f t="shared" si="2561"/>
        <v>0</v>
      </c>
      <c r="AV844" s="36">
        <f t="shared" si="2562"/>
        <v>0</v>
      </c>
      <c r="AW844" s="36">
        <f t="shared" si="2563"/>
        <v>0</v>
      </c>
      <c r="AX844" s="36">
        <f t="shared" si="2564"/>
        <v>0</v>
      </c>
      <c r="AY844" s="36">
        <f t="shared" si="2565"/>
        <v>0</v>
      </c>
      <c r="AZ844" s="36">
        <f t="shared" si="2566"/>
        <v>0</v>
      </c>
      <c r="BA844" s="36">
        <f t="shared" si="2567"/>
        <v>0</v>
      </c>
      <c r="BB844" s="36">
        <f t="shared" si="2568"/>
        <v>0</v>
      </c>
      <c r="BC844" s="36">
        <f t="shared" si="2569"/>
        <v>0</v>
      </c>
      <c r="BD844" s="36">
        <f t="shared" si="2570"/>
        <v>0</v>
      </c>
      <c r="BE844" s="36">
        <f t="shared" si="2571"/>
        <v>0</v>
      </c>
      <c r="BF844" s="36">
        <f t="shared" si="2572"/>
        <v>0</v>
      </c>
      <c r="BG844" s="36">
        <f t="shared" si="2573"/>
        <v>0</v>
      </c>
      <c r="BH844" s="36">
        <f t="shared" si="2574"/>
        <v>0</v>
      </c>
      <c r="BI844" s="36">
        <f t="shared" si="2575"/>
        <v>0</v>
      </c>
      <c r="BJ844" s="36">
        <f t="shared" si="2576"/>
        <v>0</v>
      </c>
      <c r="BK844" s="64">
        <f t="shared" si="2611"/>
        <v>0</v>
      </c>
      <c r="BL844" s="277"/>
      <c r="BM844" s="280"/>
      <c r="BN844" s="284"/>
      <c r="BO844" s="269"/>
      <c r="BR844" s="14">
        <f>T837</f>
        <v>12345678910</v>
      </c>
      <c r="BS844" s="14">
        <v>110</v>
      </c>
    </row>
    <row r="845" spans="1:71" ht="9" customHeight="1">
      <c r="A845" s="15"/>
      <c r="B845" s="22"/>
      <c r="C845" s="22"/>
      <c r="D845" s="22"/>
      <c r="E845" s="22"/>
      <c r="F845" s="22"/>
      <c r="G845" s="23"/>
      <c r="H845" s="23"/>
      <c r="I845" s="24"/>
      <c r="J845" s="190" t="str">
        <f>IF(BS845=Kodlar!$B$2,Kodlar!$A$2,IF(BS845=Kodlar!$B$3,Kodlar!$A$3,IF(BS845=Kodlar!$B$4,Kodlar!$A$4,IF(BS845=Kodlar!$B$5,Kodlar!$A$5,IF(BS845=Kodlar!$B$6,Kodlar!$A$6,IF(BS845=Kodlar!$B$7,Kodlar!$A$7,IF(BS845=Kodlar!$B$8,Kodlar!$A$8,IF(BS845=Kodlar!$B$9,Kodlar!$A$9,IF(BS845=Kodlar!$B$10,Kodlar!$A$10,IF(BS845=Kodlar!$B$11,Kodlar!$A$11,IF(BS845=Kodlar!$B$12,Kodlar!$A$12,IF(BS845=Kodlar!$B$13,Kodlar!$A$13,IF(BS845=Kodlar!$B$14,Kodlar!$A$14,IF(BS845=Kodlar!$B$15,Kodlar!$A$15,IF(BS845=Kodlar!$B$16,Kodlar!$A$16,IF(BS845=Kodlar!$B$17,Kodlar!$A$17,IF(BS845=Kodlar!$B$18,Kodlar!$A$18,IF(BS845=Kodlar!$B$19,Kodlar!$A$19,IF(BS845=Kodlar!$B$20,Kodlar!$A$20,"Hata")))))))))))))))))))</f>
        <v>Kurs Günd.</v>
      </c>
      <c r="K845" s="10"/>
      <c r="L845" s="11"/>
      <c r="M845" s="11"/>
      <c r="N845" s="11"/>
      <c r="O845" s="11"/>
      <c r="P845" s="11"/>
      <c r="Q845" s="11"/>
      <c r="R845" s="43"/>
      <c r="S845" s="274"/>
      <c r="T845" s="301"/>
      <c r="U845" s="325"/>
      <c r="V845" s="351"/>
      <c r="W845" s="205">
        <v>5</v>
      </c>
      <c r="X845" s="205"/>
      <c r="Y845" s="205"/>
      <c r="Z845" s="205"/>
      <c r="AA845" s="205"/>
      <c r="AB845" s="205"/>
      <c r="AC845" s="205"/>
      <c r="AD845" s="205"/>
      <c r="AE845" s="53" t="str">
        <f>IF(BS845=Kodlar!$B$2,Kodlar!$A$2,IF(BS845=Kodlar!$B$3,Kodlar!$A$3,IF(BS845=Kodlar!$B$4,Kodlar!$A$4,IF(BS845=Kodlar!$B$5,Kodlar!$A$5,IF(BS845=Kodlar!$B$6,Kodlar!$A$6,IF(BS845=Kodlar!$B$7,Kodlar!$A$7,IF(BS845=Kodlar!$B$8,Kodlar!$A$8,IF(BS845=Kodlar!$B$9,Kodlar!$A$9,IF(BS845=Kodlar!$B$10,Kodlar!$A$10,IF(BS845=Kodlar!$B$11,Kodlar!$A$11,IF(BS845=Kodlar!$B$12,Kodlar!$A$12,IF(BS845=Kodlar!$B$13,Kodlar!$A$13,IF(BS845=Kodlar!$B$14,Kodlar!$A$14,IF(BS845=Kodlar!$B$15,Kodlar!$A$15,IF(BS845=Kodlar!$B$16,Kodlar!$A$16,IF(BS845=Kodlar!$B$17,Kodlar!$A$17,IF(BS845=Kodlar!$B$18,Kodlar!$A$18,IF(BS845=Kodlar!$B$19,Kodlar!$A$19,IF(BS845=Kodlar!$B$20,Kodlar!$A$20,"Hata")))))))))))))))))))</f>
        <v>Kurs Günd.</v>
      </c>
      <c r="AF845" s="36">
        <f t="shared" si="2577"/>
        <v>0</v>
      </c>
      <c r="AG845" s="36">
        <f t="shared" si="2547"/>
        <v>0</v>
      </c>
      <c r="AH845" s="36">
        <f t="shared" si="2548"/>
        <v>0</v>
      </c>
      <c r="AI845" s="36">
        <f t="shared" si="2549"/>
        <v>0</v>
      </c>
      <c r="AJ845" s="36">
        <f t="shared" si="2550"/>
        <v>0</v>
      </c>
      <c r="AK845" s="36">
        <f t="shared" si="2551"/>
        <v>0</v>
      </c>
      <c r="AL845" s="36">
        <f t="shared" si="2552"/>
        <v>0</v>
      </c>
      <c r="AM845" s="36">
        <f t="shared" si="2553"/>
        <v>0</v>
      </c>
      <c r="AN845" s="36">
        <f t="shared" si="2554"/>
        <v>0</v>
      </c>
      <c r="AO845" s="36">
        <f t="shared" si="2555"/>
        <v>0</v>
      </c>
      <c r="AP845" s="36">
        <f t="shared" si="2556"/>
        <v>0</v>
      </c>
      <c r="AQ845" s="36">
        <f t="shared" si="2557"/>
        <v>0</v>
      </c>
      <c r="AR845" s="36">
        <f t="shared" si="2558"/>
        <v>0</v>
      </c>
      <c r="AS845" s="36">
        <f t="shared" si="2559"/>
        <v>0</v>
      </c>
      <c r="AT845" s="36">
        <f t="shared" si="2560"/>
        <v>0</v>
      </c>
      <c r="AU845" s="36">
        <f t="shared" si="2561"/>
        <v>0</v>
      </c>
      <c r="AV845" s="36">
        <f t="shared" si="2562"/>
        <v>0</v>
      </c>
      <c r="AW845" s="36">
        <f t="shared" si="2563"/>
        <v>0</v>
      </c>
      <c r="AX845" s="36">
        <f t="shared" si="2564"/>
        <v>0</v>
      </c>
      <c r="AY845" s="36">
        <f t="shared" si="2565"/>
        <v>0</v>
      </c>
      <c r="AZ845" s="36">
        <f t="shared" si="2566"/>
        <v>0</v>
      </c>
      <c r="BA845" s="36">
        <f t="shared" si="2567"/>
        <v>0</v>
      </c>
      <c r="BB845" s="36">
        <f t="shared" si="2568"/>
        <v>0</v>
      </c>
      <c r="BC845" s="36">
        <f t="shared" si="2569"/>
        <v>0</v>
      </c>
      <c r="BD845" s="36">
        <f t="shared" si="2570"/>
        <v>0</v>
      </c>
      <c r="BE845" s="36">
        <f t="shared" si="2571"/>
        <v>0</v>
      </c>
      <c r="BF845" s="36">
        <f t="shared" si="2572"/>
        <v>0</v>
      </c>
      <c r="BG845" s="36">
        <f t="shared" si="2573"/>
        <v>0</v>
      </c>
      <c r="BH845" s="36">
        <f t="shared" si="2574"/>
        <v>0</v>
      </c>
      <c r="BI845" s="36">
        <f t="shared" si="2575"/>
        <v>0</v>
      </c>
      <c r="BJ845" s="36">
        <f t="shared" si="2576"/>
        <v>0</v>
      </c>
      <c r="BK845" s="64">
        <f t="shared" si="2611"/>
        <v>0</v>
      </c>
      <c r="BL845" s="277"/>
      <c r="BM845" s="280"/>
      <c r="BN845" s="284"/>
      <c r="BO845" s="269"/>
      <c r="BR845" s="14">
        <f>T837</f>
        <v>12345678910</v>
      </c>
      <c r="BS845" s="14">
        <v>116</v>
      </c>
    </row>
    <row r="846" spans="1:71" ht="9" customHeight="1">
      <c r="A846" s="15"/>
      <c r="B846" s="22"/>
      <c r="C846" s="22"/>
      <c r="D846" s="22"/>
      <c r="E846" s="22"/>
      <c r="F846" s="22"/>
      <c r="G846" s="23"/>
      <c r="H846" s="23"/>
      <c r="I846" s="24"/>
      <c r="J846" s="190" t="str">
        <f>IF(BS846=Kodlar!$B$2,Kodlar!$A$2,IF(BS846=Kodlar!$B$3,Kodlar!$A$3,IF(BS846=Kodlar!$B$4,Kodlar!$A$4,IF(BS846=Kodlar!$B$5,Kodlar!$A$5,IF(BS846=Kodlar!$B$6,Kodlar!$A$6,IF(BS846=Kodlar!$B$7,Kodlar!$A$7,IF(BS846=Kodlar!$B$8,Kodlar!$A$8,IF(BS846=Kodlar!$B$9,Kodlar!$A$9,IF(BS846=Kodlar!$B$10,Kodlar!$A$10,IF(BS846=Kodlar!$B$11,Kodlar!$A$11,IF(BS846=Kodlar!$B$12,Kodlar!$A$12,IF(BS846=Kodlar!$B$13,Kodlar!$A$13,IF(BS846=Kodlar!$B$14,Kodlar!$A$14,IF(BS846=Kodlar!$B$15,Kodlar!$A$15,IF(BS846=Kodlar!$B$16,Kodlar!$A$16,IF(BS846=Kodlar!$B$17,Kodlar!$A$17,IF(BS846=Kodlar!$B$18,Kodlar!$A$18,IF(BS846=Kodlar!$B$19,Kodlar!$A$19,IF(BS846=Kodlar!$B$20,Kodlar!$A$20,"Hata")))))))))))))))))))</f>
        <v>Kurs Gece</v>
      </c>
      <c r="K846" s="10"/>
      <c r="L846" s="11"/>
      <c r="M846" s="11"/>
      <c r="N846" s="11"/>
      <c r="O846" s="11"/>
      <c r="P846" s="11"/>
      <c r="Q846" s="11"/>
      <c r="R846" s="43"/>
      <c r="S846" s="274"/>
      <c r="T846" s="301"/>
      <c r="U846" s="325"/>
      <c r="V846" s="351"/>
      <c r="W846" s="375"/>
      <c r="X846" s="375"/>
      <c r="Y846" s="375"/>
      <c r="Z846" s="375"/>
      <c r="AA846" s="375"/>
      <c r="AB846" s="375"/>
      <c r="AC846" s="375"/>
      <c r="AD846" s="375"/>
      <c r="AE846" s="53" t="str">
        <f>IF(BS846=Kodlar!$B$2,Kodlar!$A$2,IF(BS846=Kodlar!$B$3,Kodlar!$A$3,IF(BS846=Kodlar!$B$4,Kodlar!$A$4,IF(BS846=Kodlar!$B$5,Kodlar!$A$5,IF(BS846=Kodlar!$B$6,Kodlar!$A$6,IF(BS846=Kodlar!$B$7,Kodlar!$A$7,IF(BS846=Kodlar!$B$8,Kodlar!$A$8,IF(BS846=Kodlar!$B$9,Kodlar!$A$9,IF(BS846=Kodlar!$B$10,Kodlar!$A$10,IF(BS846=Kodlar!$B$11,Kodlar!$A$11,IF(BS846=Kodlar!$B$12,Kodlar!$A$12,IF(BS846=Kodlar!$B$13,Kodlar!$A$13,IF(BS846=Kodlar!$B$14,Kodlar!$A$14,IF(BS846=Kodlar!$B$15,Kodlar!$A$15,IF(BS846=Kodlar!$B$16,Kodlar!$A$16,IF(BS846=Kodlar!$B$17,Kodlar!$A$17,IF(BS846=Kodlar!$B$18,Kodlar!$A$18,IF(BS846=Kodlar!$B$19,Kodlar!$A$19,IF(BS846=Kodlar!$B$20,Kodlar!$A$20,"Hata")))))))))))))))))))</f>
        <v>Kurs Gece</v>
      </c>
      <c r="AF846" s="36">
        <f t="shared" si="2577"/>
        <v>0</v>
      </c>
      <c r="AG846" s="36">
        <f t="shared" si="2547"/>
        <v>0</v>
      </c>
      <c r="AH846" s="36">
        <f t="shared" si="2548"/>
        <v>0</v>
      </c>
      <c r="AI846" s="36">
        <f t="shared" si="2549"/>
        <v>0</v>
      </c>
      <c r="AJ846" s="36">
        <f t="shared" si="2550"/>
        <v>0</v>
      </c>
      <c r="AK846" s="36">
        <f t="shared" si="2551"/>
        <v>0</v>
      </c>
      <c r="AL846" s="36">
        <f t="shared" si="2552"/>
        <v>0</v>
      </c>
      <c r="AM846" s="36">
        <f t="shared" si="2553"/>
        <v>0</v>
      </c>
      <c r="AN846" s="36">
        <f t="shared" si="2554"/>
        <v>0</v>
      </c>
      <c r="AO846" s="36">
        <f t="shared" si="2555"/>
        <v>0</v>
      </c>
      <c r="AP846" s="36">
        <f t="shared" si="2556"/>
        <v>0</v>
      </c>
      <c r="AQ846" s="36">
        <f t="shared" si="2557"/>
        <v>0</v>
      </c>
      <c r="AR846" s="36">
        <f t="shared" si="2558"/>
        <v>0</v>
      </c>
      <c r="AS846" s="36">
        <f t="shared" si="2559"/>
        <v>0</v>
      </c>
      <c r="AT846" s="36">
        <f t="shared" si="2560"/>
        <v>0</v>
      </c>
      <c r="AU846" s="36">
        <f t="shared" si="2561"/>
        <v>0</v>
      </c>
      <c r="AV846" s="36">
        <f t="shared" si="2562"/>
        <v>0</v>
      </c>
      <c r="AW846" s="36">
        <f t="shared" si="2563"/>
        <v>0</v>
      </c>
      <c r="AX846" s="36">
        <f t="shared" si="2564"/>
        <v>0</v>
      </c>
      <c r="AY846" s="36">
        <f t="shared" si="2565"/>
        <v>0</v>
      </c>
      <c r="AZ846" s="36">
        <f t="shared" si="2566"/>
        <v>0</v>
      </c>
      <c r="BA846" s="36">
        <f t="shared" si="2567"/>
        <v>0</v>
      </c>
      <c r="BB846" s="36">
        <f t="shared" si="2568"/>
        <v>0</v>
      </c>
      <c r="BC846" s="36">
        <f t="shared" si="2569"/>
        <v>0</v>
      </c>
      <c r="BD846" s="36">
        <f t="shared" si="2570"/>
        <v>0</v>
      </c>
      <c r="BE846" s="36">
        <f t="shared" si="2571"/>
        <v>0</v>
      </c>
      <c r="BF846" s="36">
        <f t="shared" si="2572"/>
        <v>0</v>
      </c>
      <c r="BG846" s="36">
        <f t="shared" si="2573"/>
        <v>0</v>
      </c>
      <c r="BH846" s="36">
        <f t="shared" si="2574"/>
        <v>0</v>
      </c>
      <c r="BI846" s="36">
        <f t="shared" si="2575"/>
        <v>0</v>
      </c>
      <c r="BJ846" s="36">
        <f t="shared" si="2576"/>
        <v>0</v>
      </c>
      <c r="BK846" s="64">
        <f t="shared" si="2611"/>
        <v>0</v>
      </c>
      <c r="BL846" s="277"/>
      <c r="BM846" s="280"/>
      <c r="BN846" s="284"/>
      <c r="BO846" s="269"/>
      <c r="BR846" s="14">
        <f>T837</f>
        <v>12345678910</v>
      </c>
      <c r="BS846" s="14">
        <v>117</v>
      </c>
    </row>
    <row r="847" spans="1:71" ht="9" customHeight="1">
      <c r="A847" s="15"/>
      <c r="B847" s="22"/>
      <c r="C847" s="22"/>
      <c r="D847" s="22"/>
      <c r="E847" s="22"/>
      <c r="F847" s="22"/>
      <c r="G847" s="23"/>
      <c r="H847" s="23"/>
      <c r="I847" s="24"/>
      <c r="J847" s="53" t="str">
        <f>IF(BS847=Kodlar!$B$2,Kodlar!$A$2,IF(BS847=Kodlar!$B$3,Kodlar!$A$3,IF(BS847=Kodlar!$B$4,Kodlar!$A$4,IF(BS847=Kodlar!$B$5,Kodlar!$A$5,IF(BS847=Kodlar!$B$6,Kodlar!$A$6,IF(BS847=Kodlar!$B$7,Kodlar!$A$7,IF(BS847=Kodlar!$B$8,Kodlar!$A$8,IF(BS847=Kodlar!$B$9,Kodlar!$A$9,IF(BS847=Kodlar!$B$10,Kodlar!$A$10,IF(BS847=Kodlar!$B$11,Kodlar!$A$11,IF(BS847=Kodlar!$B$12,Kodlar!$A$12,IF(BS847=Kodlar!$B$13,Kodlar!$A$13,IF(BS847=Kodlar!$B$14,Kodlar!$A$14,IF(BS847=Kodlar!$B$15,Kodlar!$A$15,IF(BS847=Kodlar!$B$16,Kodlar!$A$16,IF(BS847=Kodlar!$B$17,Kodlar!$A$17,IF(BS847=Kodlar!$B$18,Kodlar!$A$18,IF(BS847=Kodlar!$B$19,Kodlar!$A$19,IF(BS847=Kodlar!$B$20,Kodlar!$A$20,IF(BS847=Kodlar!$B$21,Kodlar!$A$21,"Hata"))))))))))))))))))))</f>
        <v>Nöbet</v>
      </c>
      <c r="K847" s="10"/>
      <c r="L847" s="11"/>
      <c r="M847" s="11"/>
      <c r="N847" s="11"/>
      <c r="O847" s="11"/>
      <c r="P847" s="11"/>
      <c r="Q847" s="11"/>
      <c r="R847" s="43"/>
      <c r="S847" s="274"/>
      <c r="T847" s="301"/>
      <c r="U847" s="325"/>
      <c r="V847" s="351"/>
      <c r="W847" s="205">
        <v>6</v>
      </c>
      <c r="X847" s="205"/>
      <c r="Y847" s="205"/>
      <c r="Z847" s="205"/>
      <c r="AA847" s="205"/>
      <c r="AB847" s="205"/>
      <c r="AC847" s="205"/>
      <c r="AD847" s="205"/>
      <c r="AE847" s="53" t="str">
        <f>IF(BS847=Kodlar!$B$2,Kodlar!$A$2,IF(BS847=Kodlar!$B$3,Kodlar!$A$3,IF(BS847=Kodlar!$B$4,Kodlar!$A$4,IF(BS847=Kodlar!$B$5,Kodlar!$A$5,IF(BS847=Kodlar!$B$6,Kodlar!$A$6,IF(BS847=Kodlar!$B$7,Kodlar!$A$7,IF(BS847=Kodlar!$B$8,Kodlar!$A$8,IF(BS847=Kodlar!$B$9,Kodlar!$A$9,IF(BS847=Kodlar!$B$10,Kodlar!$A$10,IF(BS847=Kodlar!$B$11,Kodlar!$A$11,IF(BS847=Kodlar!$B$12,Kodlar!$A$12,IF(BS847=Kodlar!$B$13,Kodlar!$A$13,IF(BS847=Kodlar!$B$14,Kodlar!$A$14,IF(BS847=Kodlar!$B$15,Kodlar!$A$15,IF(BS847=Kodlar!$B$16,Kodlar!$A$16,IF(BS847=Kodlar!$B$17,Kodlar!$A$17,IF(BS847=Kodlar!$B$18,Kodlar!$A$18,IF(BS847=Kodlar!$B$19,Kodlar!$A$19,IF(BS847=Kodlar!$B$20,Kodlar!$A$20,IF(BS847=Kodlar!$B$21,Kodlar!$A$21,"Hata"))))))))))))))))))))</f>
        <v>Nöbet</v>
      </c>
      <c r="AF847" s="36">
        <f t="shared" ref="AF847" si="2709">IF($AF$1=1,K847,IF($AF$1=2,L847,IF($AF$1=3,M847,IF($AF$1=4,N847,IF($AF$1=5,O847,IF($AF$1=6,P847,IF($AF$1=7,Q847)))))))</f>
        <v>0</v>
      </c>
      <c r="AG847" s="36">
        <f t="shared" ref="AG847" si="2710">IF($AG$1=1,K847,IF($AG$1=2,L847,IF($AG$1=3,M847,IF($AG$1=4,N847,IF($AG$1=5,O847,IF($AG$1=6,P847,IF($AG$1=7,Q847)))))))</f>
        <v>0</v>
      </c>
      <c r="AH847" s="36">
        <f t="shared" ref="AH847" si="2711">IF($AH$1=1,K847,IF($AH$1=2,L847,IF($AH$1=3,M847,IF($AH$1=4,N847,IF($AH$1=5,O847,IF($AH$1=6,P847,IF($AH$1=7,Q847)))))))</f>
        <v>0</v>
      </c>
      <c r="AI847" s="36">
        <f t="shared" ref="AI847" si="2712">IF($AI$1=1,K847,IF($AI$1=2,L847,IF($AI$1=3,M847,IF($AI$1=4,N847,IF($AI$1=5,O847,IF($AI$1=6,P847,IF($AI$1=7,Q847)))))))</f>
        <v>0</v>
      </c>
      <c r="AJ847" s="36">
        <f t="shared" ref="AJ847" si="2713">IF($AJ$1=1,K847,IF($AJ$1=2,L847,IF($AJ$1=3,M847,IF($AJ$1=4,N847,IF($AJ$1=5,O847,IF($AJ$1=6,P847,IF($AJ$1=7,Q847)))))))</f>
        <v>0</v>
      </c>
      <c r="AK847" s="36">
        <f t="shared" ref="AK847" si="2714">IF($AK$1=1,K847,IF($AK$1=2,L847,IF($AK$1=3,M847,IF($AK$1=4,N847,IF($AK$1=5,O847,IF($AK$1=6,P847,IF($AK$1=7,Q847)))))))</f>
        <v>0</v>
      </c>
      <c r="AL847" s="36">
        <f t="shared" ref="AL847" si="2715">IF($AL$1=1,K847,IF($AL$1=2,L847,IF($AL$1=3,M847,IF($AL$1=4,N847,IF($AL$1=5,O847,IF($AL$1=6,P847,IF($AL$1=7,Q847)))))))</f>
        <v>0</v>
      </c>
      <c r="AM847" s="36">
        <f t="shared" ref="AM847" si="2716">IF($AM$1=1,K847,IF($AM$1=2,L847,IF($AM$1=3,M847,IF($AM$1=4,N847,IF($AM$1=5,O847,IF($AM$1=6,P847,IF($AM$1=7,Q847)))))))</f>
        <v>0</v>
      </c>
      <c r="AN847" s="36">
        <f t="shared" ref="AN847" si="2717">IF($AN$1=1,K847,IF($AN$1=2,L847,IF($AN$1=3,M847,IF($AN$1=4,N847,IF($AN$1=5,O847,IF($AN$1=6,P847,IF($AN$1=7,Q847)))))))</f>
        <v>0</v>
      </c>
      <c r="AO847" s="36">
        <f t="shared" ref="AO847" si="2718">IF($AO$1=1,K847,IF($AO$1=2,L847,IF($AO$1=3,M847,IF($AO$1=4,N847,IF($AO$1=5,O847,IF($AO$1=6,P847,IF($AO$1=7,Q847)))))))</f>
        <v>0</v>
      </c>
      <c r="AP847" s="36">
        <f t="shared" ref="AP847" si="2719">IF($AP$1=1,K847,IF($AP$1=2,L847,IF($AP$1=3,M847,IF($AP$1=4,N847,IF($AP$1=5,O847,IF($AP$1=6,P847,IF($AP$1=7,Q847)))))))</f>
        <v>0</v>
      </c>
      <c r="AQ847" s="36">
        <f t="shared" ref="AQ847" si="2720">IF($AQ$1=1,K847,IF($AQ$1=2,L847,IF($AQ$1=3,M847,IF($AQ$1=4,N847,IF($AQ$1=5,O847,IF($AQ$1=6,P847,IF($AQ$1=7,Q847)))))))</f>
        <v>0</v>
      </c>
      <c r="AR847" s="36">
        <f t="shared" ref="AR847" si="2721">IF($AR$1=1,K847,IF($AR$1=2,L847,IF($AR$1=3,M847,IF($AR$1=4,N847,IF($AR$1=5,O847,IF($AR$1=6,P847,IF($AR$1=7,Q847)))))))</f>
        <v>0</v>
      </c>
      <c r="AS847" s="36">
        <f t="shared" ref="AS847" si="2722">IF($AS$1=1,K847,IF($AS$1=2,L847,IF($AS$1=3,M847,IF($AS$1=4,N847,IF($AS$1=5,O847,IF($AS$1=6,P847,IF($AS$1=7,Q847)))))))</f>
        <v>0</v>
      </c>
      <c r="AT847" s="36">
        <f t="shared" ref="AT847" si="2723">IF($AT$1=1,K847,IF($AT$1=2,L847,IF($AT$1=3,M847,IF($AT$1=4,N847,IF($AT$1=5,O847,IF($AT$1=6,P847,IF($AT$1=7,Q847)))))))</f>
        <v>0</v>
      </c>
      <c r="AU847" s="36">
        <f t="shared" ref="AU847" si="2724">IF($AU$1=1,K847,IF($AU$1=2,L847,IF($AU$1=3,M847,IF($AU$1=4,N847,IF($AU$1=5,O847,IF($AU$1=6,P847,IF($AU$1=7,Q847)))))))</f>
        <v>0</v>
      </c>
      <c r="AV847" s="36">
        <f t="shared" ref="AV847" si="2725">IF($AV$1=1,K847,IF($AV$1=2,L847,IF($AV$1=3,M847,IF($AV$1=4,N847,IF($AV$1=5,O847,IF($AV$1=6,P847,IF($AV$1=7,Q847)))))))</f>
        <v>0</v>
      </c>
      <c r="AW847" s="36">
        <f t="shared" ref="AW847" si="2726">IF($AW$1=1,K847,IF($AW$1=2,L847,IF($AW$1=3,M847,IF($AW$1=4,N847,IF($AW$1=5,O847,IF($AW$1=6,P847,IF($AW$1=7,Q847)))))))</f>
        <v>0</v>
      </c>
      <c r="AX847" s="36">
        <f t="shared" ref="AX847" si="2727">IF($AX$1=1,K847,IF($AX$1=2,L847,IF($AX$1=3,M847,IF($AX$1=4,N847,IF($AX$1=5,O847,IF($AX$1=6,P847,IF($AX$1=7,Q847)))))))</f>
        <v>0</v>
      </c>
      <c r="AY847" s="36">
        <f t="shared" ref="AY847" si="2728">IF($AY$1=1,K847,IF($AY$1=2,L847,IF($AY$1=3,M847,IF($AY$1=4,N847,IF($AY$1=5,O847,IF($AY$1=6,P847,IF($AY$1=7,Q847)))))))</f>
        <v>0</v>
      </c>
      <c r="AZ847" s="36">
        <f t="shared" ref="AZ847" si="2729">IF($AZ$1=1,K847,IF($AZ$1=2,L847,IF($AZ$1=3,M847,IF($AZ$1=4,N847,IF($AZ$1=5,O847,IF($AZ$1=6,P847,IF($AZ$1=7,Q847)))))))</f>
        <v>0</v>
      </c>
      <c r="BA847" s="36">
        <f t="shared" ref="BA847" si="2730">IF($BA$1=1,K847,IF($BA$1=2,L847,IF($BA$1=3,M847,IF($BA$1=4,N847,IF($BA$1=5,O847,IF($BA$1=6,P847,IF($BA$1=7,Q847)))))))</f>
        <v>0</v>
      </c>
      <c r="BB847" s="36">
        <f t="shared" ref="BB847" si="2731">IF(BB$1=1,K847,IF(BB$1=2,L847,IF(BB$1=3,M847,IF(BB$1=4,N847,IF(BB$1=5,O847,IF(BB$1=6,P847,IF(BB$1=7,Q847)))))))</f>
        <v>0</v>
      </c>
      <c r="BC847" s="36">
        <f t="shared" ref="BC847" si="2732">IF(BC$1=1,K847,IF(BC$1=2,L847,IF(BC$1=3,M847,IF(BC$1=4,N847,IF(BC$1=5,O847,IF(BC$1=6,P847,IF(BC$1=7,Q847)))))))</f>
        <v>0</v>
      </c>
      <c r="BD847" s="36">
        <f t="shared" ref="BD847" si="2733">IF(BD$1=1,K847,IF(BD$1=2,L847,IF(BD$1=3,M847,IF(BD$1=4,N847,IF(BD$1=5,O847,IF(BD$1=6,P847,IF(BD$1=7,Q847)))))))</f>
        <v>0</v>
      </c>
      <c r="BE847" s="36">
        <f t="shared" ref="BE847" si="2734">IF(BE$1=1,K847,IF(BE$1=2,L847,IF(BE$1=3,M847,IF(BE$1=4,N847,IF(BE$1=5,O847,IF(BE$1=6,P847,IF(BE$1=7,Q847)))))))</f>
        <v>0</v>
      </c>
      <c r="BF847" s="36">
        <f t="shared" ref="BF847" si="2735">IF(BF$1=1,K847,IF(BF$1=2,L847,IF(BF$1=3,M847,IF(BF$1=4,N847,IF(BF$1=5,O847,IF(BF$1=6,P847,IF(BF$1=7,Q847)))))))</f>
        <v>0</v>
      </c>
      <c r="BG847" s="36">
        <f t="shared" ref="BG847" si="2736">IF(BG$1=1,K847,IF(BG$1=2,L847,IF(BG$1=3,M847,IF(BG$1=4,N847,IF(BG$1=5,O847,IF(BG$1=6,P847,IF(BG$1=7,Q847)))))))</f>
        <v>0</v>
      </c>
      <c r="BH847" s="36">
        <f t="shared" ref="BH847" si="2737">IF($BH$1=1,K847,IF($BH$1=2,L847,IF($BH$1=3,M847,IF($BH$1=4,N847,IF($BH$1=5,O847,IF($BH$1=6,P847,IF($BH$1=7,Q847)))))))</f>
        <v>0</v>
      </c>
      <c r="BI847" s="36">
        <f t="shared" ref="BI847" si="2738">IF($BI$1=1,K847,IF($BI$1=2,L847,IF($BI$1=3,M847,IF($BI$1=4,N847,IF($BI$1=5,O847,IF($BI$1=6,P847,IF($BI$1=7,Q847)))))))</f>
        <v>0</v>
      </c>
      <c r="BJ847" s="36">
        <f t="shared" ref="BJ847" si="2739">IF($BJ$1=1,K847,IF($BJ$1=2,L847,IF($BJ$1=3,M847,IF($BJ$1=4,N847,IF($BJ$1=5,O847,IF($BJ$1=6,P847,IF($BJ$1=7,Q847)))))))</f>
        <v>0</v>
      </c>
      <c r="BK847" s="64">
        <f t="shared" ref="BK847" si="2740">SUM(AF847:BJ847)</f>
        <v>0</v>
      </c>
      <c r="BL847" s="277"/>
      <c r="BM847" s="280"/>
      <c r="BN847" s="284"/>
      <c r="BO847" s="269"/>
      <c r="BR847" s="14">
        <f>T837</f>
        <v>12345678910</v>
      </c>
      <c r="BS847" s="14">
        <v>119</v>
      </c>
    </row>
    <row r="848" spans="1:71" ht="9" customHeight="1">
      <c r="A848" s="15" t="s">
        <v>21</v>
      </c>
      <c r="B848" s="22">
        <v>4</v>
      </c>
      <c r="C848" s="22">
        <v>8</v>
      </c>
      <c r="D848" s="22">
        <v>6</v>
      </c>
      <c r="E848" s="22">
        <v>0</v>
      </c>
      <c r="F848" s="22">
        <v>2</v>
      </c>
      <c r="G848" s="23"/>
      <c r="H848" s="23"/>
      <c r="I848" s="25">
        <f>SUM(B848:H848)</f>
        <v>20</v>
      </c>
      <c r="J848" s="190" t="str">
        <f>IF(BS848=Kodlar!$B$2,Kodlar!$A$2,IF(BS848=Kodlar!$B$3,Kodlar!$A$3,IF(BS848=Kodlar!$B$4,Kodlar!$A$4,IF(BS848=Kodlar!$B$5,Kodlar!$A$5,IF(BS848=Kodlar!$B$6,Kodlar!$A$6,IF(BS848=Kodlar!$B$7,Kodlar!$A$7,IF(BS848=Kodlar!$B$8,Kodlar!$A$8,IF(BS848=Kodlar!$B$9,Kodlar!$A$9,IF(BS848=Kodlar!$B$10,Kodlar!$A$10,IF(BS848=Kodlar!$B$11,Kodlar!$A$11,IF(BS848=Kodlar!$B$12,Kodlar!$A$12,IF(BS848=Kodlar!$B$13,Kodlar!$A$13,IF(BS848=Kodlar!$B$14,Kodlar!$A$14,IF(BS848=Kodlar!$B$15,Kodlar!$A$15,IF(BS848=Kodlar!$B$16,Kodlar!$A$16,IF(BS848=Kodlar!$B$17,Kodlar!$A$17,IF(BS848=Kodlar!$B$18,Kodlar!$A$18,IF(BS848=Kodlar!$B$19,Kodlar!$A$19,IF(BS848=Kodlar!$B$20,Kodlar!$A$20,"Hata")))))))))))))))))))</f>
        <v>Planlama</v>
      </c>
      <c r="K848" s="10"/>
      <c r="L848" s="11"/>
      <c r="M848" s="11"/>
      <c r="N848" s="11"/>
      <c r="O848" s="11"/>
      <c r="P848" s="11"/>
      <c r="Q848" s="11"/>
      <c r="R848" s="43">
        <f>SUM(K848:Q848)</f>
        <v>0</v>
      </c>
      <c r="S848" s="274"/>
      <c r="T848" s="301"/>
      <c r="U848" s="325"/>
      <c r="V848" s="351"/>
      <c r="W848" s="206"/>
      <c r="X848" s="206"/>
      <c r="Y848" s="206"/>
      <c r="Z848" s="206"/>
      <c r="AA848" s="206"/>
      <c r="AB848" s="206"/>
      <c r="AC848" s="206"/>
      <c r="AD848" s="206"/>
      <c r="AE848" s="53" t="str">
        <f>IF(BS848=Kodlar!$B$2,Kodlar!$A$2,IF(BS848=Kodlar!$B$3,Kodlar!$A$3,IF(BS848=Kodlar!$B$4,Kodlar!$A$4,IF(BS848=Kodlar!$B$5,Kodlar!$A$5,IF(BS848=Kodlar!$B$6,Kodlar!$A$6,IF(BS848=Kodlar!$B$7,Kodlar!$A$7,IF(BS848=Kodlar!$B$8,Kodlar!$A$8,IF(BS848=Kodlar!$B$9,Kodlar!$A$9,IF(BS848=Kodlar!$B$10,Kodlar!$A$10,IF(BS848=Kodlar!$B$11,Kodlar!$A$11,IF(BS848=Kodlar!$B$12,Kodlar!$A$12,IF(BS848=Kodlar!$B$13,Kodlar!$A$13,IF(BS848=Kodlar!$B$14,Kodlar!$A$14,IF(BS848=Kodlar!$B$15,Kodlar!$A$15,IF(BS848=Kodlar!$B$16,Kodlar!$A$16,IF(BS848=Kodlar!$B$17,Kodlar!$A$17,IF(BS848=Kodlar!$B$18,Kodlar!$A$18,IF(BS848=Kodlar!$B$19,Kodlar!$A$19,IF(BS848=Kodlar!$B$20,Kodlar!$A$20,"Hata")))))))))))))))))))</f>
        <v>Planlama</v>
      </c>
      <c r="AF848" s="36">
        <f t="shared" si="2577"/>
        <v>0</v>
      </c>
      <c r="AG848" s="36">
        <f t="shared" si="2547"/>
        <v>0</v>
      </c>
      <c r="AH848" s="36">
        <f t="shared" si="2548"/>
        <v>0</v>
      </c>
      <c r="AI848" s="36">
        <f t="shared" si="2549"/>
        <v>0</v>
      </c>
      <c r="AJ848" s="36">
        <f t="shared" si="2550"/>
        <v>0</v>
      </c>
      <c r="AK848" s="36">
        <f t="shared" si="2551"/>
        <v>0</v>
      </c>
      <c r="AL848" s="36">
        <f t="shared" si="2552"/>
        <v>0</v>
      </c>
      <c r="AM848" s="36">
        <f t="shared" si="2553"/>
        <v>0</v>
      </c>
      <c r="AN848" s="36">
        <f t="shared" si="2554"/>
        <v>0</v>
      </c>
      <c r="AO848" s="36">
        <f t="shared" si="2555"/>
        <v>0</v>
      </c>
      <c r="AP848" s="36">
        <f t="shared" si="2556"/>
        <v>0</v>
      </c>
      <c r="AQ848" s="36">
        <f t="shared" si="2557"/>
        <v>0</v>
      </c>
      <c r="AR848" s="36">
        <f t="shared" si="2558"/>
        <v>0</v>
      </c>
      <c r="AS848" s="36">
        <f t="shared" si="2559"/>
        <v>0</v>
      </c>
      <c r="AT848" s="36">
        <f t="shared" si="2560"/>
        <v>0</v>
      </c>
      <c r="AU848" s="36">
        <f t="shared" si="2561"/>
        <v>0</v>
      </c>
      <c r="AV848" s="36">
        <f t="shared" si="2562"/>
        <v>0</v>
      </c>
      <c r="AW848" s="36">
        <f t="shared" si="2563"/>
        <v>0</v>
      </c>
      <c r="AX848" s="36">
        <f t="shared" si="2564"/>
        <v>0</v>
      </c>
      <c r="AY848" s="36">
        <f t="shared" si="2565"/>
        <v>0</v>
      </c>
      <c r="AZ848" s="36">
        <f t="shared" si="2566"/>
        <v>0</v>
      </c>
      <c r="BA848" s="36">
        <f t="shared" si="2567"/>
        <v>0</v>
      </c>
      <c r="BB848" s="36">
        <f t="shared" si="2568"/>
        <v>0</v>
      </c>
      <c r="BC848" s="36">
        <f t="shared" si="2569"/>
        <v>0</v>
      </c>
      <c r="BD848" s="36">
        <f t="shared" si="2570"/>
        <v>0</v>
      </c>
      <c r="BE848" s="36">
        <f t="shared" si="2571"/>
        <v>0</v>
      </c>
      <c r="BF848" s="36">
        <f t="shared" si="2572"/>
        <v>0</v>
      </c>
      <c r="BG848" s="36">
        <f t="shared" si="2573"/>
        <v>0</v>
      </c>
      <c r="BH848" s="36">
        <f t="shared" si="2574"/>
        <v>0</v>
      </c>
      <c r="BI848" s="36">
        <f t="shared" si="2575"/>
        <v>0</v>
      </c>
      <c r="BJ848" s="36">
        <f t="shared" si="2576"/>
        <v>0</v>
      </c>
      <c r="BK848" s="64">
        <f t="shared" si="2611"/>
        <v>0</v>
      </c>
      <c r="BL848" s="277"/>
      <c r="BM848" s="280"/>
      <c r="BN848" s="284"/>
      <c r="BO848" s="269"/>
      <c r="BR848" s="14">
        <f>T837</f>
        <v>12345678910</v>
      </c>
      <c r="BS848" s="14">
        <v>122</v>
      </c>
    </row>
    <row r="849" spans="1:71" ht="9" customHeight="1" thickBot="1">
      <c r="A849" s="16"/>
      <c r="B849" s="26"/>
      <c r="C849" s="27"/>
      <c r="D849" s="27"/>
      <c r="E849" s="27"/>
      <c r="F849" s="27"/>
      <c r="G849" s="27"/>
      <c r="H849" s="27"/>
      <c r="I849" s="28"/>
      <c r="J849" s="190" t="str">
        <f>IF(BS849=Kodlar!$B$2,Kodlar!$A$2,IF(BS849=Kodlar!$B$3,Kodlar!$A$3,IF(BS849=Kodlar!$B$4,Kodlar!$A$4,IF(BS849=Kodlar!$B$5,Kodlar!$A$5,IF(BS849=Kodlar!$B$6,Kodlar!$A$6,IF(BS849=Kodlar!$B$7,Kodlar!$A$7,IF(BS849=Kodlar!$B$8,Kodlar!$A$8,IF(BS849=Kodlar!$B$9,Kodlar!$A$9,IF(BS849=Kodlar!$B$10,Kodlar!$A$10,IF(BS849=Kodlar!$B$11,Kodlar!$A$11,IF(BS849=Kodlar!$B$12,Kodlar!$A$12,IF(BS849=Kodlar!$B$13,Kodlar!$A$13,IF(BS849=Kodlar!$B$14,Kodlar!$A$14,IF(BS849=Kodlar!$B$15,Kodlar!$A$15,IF(BS849=Kodlar!$B$16,Kodlar!$A$16,IF(BS849=Kodlar!$B$17,Kodlar!$A$17,IF(BS849=Kodlar!$B$18,Kodlar!$A$18,IF(BS849=Kodlar!$B$19,Kodlar!$A$19,IF(BS849=Kodlar!$B$20,Kodlar!$A$20,"Hata")))))))))))))))))))</f>
        <v>Koor.</v>
      </c>
      <c r="K849" s="17"/>
      <c r="L849" s="18"/>
      <c r="M849" s="18"/>
      <c r="N849" s="18"/>
      <c r="O849" s="18"/>
      <c r="P849" s="18"/>
      <c r="Q849" s="18"/>
      <c r="R849" s="44">
        <f>SUM(K849:Q849)</f>
        <v>0</v>
      </c>
      <c r="S849" s="286"/>
      <c r="T849" s="302"/>
      <c r="U849" s="465"/>
      <c r="V849" s="352"/>
      <c r="W849" s="207"/>
      <c r="X849" s="207"/>
      <c r="Y849" s="207"/>
      <c r="Z849" s="207"/>
      <c r="AA849" s="207"/>
      <c r="AB849" s="207"/>
      <c r="AC849" s="207"/>
      <c r="AD849" s="207"/>
      <c r="AE849" s="169" t="str">
        <f>IF(BS849=Kodlar!$B$2,Kodlar!$A$2,IF(BS849=Kodlar!$B$3,Kodlar!$A$3,IF(BS849=Kodlar!$B$4,Kodlar!$A$4,IF(BS849=Kodlar!$B$5,Kodlar!$A$5,IF(BS849=Kodlar!$B$6,Kodlar!$A$6,IF(BS849=Kodlar!$B$7,Kodlar!$A$7,IF(BS849=Kodlar!$B$8,Kodlar!$A$8,IF(BS849=Kodlar!$B$9,Kodlar!$A$9,IF(BS849=Kodlar!$B$10,Kodlar!$A$10,IF(BS849=Kodlar!$B$11,Kodlar!$A$11,IF(BS849=Kodlar!$B$12,Kodlar!$A$12,IF(BS849=Kodlar!$B$13,Kodlar!$A$13,IF(BS849=Kodlar!$B$14,Kodlar!$A$14,IF(BS849=Kodlar!$B$15,Kodlar!$A$15,IF(BS849=Kodlar!$B$16,Kodlar!$A$16,IF(BS849=Kodlar!$B$17,Kodlar!$A$17,IF(BS849=Kodlar!$B$18,Kodlar!$A$18,IF(BS849=Kodlar!$B$19,Kodlar!$A$19,IF(BS849=Kodlar!$B$20,Kodlar!$A$20,"Hata")))))))))))))))))))</f>
        <v>Koor.</v>
      </c>
      <c r="AF849" s="42">
        <f t="shared" si="2577"/>
        <v>0</v>
      </c>
      <c r="AG849" s="42">
        <f t="shared" si="2547"/>
        <v>0</v>
      </c>
      <c r="AH849" s="42">
        <f t="shared" si="2548"/>
        <v>0</v>
      </c>
      <c r="AI849" s="42">
        <f t="shared" si="2549"/>
        <v>0</v>
      </c>
      <c r="AJ849" s="42">
        <f t="shared" si="2550"/>
        <v>0</v>
      </c>
      <c r="AK849" s="42">
        <f t="shared" si="2551"/>
        <v>0</v>
      </c>
      <c r="AL849" s="42">
        <f t="shared" si="2552"/>
        <v>0</v>
      </c>
      <c r="AM849" s="42">
        <f t="shared" si="2553"/>
        <v>0</v>
      </c>
      <c r="AN849" s="42">
        <f t="shared" si="2554"/>
        <v>0</v>
      </c>
      <c r="AO849" s="42">
        <f t="shared" si="2555"/>
        <v>0</v>
      </c>
      <c r="AP849" s="42">
        <f t="shared" si="2556"/>
        <v>0</v>
      </c>
      <c r="AQ849" s="42">
        <f t="shared" si="2557"/>
        <v>0</v>
      </c>
      <c r="AR849" s="42">
        <f t="shared" si="2558"/>
        <v>0</v>
      </c>
      <c r="AS849" s="42">
        <f t="shared" si="2559"/>
        <v>0</v>
      </c>
      <c r="AT849" s="42">
        <f t="shared" si="2560"/>
        <v>0</v>
      </c>
      <c r="AU849" s="42">
        <f t="shared" si="2561"/>
        <v>0</v>
      </c>
      <c r="AV849" s="42">
        <f t="shared" si="2562"/>
        <v>0</v>
      </c>
      <c r="AW849" s="42">
        <f t="shared" si="2563"/>
        <v>0</v>
      </c>
      <c r="AX849" s="42">
        <f t="shared" si="2564"/>
        <v>0</v>
      </c>
      <c r="AY849" s="42">
        <f t="shared" si="2565"/>
        <v>0</v>
      </c>
      <c r="AZ849" s="42">
        <f t="shared" si="2566"/>
        <v>0</v>
      </c>
      <c r="BA849" s="42">
        <f t="shared" si="2567"/>
        <v>0</v>
      </c>
      <c r="BB849" s="42">
        <f t="shared" si="2568"/>
        <v>0</v>
      </c>
      <c r="BC849" s="42">
        <f t="shared" si="2569"/>
        <v>0</v>
      </c>
      <c r="BD849" s="42">
        <f t="shared" si="2570"/>
        <v>0</v>
      </c>
      <c r="BE849" s="42">
        <f t="shared" si="2571"/>
        <v>0</v>
      </c>
      <c r="BF849" s="42">
        <f t="shared" si="2572"/>
        <v>0</v>
      </c>
      <c r="BG849" s="42">
        <f t="shared" si="2573"/>
        <v>0</v>
      </c>
      <c r="BH849" s="42">
        <f t="shared" si="2574"/>
        <v>0</v>
      </c>
      <c r="BI849" s="42">
        <f t="shared" si="2575"/>
        <v>0</v>
      </c>
      <c r="BJ849" s="42">
        <f t="shared" si="2576"/>
        <v>0</v>
      </c>
      <c r="BK849" s="96">
        <f t="shared" si="2611"/>
        <v>0</v>
      </c>
      <c r="BL849" s="278"/>
      <c r="BM849" s="281"/>
      <c r="BN849" s="287"/>
      <c r="BO849" s="270"/>
      <c r="BR849" s="14">
        <f>T837</f>
        <v>12345678910</v>
      </c>
      <c r="BS849" s="14">
        <v>123</v>
      </c>
    </row>
    <row r="850" spans="1:71" ht="9" customHeight="1">
      <c r="A850" s="9" t="s">
        <v>19</v>
      </c>
      <c r="B850" s="19"/>
      <c r="C850" s="20"/>
      <c r="D850" s="20"/>
      <c r="E850" s="20"/>
      <c r="F850" s="20"/>
      <c r="G850" s="20"/>
      <c r="H850" s="20"/>
      <c r="I850" s="21"/>
      <c r="J850" s="190" t="str">
        <f>IF(BS850=Kodlar!$B$2,Kodlar!$A$2,IF(BS850=Kodlar!$B$3,Kodlar!$A$3,IF(BS850=Kodlar!$B$4,Kodlar!$A$4,IF(BS850=Kodlar!$B$5,Kodlar!$A$5,IF(BS850=Kodlar!$B$6,Kodlar!$A$6,IF(BS850=Kodlar!$B$7,Kodlar!$A$7,IF(BS850=Kodlar!$B$8,Kodlar!$A$8,IF(BS850=Kodlar!$B$9,Kodlar!$A$9,IF(BS850=Kodlar!$B$10,Kodlar!$A$10,IF(BS850=Kodlar!$B$11,Kodlar!$A$11,IF(BS850=Kodlar!$B$12,Kodlar!$A$12,IF(BS850=Kodlar!$B$13,Kodlar!$A$13,IF(BS850=Kodlar!$B$14,Kodlar!$A$14,IF(BS850=Kodlar!$B$15,Kodlar!$A$15,IF(BS850=Kodlar!$B$16,Kodlar!$A$16,IF(BS850=Kodlar!$B$17,Kodlar!$A$17,IF(BS850=Kodlar!$B$18,Kodlar!$A$18,IF(BS850=Kodlar!$B$19,Kodlar!$A$19,IF(BS850=Kodlar!$B$20,Kodlar!$A$20,"Hata")))))))))))))))))))</f>
        <v>MAAŞ</v>
      </c>
      <c r="K850" s="10"/>
      <c r="L850" s="11"/>
      <c r="M850" s="11"/>
      <c r="N850" s="11"/>
      <c r="O850" s="11"/>
      <c r="P850" s="11"/>
      <c r="Q850" s="12"/>
      <c r="R850" s="39">
        <f t="shared" si="2514"/>
        <v>0</v>
      </c>
      <c r="S850" s="272">
        <v>62</v>
      </c>
      <c r="T850" s="347">
        <f>Personel!B63</f>
        <v>12345678910</v>
      </c>
      <c r="U850" s="322" t="str">
        <f>Personel!E63</f>
        <v>LİSANS</v>
      </c>
      <c r="V850" s="406">
        <f>Personel!F63</f>
        <v>20</v>
      </c>
      <c r="W850" s="406">
        <v>1</v>
      </c>
      <c r="X850" s="406"/>
      <c r="Y850" s="406"/>
      <c r="Z850" s="406"/>
      <c r="AA850" s="406"/>
      <c r="AB850" s="406"/>
      <c r="AC850" s="406"/>
      <c r="AD850" s="206"/>
      <c r="AE850" s="53" t="str">
        <f>IF(BS850=Kodlar!$B$2,Kodlar!$A$2,IF(BS850=Kodlar!$B$3,Kodlar!$A$3,IF(BS850=Kodlar!$B$4,Kodlar!$A$4,IF(BS850=Kodlar!$B$5,Kodlar!$A$5,IF(BS850=Kodlar!$B$6,Kodlar!$A$6,IF(BS850=Kodlar!$B$7,Kodlar!$A$7,IF(BS850=Kodlar!$B$8,Kodlar!$A$8,IF(BS850=Kodlar!$B$9,Kodlar!$A$9,IF(BS850=Kodlar!$B$10,Kodlar!$A$10,IF(BS850=Kodlar!$B$11,Kodlar!$A$11,IF(BS850=Kodlar!$B$12,Kodlar!$A$12,IF(BS850=Kodlar!$B$13,Kodlar!$A$13,IF(BS850=Kodlar!$B$14,Kodlar!$A$14,IF(BS850=Kodlar!$B$15,Kodlar!$A$15,IF(BS850=Kodlar!$B$16,Kodlar!$A$16,IF(BS850=Kodlar!$B$17,Kodlar!$A$17,IF(BS850=Kodlar!$B$18,Kodlar!$A$18,IF(BS850=Kodlar!$B$19,Kodlar!$A$19,IF(BS850=Kodlar!$B$20,Kodlar!$A$20,"Hata")))))))))))))))))))</f>
        <v>MAAŞ</v>
      </c>
      <c r="AF850" s="165">
        <f t="shared" si="2577"/>
        <v>0</v>
      </c>
      <c r="AG850" s="165">
        <f t="shared" si="2547"/>
        <v>0</v>
      </c>
      <c r="AH850" s="165">
        <f t="shared" si="2548"/>
        <v>0</v>
      </c>
      <c r="AI850" s="165">
        <f t="shared" si="2549"/>
        <v>0</v>
      </c>
      <c r="AJ850" s="165">
        <f t="shared" si="2550"/>
        <v>0</v>
      </c>
      <c r="AK850" s="165">
        <f t="shared" si="2551"/>
        <v>0</v>
      </c>
      <c r="AL850" s="165">
        <f t="shared" si="2552"/>
        <v>0</v>
      </c>
      <c r="AM850" s="165">
        <f t="shared" si="2553"/>
        <v>0</v>
      </c>
      <c r="AN850" s="165">
        <f t="shared" si="2554"/>
        <v>0</v>
      </c>
      <c r="AO850" s="165">
        <f t="shared" si="2555"/>
        <v>0</v>
      </c>
      <c r="AP850" s="165">
        <f t="shared" si="2556"/>
        <v>0</v>
      </c>
      <c r="AQ850" s="165">
        <f t="shared" si="2557"/>
        <v>0</v>
      </c>
      <c r="AR850" s="165">
        <f t="shared" si="2558"/>
        <v>0</v>
      </c>
      <c r="AS850" s="165">
        <f t="shared" si="2559"/>
        <v>0</v>
      </c>
      <c r="AT850" s="165">
        <f t="shared" si="2560"/>
        <v>0</v>
      </c>
      <c r="AU850" s="165">
        <f t="shared" si="2561"/>
        <v>0</v>
      </c>
      <c r="AV850" s="165">
        <f t="shared" si="2562"/>
        <v>0</v>
      </c>
      <c r="AW850" s="165">
        <f t="shared" si="2563"/>
        <v>0</v>
      </c>
      <c r="AX850" s="165">
        <f t="shared" si="2564"/>
        <v>0</v>
      </c>
      <c r="AY850" s="165">
        <f t="shared" si="2565"/>
        <v>0</v>
      </c>
      <c r="AZ850" s="165">
        <f t="shared" si="2566"/>
        <v>0</v>
      </c>
      <c r="BA850" s="165">
        <f t="shared" si="2567"/>
        <v>0</v>
      </c>
      <c r="BB850" s="165">
        <f t="shared" si="2568"/>
        <v>0</v>
      </c>
      <c r="BC850" s="165">
        <f t="shared" si="2569"/>
        <v>0</v>
      </c>
      <c r="BD850" s="165">
        <f t="shared" si="2570"/>
        <v>0</v>
      </c>
      <c r="BE850" s="165">
        <f t="shared" si="2571"/>
        <v>0</v>
      </c>
      <c r="BF850" s="165">
        <f t="shared" si="2572"/>
        <v>0</v>
      </c>
      <c r="BG850" s="165">
        <f t="shared" si="2573"/>
        <v>0</v>
      </c>
      <c r="BH850" s="165">
        <f t="shared" si="2574"/>
        <v>0</v>
      </c>
      <c r="BI850" s="165">
        <f t="shared" si="2575"/>
        <v>0</v>
      </c>
      <c r="BJ850" s="165">
        <f t="shared" si="2576"/>
        <v>0</v>
      </c>
      <c r="BK850" s="81">
        <f t="shared" si="2611"/>
        <v>0</v>
      </c>
      <c r="BL850" s="276">
        <f>SUM(BK851:BK862)</f>
        <v>0</v>
      </c>
      <c r="BM850" s="279"/>
      <c r="BN850" s="282"/>
      <c r="BO850" s="267">
        <f>S850</f>
        <v>62</v>
      </c>
      <c r="BR850" s="14">
        <f>T850</f>
        <v>12345678910</v>
      </c>
      <c r="BS850" s="14">
        <v>100</v>
      </c>
    </row>
    <row r="851" spans="1:71" ht="9" customHeight="1">
      <c r="A851" s="82"/>
      <c r="B851" s="85"/>
      <c r="C851" s="86"/>
      <c r="D851" s="86"/>
      <c r="E851" s="86"/>
      <c r="F851" s="86"/>
      <c r="G851" s="86"/>
      <c r="H851" s="86"/>
      <c r="I851" s="87"/>
      <c r="J851" s="190" t="str">
        <f>IF(BS851=Kodlar!$B$2,Kodlar!$A$2,IF(BS851=Kodlar!$B$3,Kodlar!$A$3,IF(BS851=Kodlar!$B$4,Kodlar!$A$4,IF(BS851=Kodlar!$B$5,Kodlar!$A$5,IF(BS851=Kodlar!$B$6,Kodlar!$A$6,IF(BS851=Kodlar!$B$7,Kodlar!$A$7,IF(BS851=Kodlar!$B$8,Kodlar!$A$8,IF(BS851=Kodlar!$B$9,Kodlar!$A$9,IF(BS851=Kodlar!$B$10,Kodlar!$A$10,IF(BS851=Kodlar!$B$11,Kodlar!$A$11,IF(BS851=Kodlar!$B$12,Kodlar!$A$12,IF(BS851=Kodlar!$B$13,Kodlar!$A$13,IF(BS851=Kodlar!$B$14,Kodlar!$A$14,IF(BS851=Kodlar!$B$15,Kodlar!$A$15,IF(BS851=Kodlar!$B$16,Kodlar!$A$16,IF(BS851=Kodlar!$B$17,Kodlar!$A$17,IF(BS851=Kodlar!$B$18,Kodlar!$A$18,IF(BS851=Kodlar!$B$19,Kodlar!$A$19,IF(BS851=Kodlar!$B$20,Kodlar!$A$20,"Hata")))))))))))))))))))</f>
        <v>Gündüz</v>
      </c>
      <c r="K851" s="10"/>
      <c r="L851" s="11"/>
      <c r="M851" s="11"/>
      <c r="N851" s="11"/>
      <c r="O851" s="11"/>
      <c r="P851" s="11"/>
      <c r="Q851" s="83"/>
      <c r="R851" s="84"/>
      <c r="S851" s="273"/>
      <c r="T851" s="348"/>
      <c r="U851" s="301"/>
      <c r="V851" s="206"/>
      <c r="W851" s="375"/>
      <c r="X851" s="375"/>
      <c r="Y851" s="375"/>
      <c r="Z851" s="375"/>
      <c r="AA851" s="375"/>
      <c r="AB851" s="375"/>
      <c r="AC851" s="375"/>
      <c r="AD851" s="375"/>
      <c r="AE851" s="53" t="str">
        <f>IF(BS851=Kodlar!$B$2,Kodlar!$A$2,IF(BS851=Kodlar!$B$3,Kodlar!$A$3,IF(BS851=Kodlar!$B$4,Kodlar!$A$4,IF(BS851=Kodlar!$B$5,Kodlar!$A$5,IF(BS851=Kodlar!$B$6,Kodlar!$A$6,IF(BS851=Kodlar!$B$7,Kodlar!$A$7,IF(BS851=Kodlar!$B$8,Kodlar!$A$8,IF(BS851=Kodlar!$B$9,Kodlar!$A$9,IF(BS851=Kodlar!$B$10,Kodlar!$A$10,IF(BS851=Kodlar!$B$11,Kodlar!$A$11,IF(BS851=Kodlar!$B$12,Kodlar!$A$12,IF(BS851=Kodlar!$B$13,Kodlar!$A$13,IF(BS851=Kodlar!$B$14,Kodlar!$A$14,IF(BS851=Kodlar!$B$15,Kodlar!$A$15,IF(BS851=Kodlar!$B$16,Kodlar!$A$16,IF(BS851=Kodlar!$B$17,Kodlar!$A$17,IF(BS851=Kodlar!$B$18,Kodlar!$A$18,IF(BS851=Kodlar!$B$19,Kodlar!$A$19,IF(BS851=Kodlar!$B$20,Kodlar!$A$20,"Hata")))))))))))))))))))</f>
        <v>Gündüz</v>
      </c>
      <c r="AF851" s="36">
        <f t="shared" si="2577"/>
        <v>0</v>
      </c>
      <c r="AG851" s="36">
        <f t="shared" si="2547"/>
        <v>0</v>
      </c>
      <c r="AH851" s="36">
        <f t="shared" si="2548"/>
        <v>0</v>
      </c>
      <c r="AI851" s="36">
        <f t="shared" si="2549"/>
        <v>0</v>
      </c>
      <c r="AJ851" s="36">
        <f t="shared" si="2550"/>
        <v>0</v>
      </c>
      <c r="AK851" s="36">
        <f t="shared" si="2551"/>
        <v>0</v>
      </c>
      <c r="AL851" s="36">
        <f t="shared" si="2552"/>
        <v>0</v>
      </c>
      <c r="AM851" s="36">
        <f t="shared" si="2553"/>
        <v>0</v>
      </c>
      <c r="AN851" s="36">
        <f t="shared" si="2554"/>
        <v>0</v>
      </c>
      <c r="AO851" s="36">
        <f t="shared" si="2555"/>
        <v>0</v>
      </c>
      <c r="AP851" s="36">
        <f t="shared" si="2556"/>
        <v>0</v>
      </c>
      <c r="AQ851" s="36">
        <f t="shared" si="2557"/>
        <v>0</v>
      </c>
      <c r="AR851" s="36">
        <f t="shared" si="2558"/>
        <v>0</v>
      </c>
      <c r="AS851" s="36">
        <f t="shared" si="2559"/>
        <v>0</v>
      </c>
      <c r="AT851" s="36">
        <f t="shared" si="2560"/>
        <v>0</v>
      </c>
      <c r="AU851" s="36">
        <f t="shared" si="2561"/>
        <v>0</v>
      </c>
      <c r="AV851" s="36">
        <f t="shared" si="2562"/>
        <v>0</v>
      </c>
      <c r="AW851" s="36">
        <f t="shared" si="2563"/>
        <v>0</v>
      </c>
      <c r="AX851" s="36">
        <f t="shared" si="2564"/>
        <v>0</v>
      </c>
      <c r="AY851" s="36">
        <f t="shared" si="2565"/>
        <v>0</v>
      </c>
      <c r="AZ851" s="36">
        <f t="shared" si="2566"/>
        <v>0</v>
      </c>
      <c r="BA851" s="36">
        <f t="shared" si="2567"/>
        <v>0</v>
      </c>
      <c r="BB851" s="36">
        <f t="shared" si="2568"/>
        <v>0</v>
      </c>
      <c r="BC851" s="36">
        <f t="shared" si="2569"/>
        <v>0</v>
      </c>
      <c r="BD851" s="36">
        <f t="shared" si="2570"/>
        <v>0</v>
      </c>
      <c r="BE851" s="36">
        <f t="shared" si="2571"/>
        <v>0</v>
      </c>
      <c r="BF851" s="36">
        <f t="shared" si="2572"/>
        <v>0</v>
      </c>
      <c r="BG851" s="36">
        <f t="shared" si="2573"/>
        <v>0</v>
      </c>
      <c r="BH851" s="36">
        <f t="shared" si="2574"/>
        <v>0</v>
      </c>
      <c r="BI851" s="36">
        <f t="shared" si="2575"/>
        <v>0</v>
      </c>
      <c r="BJ851" s="36">
        <f t="shared" si="2576"/>
        <v>0</v>
      </c>
      <c r="BK851" s="64">
        <f t="shared" si="2611"/>
        <v>0</v>
      </c>
      <c r="BL851" s="277"/>
      <c r="BM851" s="280"/>
      <c r="BN851" s="283"/>
      <c r="BO851" s="268"/>
      <c r="BR851" s="14">
        <f>T850</f>
        <v>12345678910</v>
      </c>
      <c r="BS851" s="14">
        <v>101</v>
      </c>
    </row>
    <row r="852" spans="1:71" ht="9" customHeight="1">
      <c r="A852" s="82"/>
      <c r="B852" s="85"/>
      <c r="C852" s="86"/>
      <c r="D852" s="86"/>
      <c r="E852" s="86"/>
      <c r="F852" s="86"/>
      <c r="G852" s="86"/>
      <c r="H852" s="86"/>
      <c r="I852" s="87"/>
      <c r="J852" s="190" t="str">
        <f>IF(BS852=Kodlar!$B$2,Kodlar!$A$2,IF(BS852=Kodlar!$B$3,Kodlar!$A$3,IF(BS852=Kodlar!$B$4,Kodlar!$A$4,IF(BS852=Kodlar!$B$5,Kodlar!$A$5,IF(BS852=Kodlar!$B$6,Kodlar!$A$6,IF(BS852=Kodlar!$B$7,Kodlar!$A$7,IF(BS852=Kodlar!$B$8,Kodlar!$A$8,IF(BS852=Kodlar!$B$9,Kodlar!$A$9,IF(BS852=Kodlar!$B$10,Kodlar!$A$10,IF(BS852=Kodlar!$B$11,Kodlar!$A$11,IF(BS852=Kodlar!$B$12,Kodlar!$A$12,IF(BS852=Kodlar!$B$13,Kodlar!$A$13,IF(BS852=Kodlar!$B$14,Kodlar!$A$14,IF(BS852=Kodlar!$B$15,Kodlar!$A$15,IF(BS852=Kodlar!$B$16,Kodlar!$A$16,IF(BS852=Kodlar!$B$17,Kodlar!$A$17,IF(BS852=Kodlar!$B$18,Kodlar!$A$18,IF(BS852=Kodlar!$B$19,Kodlar!$A$19,IF(BS852=Kodlar!$B$20,Kodlar!$A$20,"Hata")))))))))))))))))))</f>
        <v>Gece/H.S.</v>
      </c>
      <c r="K852" s="10"/>
      <c r="L852" s="11"/>
      <c r="M852" s="11"/>
      <c r="N852" s="11"/>
      <c r="O852" s="11"/>
      <c r="P852" s="11"/>
      <c r="Q852" s="83"/>
      <c r="R852" s="84"/>
      <c r="S852" s="273"/>
      <c r="T852" s="348"/>
      <c r="U852" s="301"/>
      <c r="V852" s="206"/>
      <c r="W852" s="205">
        <v>2</v>
      </c>
      <c r="X852" s="205"/>
      <c r="Y852" s="205"/>
      <c r="Z852" s="205"/>
      <c r="AA852" s="205"/>
      <c r="AB852" s="205"/>
      <c r="AC852" s="205"/>
      <c r="AD852" s="205"/>
      <c r="AE852" s="53" t="str">
        <f>IF(BS852=Kodlar!$B$2,Kodlar!$A$2,IF(BS852=Kodlar!$B$3,Kodlar!$A$3,IF(BS852=Kodlar!$B$4,Kodlar!$A$4,IF(BS852=Kodlar!$B$5,Kodlar!$A$5,IF(BS852=Kodlar!$B$6,Kodlar!$A$6,IF(BS852=Kodlar!$B$7,Kodlar!$A$7,IF(BS852=Kodlar!$B$8,Kodlar!$A$8,IF(BS852=Kodlar!$B$9,Kodlar!$A$9,IF(BS852=Kodlar!$B$10,Kodlar!$A$10,IF(BS852=Kodlar!$B$11,Kodlar!$A$11,IF(BS852=Kodlar!$B$12,Kodlar!$A$12,IF(BS852=Kodlar!$B$13,Kodlar!$A$13,IF(BS852=Kodlar!$B$14,Kodlar!$A$14,IF(BS852=Kodlar!$B$15,Kodlar!$A$15,IF(BS852=Kodlar!$B$16,Kodlar!$A$16,IF(BS852=Kodlar!$B$17,Kodlar!$A$17,IF(BS852=Kodlar!$B$18,Kodlar!$A$18,IF(BS852=Kodlar!$B$19,Kodlar!$A$19,IF(BS852=Kodlar!$B$20,Kodlar!$A$20,"Hata")))))))))))))))))))</f>
        <v>Gece/H.S.</v>
      </c>
      <c r="AF852" s="36">
        <f t="shared" si="2577"/>
        <v>0</v>
      </c>
      <c r="AG852" s="36">
        <f t="shared" si="2547"/>
        <v>0</v>
      </c>
      <c r="AH852" s="36">
        <f t="shared" si="2548"/>
        <v>0</v>
      </c>
      <c r="AI852" s="36">
        <f t="shared" si="2549"/>
        <v>0</v>
      </c>
      <c r="AJ852" s="36">
        <f t="shared" si="2550"/>
        <v>0</v>
      </c>
      <c r="AK852" s="36">
        <f t="shared" si="2551"/>
        <v>0</v>
      </c>
      <c r="AL852" s="36">
        <f t="shared" si="2552"/>
        <v>0</v>
      </c>
      <c r="AM852" s="36">
        <f t="shared" si="2553"/>
        <v>0</v>
      </c>
      <c r="AN852" s="36">
        <f t="shared" si="2554"/>
        <v>0</v>
      </c>
      <c r="AO852" s="36">
        <f t="shared" si="2555"/>
        <v>0</v>
      </c>
      <c r="AP852" s="36">
        <f t="shared" si="2556"/>
        <v>0</v>
      </c>
      <c r="AQ852" s="36">
        <f t="shared" si="2557"/>
        <v>0</v>
      </c>
      <c r="AR852" s="36">
        <f t="shared" si="2558"/>
        <v>0</v>
      </c>
      <c r="AS852" s="36">
        <f t="shared" si="2559"/>
        <v>0</v>
      </c>
      <c r="AT852" s="36">
        <f t="shared" si="2560"/>
        <v>0</v>
      </c>
      <c r="AU852" s="36">
        <f t="shared" si="2561"/>
        <v>0</v>
      </c>
      <c r="AV852" s="36">
        <f t="shared" si="2562"/>
        <v>0</v>
      </c>
      <c r="AW852" s="36">
        <f t="shared" si="2563"/>
        <v>0</v>
      </c>
      <c r="AX852" s="36">
        <f t="shared" si="2564"/>
        <v>0</v>
      </c>
      <c r="AY852" s="36">
        <f t="shared" si="2565"/>
        <v>0</v>
      </c>
      <c r="AZ852" s="36">
        <f t="shared" si="2566"/>
        <v>0</v>
      </c>
      <c r="BA852" s="36">
        <f t="shared" si="2567"/>
        <v>0</v>
      </c>
      <c r="BB852" s="36">
        <f t="shared" si="2568"/>
        <v>0</v>
      </c>
      <c r="BC852" s="36">
        <f t="shared" si="2569"/>
        <v>0</v>
      </c>
      <c r="BD852" s="36">
        <f t="shared" si="2570"/>
        <v>0</v>
      </c>
      <c r="BE852" s="36">
        <f t="shared" si="2571"/>
        <v>0</v>
      </c>
      <c r="BF852" s="36">
        <f t="shared" si="2572"/>
        <v>0</v>
      </c>
      <c r="BG852" s="36">
        <f t="shared" si="2573"/>
        <v>0</v>
      </c>
      <c r="BH852" s="36">
        <f t="shared" si="2574"/>
        <v>0</v>
      </c>
      <c r="BI852" s="36">
        <f t="shared" si="2575"/>
        <v>0</v>
      </c>
      <c r="BJ852" s="36">
        <f t="shared" si="2576"/>
        <v>0</v>
      </c>
      <c r="BK852" s="64">
        <f t="shared" si="2611"/>
        <v>0</v>
      </c>
      <c r="BL852" s="277"/>
      <c r="BM852" s="280"/>
      <c r="BN852" s="283"/>
      <c r="BO852" s="268"/>
      <c r="BR852" s="14">
        <f>T850</f>
        <v>12345678910</v>
      </c>
      <c r="BS852" s="14">
        <v>102</v>
      </c>
    </row>
    <row r="853" spans="1:71" ht="9" customHeight="1">
      <c r="A853" s="82"/>
      <c r="B853" s="85"/>
      <c r="C853" s="86"/>
      <c r="D853" s="86"/>
      <c r="E853" s="86"/>
      <c r="F853" s="86"/>
      <c r="G853" s="86"/>
      <c r="H853" s="86"/>
      <c r="I853" s="87"/>
      <c r="J853" s="190" t="str">
        <f>IF(BS853=Kodlar!$B$2,Kodlar!$A$2,IF(BS853=Kodlar!$B$3,Kodlar!$A$3,IF(BS853=Kodlar!$B$4,Kodlar!$A$4,IF(BS853=Kodlar!$B$5,Kodlar!$A$5,IF(BS853=Kodlar!$B$6,Kodlar!$A$6,IF(BS853=Kodlar!$B$7,Kodlar!$A$7,IF(BS853=Kodlar!$B$8,Kodlar!$A$8,IF(BS853=Kodlar!$B$9,Kodlar!$A$9,IF(BS853=Kodlar!$B$10,Kodlar!$A$10,IF(BS853=Kodlar!$B$11,Kodlar!$A$11,IF(BS853=Kodlar!$B$12,Kodlar!$A$12,IF(BS853=Kodlar!$B$13,Kodlar!$A$13,IF(BS853=Kodlar!$B$14,Kodlar!$A$14,IF(BS853=Kodlar!$B$15,Kodlar!$A$15,IF(BS853=Kodlar!$B$16,Kodlar!$A$16,IF(BS853=Kodlar!$B$17,Kodlar!$A$17,IF(BS853=Kodlar!$B$18,Kodlar!$A$18,IF(BS853=Kodlar!$B$19,Kodlar!$A$19,IF(BS853=Kodlar!$B$20,Kodlar!$A$20,"Hata")))))))))))))))))))</f>
        <v>%25F.</v>
      </c>
      <c r="K853" s="10"/>
      <c r="L853" s="11"/>
      <c r="M853" s="11"/>
      <c r="N853" s="11"/>
      <c r="O853" s="11"/>
      <c r="P853" s="11"/>
      <c r="Q853" s="83"/>
      <c r="R853" s="84"/>
      <c r="S853" s="273"/>
      <c r="T853" s="348"/>
      <c r="U853" s="301"/>
      <c r="V853" s="206"/>
      <c r="W853" s="375"/>
      <c r="X853" s="375"/>
      <c r="Y853" s="375"/>
      <c r="Z853" s="375"/>
      <c r="AA853" s="375"/>
      <c r="AB853" s="375"/>
      <c r="AC853" s="375"/>
      <c r="AD853" s="375"/>
      <c r="AE853" s="53" t="str">
        <f>IF(BS853=Kodlar!$B$2,Kodlar!$A$2,IF(BS853=Kodlar!$B$3,Kodlar!$A$3,IF(BS853=Kodlar!$B$4,Kodlar!$A$4,IF(BS853=Kodlar!$B$5,Kodlar!$A$5,IF(BS853=Kodlar!$B$6,Kodlar!$A$6,IF(BS853=Kodlar!$B$7,Kodlar!$A$7,IF(BS853=Kodlar!$B$8,Kodlar!$A$8,IF(BS853=Kodlar!$B$9,Kodlar!$A$9,IF(BS853=Kodlar!$B$10,Kodlar!$A$10,IF(BS853=Kodlar!$B$11,Kodlar!$A$11,IF(BS853=Kodlar!$B$12,Kodlar!$A$12,IF(BS853=Kodlar!$B$13,Kodlar!$A$13,IF(BS853=Kodlar!$B$14,Kodlar!$A$14,IF(BS853=Kodlar!$B$15,Kodlar!$A$15,IF(BS853=Kodlar!$B$16,Kodlar!$A$16,IF(BS853=Kodlar!$B$17,Kodlar!$A$17,IF(BS853=Kodlar!$B$18,Kodlar!$A$18,IF(BS853=Kodlar!$B$19,Kodlar!$A$19,IF(BS853=Kodlar!$B$20,Kodlar!$A$20,"Hata")))))))))))))))))))</f>
        <v>%25F.</v>
      </c>
      <c r="AF853" s="36">
        <f t="shared" si="2577"/>
        <v>0</v>
      </c>
      <c r="AG853" s="36">
        <f t="shared" si="2547"/>
        <v>0</v>
      </c>
      <c r="AH853" s="36">
        <f t="shared" si="2548"/>
        <v>0</v>
      </c>
      <c r="AI853" s="36">
        <f t="shared" si="2549"/>
        <v>0</v>
      </c>
      <c r="AJ853" s="36">
        <f t="shared" si="2550"/>
        <v>0</v>
      </c>
      <c r="AK853" s="36">
        <f t="shared" si="2551"/>
        <v>0</v>
      </c>
      <c r="AL853" s="36">
        <f t="shared" si="2552"/>
        <v>0</v>
      </c>
      <c r="AM853" s="36">
        <f t="shared" si="2553"/>
        <v>0</v>
      </c>
      <c r="AN853" s="36">
        <f t="shared" si="2554"/>
        <v>0</v>
      </c>
      <c r="AO853" s="36">
        <f t="shared" si="2555"/>
        <v>0</v>
      </c>
      <c r="AP853" s="36">
        <f t="shared" si="2556"/>
        <v>0</v>
      </c>
      <c r="AQ853" s="36">
        <f t="shared" si="2557"/>
        <v>0</v>
      </c>
      <c r="AR853" s="36">
        <f t="shared" si="2558"/>
        <v>0</v>
      </c>
      <c r="AS853" s="36">
        <f t="shared" si="2559"/>
        <v>0</v>
      </c>
      <c r="AT853" s="36">
        <f t="shared" si="2560"/>
        <v>0</v>
      </c>
      <c r="AU853" s="36">
        <f t="shared" si="2561"/>
        <v>0</v>
      </c>
      <c r="AV853" s="36">
        <f t="shared" si="2562"/>
        <v>0</v>
      </c>
      <c r="AW853" s="36">
        <f t="shared" si="2563"/>
        <v>0</v>
      </c>
      <c r="AX853" s="36">
        <f t="shared" si="2564"/>
        <v>0</v>
      </c>
      <c r="AY853" s="36">
        <f t="shared" si="2565"/>
        <v>0</v>
      </c>
      <c r="AZ853" s="36">
        <f t="shared" si="2566"/>
        <v>0</v>
      </c>
      <c r="BA853" s="36">
        <f t="shared" si="2567"/>
        <v>0</v>
      </c>
      <c r="BB853" s="36">
        <f t="shared" si="2568"/>
        <v>0</v>
      </c>
      <c r="BC853" s="36">
        <f t="shared" si="2569"/>
        <v>0</v>
      </c>
      <c r="BD853" s="36">
        <f t="shared" si="2570"/>
        <v>0</v>
      </c>
      <c r="BE853" s="36">
        <f t="shared" si="2571"/>
        <v>0</v>
      </c>
      <c r="BF853" s="36">
        <f t="shared" si="2572"/>
        <v>0</v>
      </c>
      <c r="BG853" s="36">
        <f t="shared" si="2573"/>
        <v>0</v>
      </c>
      <c r="BH853" s="36">
        <f t="shared" si="2574"/>
        <v>0</v>
      </c>
      <c r="BI853" s="36">
        <f t="shared" si="2575"/>
        <v>0</v>
      </c>
      <c r="BJ853" s="36">
        <f t="shared" si="2576"/>
        <v>0</v>
      </c>
      <c r="BK853" s="64">
        <f t="shared" si="2611"/>
        <v>0</v>
      </c>
      <c r="BL853" s="277"/>
      <c r="BM853" s="280"/>
      <c r="BN853" s="283"/>
      <c r="BO853" s="268"/>
      <c r="BR853" s="14">
        <f>T850</f>
        <v>12345678910</v>
      </c>
      <c r="BS853" s="14">
        <v>103</v>
      </c>
    </row>
    <row r="854" spans="1:71" ht="9" customHeight="1">
      <c r="A854" s="82"/>
      <c r="B854" s="85"/>
      <c r="C854" s="86"/>
      <c r="D854" s="86"/>
      <c r="E854" s="86"/>
      <c r="F854" s="86"/>
      <c r="G854" s="86"/>
      <c r="H854" s="86"/>
      <c r="I854" s="87"/>
      <c r="J854" s="190" t="str">
        <f>IF(BS854=Kodlar!$B$2,Kodlar!$A$2,IF(BS854=Kodlar!$B$3,Kodlar!$A$3,IF(BS854=Kodlar!$B$4,Kodlar!$A$4,IF(BS854=Kodlar!$B$5,Kodlar!$A$5,IF(BS854=Kodlar!$B$6,Kodlar!$A$6,IF(BS854=Kodlar!$B$7,Kodlar!$A$7,IF(BS854=Kodlar!$B$8,Kodlar!$A$8,IF(BS854=Kodlar!$B$9,Kodlar!$A$9,IF(BS854=Kodlar!$B$10,Kodlar!$A$10,IF(BS854=Kodlar!$B$11,Kodlar!$A$11,IF(BS854=Kodlar!$B$12,Kodlar!$A$12,IF(BS854=Kodlar!$B$13,Kodlar!$A$13,IF(BS854=Kodlar!$B$14,Kodlar!$A$14,IF(BS854=Kodlar!$B$15,Kodlar!$A$15,IF(BS854=Kodlar!$B$16,Kodlar!$A$16,IF(BS854=Kodlar!$B$17,Kodlar!$A$17,IF(BS854=Kodlar!$B$18,Kodlar!$A$18,IF(BS854=Kodlar!$B$19,Kodlar!$A$19,IF(BS854=Kodlar!$B$20,Kodlar!$A$20,"Hata")))))))))))))))))))</f>
        <v>Bellet.</v>
      </c>
      <c r="K854" s="10"/>
      <c r="L854" s="11"/>
      <c r="M854" s="11"/>
      <c r="N854" s="11"/>
      <c r="O854" s="11"/>
      <c r="P854" s="11"/>
      <c r="Q854" s="83"/>
      <c r="R854" s="84"/>
      <c r="S854" s="273"/>
      <c r="T854" s="348"/>
      <c r="U854" s="301"/>
      <c r="V854" s="206"/>
      <c r="W854" s="205">
        <v>3</v>
      </c>
      <c r="X854" s="205"/>
      <c r="Y854" s="205"/>
      <c r="Z854" s="205"/>
      <c r="AA854" s="205"/>
      <c r="AB854" s="205"/>
      <c r="AC854" s="205"/>
      <c r="AD854" s="205"/>
      <c r="AE854" s="53" t="str">
        <f>IF(BS854=Kodlar!$B$2,Kodlar!$A$2,IF(BS854=Kodlar!$B$3,Kodlar!$A$3,IF(BS854=Kodlar!$B$4,Kodlar!$A$4,IF(BS854=Kodlar!$B$5,Kodlar!$A$5,IF(BS854=Kodlar!$B$6,Kodlar!$A$6,IF(BS854=Kodlar!$B$7,Kodlar!$A$7,IF(BS854=Kodlar!$B$8,Kodlar!$A$8,IF(BS854=Kodlar!$B$9,Kodlar!$A$9,IF(BS854=Kodlar!$B$10,Kodlar!$A$10,IF(BS854=Kodlar!$B$11,Kodlar!$A$11,IF(BS854=Kodlar!$B$12,Kodlar!$A$12,IF(BS854=Kodlar!$B$13,Kodlar!$A$13,IF(BS854=Kodlar!$B$14,Kodlar!$A$14,IF(BS854=Kodlar!$B$15,Kodlar!$A$15,IF(BS854=Kodlar!$B$16,Kodlar!$A$16,IF(BS854=Kodlar!$B$17,Kodlar!$A$17,IF(BS854=Kodlar!$B$18,Kodlar!$A$18,IF(BS854=Kodlar!$B$19,Kodlar!$A$19,IF(BS854=Kodlar!$B$20,Kodlar!$A$20,"Hata")))))))))))))))))))</f>
        <v>Bellet.</v>
      </c>
      <c r="AF854" s="36">
        <f t="shared" si="2577"/>
        <v>0</v>
      </c>
      <c r="AG854" s="36">
        <f t="shared" si="2547"/>
        <v>0</v>
      </c>
      <c r="AH854" s="36">
        <f t="shared" si="2548"/>
        <v>0</v>
      </c>
      <c r="AI854" s="36">
        <f t="shared" si="2549"/>
        <v>0</v>
      </c>
      <c r="AJ854" s="36">
        <f t="shared" si="2550"/>
        <v>0</v>
      </c>
      <c r="AK854" s="36">
        <f t="shared" si="2551"/>
        <v>0</v>
      </c>
      <c r="AL854" s="36">
        <f t="shared" si="2552"/>
        <v>0</v>
      </c>
      <c r="AM854" s="36">
        <f t="shared" si="2553"/>
        <v>0</v>
      </c>
      <c r="AN854" s="36">
        <f t="shared" si="2554"/>
        <v>0</v>
      </c>
      <c r="AO854" s="36">
        <f t="shared" si="2555"/>
        <v>0</v>
      </c>
      <c r="AP854" s="36">
        <f t="shared" si="2556"/>
        <v>0</v>
      </c>
      <c r="AQ854" s="36">
        <f t="shared" si="2557"/>
        <v>0</v>
      </c>
      <c r="AR854" s="36">
        <f t="shared" si="2558"/>
        <v>0</v>
      </c>
      <c r="AS854" s="36">
        <f t="shared" si="2559"/>
        <v>0</v>
      </c>
      <c r="AT854" s="36">
        <f t="shared" si="2560"/>
        <v>0</v>
      </c>
      <c r="AU854" s="36">
        <f t="shared" si="2561"/>
        <v>0</v>
      </c>
      <c r="AV854" s="36">
        <f t="shared" si="2562"/>
        <v>0</v>
      </c>
      <c r="AW854" s="36">
        <f t="shared" si="2563"/>
        <v>0</v>
      </c>
      <c r="AX854" s="36">
        <f t="shared" si="2564"/>
        <v>0</v>
      </c>
      <c r="AY854" s="36">
        <f t="shared" si="2565"/>
        <v>0</v>
      </c>
      <c r="AZ854" s="36">
        <f t="shared" si="2566"/>
        <v>0</v>
      </c>
      <c r="BA854" s="36">
        <f t="shared" si="2567"/>
        <v>0</v>
      </c>
      <c r="BB854" s="36">
        <f t="shared" si="2568"/>
        <v>0</v>
      </c>
      <c r="BC854" s="36">
        <f t="shared" si="2569"/>
        <v>0</v>
      </c>
      <c r="BD854" s="36">
        <f t="shared" si="2570"/>
        <v>0</v>
      </c>
      <c r="BE854" s="36">
        <f t="shared" si="2571"/>
        <v>0</v>
      </c>
      <c r="BF854" s="36">
        <f t="shared" si="2572"/>
        <v>0</v>
      </c>
      <c r="BG854" s="36">
        <f t="shared" si="2573"/>
        <v>0</v>
      </c>
      <c r="BH854" s="36">
        <f t="shared" si="2574"/>
        <v>0</v>
      </c>
      <c r="BI854" s="36">
        <f t="shared" si="2575"/>
        <v>0</v>
      </c>
      <c r="BJ854" s="36">
        <f t="shared" si="2576"/>
        <v>0</v>
      </c>
      <c r="BK854" s="64">
        <f t="shared" si="2611"/>
        <v>0</v>
      </c>
      <c r="BL854" s="277"/>
      <c r="BM854" s="280"/>
      <c r="BN854" s="283"/>
      <c r="BO854" s="268"/>
      <c r="BR854" s="14">
        <f>T850</f>
        <v>12345678910</v>
      </c>
      <c r="BS854" s="14">
        <v>106</v>
      </c>
    </row>
    <row r="855" spans="1:71" ht="9" customHeight="1">
      <c r="A855" s="82"/>
      <c r="B855" s="85"/>
      <c r="C855" s="86"/>
      <c r="D855" s="86"/>
      <c r="E855" s="86"/>
      <c r="F855" s="86"/>
      <c r="G855" s="86"/>
      <c r="H855" s="86"/>
      <c r="I855" s="87"/>
      <c r="J855" s="190" t="str">
        <f>IF(BS855=Kodlar!$B$2,Kodlar!$A$2,IF(BS855=Kodlar!$B$3,Kodlar!$A$3,IF(BS855=Kodlar!$B$4,Kodlar!$A$4,IF(BS855=Kodlar!$B$5,Kodlar!$A$5,IF(BS855=Kodlar!$B$6,Kodlar!$A$6,IF(BS855=Kodlar!$B$7,Kodlar!$A$7,IF(BS855=Kodlar!$B$8,Kodlar!$A$8,IF(BS855=Kodlar!$B$9,Kodlar!$A$9,IF(BS855=Kodlar!$B$10,Kodlar!$A$10,IF(BS855=Kodlar!$B$11,Kodlar!$A$11,IF(BS855=Kodlar!$B$12,Kodlar!$A$12,IF(BS855=Kodlar!$B$13,Kodlar!$A$13,IF(BS855=Kodlar!$B$14,Kodlar!$A$14,IF(BS855=Kodlar!$B$15,Kodlar!$A$15,IF(BS855=Kodlar!$B$16,Kodlar!$A$16,IF(BS855=Kodlar!$B$17,Kodlar!$A$17,IF(BS855=Kodlar!$B$18,Kodlar!$A$18,IF(BS855=Kodlar!$B$19,Kodlar!$A$19,IF(BS855=Kodlar!$B$20,Kodlar!$A$20,"Hata")))))))))))))))))))</f>
        <v>Sınav</v>
      </c>
      <c r="K855" s="10"/>
      <c r="L855" s="11"/>
      <c r="M855" s="11"/>
      <c r="N855" s="11"/>
      <c r="O855" s="11"/>
      <c r="P855" s="11"/>
      <c r="Q855" s="83"/>
      <c r="R855" s="84"/>
      <c r="S855" s="273"/>
      <c r="T855" s="349"/>
      <c r="U855" s="323"/>
      <c r="V855" s="375"/>
      <c r="W855" s="375"/>
      <c r="X855" s="375"/>
      <c r="Y855" s="375"/>
      <c r="Z855" s="375"/>
      <c r="AA855" s="375"/>
      <c r="AB855" s="375"/>
      <c r="AC855" s="375"/>
      <c r="AD855" s="375"/>
      <c r="AE855" s="53" t="str">
        <f>IF(BS855=Kodlar!$B$2,Kodlar!$A$2,IF(BS855=Kodlar!$B$3,Kodlar!$A$3,IF(BS855=Kodlar!$B$4,Kodlar!$A$4,IF(BS855=Kodlar!$B$5,Kodlar!$A$5,IF(BS855=Kodlar!$B$6,Kodlar!$A$6,IF(BS855=Kodlar!$B$7,Kodlar!$A$7,IF(BS855=Kodlar!$B$8,Kodlar!$A$8,IF(BS855=Kodlar!$B$9,Kodlar!$A$9,IF(BS855=Kodlar!$B$10,Kodlar!$A$10,IF(BS855=Kodlar!$B$11,Kodlar!$A$11,IF(BS855=Kodlar!$B$12,Kodlar!$A$12,IF(BS855=Kodlar!$B$13,Kodlar!$A$13,IF(BS855=Kodlar!$B$14,Kodlar!$A$14,IF(BS855=Kodlar!$B$15,Kodlar!$A$15,IF(BS855=Kodlar!$B$16,Kodlar!$A$16,IF(BS855=Kodlar!$B$17,Kodlar!$A$17,IF(BS855=Kodlar!$B$18,Kodlar!$A$18,IF(BS855=Kodlar!$B$19,Kodlar!$A$19,IF(BS855=Kodlar!$B$20,Kodlar!$A$20,"Hata")))))))))))))))))))</f>
        <v>Sınav</v>
      </c>
      <c r="AF855" s="36">
        <f t="shared" ref="AF855:AF862" si="2741">IF($AF$1=1,K855,IF($AF$1=2,L855,IF($AF$1=3,M855,IF($AF$1=4,N855,IF($AF$1=5,O855,IF($AF$1=6,P855,IF($AF$1=7,Q855)))))))</f>
        <v>0</v>
      </c>
      <c r="AG855" s="36">
        <f t="shared" ref="AG855:AG862" si="2742">IF($AG$1=1,K855,IF($AG$1=2,L855,IF($AG$1=3,M855,IF($AG$1=4,N855,IF($AG$1=5,O855,IF($AG$1=6,P855,IF($AG$1=7,Q855)))))))</f>
        <v>0</v>
      </c>
      <c r="AH855" s="36">
        <f t="shared" ref="AH855:AH862" si="2743">IF($AH$1=1,K855,IF($AH$1=2,L855,IF($AH$1=3,M855,IF($AH$1=4,N855,IF($AH$1=5,O855,IF($AH$1=6,P855,IF($AH$1=7,Q855)))))))</f>
        <v>0</v>
      </c>
      <c r="AI855" s="36">
        <f t="shared" ref="AI855:AI862" si="2744">IF($AI$1=1,K855,IF($AI$1=2,L855,IF($AI$1=3,M855,IF($AI$1=4,N855,IF($AI$1=5,O855,IF($AI$1=6,P855,IF($AI$1=7,Q855)))))))</f>
        <v>0</v>
      </c>
      <c r="AJ855" s="36">
        <f t="shared" ref="AJ855:AJ862" si="2745">IF($AJ$1=1,K855,IF($AJ$1=2,L855,IF($AJ$1=3,M855,IF($AJ$1=4,N855,IF($AJ$1=5,O855,IF($AJ$1=6,P855,IF($AJ$1=7,Q855)))))))</f>
        <v>0</v>
      </c>
      <c r="AK855" s="36">
        <f t="shared" ref="AK855:AK862" si="2746">IF($AK$1=1,K855,IF($AK$1=2,L855,IF($AK$1=3,M855,IF($AK$1=4,N855,IF($AK$1=5,O855,IF($AK$1=6,P855,IF($AK$1=7,Q855)))))))</f>
        <v>0</v>
      </c>
      <c r="AL855" s="36">
        <f t="shared" ref="AL855:AL862" si="2747">IF($AL$1=1,K855,IF($AL$1=2,L855,IF($AL$1=3,M855,IF($AL$1=4,N855,IF($AL$1=5,O855,IF($AL$1=6,P855,IF($AL$1=7,Q855)))))))</f>
        <v>0</v>
      </c>
      <c r="AM855" s="36">
        <f t="shared" ref="AM855:AM862" si="2748">IF($AM$1=1,K855,IF($AM$1=2,L855,IF($AM$1=3,M855,IF($AM$1=4,N855,IF($AM$1=5,O855,IF($AM$1=6,P855,IF($AM$1=7,Q855)))))))</f>
        <v>0</v>
      </c>
      <c r="AN855" s="36">
        <f t="shared" ref="AN855:AN862" si="2749">IF($AN$1=1,K855,IF($AN$1=2,L855,IF($AN$1=3,M855,IF($AN$1=4,N855,IF($AN$1=5,O855,IF($AN$1=6,P855,IF($AN$1=7,Q855)))))))</f>
        <v>0</v>
      </c>
      <c r="AO855" s="36">
        <f t="shared" ref="AO855:AO862" si="2750">IF($AO$1=1,K855,IF($AO$1=2,L855,IF($AO$1=3,M855,IF($AO$1=4,N855,IF($AO$1=5,O855,IF($AO$1=6,P855,IF($AO$1=7,Q855)))))))</f>
        <v>0</v>
      </c>
      <c r="AP855" s="36">
        <f t="shared" ref="AP855:AP862" si="2751">IF($AP$1=1,K855,IF($AP$1=2,L855,IF($AP$1=3,M855,IF($AP$1=4,N855,IF($AP$1=5,O855,IF($AP$1=6,P855,IF($AP$1=7,Q855)))))))</f>
        <v>0</v>
      </c>
      <c r="AQ855" s="36">
        <f t="shared" ref="AQ855:AQ862" si="2752">IF($AQ$1=1,K855,IF($AQ$1=2,L855,IF($AQ$1=3,M855,IF($AQ$1=4,N855,IF($AQ$1=5,O855,IF($AQ$1=6,P855,IF($AQ$1=7,Q855)))))))</f>
        <v>0</v>
      </c>
      <c r="AR855" s="36">
        <f t="shared" ref="AR855:AR862" si="2753">IF($AR$1=1,K855,IF($AR$1=2,L855,IF($AR$1=3,M855,IF($AR$1=4,N855,IF($AR$1=5,O855,IF($AR$1=6,P855,IF($AR$1=7,Q855)))))))</f>
        <v>0</v>
      </c>
      <c r="AS855" s="36">
        <f t="shared" ref="AS855:AS862" si="2754">IF($AS$1=1,K855,IF($AS$1=2,L855,IF($AS$1=3,M855,IF($AS$1=4,N855,IF($AS$1=5,O855,IF($AS$1=6,P855,IF($AS$1=7,Q855)))))))</f>
        <v>0</v>
      </c>
      <c r="AT855" s="36">
        <f t="shared" ref="AT855:AT862" si="2755">IF($AT$1=1,K855,IF($AT$1=2,L855,IF($AT$1=3,M855,IF($AT$1=4,N855,IF($AT$1=5,O855,IF($AT$1=6,P855,IF($AT$1=7,Q855)))))))</f>
        <v>0</v>
      </c>
      <c r="AU855" s="36">
        <f t="shared" ref="AU855:AU862" si="2756">IF($AU$1=1,K855,IF($AU$1=2,L855,IF($AU$1=3,M855,IF($AU$1=4,N855,IF($AU$1=5,O855,IF($AU$1=6,P855,IF($AU$1=7,Q855)))))))</f>
        <v>0</v>
      </c>
      <c r="AV855" s="36">
        <f t="shared" ref="AV855:AV862" si="2757">IF($AV$1=1,K855,IF($AV$1=2,L855,IF($AV$1=3,M855,IF($AV$1=4,N855,IF($AV$1=5,O855,IF($AV$1=6,P855,IF($AV$1=7,Q855)))))))</f>
        <v>0</v>
      </c>
      <c r="AW855" s="36">
        <f t="shared" ref="AW855:AW862" si="2758">IF($AW$1=1,K855,IF($AW$1=2,L855,IF($AW$1=3,M855,IF($AW$1=4,N855,IF($AW$1=5,O855,IF($AW$1=6,P855,IF($AW$1=7,Q855)))))))</f>
        <v>0</v>
      </c>
      <c r="AX855" s="36">
        <f t="shared" ref="AX855:AX862" si="2759">IF($AX$1=1,K855,IF($AX$1=2,L855,IF($AX$1=3,M855,IF($AX$1=4,N855,IF($AX$1=5,O855,IF($AX$1=6,P855,IF($AX$1=7,Q855)))))))</f>
        <v>0</v>
      </c>
      <c r="AY855" s="36">
        <f t="shared" ref="AY855:AY862" si="2760">IF($AY$1=1,K855,IF($AY$1=2,L855,IF($AY$1=3,M855,IF($AY$1=4,N855,IF($AY$1=5,O855,IF($AY$1=6,P855,IF($AY$1=7,Q855)))))))</f>
        <v>0</v>
      </c>
      <c r="AZ855" s="36">
        <f t="shared" ref="AZ855:AZ862" si="2761">IF($AZ$1=1,K855,IF($AZ$1=2,L855,IF($AZ$1=3,M855,IF($AZ$1=4,N855,IF($AZ$1=5,O855,IF($AZ$1=6,P855,IF($AZ$1=7,Q855)))))))</f>
        <v>0</v>
      </c>
      <c r="BA855" s="36">
        <f t="shared" ref="BA855:BA862" si="2762">IF($BA$1=1,K855,IF($BA$1=2,L855,IF($BA$1=3,M855,IF($BA$1=4,N855,IF($BA$1=5,O855,IF($BA$1=6,P855,IF($BA$1=7,Q855)))))))</f>
        <v>0</v>
      </c>
      <c r="BB855" s="36">
        <f t="shared" ref="BB855:BB862" si="2763">IF(BB$1=1,K855,IF(BB$1=2,L855,IF(BB$1=3,M855,IF(BB$1=4,N855,IF(BB$1=5,O855,IF(BB$1=6,P855,IF(BB$1=7,Q855)))))))</f>
        <v>0</v>
      </c>
      <c r="BC855" s="36">
        <f t="shared" ref="BC855:BC862" si="2764">IF(BC$1=1,K855,IF(BC$1=2,L855,IF(BC$1=3,M855,IF(BC$1=4,N855,IF(BC$1=5,O855,IF(BC$1=6,P855,IF(BC$1=7,Q855)))))))</f>
        <v>0</v>
      </c>
      <c r="BD855" s="36">
        <f t="shared" ref="BD855:BD862" si="2765">IF(BD$1=1,K855,IF(BD$1=2,L855,IF(BD$1=3,M855,IF(BD$1=4,N855,IF(BD$1=5,O855,IF(BD$1=6,P855,IF(BD$1=7,Q855)))))))</f>
        <v>0</v>
      </c>
      <c r="BE855" s="36">
        <f t="shared" ref="BE855:BE862" si="2766">IF(BE$1=1,K855,IF(BE$1=2,L855,IF(BE$1=3,M855,IF(BE$1=4,N855,IF(BE$1=5,O855,IF(BE$1=6,P855,IF(BE$1=7,Q855)))))))</f>
        <v>0</v>
      </c>
      <c r="BF855" s="36">
        <f t="shared" ref="BF855:BF862" si="2767">IF(BF$1=1,K855,IF(BF$1=2,L855,IF(BF$1=3,M855,IF(BF$1=4,N855,IF(BF$1=5,O855,IF(BF$1=6,P855,IF(BF$1=7,Q855)))))))</f>
        <v>0</v>
      </c>
      <c r="BG855" s="36">
        <f t="shared" ref="BG855:BG862" si="2768">IF(BG$1=1,K855,IF(BG$1=2,L855,IF(BG$1=3,M855,IF(BG$1=4,N855,IF(BG$1=5,O855,IF(BG$1=6,P855,IF(BG$1=7,Q855)))))))</f>
        <v>0</v>
      </c>
      <c r="BH855" s="36">
        <f t="shared" ref="BH855:BH862" si="2769">IF($BH$1=1,K855,IF($BH$1=2,L855,IF($BH$1=3,M855,IF($BH$1=4,N855,IF($BH$1=5,O855,IF($BH$1=6,P855,IF($BH$1=7,Q855)))))))</f>
        <v>0</v>
      </c>
      <c r="BI855" s="36">
        <f t="shared" ref="BI855:BI862" si="2770">IF($BI$1=1,K855,IF($BI$1=2,L855,IF($BI$1=3,M855,IF($BI$1=4,N855,IF($BI$1=5,O855,IF($BI$1=6,P855,IF($BI$1=7,Q855)))))))</f>
        <v>0</v>
      </c>
      <c r="BJ855" s="36">
        <f t="shared" ref="BJ855:BJ862" si="2771">IF($BJ$1=1,K855,IF($BJ$1=2,L855,IF($BJ$1=3,M855,IF($BJ$1=4,N855,IF($BJ$1=5,O855,IF($BJ$1=6,P855,IF($BJ$1=7,Q855)))))))</f>
        <v>0</v>
      </c>
      <c r="BK855" s="64">
        <f t="shared" si="2611"/>
        <v>0</v>
      </c>
      <c r="BL855" s="277"/>
      <c r="BM855" s="280"/>
      <c r="BN855" s="283"/>
      <c r="BO855" s="268"/>
      <c r="BR855" s="14">
        <f>T850</f>
        <v>12345678910</v>
      </c>
      <c r="BS855" s="14">
        <v>107</v>
      </c>
    </row>
    <row r="856" spans="1:71" ht="9" customHeight="1">
      <c r="A856" s="15" t="s">
        <v>20</v>
      </c>
      <c r="B856" s="22"/>
      <c r="C856" s="23"/>
      <c r="D856" s="23"/>
      <c r="E856" s="23"/>
      <c r="F856" s="23"/>
      <c r="G856" s="23"/>
      <c r="H856" s="23"/>
      <c r="I856" s="24"/>
      <c r="J856" s="190" t="str">
        <f>IF(BS856=Kodlar!$B$2,Kodlar!$A$2,IF(BS856=Kodlar!$B$3,Kodlar!$A$3,IF(BS856=Kodlar!$B$4,Kodlar!$A$4,IF(BS856=Kodlar!$B$5,Kodlar!$A$5,IF(BS856=Kodlar!$B$6,Kodlar!$A$6,IF(BS856=Kodlar!$B$7,Kodlar!$A$7,IF(BS856=Kodlar!$B$8,Kodlar!$A$8,IF(BS856=Kodlar!$B$9,Kodlar!$A$9,IF(BS856=Kodlar!$B$10,Kodlar!$A$10,IF(BS856=Kodlar!$B$11,Kodlar!$A$11,IF(BS856=Kodlar!$B$12,Kodlar!$A$12,IF(BS856=Kodlar!$B$13,Kodlar!$A$13,IF(BS856=Kodlar!$B$14,Kodlar!$A$14,IF(BS856=Kodlar!$B$15,Kodlar!$A$15,IF(BS856=Kodlar!$B$16,Kodlar!$A$16,IF(BS856=Kodlar!$B$17,Kodlar!$A$17,IF(BS856=Kodlar!$B$18,Kodlar!$A$18,IF(BS856=Kodlar!$B$19,Kodlar!$A$19,IF(BS856=Kodlar!$B$20,Kodlar!$A$20,"Hata")))))))))))))))))))</f>
        <v>Egzersiz</v>
      </c>
      <c r="K856" s="10"/>
      <c r="L856" s="11"/>
      <c r="M856" s="11"/>
      <c r="N856" s="11"/>
      <c r="O856" s="11"/>
      <c r="P856" s="11"/>
      <c r="Q856" s="11"/>
      <c r="R856" s="43">
        <f t="shared" si="2514"/>
        <v>0</v>
      </c>
      <c r="S856" s="274"/>
      <c r="T856" s="301" t="str">
        <f>Personel!C63</f>
        <v>İSİM SOYİSİM62</v>
      </c>
      <c r="U856" s="301" t="str">
        <f>Personel!D63</f>
        <v>TEK.ÖĞRT.</v>
      </c>
      <c r="V856" s="344" t="str">
        <f>V15</f>
        <v>Saat</v>
      </c>
      <c r="W856" s="205">
        <v>4</v>
      </c>
      <c r="X856" s="205"/>
      <c r="Y856" s="205"/>
      <c r="Z856" s="205"/>
      <c r="AA856" s="205"/>
      <c r="AB856" s="205"/>
      <c r="AC856" s="205"/>
      <c r="AD856" s="205"/>
      <c r="AE856" s="53" t="str">
        <f>IF(BS856=Kodlar!$B$2,Kodlar!$A$2,IF(BS856=Kodlar!$B$3,Kodlar!$A$3,IF(BS856=Kodlar!$B$4,Kodlar!$A$4,IF(BS856=Kodlar!$B$5,Kodlar!$A$5,IF(BS856=Kodlar!$B$6,Kodlar!$A$6,IF(BS856=Kodlar!$B$7,Kodlar!$A$7,IF(BS856=Kodlar!$B$8,Kodlar!$A$8,IF(BS856=Kodlar!$B$9,Kodlar!$A$9,IF(BS856=Kodlar!$B$10,Kodlar!$A$10,IF(BS856=Kodlar!$B$11,Kodlar!$A$11,IF(BS856=Kodlar!$B$12,Kodlar!$A$12,IF(BS856=Kodlar!$B$13,Kodlar!$A$13,IF(BS856=Kodlar!$B$14,Kodlar!$A$14,IF(BS856=Kodlar!$B$15,Kodlar!$A$15,IF(BS856=Kodlar!$B$16,Kodlar!$A$16,IF(BS856=Kodlar!$B$17,Kodlar!$A$17,IF(BS856=Kodlar!$B$18,Kodlar!$A$18,IF(BS856=Kodlar!$B$19,Kodlar!$A$19,IF(BS856=Kodlar!$B$20,Kodlar!$A$20,"Hata")))))))))))))))))))</f>
        <v>Egzersiz</v>
      </c>
      <c r="AF856" s="36">
        <f t="shared" si="2741"/>
        <v>0</v>
      </c>
      <c r="AG856" s="36">
        <f t="shared" si="2742"/>
        <v>0</v>
      </c>
      <c r="AH856" s="36">
        <f t="shared" si="2743"/>
        <v>0</v>
      </c>
      <c r="AI856" s="36">
        <f t="shared" si="2744"/>
        <v>0</v>
      </c>
      <c r="AJ856" s="36">
        <f t="shared" si="2745"/>
        <v>0</v>
      </c>
      <c r="AK856" s="36">
        <f t="shared" si="2746"/>
        <v>0</v>
      </c>
      <c r="AL856" s="36">
        <f t="shared" si="2747"/>
        <v>0</v>
      </c>
      <c r="AM856" s="36">
        <f t="shared" si="2748"/>
        <v>0</v>
      </c>
      <c r="AN856" s="36">
        <f t="shared" si="2749"/>
        <v>0</v>
      </c>
      <c r="AO856" s="36">
        <f t="shared" si="2750"/>
        <v>0</v>
      </c>
      <c r="AP856" s="36">
        <f t="shared" si="2751"/>
        <v>0</v>
      </c>
      <c r="AQ856" s="36">
        <f t="shared" si="2752"/>
        <v>0</v>
      </c>
      <c r="AR856" s="36">
        <f t="shared" si="2753"/>
        <v>0</v>
      </c>
      <c r="AS856" s="36">
        <f t="shared" si="2754"/>
        <v>0</v>
      </c>
      <c r="AT856" s="36">
        <f t="shared" si="2755"/>
        <v>0</v>
      </c>
      <c r="AU856" s="36">
        <f t="shared" si="2756"/>
        <v>0</v>
      </c>
      <c r="AV856" s="36">
        <f t="shared" si="2757"/>
        <v>0</v>
      </c>
      <c r="AW856" s="36">
        <f t="shared" si="2758"/>
        <v>0</v>
      </c>
      <c r="AX856" s="36">
        <f t="shared" si="2759"/>
        <v>0</v>
      </c>
      <c r="AY856" s="36">
        <f t="shared" si="2760"/>
        <v>0</v>
      </c>
      <c r="AZ856" s="36">
        <f t="shared" si="2761"/>
        <v>0</v>
      </c>
      <c r="BA856" s="36">
        <f t="shared" si="2762"/>
        <v>0</v>
      </c>
      <c r="BB856" s="36">
        <f t="shared" si="2763"/>
        <v>0</v>
      </c>
      <c r="BC856" s="36">
        <f t="shared" si="2764"/>
        <v>0</v>
      </c>
      <c r="BD856" s="36">
        <f t="shared" si="2765"/>
        <v>0</v>
      </c>
      <c r="BE856" s="36">
        <f t="shared" si="2766"/>
        <v>0</v>
      </c>
      <c r="BF856" s="36">
        <f t="shared" si="2767"/>
        <v>0</v>
      </c>
      <c r="BG856" s="36">
        <f t="shared" si="2768"/>
        <v>0</v>
      </c>
      <c r="BH856" s="36">
        <f t="shared" si="2769"/>
        <v>0</v>
      </c>
      <c r="BI856" s="36">
        <f t="shared" si="2770"/>
        <v>0</v>
      </c>
      <c r="BJ856" s="36">
        <f t="shared" si="2771"/>
        <v>0</v>
      </c>
      <c r="BK856" s="64">
        <f t="shared" si="2611"/>
        <v>0</v>
      </c>
      <c r="BL856" s="277"/>
      <c r="BM856" s="280"/>
      <c r="BN856" s="284"/>
      <c r="BO856" s="269"/>
      <c r="BR856" s="14">
        <f>T850</f>
        <v>12345678910</v>
      </c>
      <c r="BS856" s="14">
        <v>108</v>
      </c>
    </row>
    <row r="857" spans="1:71" ht="9" customHeight="1">
      <c r="A857" s="15"/>
      <c r="B857" s="22"/>
      <c r="C857" s="22"/>
      <c r="D857" s="22"/>
      <c r="E857" s="22"/>
      <c r="F857" s="22"/>
      <c r="G857" s="23"/>
      <c r="H857" s="23"/>
      <c r="I857" s="24"/>
      <c r="J857" s="190" t="str">
        <f>IF(BS857=Kodlar!$B$2,Kodlar!$A$2,IF(BS857=Kodlar!$B$3,Kodlar!$A$3,IF(BS857=Kodlar!$B$4,Kodlar!$A$4,IF(BS857=Kodlar!$B$5,Kodlar!$A$5,IF(BS857=Kodlar!$B$6,Kodlar!$A$6,IF(BS857=Kodlar!$B$7,Kodlar!$A$7,IF(BS857=Kodlar!$B$8,Kodlar!$A$8,IF(BS857=Kodlar!$B$9,Kodlar!$A$9,IF(BS857=Kodlar!$B$10,Kodlar!$A$10,IF(BS857=Kodlar!$B$11,Kodlar!$A$11,IF(BS857=Kodlar!$B$12,Kodlar!$A$12,IF(BS857=Kodlar!$B$13,Kodlar!$A$13,IF(BS857=Kodlar!$B$14,Kodlar!$A$14,IF(BS857=Kodlar!$B$15,Kodlar!$A$15,IF(BS857=Kodlar!$B$16,Kodlar!$A$16,IF(BS857=Kodlar!$B$17,Kodlar!$A$17,IF(BS857=Kodlar!$B$18,Kodlar!$A$18,IF(BS857=Kodlar!$B$19,Kodlar!$A$19,IF(BS857=Kodlar!$B$20,Kodlar!$A$20,"Hata")))))))))))))))))))</f>
        <v>Rehberlik</v>
      </c>
      <c r="K857" s="10"/>
      <c r="L857" s="11"/>
      <c r="M857" s="11"/>
      <c r="N857" s="11"/>
      <c r="O857" s="11"/>
      <c r="P857" s="11"/>
      <c r="Q857" s="11"/>
      <c r="R857" s="43"/>
      <c r="S857" s="274"/>
      <c r="T857" s="301"/>
      <c r="U857" s="301"/>
      <c r="V857" s="345"/>
      <c r="W857" s="375"/>
      <c r="X857" s="375"/>
      <c r="Y857" s="375"/>
      <c r="Z857" s="375"/>
      <c r="AA857" s="375"/>
      <c r="AB857" s="375"/>
      <c r="AC857" s="375"/>
      <c r="AD857" s="375"/>
      <c r="AE857" s="53" t="str">
        <f>IF(BS857=Kodlar!$B$2,Kodlar!$A$2,IF(BS857=Kodlar!$B$3,Kodlar!$A$3,IF(BS857=Kodlar!$B$4,Kodlar!$A$4,IF(BS857=Kodlar!$B$5,Kodlar!$A$5,IF(BS857=Kodlar!$B$6,Kodlar!$A$6,IF(BS857=Kodlar!$B$7,Kodlar!$A$7,IF(BS857=Kodlar!$B$8,Kodlar!$A$8,IF(BS857=Kodlar!$B$9,Kodlar!$A$9,IF(BS857=Kodlar!$B$10,Kodlar!$A$10,IF(BS857=Kodlar!$B$11,Kodlar!$A$11,IF(BS857=Kodlar!$B$12,Kodlar!$A$12,IF(BS857=Kodlar!$B$13,Kodlar!$A$13,IF(BS857=Kodlar!$B$14,Kodlar!$A$14,IF(BS857=Kodlar!$B$15,Kodlar!$A$15,IF(BS857=Kodlar!$B$16,Kodlar!$A$16,IF(BS857=Kodlar!$B$17,Kodlar!$A$17,IF(BS857=Kodlar!$B$18,Kodlar!$A$18,IF(BS857=Kodlar!$B$19,Kodlar!$A$19,IF(BS857=Kodlar!$B$20,Kodlar!$A$20,"Hata")))))))))))))))))))</f>
        <v>Rehberlik</v>
      </c>
      <c r="AF857" s="36">
        <f t="shared" si="2741"/>
        <v>0</v>
      </c>
      <c r="AG857" s="36">
        <f t="shared" si="2742"/>
        <v>0</v>
      </c>
      <c r="AH857" s="36">
        <f t="shared" si="2743"/>
        <v>0</v>
      </c>
      <c r="AI857" s="36">
        <f t="shared" si="2744"/>
        <v>0</v>
      </c>
      <c r="AJ857" s="36">
        <f t="shared" si="2745"/>
        <v>0</v>
      </c>
      <c r="AK857" s="36">
        <f t="shared" si="2746"/>
        <v>0</v>
      </c>
      <c r="AL857" s="36">
        <f t="shared" si="2747"/>
        <v>0</v>
      </c>
      <c r="AM857" s="36">
        <f t="shared" si="2748"/>
        <v>0</v>
      </c>
      <c r="AN857" s="36">
        <f t="shared" si="2749"/>
        <v>0</v>
      </c>
      <c r="AO857" s="36">
        <f t="shared" si="2750"/>
        <v>0</v>
      </c>
      <c r="AP857" s="36">
        <f t="shared" si="2751"/>
        <v>0</v>
      </c>
      <c r="AQ857" s="36">
        <f t="shared" si="2752"/>
        <v>0</v>
      </c>
      <c r="AR857" s="36">
        <f t="shared" si="2753"/>
        <v>0</v>
      </c>
      <c r="AS857" s="36">
        <f t="shared" si="2754"/>
        <v>0</v>
      </c>
      <c r="AT857" s="36">
        <f t="shared" si="2755"/>
        <v>0</v>
      </c>
      <c r="AU857" s="36">
        <f t="shared" si="2756"/>
        <v>0</v>
      </c>
      <c r="AV857" s="36">
        <f t="shared" si="2757"/>
        <v>0</v>
      </c>
      <c r="AW857" s="36">
        <f t="shared" si="2758"/>
        <v>0</v>
      </c>
      <c r="AX857" s="36">
        <f t="shared" si="2759"/>
        <v>0</v>
      </c>
      <c r="AY857" s="36">
        <f t="shared" si="2760"/>
        <v>0</v>
      </c>
      <c r="AZ857" s="36">
        <f t="shared" si="2761"/>
        <v>0</v>
      </c>
      <c r="BA857" s="36">
        <f t="shared" si="2762"/>
        <v>0</v>
      </c>
      <c r="BB857" s="36">
        <f t="shared" si="2763"/>
        <v>0</v>
      </c>
      <c r="BC857" s="36">
        <f t="shared" si="2764"/>
        <v>0</v>
      </c>
      <c r="BD857" s="36">
        <f t="shared" si="2765"/>
        <v>0</v>
      </c>
      <c r="BE857" s="36">
        <f t="shared" si="2766"/>
        <v>0</v>
      </c>
      <c r="BF857" s="36">
        <f t="shared" si="2767"/>
        <v>0</v>
      </c>
      <c r="BG857" s="36">
        <f t="shared" si="2768"/>
        <v>0</v>
      </c>
      <c r="BH857" s="36">
        <f t="shared" si="2769"/>
        <v>0</v>
      </c>
      <c r="BI857" s="36">
        <f t="shared" si="2770"/>
        <v>0</v>
      </c>
      <c r="BJ857" s="36">
        <f t="shared" si="2771"/>
        <v>0</v>
      </c>
      <c r="BK857" s="64">
        <f t="shared" si="2611"/>
        <v>0</v>
      </c>
      <c r="BL857" s="277"/>
      <c r="BM857" s="280"/>
      <c r="BN857" s="284"/>
      <c r="BO857" s="269"/>
      <c r="BR857" s="14">
        <f>T850</f>
        <v>12345678910</v>
      </c>
      <c r="BS857" s="14">
        <v>110</v>
      </c>
    </row>
    <row r="858" spans="1:71" ht="9" customHeight="1">
      <c r="A858" s="15"/>
      <c r="B858" s="22"/>
      <c r="C858" s="22"/>
      <c r="D858" s="22"/>
      <c r="E858" s="22"/>
      <c r="F858" s="22"/>
      <c r="G858" s="23"/>
      <c r="H858" s="23"/>
      <c r="I858" s="24"/>
      <c r="J858" s="190" t="str">
        <f>IF(BS858=Kodlar!$B$2,Kodlar!$A$2,IF(BS858=Kodlar!$B$3,Kodlar!$A$3,IF(BS858=Kodlar!$B$4,Kodlar!$A$4,IF(BS858=Kodlar!$B$5,Kodlar!$A$5,IF(BS858=Kodlar!$B$6,Kodlar!$A$6,IF(BS858=Kodlar!$B$7,Kodlar!$A$7,IF(BS858=Kodlar!$B$8,Kodlar!$A$8,IF(BS858=Kodlar!$B$9,Kodlar!$A$9,IF(BS858=Kodlar!$B$10,Kodlar!$A$10,IF(BS858=Kodlar!$B$11,Kodlar!$A$11,IF(BS858=Kodlar!$B$12,Kodlar!$A$12,IF(BS858=Kodlar!$B$13,Kodlar!$A$13,IF(BS858=Kodlar!$B$14,Kodlar!$A$14,IF(BS858=Kodlar!$B$15,Kodlar!$A$15,IF(BS858=Kodlar!$B$16,Kodlar!$A$16,IF(BS858=Kodlar!$B$17,Kodlar!$A$17,IF(BS858=Kodlar!$B$18,Kodlar!$A$18,IF(BS858=Kodlar!$B$19,Kodlar!$A$19,IF(BS858=Kodlar!$B$20,Kodlar!$A$20,"Hata")))))))))))))))))))</f>
        <v>Kurs Günd.</v>
      </c>
      <c r="K858" s="10"/>
      <c r="L858" s="11"/>
      <c r="M858" s="11"/>
      <c r="N858" s="11"/>
      <c r="O858" s="11"/>
      <c r="P858" s="11"/>
      <c r="Q858" s="11"/>
      <c r="R858" s="43"/>
      <c r="S858" s="274"/>
      <c r="T858" s="301"/>
      <c r="U858" s="301"/>
      <c r="V858" s="345"/>
      <c r="W858" s="205">
        <v>5</v>
      </c>
      <c r="X858" s="205"/>
      <c r="Y858" s="205"/>
      <c r="Z858" s="205"/>
      <c r="AA858" s="205"/>
      <c r="AB858" s="205"/>
      <c r="AC858" s="205"/>
      <c r="AD858" s="205"/>
      <c r="AE858" s="53" t="str">
        <f>IF(BS858=Kodlar!$B$2,Kodlar!$A$2,IF(BS858=Kodlar!$B$3,Kodlar!$A$3,IF(BS858=Kodlar!$B$4,Kodlar!$A$4,IF(BS858=Kodlar!$B$5,Kodlar!$A$5,IF(BS858=Kodlar!$B$6,Kodlar!$A$6,IF(BS858=Kodlar!$B$7,Kodlar!$A$7,IF(BS858=Kodlar!$B$8,Kodlar!$A$8,IF(BS858=Kodlar!$B$9,Kodlar!$A$9,IF(BS858=Kodlar!$B$10,Kodlar!$A$10,IF(BS858=Kodlar!$B$11,Kodlar!$A$11,IF(BS858=Kodlar!$B$12,Kodlar!$A$12,IF(BS858=Kodlar!$B$13,Kodlar!$A$13,IF(BS858=Kodlar!$B$14,Kodlar!$A$14,IF(BS858=Kodlar!$B$15,Kodlar!$A$15,IF(BS858=Kodlar!$B$16,Kodlar!$A$16,IF(BS858=Kodlar!$B$17,Kodlar!$A$17,IF(BS858=Kodlar!$B$18,Kodlar!$A$18,IF(BS858=Kodlar!$B$19,Kodlar!$A$19,IF(BS858=Kodlar!$B$20,Kodlar!$A$20,"Hata")))))))))))))))))))</f>
        <v>Kurs Günd.</v>
      </c>
      <c r="AF858" s="36">
        <f t="shared" si="2741"/>
        <v>0</v>
      </c>
      <c r="AG858" s="36">
        <f t="shared" si="2742"/>
        <v>0</v>
      </c>
      <c r="AH858" s="36">
        <f t="shared" si="2743"/>
        <v>0</v>
      </c>
      <c r="AI858" s="36">
        <f t="shared" si="2744"/>
        <v>0</v>
      </c>
      <c r="AJ858" s="36">
        <f t="shared" si="2745"/>
        <v>0</v>
      </c>
      <c r="AK858" s="36">
        <f t="shared" si="2746"/>
        <v>0</v>
      </c>
      <c r="AL858" s="36">
        <f t="shared" si="2747"/>
        <v>0</v>
      </c>
      <c r="AM858" s="36">
        <f t="shared" si="2748"/>
        <v>0</v>
      </c>
      <c r="AN858" s="36">
        <f t="shared" si="2749"/>
        <v>0</v>
      </c>
      <c r="AO858" s="36">
        <f t="shared" si="2750"/>
        <v>0</v>
      </c>
      <c r="AP858" s="36">
        <f t="shared" si="2751"/>
        <v>0</v>
      </c>
      <c r="AQ858" s="36">
        <f t="shared" si="2752"/>
        <v>0</v>
      </c>
      <c r="AR858" s="36">
        <f t="shared" si="2753"/>
        <v>0</v>
      </c>
      <c r="AS858" s="36">
        <f t="shared" si="2754"/>
        <v>0</v>
      </c>
      <c r="AT858" s="36">
        <f t="shared" si="2755"/>
        <v>0</v>
      </c>
      <c r="AU858" s="36">
        <f t="shared" si="2756"/>
        <v>0</v>
      </c>
      <c r="AV858" s="36">
        <f t="shared" si="2757"/>
        <v>0</v>
      </c>
      <c r="AW858" s="36">
        <f t="shared" si="2758"/>
        <v>0</v>
      </c>
      <c r="AX858" s="36">
        <f t="shared" si="2759"/>
        <v>0</v>
      </c>
      <c r="AY858" s="36">
        <f t="shared" si="2760"/>
        <v>0</v>
      </c>
      <c r="AZ858" s="36">
        <f t="shared" si="2761"/>
        <v>0</v>
      </c>
      <c r="BA858" s="36">
        <f t="shared" si="2762"/>
        <v>0</v>
      </c>
      <c r="BB858" s="36">
        <f t="shared" si="2763"/>
        <v>0</v>
      </c>
      <c r="BC858" s="36">
        <f t="shared" si="2764"/>
        <v>0</v>
      </c>
      <c r="BD858" s="36">
        <f t="shared" si="2765"/>
        <v>0</v>
      </c>
      <c r="BE858" s="36">
        <f t="shared" si="2766"/>
        <v>0</v>
      </c>
      <c r="BF858" s="36">
        <f t="shared" si="2767"/>
        <v>0</v>
      </c>
      <c r="BG858" s="36">
        <f t="shared" si="2768"/>
        <v>0</v>
      </c>
      <c r="BH858" s="36">
        <f t="shared" si="2769"/>
        <v>0</v>
      </c>
      <c r="BI858" s="36">
        <f t="shared" si="2770"/>
        <v>0</v>
      </c>
      <c r="BJ858" s="36">
        <f t="shared" si="2771"/>
        <v>0</v>
      </c>
      <c r="BK858" s="64">
        <f t="shared" si="2611"/>
        <v>0</v>
      </c>
      <c r="BL858" s="277"/>
      <c r="BM858" s="280"/>
      <c r="BN858" s="284"/>
      <c r="BO858" s="269"/>
      <c r="BR858" s="14">
        <f>T850</f>
        <v>12345678910</v>
      </c>
      <c r="BS858" s="14">
        <v>116</v>
      </c>
    </row>
    <row r="859" spans="1:71" ht="9" customHeight="1">
      <c r="A859" s="15"/>
      <c r="B859" s="22"/>
      <c r="C859" s="22"/>
      <c r="D859" s="22"/>
      <c r="E859" s="22"/>
      <c r="F859" s="22"/>
      <c r="G859" s="23"/>
      <c r="H859" s="23"/>
      <c r="I859" s="24"/>
      <c r="J859" s="190" t="str">
        <f>IF(BS859=Kodlar!$B$2,Kodlar!$A$2,IF(BS859=Kodlar!$B$3,Kodlar!$A$3,IF(BS859=Kodlar!$B$4,Kodlar!$A$4,IF(BS859=Kodlar!$B$5,Kodlar!$A$5,IF(BS859=Kodlar!$B$6,Kodlar!$A$6,IF(BS859=Kodlar!$B$7,Kodlar!$A$7,IF(BS859=Kodlar!$B$8,Kodlar!$A$8,IF(BS859=Kodlar!$B$9,Kodlar!$A$9,IF(BS859=Kodlar!$B$10,Kodlar!$A$10,IF(BS859=Kodlar!$B$11,Kodlar!$A$11,IF(BS859=Kodlar!$B$12,Kodlar!$A$12,IF(BS859=Kodlar!$B$13,Kodlar!$A$13,IF(BS859=Kodlar!$B$14,Kodlar!$A$14,IF(BS859=Kodlar!$B$15,Kodlar!$A$15,IF(BS859=Kodlar!$B$16,Kodlar!$A$16,IF(BS859=Kodlar!$B$17,Kodlar!$A$17,IF(BS859=Kodlar!$B$18,Kodlar!$A$18,IF(BS859=Kodlar!$B$19,Kodlar!$A$19,IF(BS859=Kodlar!$B$20,Kodlar!$A$20,"Hata")))))))))))))))))))</f>
        <v>Kurs Gece</v>
      </c>
      <c r="K859" s="10"/>
      <c r="L859" s="11"/>
      <c r="M859" s="11"/>
      <c r="N859" s="11"/>
      <c r="O859" s="11"/>
      <c r="P859" s="11"/>
      <c r="Q859" s="11"/>
      <c r="R859" s="43"/>
      <c r="S859" s="274"/>
      <c r="T859" s="301"/>
      <c r="U859" s="301"/>
      <c r="V859" s="345"/>
      <c r="W859" s="375"/>
      <c r="X859" s="375"/>
      <c r="Y859" s="375"/>
      <c r="Z859" s="375"/>
      <c r="AA859" s="375"/>
      <c r="AB859" s="375"/>
      <c r="AC859" s="375"/>
      <c r="AD859" s="375"/>
      <c r="AE859" s="53" t="str">
        <f>IF(BS859=Kodlar!$B$2,Kodlar!$A$2,IF(BS859=Kodlar!$B$3,Kodlar!$A$3,IF(BS859=Kodlar!$B$4,Kodlar!$A$4,IF(BS859=Kodlar!$B$5,Kodlar!$A$5,IF(BS859=Kodlar!$B$6,Kodlar!$A$6,IF(BS859=Kodlar!$B$7,Kodlar!$A$7,IF(BS859=Kodlar!$B$8,Kodlar!$A$8,IF(BS859=Kodlar!$B$9,Kodlar!$A$9,IF(BS859=Kodlar!$B$10,Kodlar!$A$10,IF(BS859=Kodlar!$B$11,Kodlar!$A$11,IF(BS859=Kodlar!$B$12,Kodlar!$A$12,IF(BS859=Kodlar!$B$13,Kodlar!$A$13,IF(BS859=Kodlar!$B$14,Kodlar!$A$14,IF(BS859=Kodlar!$B$15,Kodlar!$A$15,IF(BS859=Kodlar!$B$16,Kodlar!$A$16,IF(BS859=Kodlar!$B$17,Kodlar!$A$17,IF(BS859=Kodlar!$B$18,Kodlar!$A$18,IF(BS859=Kodlar!$B$19,Kodlar!$A$19,IF(BS859=Kodlar!$B$20,Kodlar!$A$20,"Hata")))))))))))))))))))</f>
        <v>Kurs Gece</v>
      </c>
      <c r="AF859" s="36">
        <f t="shared" si="2741"/>
        <v>0</v>
      </c>
      <c r="AG859" s="36">
        <f t="shared" si="2742"/>
        <v>0</v>
      </c>
      <c r="AH859" s="36">
        <f t="shared" si="2743"/>
        <v>0</v>
      </c>
      <c r="AI859" s="36">
        <f t="shared" si="2744"/>
        <v>0</v>
      </c>
      <c r="AJ859" s="36">
        <f t="shared" si="2745"/>
        <v>0</v>
      </c>
      <c r="AK859" s="36">
        <f t="shared" si="2746"/>
        <v>0</v>
      </c>
      <c r="AL859" s="36">
        <f t="shared" si="2747"/>
        <v>0</v>
      </c>
      <c r="AM859" s="36">
        <f t="shared" si="2748"/>
        <v>0</v>
      </c>
      <c r="AN859" s="36">
        <f t="shared" si="2749"/>
        <v>0</v>
      </c>
      <c r="AO859" s="36">
        <f t="shared" si="2750"/>
        <v>0</v>
      </c>
      <c r="AP859" s="36">
        <f t="shared" si="2751"/>
        <v>0</v>
      </c>
      <c r="AQ859" s="36">
        <f t="shared" si="2752"/>
        <v>0</v>
      </c>
      <c r="AR859" s="36">
        <f t="shared" si="2753"/>
        <v>0</v>
      </c>
      <c r="AS859" s="36">
        <f t="shared" si="2754"/>
        <v>0</v>
      </c>
      <c r="AT859" s="36">
        <f t="shared" si="2755"/>
        <v>0</v>
      </c>
      <c r="AU859" s="36">
        <f t="shared" si="2756"/>
        <v>0</v>
      </c>
      <c r="AV859" s="36">
        <f t="shared" si="2757"/>
        <v>0</v>
      </c>
      <c r="AW859" s="36">
        <f t="shared" si="2758"/>
        <v>0</v>
      </c>
      <c r="AX859" s="36">
        <f t="shared" si="2759"/>
        <v>0</v>
      </c>
      <c r="AY859" s="36">
        <f t="shared" si="2760"/>
        <v>0</v>
      </c>
      <c r="AZ859" s="36">
        <f t="shared" si="2761"/>
        <v>0</v>
      </c>
      <c r="BA859" s="36">
        <f t="shared" si="2762"/>
        <v>0</v>
      </c>
      <c r="BB859" s="36">
        <f t="shared" si="2763"/>
        <v>0</v>
      </c>
      <c r="BC859" s="36">
        <f t="shared" si="2764"/>
        <v>0</v>
      </c>
      <c r="BD859" s="36">
        <f t="shared" si="2765"/>
        <v>0</v>
      </c>
      <c r="BE859" s="36">
        <f t="shared" si="2766"/>
        <v>0</v>
      </c>
      <c r="BF859" s="36">
        <f t="shared" si="2767"/>
        <v>0</v>
      </c>
      <c r="BG859" s="36">
        <f t="shared" si="2768"/>
        <v>0</v>
      </c>
      <c r="BH859" s="36">
        <f t="shared" si="2769"/>
        <v>0</v>
      </c>
      <c r="BI859" s="36">
        <f t="shared" si="2770"/>
        <v>0</v>
      </c>
      <c r="BJ859" s="36">
        <f t="shared" si="2771"/>
        <v>0</v>
      </c>
      <c r="BK859" s="64">
        <f t="shared" si="2611"/>
        <v>0</v>
      </c>
      <c r="BL859" s="277"/>
      <c r="BM859" s="280"/>
      <c r="BN859" s="284"/>
      <c r="BO859" s="269"/>
      <c r="BR859" s="14">
        <f>T850</f>
        <v>12345678910</v>
      </c>
      <c r="BS859" s="14">
        <v>117</v>
      </c>
    </row>
    <row r="860" spans="1:71" ht="9" customHeight="1">
      <c r="A860" s="15"/>
      <c r="B860" s="22"/>
      <c r="C860" s="22"/>
      <c r="D860" s="22"/>
      <c r="E860" s="22"/>
      <c r="F860" s="22"/>
      <c r="G860" s="23"/>
      <c r="H860" s="23"/>
      <c r="I860" s="24"/>
      <c r="J860" s="53" t="str">
        <f>IF(BS860=Kodlar!$B$2,Kodlar!$A$2,IF(BS860=Kodlar!$B$3,Kodlar!$A$3,IF(BS860=Kodlar!$B$4,Kodlar!$A$4,IF(BS860=Kodlar!$B$5,Kodlar!$A$5,IF(BS860=Kodlar!$B$6,Kodlar!$A$6,IF(BS860=Kodlar!$B$7,Kodlar!$A$7,IF(BS860=Kodlar!$B$8,Kodlar!$A$8,IF(BS860=Kodlar!$B$9,Kodlar!$A$9,IF(BS860=Kodlar!$B$10,Kodlar!$A$10,IF(BS860=Kodlar!$B$11,Kodlar!$A$11,IF(BS860=Kodlar!$B$12,Kodlar!$A$12,IF(BS860=Kodlar!$B$13,Kodlar!$A$13,IF(BS860=Kodlar!$B$14,Kodlar!$A$14,IF(BS860=Kodlar!$B$15,Kodlar!$A$15,IF(BS860=Kodlar!$B$16,Kodlar!$A$16,IF(BS860=Kodlar!$B$17,Kodlar!$A$17,IF(BS860=Kodlar!$B$18,Kodlar!$A$18,IF(BS860=Kodlar!$B$19,Kodlar!$A$19,IF(BS860=Kodlar!$B$20,Kodlar!$A$20,IF(BS860=Kodlar!$B$21,Kodlar!$A$21,"Hata"))))))))))))))))))))</f>
        <v>Nöbet</v>
      </c>
      <c r="K860" s="10"/>
      <c r="L860" s="11"/>
      <c r="M860" s="11"/>
      <c r="N860" s="11"/>
      <c r="O860" s="11"/>
      <c r="P860" s="11"/>
      <c r="Q860" s="11"/>
      <c r="R860" s="43"/>
      <c r="S860" s="274"/>
      <c r="T860" s="301"/>
      <c r="U860" s="301"/>
      <c r="V860" s="345"/>
      <c r="W860" s="205">
        <v>6</v>
      </c>
      <c r="X860" s="205"/>
      <c r="Y860" s="205"/>
      <c r="Z860" s="205"/>
      <c r="AA860" s="205"/>
      <c r="AB860" s="205"/>
      <c r="AC860" s="205"/>
      <c r="AD860" s="205"/>
      <c r="AE860" s="53" t="str">
        <f>IF(BS860=Kodlar!$B$2,Kodlar!$A$2,IF(BS860=Kodlar!$B$3,Kodlar!$A$3,IF(BS860=Kodlar!$B$4,Kodlar!$A$4,IF(BS860=Kodlar!$B$5,Kodlar!$A$5,IF(BS860=Kodlar!$B$6,Kodlar!$A$6,IF(BS860=Kodlar!$B$7,Kodlar!$A$7,IF(BS860=Kodlar!$B$8,Kodlar!$A$8,IF(BS860=Kodlar!$B$9,Kodlar!$A$9,IF(BS860=Kodlar!$B$10,Kodlar!$A$10,IF(BS860=Kodlar!$B$11,Kodlar!$A$11,IF(BS860=Kodlar!$B$12,Kodlar!$A$12,IF(BS860=Kodlar!$B$13,Kodlar!$A$13,IF(BS860=Kodlar!$B$14,Kodlar!$A$14,IF(BS860=Kodlar!$B$15,Kodlar!$A$15,IF(BS860=Kodlar!$B$16,Kodlar!$A$16,IF(BS860=Kodlar!$B$17,Kodlar!$A$17,IF(BS860=Kodlar!$B$18,Kodlar!$A$18,IF(BS860=Kodlar!$B$19,Kodlar!$A$19,IF(BS860=Kodlar!$B$20,Kodlar!$A$20,IF(BS860=Kodlar!$B$21,Kodlar!$A$21,"Hata"))))))))))))))))))))</f>
        <v>Nöbet</v>
      </c>
      <c r="AF860" s="36">
        <f t="shared" ref="AF860" si="2772">IF($AF$1=1,K860,IF($AF$1=2,L860,IF($AF$1=3,M860,IF($AF$1=4,N860,IF($AF$1=5,O860,IF($AF$1=6,P860,IF($AF$1=7,Q860)))))))</f>
        <v>0</v>
      </c>
      <c r="AG860" s="36">
        <f t="shared" ref="AG860" si="2773">IF($AG$1=1,K860,IF($AG$1=2,L860,IF($AG$1=3,M860,IF($AG$1=4,N860,IF($AG$1=5,O860,IF($AG$1=6,P860,IF($AG$1=7,Q860)))))))</f>
        <v>0</v>
      </c>
      <c r="AH860" s="36">
        <f t="shared" ref="AH860" si="2774">IF($AH$1=1,K860,IF($AH$1=2,L860,IF($AH$1=3,M860,IF($AH$1=4,N860,IF($AH$1=5,O860,IF($AH$1=6,P860,IF($AH$1=7,Q860)))))))</f>
        <v>0</v>
      </c>
      <c r="AI860" s="36">
        <f t="shared" ref="AI860" si="2775">IF($AI$1=1,K860,IF($AI$1=2,L860,IF($AI$1=3,M860,IF($AI$1=4,N860,IF($AI$1=5,O860,IF($AI$1=6,P860,IF($AI$1=7,Q860)))))))</f>
        <v>0</v>
      </c>
      <c r="AJ860" s="36">
        <f t="shared" ref="AJ860" si="2776">IF($AJ$1=1,K860,IF($AJ$1=2,L860,IF($AJ$1=3,M860,IF($AJ$1=4,N860,IF($AJ$1=5,O860,IF($AJ$1=6,P860,IF($AJ$1=7,Q860)))))))</f>
        <v>0</v>
      </c>
      <c r="AK860" s="36">
        <f t="shared" ref="AK860" si="2777">IF($AK$1=1,K860,IF($AK$1=2,L860,IF($AK$1=3,M860,IF($AK$1=4,N860,IF($AK$1=5,O860,IF($AK$1=6,P860,IF($AK$1=7,Q860)))))))</f>
        <v>0</v>
      </c>
      <c r="AL860" s="36">
        <f t="shared" ref="AL860" si="2778">IF($AL$1=1,K860,IF($AL$1=2,L860,IF($AL$1=3,M860,IF($AL$1=4,N860,IF($AL$1=5,O860,IF($AL$1=6,P860,IF($AL$1=7,Q860)))))))</f>
        <v>0</v>
      </c>
      <c r="AM860" s="36">
        <f t="shared" ref="AM860" si="2779">IF($AM$1=1,K860,IF($AM$1=2,L860,IF($AM$1=3,M860,IF($AM$1=4,N860,IF($AM$1=5,O860,IF($AM$1=6,P860,IF($AM$1=7,Q860)))))))</f>
        <v>0</v>
      </c>
      <c r="AN860" s="36">
        <f t="shared" ref="AN860" si="2780">IF($AN$1=1,K860,IF($AN$1=2,L860,IF($AN$1=3,M860,IF($AN$1=4,N860,IF($AN$1=5,O860,IF($AN$1=6,P860,IF($AN$1=7,Q860)))))))</f>
        <v>0</v>
      </c>
      <c r="AO860" s="36">
        <f t="shared" ref="AO860" si="2781">IF($AO$1=1,K860,IF($AO$1=2,L860,IF($AO$1=3,M860,IF($AO$1=4,N860,IF($AO$1=5,O860,IF($AO$1=6,P860,IF($AO$1=7,Q860)))))))</f>
        <v>0</v>
      </c>
      <c r="AP860" s="36">
        <f t="shared" ref="AP860" si="2782">IF($AP$1=1,K860,IF($AP$1=2,L860,IF($AP$1=3,M860,IF($AP$1=4,N860,IF($AP$1=5,O860,IF($AP$1=6,P860,IF($AP$1=7,Q860)))))))</f>
        <v>0</v>
      </c>
      <c r="AQ860" s="36">
        <f t="shared" ref="AQ860" si="2783">IF($AQ$1=1,K860,IF($AQ$1=2,L860,IF($AQ$1=3,M860,IF($AQ$1=4,N860,IF($AQ$1=5,O860,IF($AQ$1=6,P860,IF($AQ$1=7,Q860)))))))</f>
        <v>0</v>
      </c>
      <c r="AR860" s="36">
        <f t="shared" ref="AR860" si="2784">IF($AR$1=1,K860,IF($AR$1=2,L860,IF($AR$1=3,M860,IF($AR$1=4,N860,IF($AR$1=5,O860,IF($AR$1=6,P860,IF($AR$1=7,Q860)))))))</f>
        <v>0</v>
      </c>
      <c r="AS860" s="36">
        <f t="shared" ref="AS860" si="2785">IF($AS$1=1,K860,IF($AS$1=2,L860,IF($AS$1=3,M860,IF($AS$1=4,N860,IF($AS$1=5,O860,IF($AS$1=6,P860,IF($AS$1=7,Q860)))))))</f>
        <v>0</v>
      </c>
      <c r="AT860" s="36">
        <f t="shared" ref="AT860" si="2786">IF($AT$1=1,K860,IF($AT$1=2,L860,IF($AT$1=3,M860,IF($AT$1=4,N860,IF($AT$1=5,O860,IF($AT$1=6,P860,IF($AT$1=7,Q860)))))))</f>
        <v>0</v>
      </c>
      <c r="AU860" s="36">
        <f t="shared" ref="AU860" si="2787">IF($AU$1=1,K860,IF($AU$1=2,L860,IF($AU$1=3,M860,IF($AU$1=4,N860,IF($AU$1=5,O860,IF($AU$1=6,P860,IF($AU$1=7,Q860)))))))</f>
        <v>0</v>
      </c>
      <c r="AV860" s="36">
        <f t="shared" ref="AV860" si="2788">IF($AV$1=1,K860,IF($AV$1=2,L860,IF($AV$1=3,M860,IF($AV$1=4,N860,IF($AV$1=5,O860,IF($AV$1=6,P860,IF($AV$1=7,Q860)))))))</f>
        <v>0</v>
      </c>
      <c r="AW860" s="36">
        <f t="shared" ref="AW860" si="2789">IF($AW$1=1,K860,IF($AW$1=2,L860,IF($AW$1=3,M860,IF($AW$1=4,N860,IF($AW$1=5,O860,IF($AW$1=6,P860,IF($AW$1=7,Q860)))))))</f>
        <v>0</v>
      </c>
      <c r="AX860" s="36">
        <f t="shared" ref="AX860" si="2790">IF($AX$1=1,K860,IF($AX$1=2,L860,IF($AX$1=3,M860,IF($AX$1=4,N860,IF($AX$1=5,O860,IF($AX$1=6,P860,IF($AX$1=7,Q860)))))))</f>
        <v>0</v>
      </c>
      <c r="AY860" s="36">
        <f t="shared" ref="AY860" si="2791">IF($AY$1=1,K860,IF($AY$1=2,L860,IF($AY$1=3,M860,IF($AY$1=4,N860,IF($AY$1=5,O860,IF($AY$1=6,P860,IF($AY$1=7,Q860)))))))</f>
        <v>0</v>
      </c>
      <c r="AZ860" s="36">
        <f t="shared" ref="AZ860" si="2792">IF($AZ$1=1,K860,IF($AZ$1=2,L860,IF($AZ$1=3,M860,IF($AZ$1=4,N860,IF($AZ$1=5,O860,IF($AZ$1=6,P860,IF($AZ$1=7,Q860)))))))</f>
        <v>0</v>
      </c>
      <c r="BA860" s="36">
        <f t="shared" ref="BA860" si="2793">IF($BA$1=1,K860,IF($BA$1=2,L860,IF($BA$1=3,M860,IF($BA$1=4,N860,IF($BA$1=5,O860,IF($BA$1=6,P860,IF($BA$1=7,Q860)))))))</f>
        <v>0</v>
      </c>
      <c r="BB860" s="36">
        <f t="shared" ref="BB860" si="2794">IF(BB$1=1,K860,IF(BB$1=2,L860,IF(BB$1=3,M860,IF(BB$1=4,N860,IF(BB$1=5,O860,IF(BB$1=6,P860,IF(BB$1=7,Q860)))))))</f>
        <v>0</v>
      </c>
      <c r="BC860" s="36">
        <f t="shared" ref="BC860" si="2795">IF(BC$1=1,K860,IF(BC$1=2,L860,IF(BC$1=3,M860,IF(BC$1=4,N860,IF(BC$1=5,O860,IF(BC$1=6,P860,IF(BC$1=7,Q860)))))))</f>
        <v>0</v>
      </c>
      <c r="BD860" s="36">
        <f t="shared" ref="BD860" si="2796">IF(BD$1=1,K860,IF(BD$1=2,L860,IF(BD$1=3,M860,IF(BD$1=4,N860,IF(BD$1=5,O860,IF(BD$1=6,P860,IF(BD$1=7,Q860)))))))</f>
        <v>0</v>
      </c>
      <c r="BE860" s="36">
        <f t="shared" ref="BE860" si="2797">IF(BE$1=1,K860,IF(BE$1=2,L860,IF(BE$1=3,M860,IF(BE$1=4,N860,IF(BE$1=5,O860,IF(BE$1=6,P860,IF(BE$1=7,Q860)))))))</f>
        <v>0</v>
      </c>
      <c r="BF860" s="36">
        <f t="shared" ref="BF860" si="2798">IF(BF$1=1,K860,IF(BF$1=2,L860,IF(BF$1=3,M860,IF(BF$1=4,N860,IF(BF$1=5,O860,IF(BF$1=6,P860,IF(BF$1=7,Q860)))))))</f>
        <v>0</v>
      </c>
      <c r="BG860" s="36">
        <f t="shared" ref="BG860" si="2799">IF(BG$1=1,K860,IF(BG$1=2,L860,IF(BG$1=3,M860,IF(BG$1=4,N860,IF(BG$1=5,O860,IF(BG$1=6,P860,IF(BG$1=7,Q860)))))))</f>
        <v>0</v>
      </c>
      <c r="BH860" s="36">
        <f t="shared" ref="BH860" si="2800">IF($BH$1=1,K860,IF($BH$1=2,L860,IF($BH$1=3,M860,IF($BH$1=4,N860,IF($BH$1=5,O860,IF($BH$1=6,P860,IF($BH$1=7,Q860)))))))</f>
        <v>0</v>
      </c>
      <c r="BI860" s="36">
        <f t="shared" ref="BI860" si="2801">IF($BI$1=1,K860,IF($BI$1=2,L860,IF($BI$1=3,M860,IF($BI$1=4,N860,IF($BI$1=5,O860,IF($BI$1=6,P860,IF($BI$1=7,Q860)))))))</f>
        <v>0</v>
      </c>
      <c r="BJ860" s="36">
        <f t="shared" ref="BJ860" si="2802">IF($BJ$1=1,K860,IF($BJ$1=2,L860,IF($BJ$1=3,M860,IF($BJ$1=4,N860,IF($BJ$1=5,O860,IF($BJ$1=6,P860,IF($BJ$1=7,Q860)))))))</f>
        <v>0</v>
      </c>
      <c r="BK860" s="64">
        <f t="shared" ref="BK860" si="2803">SUM(AF860:BJ860)</f>
        <v>0</v>
      </c>
      <c r="BL860" s="277"/>
      <c r="BM860" s="280"/>
      <c r="BN860" s="284"/>
      <c r="BO860" s="269"/>
      <c r="BR860" s="14">
        <f>T850</f>
        <v>12345678910</v>
      </c>
      <c r="BS860" s="14">
        <v>119</v>
      </c>
    </row>
    <row r="861" spans="1:71" ht="9" customHeight="1">
      <c r="A861" s="15" t="s">
        <v>21</v>
      </c>
      <c r="B861" s="22">
        <v>4</v>
      </c>
      <c r="C861" s="22">
        <v>4</v>
      </c>
      <c r="D861" s="22">
        <v>5</v>
      </c>
      <c r="E861" s="22">
        <v>4</v>
      </c>
      <c r="F861" s="22">
        <v>3</v>
      </c>
      <c r="G861" s="23"/>
      <c r="H861" s="23"/>
      <c r="I861" s="25">
        <f>SUM(B861:H861)</f>
        <v>20</v>
      </c>
      <c r="J861" s="190" t="str">
        <f>IF(BS861=Kodlar!$B$2,Kodlar!$A$2,IF(BS861=Kodlar!$B$3,Kodlar!$A$3,IF(BS861=Kodlar!$B$4,Kodlar!$A$4,IF(BS861=Kodlar!$B$5,Kodlar!$A$5,IF(BS861=Kodlar!$B$6,Kodlar!$A$6,IF(BS861=Kodlar!$B$7,Kodlar!$A$7,IF(BS861=Kodlar!$B$8,Kodlar!$A$8,IF(BS861=Kodlar!$B$9,Kodlar!$A$9,IF(BS861=Kodlar!$B$10,Kodlar!$A$10,IF(BS861=Kodlar!$B$11,Kodlar!$A$11,IF(BS861=Kodlar!$B$12,Kodlar!$A$12,IF(BS861=Kodlar!$B$13,Kodlar!$A$13,IF(BS861=Kodlar!$B$14,Kodlar!$A$14,IF(BS861=Kodlar!$B$15,Kodlar!$A$15,IF(BS861=Kodlar!$B$16,Kodlar!$A$16,IF(BS861=Kodlar!$B$17,Kodlar!$A$17,IF(BS861=Kodlar!$B$18,Kodlar!$A$18,IF(BS861=Kodlar!$B$19,Kodlar!$A$19,IF(BS861=Kodlar!$B$20,Kodlar!$A$20,"Hata")))))))))))))))))))</f>
        <v>Planlama</v>
      </c>
      <c r="K861" s="10"/>
      <c r="L861" s="11"/>
      <c r="M861" s="11"/>
      <c r="N861" s="11"/>
      <c r="O861" s="11"/>
      <c r="P861" s="11"/>
      <c r="Q861" s="11"/>
      <c r="R861" s="43">
        <f t="shared" si="2514"/>
        <v>0</v>
      </c>
      <c r="S861" s="274"/>
      <c r="T861" s="301"/>
      <c r="U861" s="301"/>
      <c r="V861" s="345"/>
      <c r="W861" s="206"/>
      <c r="X861" s="206"/>
      <c r="Y861" s="206"/>
      <c r="Z861" s="206"/>
      <c r="AA861" s="206"/>
      <c r="AB861" s="206"/>
      <c r="AC861" s="206"/>
      <c r="AD861" s="206"/>
      <c r="AE861" s="53" t="str">
        <f>IF(BS861=Kodlar!$B$2,Kodlar!$A$2,IF(BS861=Kodlar!$B$3,Kodlar!$A$3,IF(BS861=Kodlar!$B$4,Kodlar!$A$4,IF(BS861=Kodlar!$B$5,Kodlar!$A$5,IF(BS861=Kodlar!$B$6,Kodlar!$A$6,IF(BS861=Kodlar!$B$7,Kodlar!$A$7,IF(BS861=Kodlar!$B$8,Kodlar!$A$8,IF(BS861=Kodlar!$B$9,Kodlar!$A$9,IF(BS861=Kodlar!$B$10,Kodlar!$A$10,IF(BS861=Kodlar!$B$11,Kodlar!$A$11,IF(BS861=Kodlar!$B$12,Kodlar!$A$12,IF(BS861=Kodlar!$B$13,Kodlar!$A$13,IF(BS861=Kodlar!$B$14,Kodlar!$A$14,IF(BS861=Kodlar!$B$15,Kodlar!$A$15,IF(BS861=Kodlar!$B$16,Kodlar!$A$16,IF(BS861=Kodlar!$B$17,Kodlar!$A$17,IF(BS861=Kodlar!$B$18,Kodlar!$A$18,IF(BS861=Kodlar!$B$19,Kodlar!$A$19,IF(BS861=Kodlar!$B$20,Kodlar!$A$20,"Hata")))))))))))))))))))</f>
        <v>Planlama</v>
      </c>
      <c r="AF861" s="36">
        <f t="shared" si="2741"/>
        <v>0</v>
      </c>
      <c r="AG861" s="36">
        <f t="shared" si="2742"/>
        <v>0</v>
      </c>
      <c r="AH861" s="36">
        <f t="shared" si="2743"/>
        <v>0</v>
      </c>
      <c r="AI861" s="36">
        <f t="shared" si="2744"/>
        <v>0</v>
      </c>
      <c r="AJ861" s="36">
        <f t="shared" si="2745"/>
        <v>0</v>
      </c>
      <c r="AK861" s="36">
        <f t="shared" si="2746"/>
        <v>0</v>
      </c>
      <c r="AL861" s="36">
        <f t="shared" si="2747"/>
        <v>0</v>
      </c>
      <c r="AM861" s="36">
        <f t="shared" si="2748"/>
        <v>0</v>
      </c>
      <c r="AN861" s="36">
        <f t="shared" si="2749"/>
        <v>0</v>
      </c>
      <c r="AO861" s="36">
        <f t="shared" si="2750"/>
        <v>0</v>
      </c>
      <c r="AP861" s="36">
        <f t="shared" si="2751"/>
        <v>0</v>
      </c>
      <c r="AQ861" s="36">
        <f t="shared" si="2752"/>
        <v>0</v>
      </c>
      <c r="AR861" s="36">
        <f t="shared" si="2753"/>
        <v>0</v>
      </c>
      <c r="AS861" s="36">
        <f t="shared" si="2754"/>
        <v>0</v>
      </c>
      <c r="AT861" s="36">
        <f t="shared" si="2755"/>
        <v>0</v>
      </c>
      <c r="AU861" s="36">
        <f t="shared" si="2756"/>
        <v>0</v>
      </c>
      <c r="AV861" s="36">
        <f t="shared" si="2757"/>
        <v>0</v>
      </c>
      <c r="AW861" s="36">
        <f t="shared" si="2758"/>
        <v>0</v>
      </c>
      <c r="AX861" s="36">
        <f t="shared" si="2759"/>
        <v>0</v>
      </c>
      <c r="AY861" s="36">
        <f t="shared" si="2760"/>
        <v>0</v>
      </c>
      <c r="AZ861" s="36">
        <f t="shared" si="2761"/>
        <v>0</v>
      </c>
      <c r="BA861" s="36">
        <f t="shared" si="2762"/>
        <v>0</v>
      </c>
      <c r="BB861" s="36">
        <f t="shared" si="2763"/>
        <v>0</v>
      </c>
      <c r="BC861" s="36">
        <f t="shared" si="2764"/>
        <v>0</v>
      </c>
      <c r="BD861" s="36">
        <f t="shared" si="2765"/>
        <v>0</v>
      </c>
      <c r="BE861" s="36">
        <f t="shared" si="2766"/>
        <v>0</v>
      </c>
      <c r="BF861" s="36">
        <f t="shared" si="2767"/>
        <v>0</v>
      </c>
      <c r="BG861" s="36">
        <f t="shared" si="2768"/>
        <v>0</v>
      </c>
      <c r="BH861" s="36">
        <f t="shared" si="2769"/>
        <v>0</v>
      </c>
      <c r="BI861" s="36">
        <f t="shared" si="2770"/>
        <v>0</v>
      </c>
      <c r="BJ861" s="36">
        <f t="shared" si="2771"/>
        <v>0</v>
      </c>
      <c r="BK861" s="64">
        <f t="shared" si="2611"/>
        <v>0</v>
      </c>
      <c r="BL861" s="277"/>
      <c r="BM861" s="280"/>
      <c r="BN861" s="284"/>
      <c r="BO861" s="269"/>
      <c r="BR861" s="14">
        <f>T850</f>
        <v>12345678910</v>
      </c>
      <c r="BS861" s="14">
        <v>122</v>
      </c>
    </row>
    <row r="862" spans="1:71" ht="9" customHeight="1" thickBot="1">
      <c r="A862" s="16"/>
      <c r="B862" s="26"/>
      <c r="C862" s="27"/>
      <c r="D862" s="27"/>
      <c r="E862" s="27"/>
      <c r="F862" s="27"/>
      <c r="G862" s="27"/>
      <c r="H862" s="27"/>
      <c r="I862" s="28"/>
      <c r="J862" s="190" t="str">
        <f>IF(BS862=Kodlar!$B$2,Kodlar!$A$2,IF(BS862=Kodlar!$B$3,Kodlar!$A$3,IF(BS862=Kodlar!$B$4,Kodlar!$A$4,IF(BS862=Kodlar!$B$5,Kodlar!$A$5,IF(BS862=Kodlar!$B$6,Kodlar!$A$6,IF(BS862=Kodlar!$B$7,Kodlar!$A$7,IF(BS862=Kodlar!$B$8,Kodlar!$A$8,IF(BS862=Kodlar!$B$9,Kodlar!$A$9,IF(BS862=Kodlar!$B$10,Kodlar!$A$10,IF(BS862=Kodlar!$B$11,Kodlar!$A$11,IF(BS862=Kodlar!$B$12,Kodlar!$A$12,IF(BS862=Kodlar!$B$13,Kodlar!$A$13,IF(BS862=Kodlar!$B$14,Kodlar!$A$14,IF(BS862=Kodlar!$B$15,Kodlar!$A$15,IF(BS862=Kodlar!$B$16,Kodlar!$A$16,IF(BS862=Kodlar!$B$17,Kodlar!$A$17,IF(BS862=Kodlar!$B$18,Kodlar!$A$18,IF(BS862=Kodlar!$B$19,Kodlar!$A$19,IF(BS862=Kodlar!$B$20,Kodlar!$A$20,"Hata")))))))))))))))))))</f>
        <v>Koor.</v>
      </c>
      <c r="K862" s="17"/>
      <c r="L862" s="18"/>
      <c r="M862" s="18"/>
      <c r="N862" s="18"/>
      <c r="O862" s="18"/>
      <c r="P862" s="18"/>
      <c r="Q862" s="18"/>
      <c r="R862" s="44">
        <f t="shared" si="2514"/>
        <v>0</v>
      </c>
      <c r="S862" s="275"/>
      <c r="T862" s="302"/>
      <c r="U862" s="302"/>
      <c r="V862" s="346"/>
      <c r="W862" s="207"/>
      <c r="X862" s="207"/>
      <c r="Y862" s="207"/>
      <c r="Z862" s="207"/>
      <c r="AA862" s="207"/>
      <c r="AB862" s="207"/>
      <c r="AC862" s="207"/>
      <c r="AD862" s="207"/>
      <c r="AE862" s="169" t="str">
        <f>IF(BS862=Kodlar!$B$2,Kodlar!$A$2,IF(BS862=Kodlar!$B$3,Kodlar!$A$3,IF(BS862=Kodlar!$B$4,Kodlar!$A$4,IF(BS862=Kodlar!$B$5,Kodlar!$A$5,IF(BS862=Kodlar!$B$6,Kodlar!$A$6,IF(BS862=Kodlar!$B$7,Kodlar!$A$7,IF(BS862=Kodlar!$B$8,Kodlar!$A$8,IF(BS862=Kodlar!$B$9,Kodlar!$A$9,IF(BS862=Kodlar!$B$10,Kodlar!$A$10,IF(BS862=Kodlar!$B$11,Kodlar!$A$11,IF(BS862=Kodlar!$B$12,Kodlar!$A$12,IF(BS862=Kodlar!$B$13,Kodlar!$A$13,IF(BS862=Kodlar!$B$14,Kodlar!$A$14,IF(BS862=Kodlar!$B$15,Kodlar!$A$15,IF(BS862=Kodlar!$B$16,Kodlar!$A$16,IF(BS862=Kodlar!$B$17,Kodlar!$A$17,IF(BS862=Kodlar!$B$18,Kodlar!$A$18,IF(BS862=Kodlar!$B$19,Kodlar!$A$19,IF(BS862=Kodlar!$B$20,Kodlar!$A$20,"Hata")))))))))))))))))))</f>
        <v>Koor.</v>
      </c>
      <c r="AF862" s="42">
        <f t="shared" si="2741"/>
        <v>0</v>
      </c>
      <c r="AG862" s="42">
        <f t="shared" si="2742"/>
        <v>0</v>
      </c>
      <c r="AH862" s="42">
        <f t="shared" si="2743"/>
        <v>0</v>
      </c>
      <c r="AI862" s="42">
        <f t="shared" si="2744"/>
        <v>0</v>
      </c>
      <c r="AJ862" s="42">
        <f t="shared" si="2745"/>
        <v>0</v>
      </c>
      <c r="AK862" s="42">
        <f t="shared" si="2746"/>
        <v>0</v>
      </c>
      <c r="AL862" s="42">
        <f t="shared" si="2747"/>
        <v>0</v>
      </c>
      <c r="AM862" s="42">
        <f t="shared" si="2748"/>
        <v>0</v>
      </c>
      <c r="AN862" s="42">
        <f t="shared" si="2749"/>
        <v>0</v>
      </c>
      <c r="AO862" s="42">
        <f t="shared" si="2750"/>
        <v>0</v>
      </c>
      <c r="AP862" s="42">
        <f t="shared" si="2751"/>
        <v>0</v>
      </c>
      <c r="AQ862" s="42">
        <f t="shared" si="2752"/>
        <v>0</v>
      </c>
      <c r="AR862" s="42">
        <f t="shared" si="2753"/>
        <v>0</v>
      </c>
      <c r="AS862" s="42">
        <f t="shared" si="2754"/>
        <v>0</v>
      </c>
      <c r="AT862" s="42">
        <f t="shared" si="2755"/>
        <v>0</v>
      </c>
      <c r="AU862" s="42">
        <f t="shared" si="2756"/>
        <v>0</v>
      </c>
      <c r="AV862" s="42">
        <f t="shared" si="2757"/>
        <v>0</v>
      </c>
      <c r="AW862" s="42">
        <f t="shared" si="2758"/>
        <v>0</v>
      </c>
      <c r="AX862" s="42">
        <f t="shared" si="2759"/>
        <v>0</v>
      </c>
      <c r="AY862" s="42">
        <f t="shared" si="2760"/>
        <v>0</v>
      </c>
      <c r="AZ862" s="42">
        <f t="shared" si="2761"/>
        <v>0</v>
      </c>
      <c r="BA862" s="42">
        <f t="shared" si="2762"/>
        <v>0</v>
      </c>
      <c r="BB862" s="42">
        <f t="shared" si="2763"/>
        <v>0</v>
      </c>
      <c r="BC862" s="42">
        <f t="shared" si="2764"/>
        <v>0</v>
      </c>
      <c r="BD862" s="42">
        <f t="shared" si="2765"/>
        <v>0</v>
      </c>
      <c r="BE862" s="42">
        <f t="shared" si="2766"/>
        <v>0</v>
      </c>
      <c r="BF862" s="42">
        <f t="shared" si="2767"/>
        <v>0</v>
      </c>
      <c r="BG862" s="42">
        <f t="shared" si="2768"/>
        <v>0</v>
      </c>
      <c r="BH862" s="42">
        <f t="shared" si="2769"/>
        <v>0</v>
      </c>
      <c r="BI862" s="42">
        <f t="shared" si="2770"/>
        <v>0</v>
      </c>
      <c r="BJ862" s="42">
        <f t="shared" si="2771"/>
        <v>0</v>
      </c>
      <c r="BK862" s="96">
        <f t="shared" si="2611"/>
        <v>0</v>
      </c>
      <c r="BL862" s="278"/>
      <c r="BM862" s="281"/>
      <c r="BN862" s="285"/>
      <c r="BO862" s="271"/>
      <c r="BR862" s="14">
        <f>T850</f>
        <v>12345678910</v>
      </c>
      <c r="BS862" s="14">
        <v>123</v>
      </c>
    </row>
    <row r="863" spans="1:71" ht="9" customHeight="1">
      <c r="A863" s="5"/>
      <c r="B863" s="6"/>
      <c r="C863" s="7"/>
      <c r="D863" s="7"/>
      <c r="E863" s="7"/>
      <c r="F863" s="7"/>
      <c r="G863" s="7"/>
      <c r="H863" s="7"/>
      <c r="I863" s="8"/>
      <c r="J863" s="179"/>
      <c r="K863" s="68"/>
      <c r="L863" s="69"/>
      <c r="M863" s="69"/>
      <c r="N863" s="69"/>
      <c r="O863" s="69"/>
      <c r="P863" s="69"/>
      <c r="Q863" s="97"/>
      <c r="R863" s="105"/>
      <c r="S863" s="192"/>
      <c r="T863" s="49"/>
      <c r="U863" s="101"/>
      <c r="V863" s="141"/>
      <c r="W863" s="32"/>
      <c r="X863" s="32"/>
      <c r="Y863" s="32"/>
      <c r="Z863" s="32"/>
      <c r="AA863" s="32"/>
      <c r="AB863" s="32"/>
      <c r="AC863" s="32"/>
      <c r="AD863" s="32"/>
      <c r="AE863" s="50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5"/>
      <c r="BF863" s="65"/>
      <c r="BG863" s="65"/>
      <c r="BH863" s="65"/>
      <c r="BI863" s="65"/>
      <c r="BJ863" s="65"/>
      <c r="BK863" s="192"/>
      <c r="BL863" s="191"/>
      <c r="BM863" s="191"/>
      <c r="BN863" s="51"/>
      <c r="BO863" s="52"/>
      <c r="BP863" s="30"/>
      <c r="BR863" s="14"/>
      <c r="BS863" s="14"/>
    </row>
    <row r="864" spans="1:71" ht="10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45"/>
      <c r="L864" s="46"/>
      <c r="M864" s="46"/>
      <c r="N864" s="46"/>
      <c r="O864" s="46"/>
      <c r="P864" s="46"/>
      <c r="Q864" s="46"/>
      <c r="R864" s="47"/>
      <c r="S864" s="61"/>
      <c r="T864" s="48"/>
      <c r="U864" s="49"/>
      <c r="V864" s="32"/>
      <c r="W864" s="32"/>
      <c r="X864" s="32"/>
      <c r="Y864" s="32"/>
      <c r="Z864" s="32"/>
      <c r="AA864" s="32"/>
      <c r="AB864" s="32"/>
      <c r="AC864" s="32"/>
      <c r="AD864" s="32"/>
      <c r="AE864" s="5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3"/>
      <c r="BH864" s="63"/>
      <c r="BI864" s="63"/>
      <c r="BJ864" s="60"/>
      <c r="BK864" s="61"/>
      <c r="BL864" s="56">
        <f>SUM(BL230:BL333,BL452:BL555,BL673:BL778,BL785:BL862,BL562:BL665,BL341:BL444,BL119:BL222,BL9:BL112)</f>
        <v>0</v>
      </c>
      <c r="BM864" s="56"/>
      <c r="BN864" s="51"/>
      <c r="BO864" s="52"/>
      <c r="BR864" s="30"/>
      <c r="BS864" s="30"/>
    </row>
    <row r="865" spans="11:67" ht="11.25" customHeight="1">
      <c r="K865" s="1"/>
      <c r="L865" s="1"/>
      <c r="M865" s="1"/>
      <c r="N865" s="1"/>
      <c r="O865" s="1"/>
      <c r="P865" s="1"/>
      <c r="Q865" s="1"/>
      <c r="S865" s="470" t="s">
        <v>60</v>
      </c>
      <c r="T865" s="470"/>
      <c r="U865" s="470"/>
      <c r="V865" s="470"/>
      <c r="W865" s="470"/>
      <c r="X865" s="470"/>
      <c r="Y865" s="470"/>
      <c r="Z865" s="470"/>
      <c r="AA865" s="470"/>
      <c r="AB865" s="470"/>
      <c r="AC865" s="470"/>
      <c r="AD865" s="470"/>
      <c r="AE865" s="470"/>
      <c r="AF865" s="470"/>
      <c r="AG865" s="470"/>
      <c r="AH865" s="470"/>
      <c r="AI865" s="470"/>
      <c r="AJ865" s="470"/>
      <c r="AK865" s="470"/>
      <c r="AL865" s="470"/>
      <c r="AM865" s="470"/>
      <c r="AN865" s="471" t="str">
        <f>AK882&amp;" / "&amp;AM882</f>
        <v>Nisan / 2015</v>
      </c>
      <c r="AO865" s="471"/>
      <c r="AP865" s="471"/>
      <c r="AQ865" s="471"/>
      <c r="AR865" s="471"/>
      <c r="AS865" s="472" t="s">
        <v>24</v>
      </c>
      <c r="AT865" s="472"/>
      <c r="AU865" s="472"/>
      <c r="AV865" s="472"/>
      <c r="AW865" s="472"/>
      <c r="AX865" s="472"/>
      <c r="AY865" s="472"/>
      <c r="AZ865" s="472"/>
      <c r="BA865" s="472"/>
      <c r="BB865" s="472"/>
      <c r="BC865" s="472"/>
      <c r="BD865" s="472"/>
      <c r="BE865" s="472"/>
      <c r="BF865" s="472"/>
      <c r="BG865" s="472"/>
      <c r="BH865" s="472"/>
      <c r="BI865" s="472"/>
      <c r="BJ865" s="472"/>
      <c r="BK865" s="472"/>
      <c r="BL865" s="472"/>
      <c r="BM865" s="472"/>
      <c r="BN865" s="472"/>
      <c r="BO865" s="472"/>
    </row>
    <row r="866" spans="11:67" ht="15.75" customHeight="1">
      <c r="K866" s="1"/>
      <c r="L866" s="1"/>
      <c r="M866" s="1"/>
      <c r="N866" s="1"/>
      <c r="O866" s="1"/>
      <c r="P866" s="1"/>
      <c r="Q866" s="1"/>
      <c r="S866" s="33" t="s">
        <v>26</v>
      </c>
      <c r="T866" s="33"/>
      <c r="AE866" s="55"/>
      <c r="AK866" s="1"/>
      <c r="AL866" s="1"/>
      <c r="BF866" s="473">
        <f ca="1">NOW()</f>
        <v>42422.683400810187</v>
      </c>
      <c r="BG866" s="473"/>
      <c r="BH866" s="473"/>
      <c r="BI866" s="473"/>
      <c r="BJ866" s="473"/>
      <c r="BK866" s="473"/>
    </row>
    <row r="867" spans="11:67" ht="14.25" customHeight="1">
      <c r="K867" s="30"/>
      <c r="L867" s="30"/>
      <c r="M867" s="1"/>
      <c r="N867" s="1"/>
      <c r="O867" s="1"/>
      <c r="P867" s="1"/>
      <c r="Q867" s="1"/>
      <c r="V867" s="33"/>
      <c r="W867" s="33"/>
      <c r="X867" s="33"/>
      <c r="Y867" s="33"/>
      <c r="Z867" s="33"/>
      <c r="AA867" s="33"/>
      <c r="AB867" s="33"/>
      <c r="AC867" s="33"/>
      <c r="AD867" s="33"/>
      <c r="AE867" s="55" t="str">
        <f>Personel!H2</f>
        <v>Barış AYGÖREN</v>
      </c>
      <c r="AK867" s="1"/>
      <c r="AL867" s="1"/>
      <c r="BF867" s="468" t="str">
        <f>Personel!J2</f>
        <v>Ali KAZAK</v>
      </c>
      <c r="BG867" s="468"/>
      <c r="BH867" s="468"/>
      <c r="BI867" s="468"/>
      <c r="BJ867" s="468"/>
      <c r="BK867" s="468"/>
    </row>
    <row r="868" spans="11:67" ht="8.25" customHeight="1">
      <c r="K868" s="30"/>
      <c r="L868" s="30"/>
      <c r="M868" s="1"/>
      <c r="N868" s="1"/>
      <c r="O868" s="1"/>
      <c r="P868" s="1"/>
      <c r="Q868" s="1"/>
      <c r="V868" s="33"/>
      <c r="W868" s="33"/>
      <c r="X868" s="33"/>
      <c r="Y868" s="33"/>
      <c r="Z868" s="33"/>
      <c r="AA868" s="33"/>
      <c r="AB868" s="33"/>
      <c r="AC868" s="33"/>
      <c r="AD868" s="33"/>
      <c r="AE868" s="55" t="str">
        <f>Personel!I2</f>
        <v>Müdür Yardımcısı</v>
      </c>
      <c r="AK868" s="1"/>
      <c r="AL868" s="1"/>
      <c r="BF868" s="469" t="s">
        <v>29</v>
      </c>
      <c r="BG868" s="469"/>
      <c r="BH868" s="469"/>
      <c r="BI868" s="469"/>
      <c r="BJ868" s="469"/>
      <c r="BK868" s="469"/>
    </row>
    <row r="869" spans="11:67" ht="5.25" customHeight="1">
      <c r="K869" s="222"/>
      <c r="L869" s="222"/>
      <c r="M869" s="103"/>
      <c r="V869" s="33"/>
      <c r="W869" s="33"/>
      <c r="X869" s="33"/>
      <c r="Y869" s="33"/>
      <c r="Z869" s="33"/>
      <c r="AA869" s="33"/>
      <c r="AB869" s="33"/>
      <c r="AC869" s="33"/>
    </row>
    <row r="870" spans="11:67" ht="15">
      <c r="K870" s="222"/>
      <c r="L870" s="223"/>
      <c r="M870" s="208">
        <f>SUM(BL9:BL112)</f>
        <v>0</v>
      </c>
      <c r="N870" s="210"/>
      <c r="O870" s="174" t="s">
        <v>23</v>
      </c>
      <c r="P870" s="176"/>
      <c r="Q870" s="175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11:67">
      <c r="K871" s="222"/>
      <c r="L871" s="223"/>
      <c r="M871" s="208">
        <f>SUM(BL119:BL222)</f>
        <v>0</v>
      </c>
      <c r="N871" s="210"/>
      <c r="O871" s="208" t="s">
        <v>25</v>
      </c>
      <c r="P871" s="209"/>
      <c r="Q871" s="210"/>
      <c r="AY871" s="474"/>
    </row>
    <row r="872" spans="11:67">
      <c r="K872" s="222"/>
      <c r="L872" s="223"/>
      <c r="M872" s="208">
        <f>SUM(BL230:BL333)</f>
        <v>0</v>
      </c>
      <c r="N872" s="210"/>
      <c r="O872" s="208" t="s">
        <v>27</v>
      </c>
      <c r="P872" s="209"/>
      <c r="Q872" s="210"/>
      <c r="AY872" s="474"/>
    </row>
    <row r="873" spans="11:67">
      <c r="K873" s="92"/>
      <c r="L873" s="115"/>
      <c r="M873" s="208">
        <f>SUM(BL341:BL444)</f>
        <v>0</v>
      </c>
      <c r="N873" s="210"/>
      <c r="O873" s="208" t="s">
        <v>28</v>
      </c>
      <c r="P873" s="209"/>
      <c r="Q873" s="210"/>
      <c r="AF873" s="94"/>
      <c r="AG873" s="94"/>
      <c r="AH873" s="94"/>
      <c r="AI873" s="94"/>
      <c r="AJ873" s="94"/>
      <c r="AK873" s="94"/>
      <c r="AL873" s="94"/>
      <c r="AY873" s="474"/>
    </row>
    <row r="874" spans="11:67">
      <c r="K874" s="92"/>
      <c r="L874" s="115"/>
      <c r="M874" s="208">
        <f>SUM(BL452:BL555)</f>
        <v>0</v>
      </c>
      <c r="N874" s="210"/>
      <c r="O874" s="208" t="s">
        <v>78</v>
      </c>
      <c r="P874" s="209"/>
      <c r="Q874" s="210"/>
      <c r="AF874" s="94"/>
      <c r="AG874" s="94"/>
      <c r="AH874" s="94"/>
      <c r="AI874" s="94"/>
      <c r="AJ874" s="94"/>
      <c r="AK874" s="94"/>
      <c r="AL874" s="94"/>
      <c r="AY874" s="474"/>
      <c r="BM874" s="14" t="s">
        <v>123</v>
      </c>
      <c r="BN874" s="14">
        <v>101</v>
      </c>
    </row>
    <row r="875" spans="11:67">
      <c r="K875" s="92"/>
      <c r="L875" s="115"/>
      <c r="M875" s="208">
        <f>SUM(BL562:BL665)</f>
        <v>0</v>
      </c>
      <c r="N875" s="210"/>
      <c r="O875" s="208" t="s">
        <v>79</v>
      </c>
      <c r="P875" s="209"/>
      <c r="Q875" s="210"/>
      <c r="AF875" s="94"/>
      <c r="AG875" s="94"/>
      <c r="AH875" s="94"/>
      <c r="AI875" s="94"/>
      <c r="AJ875" s="94"/>
      <c r="AK875" s="94"/>
      <c r="AL875" s="94"/>
      <c r="AY875" s="474"/>
      <c r="BM875" s="14" t="s">
        <v>124</v>
      </c>
      <c r="BN875" s="14">
        <v>102</v>
      </c>
    </row>
    <row r="876" spans="11:67">
      <c r="K876" s="92"/>
      <c r="L876" s="115"/>
      <c r="M876" s="208">
        <f>SUM(BL673:BL778)</f>
        <v>0</v>
      </c>
      <c r="N876" s="210"/>
      <c r="O876" s="208" t="s">
        <v>80</v>
      </c>
      <c r="P876" s="209"/>
      <c r="Q876" s="210"/>
      <c r="AF876" s="94"/>
      <c r="AG876" s="94"/>
      <c r="AH876" s="94"/>
      <c r="AI876" s="94"/>
      <c r="AJ876" s="94"/>
      <c r="AK876" s="94"/>
      <c r="AL876" s="94"/>
      <c r="AY876" s="474"/>
      <c r="BM876" s="14" t="s">
        <v>125</v>
      </c>
      <c r="BN876" s="14">
        <v>103</v>
      </c>
    </row>
    <row r="877" spans="11:67">
      <c r="K877" s="92"/>
      <c r="L877" s="115"/>
      <c r="M877" s="208">
        <f>SUM(BL785:BL862)</f>
        <v>0</v>
      </c>
      <c r="N877" s="210"/>
      <c r="O877" s="208" t="s">
        <v>81</v>
      </c>
      <c r="P877" s="209"/>
      <c r="Q877" s="210"/>
      <c r="AF877" s="94"/>
      <c r="AG877" s="94"/>
      <c r="AH877" s="94"/>
      <c r="AI877" s="94"/>
      <c r="AJ877" s="94"/>
      <c r="AK877" s="94"/>
      <c r="AL877" s="94"/>
      <c r="AY877" s="474"/>
      <c r="BM877" s="14" t="s">
        <v>126</v>
      </c>
      <c r="BN877" s="14">
        <v>104</v>
      </c>
    </row>
    <row r="878" spans="11:67">
      <c r="K878" s="220"/>
      <c r="L878" s="221"/>
      <c r="M878" s="211">
        <f>SUM(M870:N877)</f>
        <v>0</v>
      </c>
      <c r="N878" s="213"/>
      <c r="O878" s="211" t="str">
        <f>'[1]SUBAT-2013'!P371</f>
        <v>TOPLAM</v>
      </c>
      <c r="P878" s="212"/>
      <c r="Q878" s="213"/>
      <c r="AY878" s="474"/>
      <c r="BM878" s="14" t="s">
        <v>127</v>
      </c>
      <c r="BN878" s="14">
        <v>106</v>
      </c>
    </row>
    <row r="879" spans="11:67">
      <c r="K879" s="193"/>
      <c r="L879" s="198"/>
      <c r="M879" s="199"/>
      <c r="AF879" s="194"/>
      <c r="AG879" s="194"/>
      <c r="AH879" s="194"/>
      <c r="AI879" s="194"/>
      <c r="AJ879" s="194"/>
      <c r="AK879" s="194"/>
      <c r="AL879" s="194"/>
      <c r="AY879" s="474"/>
      <c r="BM879" s="14" t="s">
        <v>128</v>
      </c>
      <c r="BN879" s="14">
        <v>107</v>
      </c>
    </row>
    <row r="880" spans="11:67">
      <c r="K880" s="193"/>
      <c r="L880" s="198"/>
      <c r="M880" s="65"/>
      <c r="AF880" s="194"/>
      <c r="AG880" s="194"/>
      <c r="AH880" s="194"/>
      <c r="AI880" s="194"/>
      <c r="AJ880" s="194"/>
      <c r="AK880" s="194"/>
      <c r="AL880" s="194"/>
      <c r="AY880" s="474"/>
      <c r="BM880" s="14" t="s">
        <v>129</v>
      </c>
      <c r="BN880" s="14">
        <v>108</v>
      </c>
    </row>
    <row r="881" spans="12:66">
      <c r="L881" s="65"/>
      <c r="M881" s="65"/>
      <c r="AY881" s="474"/>
      <c r="BM881" s="14" t="s">
        <v>130</v>
      </c>
      <c r="BN881" s="14">
        <v>109</v>
      </c>
    </row>
    <row r="882" spans="12:66">
      <c r="AK882" s="55" t="str">
        <f>TEXT(P1,"aaaa")</f>
        <v>Nisan</v>
      </c>
      <c r="AM882" s="55" t="str">
        <f>TEXT(BF5,"yyyy")</f>
        <v>2015</v>
      </c>
      <c r="BM882" s="14" t="s">
        <v>131</v>
      </c>
      <c r="BN882" s="14">
        <v>110</v>
      </c>
    </row>
    <row r="883" spans="12:66">
      <c r="BM883" s="14" t="s">
        <v>132</v>
      </c>
      <c r="BN883" s="14">
        <v>111</v>
      </c>
    </row>
    <row r="884" spans="12:66">
      <c r="BM884" s="14" t="s">
        <v>133</v>
      </c>
      <c r="BN884" s="14">
        <v>112</v>
      </c>
    </row>
    <row r="885" spans="12:66">
      <c r="BM885" s="14" t="s">
        <v>134</v>
      </c>
      <c r="BN885" s="14">
        <v>113</v>
      </c>
    </row>
    <row r="886" spans="12:66">
      <c r="BM886" s="14" t="s">
        <v>135</v>
      </c>
      <c r="BN886" s="14">
        <v>114</v>
      </c>
    </row>
    <row r="887" spans="12:66">
      <c r="BM887" s="14" t="s">
        <v>136</v>
      </c>
      <c r="BN887" s="14">
        <v>115</v>
      </c>
    </row>
    <row r="888" spans="12:66">
      <c r="BM888" s="14" t="s">
        <v>137</v>
      </c>
      <c r="BN888" s="14">
        <v>120</v>
      </c>
    </row>
    <row r="889" spans="12:66">
      <c r="BM889" s="14" t="s">
        <v>138</v>
      </c>
      <c r="BN889" s="14">
        <v>121</v>
      </c>
    </row>
    <row r="890" spans="12:66">
      <c r="BM890" s="14" t="s">
        <v>139</v>
      </c>
      <c r="BN890" s="14">
        <v>122</v>
      </c>
    </row>
    <row r="891" spans="12:66">
      <c r="BM891" s="14" t="s">
        <v>140</v>
      </c>
      <c r="BN891" s="14">
        <v>123</v>
      </c>
    </row>
    <row r="892" spans="12:66">
      <c r="BM892" s="14" t="s">
        <v>208</v>
      </c>
      <c r="BN892" s="14">
        <v>119</v>
      </c>
    </row>
  </sheetData>
  <mergeCells count="3988">
    <mergeCell ref="AC839:AC840"/>
    <mergeCell ref="AD839:AD840"/>
    <mergeCell ref="W832:W833"/>
    <mergeCell ref="X832:X833"/>
    <mergeCell ref="AB850:AB851"/>
    <mergeCell ref="AC850:AC851"/>
    <mergeCell ref="AD850:AD851"/>
    <mergeCell ref="W843:W844"/>
    <mergeCell ref="X843:X844"/>
    <mergeCell ref="Y843:Y844"/>
    <mergeCell ref="Z843:Z844"/>
    <mergeCell ref="AA843:AA844"/>
    <mergeCell ref="W768:W769"/>
    <mergeCell ref="X768:X769"/>
    <mergeCell ref="Y768:Y769"/>
    <mergeCell ref="Z768:Z769"/>
    <mergeCell ref="AA768:AA769"/>
    <mergeCell ref="AB768:AB769"/>
    <mergeCell ref="AC768:AC769"/>
    <mergeCell ref="AD768:AD769"/>
    <mergeCell ref="W787:W788"/>
    <mergeCell ref="X787:X788"/>
    <mergeCell ref="Y787:Y788"/>
    <mergeCell ref="Z787:Z788"/>
    <mergeCell ref="AA787:AA788"/>
    <mergeCell ref="AB787:AB788"/>
    <mergeCell ref="AC787:AC788"/>
    <mergeCell ref="AD787:AD788"/>
    <mergeCell ref="AA850:AA851"/>
    <mergeCell ref="AB843:AB844"/>
    <mergeCell ref="AC843:AC844"/>
    <mergeCell ref="AD843:AD844"/>
    <mergeCell ref="W720:W721"/>
    <mergeCell ref="X720:X721"/>
    <mergeCell ref="Y720:Y721"/>
    <mergeCell ref="Z720:Z721"/>
    <mergeCell ref="AA720:AA721"/>
    <mergeCell ref="AB720:AB721"/>
    <mergeCell ref="AC720:AC721"/>
    <mergeCell ref="AD720:AD721"/>
    <mergeCell ref="Z731:Z732"/>
    <mergeCell ref="AA731:AA732"/>
    <mergeCell ref="AB731:AB732"/>
    <mergeCell ref="W826:W827"/>
    <mergeCell ref="X826:X827"/>
    <mergeCell ref="Y826:Y827"/>
    <mergeCell ref="Z826:Z827"/>
    <mergeCell ref="AA826:AA827"/>
    <mergeCell ref="AB826:AB827"/>
    <mergeCell ref="AC826:AC827"/>
    <mergeCell ref="AD826:AD827"/>
    <mergeCell ref="AB740:AB741"/>
    <mergeCell ref="AC740:AC741"/>
    <mergeCell ref="AD740:AD741"/>
    <mergeCell ref="X782:AD782"/>
    <mergeCell ref="X783:X784"/>
    <mergeCell ref="AC783:AC784"/>
    <mergeCell ref="AD783:AD784"/>
    <mergeCell ref="W800:W801"/>
    <mergeCell ref="W718:W719"/>
    <mergeCell ref="X718:X719"/>
    <mergeCell ref="Y718:Y719"/>
    <mergeCell ref="Z718:Z719"/>
    <mergeCell ref="AA718:AA719"/>
    <mergeCell ref="W701:W702"/>
    <mergeCell ref="X701:X702"/>
    <mergeCell ref="Y701:Y702"/>
    <mergeCell ref="Z701:Z702"/>
    <mergeCell ref="AA701:AA702"/>
    <mergeCell ref="AB701:AB702"/>
    <mergeCell ref="AC701:AC702"/>
    <mergeCell ref="AD701:AD702"/>
    <mergeCell ref="W714:W715"/>
    <mergeCell ref="X714:X715"/>
    <mergeCell ref="Y714:Y715"/>
    <mergeCell ref="Z714:Z715"/>
    <mergeCell ref="AA714:AA715"/>
    <mergeCell ref="AB714:AB715"/>
    <mergeCell ref="AC714:AC715"/>
    <mergeCell ref="AD714:AD715"/>
    <mergeCell ref="AB718:AB719"/>
    <mergeCell ref="AC718:AC719"/>
    <mergeCell ref="AD718:AD719"/>
    <mergeCell ref="W629:W630"/>
    <mergeCell ref="X629:X630"/>
    <mergeCell ref="Y629:Y630"/>
    <mergeCell ref="Z629:Z630"/>
    <mergeCell ref="AA629:AA630"/>
    <mergeCell ref="AB629:AB630"/>
    <mergeCell ref="AC629:AC630"/>
    <mergeCell ref="AD629:AD630"/>
    <mergeCell ref="W738:W739"/>
    <mergeCell ref="X738:X739"/>
    <mergeCell ref="Y738:Y739"/>
    <mergeCell ref="Z738:Z739"/>
    <mergeCell ref="AA738:AA739"/>
    <mergeCell ref="AB738:AB739"/>
    <mergeCell ref="AC738:AC739"/>
    <mergeCell ref="AD738:AD739"/>
    <mergeCell ref="W731:W732"/>
    <mergeCell ref="X731:X732"/>
    <mergeCell ref="Y731:Y732"/>
    <mergeCell ref="W642:W643"/>
    <mergeCell ref="X642:X643"/>
    <mergeCell ref="Y642:Y643"/>
    <mergeCell ref="Z642:Z643"/>
    <mergeCell ref="AA642:AA643"/>
    <mergeCell ref="AB642:AB643"/>
    <mergeCell ref="AC642:AC643"/>
    <mergeCell ref="AD642:AD643"/>
    <mergeCell ref="W727:W728"/>
    <mergeCell ref="X727:X728"/>
    <mergeCell ref="Y727:Y728"/>
    <mergeCell ref="Z727:Z728"/>
    <mergeCell ref="AA727:AA728"/>
    <mergeCell ref="AC538:AC539"/>
    <mergeCell ref="AD538:AD539"/>
    <mergeCell ref="W530:W531"/>
    <mergeCell ref="X530:X531"/>
    <mergeCell ref="Y530:Y531"/>
    <mergeCell ref="Z530:Z531"/>
    <mergeCell ref="AA530:AA531"/>
    <mergeCell ref="AC525:AC526"/>
    <mergeCell ref="W590:W591"/>
    <mergeCell ref="X590:X591"/>
    <mergeCell ref="Y590:Y591"/>
    <mergeCell ref="Z590:Z591"/>
    <mergeCell ref="AA590:AA591"/>
    <mergeCell ref="AB590:AB591"/>
    <mergeCell ref="AC590:AC591"/>
    <mergeCell ref="AD590:AD591"/>
    <mergeCell ref="W614:W615"/>
    <mergeCell ref="X614:X615"/>
    <mergeCell ref="Y614:Y615"/>
    <mergeCell ref="Z614:Z615"/>
    <mergeCell ref="AA614:AA615"/>
    <mergeCell ref="AB614:AB615"/>
    <mergeCell ref="AC614:AC615"/>
    <mergeCell ref="AD614:AD615"/>
    <mergeCell ref="W467:W468"/>
    <mergeCell ref="X467:X468"/>
    <mergeCell ref="Y467:Y468"/>
    <mergeCell ref="Z467:Z468"/>
    <mergeCell ref="AA467:AA468"/>
    <mergeCell ref="AB467:AB468"/>
    <mergeCell ref="AC467:AC468"/>
    <mergeCell ref="AD467:AD468"/>
    <mergeCell ref="W506:W507"/>
    <mergeCell ref="X506:X507"/>
    <mergeCell ref="Y506:Y507"/>
    <mergeCell ref="Z506:Z507"/>
    <mergeCell ref="AA506:AA507"/>
    <mergeCell ref="AB506:AB507"/>
    <mergeCell ref="AC506:AC507"/>
    <mergeCell ref="AD506:AD507"/>
    <mergeCell ref="W519:W520"/>
    <mergeCell ref="X519:X520"/>
    <mergeCell ref="Y519:Y520"/>
    <mergeCell ref="Z519:Z520"/>
    <mergeCell ref="AA519:AA520"/>
    <mergeCell ref="AB519:AB520"/>
    <mergeCell ref="AC519:AC520"/>
    <mergeCell ref="AD519:AD520"/>
    <mergeCell ref="W434:W435"/>
    <mergeCell ref="X434:X435"/>
    <mergeCell ref="Y434:Y435"/>
    <mergeCell ref="Z434:Z435"/>
    <mergeCell ref="AA434:AA435"/>
    <mergeCell ref="AB434:AB435"/>
    <mergeCell ref="AC434:AC435"/>
    <mergeCell ref="AD434:AD435"/>
    <mergeCell ref="W395:W396"/>
    <mergeCell ref="X395:X396"/>
    <mergeCell ref="Y395:Y396"/>
    <mergeCell ref="Z395:Z396"/>
    <mergeCell ref="AA395:AA396"/>
    <mergeCell ref="AB395:AB396"/>
    <mergeCell ref="AC395:AC396"/>
    <mergeCell ref="AD395:AD396"/>
    <mergeCell ref="W408:W409"/>
    <mergeCell ref="X408:X409"/>
    <mergeCell ref="Y408:Y409"/>
    <mergeCell ref="Z408:Z409"/>
    <mergeCell ref="AA408:AA409"/>
    <mergeCell ref="AB408:AB409"/>
    <mergeCell ref="AC408:AC409"/>
    <mergeCell ref="AD408:AD409"/>
    <mergeCell ref="W432:W433"/>
    <mergeCell ref="X432:X433"/>
    <mergeCell ref="W382:W383"/>
    <mergeCell ref="X382:X383"/>
    <mergeCell ref="Y382:Y383"/>
    <mergeCell ref="Z382:Z383"/>
    <mergeCell ref="AA382:AA383"/>
    <mergeCell ref="AB382:AB383"/>
    <mergeCell ref="AC382:AC383"/>
    <mergeCell ref="AD382:AD383"/>
    <mergeCell ref="W343:W344"/>
    <mergeCell ref="X343:X344"/>
    <mergeCell ref="Y343:Y344"/>
    <mergeCell ref="Z343:Z344"/>
    <mergeCell ref="AA343:AA344"/>
    <mergeCell ref="AB343:AB344"/>
    <mergeCell ref="AC343:AC344"/>
    <mergeCell ref="AD343:AD344"/>
    <mergeCell ref="W356:W357"/>
    <mergeCell ref="X356:X357"/>
    <mergeCell ref="Y356:Y357"/>
    <mergeCell ref="Z356:Z357"/>
    <mergeCell ref="AA356:AA357"/>
    <mergeCell ref="AB356:AB357"/>
    <mergeCell ref="AC356:AC357"/>
    <mergeCell ref="AD356:AD357"/>
    <mergeCell ref="W380:W381"/>
    <mergeCell ref="X380:X381"/>
    <mergeCell ref="Y251:Y252"/>
    <mergeCell ref="Z251:Z252"/>
    <mergeCell ref="AA251:AA252"/>
    <mergeCell ref="AB251:AB252"/>
    <mergeCell ref="W256:W257"/>
    <mergeCell ref="X256:X257"/>
    <mergeCell ref="Y256:Y257"/>
    <mergeCell ref="W310:W311"/>
    <mergeCell ref="X310:X311"/>
    <mergeCell ref="Y310:Y311"/>
    <mergeCell ref="Z310:Z311"/>
    <mergeCell ref="AA310:AA311"/>
    <mergeCell ref="AB310:AB311"/>
    <mergeCell ref="AC310:AC311"/>
    <mergeCell ref="AD310:AD311"/>
    <mergeCell ref="W323:W324"/>
    <mergeCell ref="X323:X324"/>
    <mergeCell ref="Y323:Y324"/>
    <mergeCell ref="Z323:Z324"/>
    <mergeCell ref="AA323:AA324"/>
    <mergeCell ref="AB323:AB324"/>
    <mergeCell ref="AC323:AC324"/>
    <mergeCell ref="AD323:AD324"/>
    <mergeCell ref="W284:W285"/>
    <mergeCell ref="X284:X285"/>
    <mergeCell ref="Y284:Y285"/>
    <mergeCell ref="Z284:Z285"/>
    <mergeCell ref="AA284:AA285"/>
    <mergeCell ref="AB284:AB285"/>
    <mergeCell ref="AC284:AC285"/>
    <mergeCell ref="AD284:AD285"/>
    <mergeCell ref="W297:W298"/>
    <mergeCell ref="AA160:AA161"/>
    <mergeCell ref="AB160:AB161"/>
    <mergeCell ref="AC160:AC161"/>
    <mergeCell ref="AD160:AD161"/>
    <mergeCell ref="W245:W246"/>
    <mergeCell ref="X245:X246"/>
    <mergeCell ref="Y245:Y246"/>
    <mergeCell ref="Z245:Z246"/>
    <mergeCell ref="AA245:AA246"/>
    <mergeCell ref="AB245:AB246"/>
    <mergeCell ref="AC245:AC246"/>
    <mergeCell ref="AD245:AD246"/>
    <mergeCell ref="AB228:AB229"/>
    <mergeCell ref="AC228:AC229"/>
    <mergeCell ref="AD228:AD229"/>
    <mergeCell ref="W236:W237"/>
    <mergeCell ref="X236:X237"/>
    <mergeCell ref="Y236:Y237"/>
    <mergeCell ref="Z236:Z237"/>
    <mergeCell ref="AA236:AA237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W232:W233"/>
    <mergeCell ref="X232:X233"/>
    <mergeCell ref="Y232:Y233"/>
    <mergeCell ref="Z232:Z233"/>
    <mergeCell ref="AC564:AC565"/>
    <mergeCell ref="AD564:AD565"/>
    <mergeCell ref="X227:AD227"/>
    <mergeCell ref="X228:X229"/>
    <mergeCell ref="Y228:Y229"/>
    <mergeCell ref="Z228:Z229"/>
    <mergeCell ref="AA228:AA229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Z147:Z148"/>
    <mergeCell ref="AA147:AA148"/>
    <mergeCell ref="AB147:AB148"/>
    <mergeCell ref="AC147:AC148"/>
    <mergeCell ref="AD147:AD148"/>
    <mergeCell ref="W160:W161"/>
    <mergeCell ref="X160:X161"/>
    <mergeCell ref="Y160:Y161"/>
    <mergeCell ref="Z160:Z16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W76:W77"/>
    <mergeCell ref="X76:X77"/>
    <mergeCell ref="Y76:Y77"/>
    <mergeCell ref="Z76:Z77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A560:AA561"/>
    <mergeCell ref="AB560:AB561"/>
    <mergeCell ref="AC560:AC561"/>
    <mergeCell ref="AD560:AD561"/>
    <mergeCell ref="AA76:AA77"/>
    <mergeCell ref="AB76:AB77"/>
    <mergeCell ref="AC76:AC77"/>
    <mergeCell ref="AD76:AD77"/>
    <mergeCell ref="W147:W148"/>
    <mergeCell ref="X147:X148"/>
    <mergeCell ref="Y147:Y148"/>
    <mergeCell ref="W37:W38"/>
    <mergeCell ref="X37:X38"/>
    <mergeCell ref="Y37:Y38"/>
    <mergeCell ref="Z37:Z38"/>
    <mergeCell ref="AA37:AA38"/>
    <mergeCell ref="W854:W855"/>
    <mergeCell ref="X854:X855"/>
    <mergeCell ref="Y854:Y855"/>
    <mergeCell ref="Z854:Z855"/>
    <mergeCell ref="AA854:AA855"/>
    <mergeCell ref="AB854:AB855"/>
    <mergeCell ref="AC854:AC855"/>
    <mergeCell ref="AD854:AD855"/>
    <mergeCell ref="W856:W857"/>
    <mergeCell ref="X856:X857"/>
    <mergeCell ref="Y856:Y857"/>
    <mergeCell ref="Z856:Z857"/>
    <mergeCell ref="AA856:AA857"/>
    <mergeCell ref="AB856:AB857"/>
    <mergeCell ref="AC856:AC857"/>
    <mergeCell ref="AD856:AD857"/>
    <mergeCell ref="W858:W859"/>
    <mergeCell ref="X858:X859"/>
    <mergeCell ref="Y858:Y859"/>
    <mergeCell ref="Z858:Z859"/>
    <mergeCell ref="AA858:AA859"/>
    <mergeCell ref="AB858:AB859"/>
    <mergeCell ref="AC858:AC859"/>
    <mergeCell ref="AD858:AD859"/>
    <mergeCell ref="W850:W851"/>
    <mergeCell ref="X850:X851"/>
    <mergeCell ref="Y850:Y851"/>
    <mergeCell ref="Z850:Z851"/>
    <mergeCell ref="Y837:Y838"/>
    <mergeCell ref="Z837:Z838"/>
    <mergeCell ref="AA837:AA838"/>
    <mergeCell ref="AB837:AB838"/>
    <mergeCell ref="AC837:AC838"/>
    <mergeCell ref="AD837:AD838"/>
    <mergeCell ref="W841:W842"/>
    <mergeCell ref="X841:X842"/>
    <mergeCell ref="Y841:Y842"/>
    <mergeCell ref="Z841:Z842"/>
    <mergeCell ref="AA841:AA842"/>
    <mergeCell ref="AB841:AB842"/>
    <mergeCell ref="AC841:AC842"/>
    <mergeCell ref="AD841:AD842"/>
    <mergeCell ref="W839:W840"/>
    <mergeCell ref="X839:X840"/>
    <mergeCell ref="Y839:Y840"/>
    <mergeCell ref="Z839:Z840"/>
    <mergeCell ref="AA839:AA840"/>
    <mergeCell ref="AB839:AB840"/>
    <mergeCell ref="W845:W846"/>
    <mergeCell ref="X845:X846"/>
    <mergeCell ref="Y845:Y846"/>
    <mergeCell ref="Z845:Z846"/>
    <mergeCell ref="AA845:AA846"/>
    <mergeCell ref="AB845:AB846"/>
    <mergeCell ref="AC845:AC846"/>
    <mergeCell ref="AD845:AD846"/>
    <mergeCell ref="AB819:AB820"/>
    <mergeCell ref="AC819:AC820"/>
    <mergeCell ref="AD819:AD820"/>
    <mergeCell ref="AA821:AA823"/>
    <mergeCell ref="AB821:AB823"/>
    <mergeCell ref="AC821:AC823"/>
    <mergeCell ref="AD821:AD823"/>
    <mergeCell ref="Y832:Y833"/>
    <mergeCell ref="Z832:Z833"/>
    <mergeCell ref="AA832:AA833"/>
    <mergeCell ref="AB832:AB833"/>
    <mergeCell ref="AC832:AC833"/>
    <mergeCell ref="AD832:AD833"/>
    <mergeCell ref="W828:W829"/>
    <mergeCell ref="X828:X829"/>
    <mergeCell ref="Y828:Y829"/>
    <mergeCell ref="Z828:Z829"/>
    <mergeCell ref="AA828:AA829"/>
    <mergeCell ref="AB828:AB829"/>
    <mergeCell ref="AC828:AC829"/>
    <mergeCell ref="AD828:AD829"/>
    <mergeCell ref="W830:W831"/>
    <mergeCell ref="X830:X831"/>
    <mergeCell ref="Y830:Y831"/>
    <mergeCell ref="Z830:Z831"/>
    <mergeCell ref="AA830:AA831"/>
    <mergeCell ref="AB830:AB831"/>
    <mergeCell ref="AC830:AC831"/>
    <mergeCell ref="AD830:AD831"/>
    <mergeCell ref="AB813:AB814"/>
    <mergeCell ref="AC813:AC814"/>
    <mergeCell ref="AD813:AD814"/>
    <mergeCell ref="W813:W814"/>
    <mergeCell ref="X813:X814"/>
    <mergeCell ref="Y813:Y814"/>
    <mergeCell ref="Z813:Z814"/>
    <mergeCell ref="AA813:AA814"/>
    <mergeCell ref="W821:W823"/>
    <mergeCell ref="X821:X823"/>
    <mergeCell ref="Y821:Y823"/>
    <mergeCell ref="Z821:Z823"/>
    <mergeCell ref="X824:X825"/>
    <mergeCell ref="Y824:Y825"/>
    <mergeCell ref="Z824:Z825"/>
    <mergeCell ref="AA824:AA825"/>
    <mergeCell ref="AB824:AB825"/>
    <mergeCell ref="AC824:AC825"/>
    <mergeCell ref="AD824:AD825"/>
    <mergeCell ref="W817:W818"/>
    <mergeCell ref="X817:X818"/>
    <mergeCell ref="Y817:Y818"/>
    <mergeCell ref="Z817:Z818"/>
    <mergeCell ref="AA817:AA818"/>
    <mergeCell ref="AB817:AB818"/>
    <mergeCell ref="AC817:AC818"/>
    <mergeCell ref="AD817:AD818"/>
    <mergeCell ref="W819:W820"/>
    <mergeCell ref="X819:X820"/>
    <mergeCell ref="Y819:Y820"/>
    <mergeCell ref="Z819:Z820"/>
    <mergeCell ref="AA819:AA820"/>
    <mergeCell ref="W789:W790"/>
    <mergeCell ref="X789:X790"/>
    <mergeCell ref="Y789:Y790"/>
    <mergeCell ref="Z789:Z790"/>
    <mergeCell ref="AA789:AA790"/>
    <mergeCell ref="AB789:AB790"/>
    <mergeCell ref="AC789:AC790"/>
    <mergeCell ref="AD789:AD790"/>
    <mergeCell ref="Y783:Y784"/>
    <mergeCell ref="Z783:Z784"/>
    <mergeCell ref="AA783:AA784"/>
    <mergeCell ref="AB783:AB784"/>
    <mergeCell ref="AA804:AA805"/>
    <mergeCell ref="AB804:AB805"/>
    <mergeCell ref="AC804:AC805"/>
    <mergeCell ref="AD804:AD805"/>
    <mergeCell ref="W798:W799"/>
    <mergeCell ref="X798:X799"/>
    <mergeCell ref="Y798:Y799"/>
    <mergeCell ref="Z798:Z799"/>
    <mergeCell ref="AA798:AA799"/>
    <mergeCell ref="AB798:AB799"/>
    <mergeCell ref="AC798:AC799"/>
    <mergeCell ref="AD798:AD799"/>
    <mergeCell ref="X800:X801"/>
    <mergeCell ref="Y800:Y801"/>
    <mergeCell ref="Z800:Z801"/>
    <mergeCell ref="AA800:AA801"/>
    <mergeCell ref="AB800:AB801"/>
    <mergeCell ref="AC800:AC801"/>
    <mergeCell ref="AD800:AD801"/>
    <mergeCell ref="W774:W775"/>
    <mergeCell ref="X774:X775"/>
    <mergeCell ref="Y774:Y775"/>
    <mergeCell ref="Z774:Z775"/>
    <mergeCell ref="AA774:AA775"/>
    <mergeCell ref="AB774:AB775"/>
    <mergeCell ref="AC774:AC775"/>
    <mergeCell ref="AD774:AD775"/>
    <mergeCell ref="W770:W771"/>
    <mergeCell ref="X770:X771"/>
    <mergeCell ref="Y770:Y771"/>
    <mergeCell ref="Z770:Z771"/>
    <mergeCell ref="AA770:AA771"/>
    <mergeCell ref="AB770:AB771"/>
    <mergeCell ref="AC770:AC771"/>
    <mergeCell ref="AD770:AD771"/>
    <mergeCell ref="W772:W773"/>
    <mergeCell ref="X772:X773"/>
    <mergeCell ref="Y772:Y773"/>
    <mergeCell ref="Z772:Z773"/>
    <mergeCell ref="AA772:AA773"/>
    <mergeCell ref="AB772:AB773"/>
    <mergeCell ref="AC772:AC773"/>
    <mergeCell ref="AD772:AD773"/>
    <mergeCell ref="W755:W756"/>
    <mergeCell ref="X755:X756"/>
    <mergeCell ref="Y755:Y756"/>
    <mergeCell ref="Z755:Z756"/>
    <mergeCell ref="AA755:AA756"/>
    <mergeCell ref="AB755:AB756"/>
    <mergeCell ref="AC755:AC756"/>
    <mergeCell ref="AD755:AD756"/>
    <mergeCell ref="W766:W767"/>
    <mergeCell ref="X766:X767"/>
    <mergeCell ref="Y766:Y767"/>
    <mergeCell ref="Z766:Z767"/>
    <mergeCell ref="AA766:AA767"/>
    <mergeCell ref="AB766:AB767"/>
    <mergeCell ref="AC766:AC767"/>
    <mergeCell ref="AD766:AD767"/>
    <mergeCell ref="W759:W760"/>
    <mergeCell ref="X759:X760"/>
    <mergeCell ref="Y759:Y760"/>
    <mergeCell ref="Z759:Z760"/>
    <mergeCell ref="AA759:AA760"/>
    <mergeCell ref="AB759:AB760"/>
    <mergeCell ref="AC759:AC760"/>
    <mergeCell ref="AD759:AD760"/>
    <mergeCell ref="W761:W762"/>
    <mergeCell ref="X761:X762"/>
    <mergeCell ref="Y761:Y762"/>
    <mergeCell ref="Z761:Z762"/>
    <mergeCell ref="AA761:AA762"/>
    <mergeCell ref="AB761:AB762"/>
    <mergeCell ref="AC761:AC762"/>
    <mergeCell ref="AD761:AD762"/>
    <mergeCell ref="AB746:AB747"/>
    <mergeCell ref="AC746:AC747"/>
    <mergeCell ref="AD746:AD747"/>
    <mergeCell ref="W742:W743"/>
    <mergeCell ref="X742:X743"/>
    <mergeCell ref="Y742:Y743"/>
    <mergeCell ref="Z742:Z743"/>
    <mergeCell ref="AA742:AA743"/>
    <mergeCell ref="AB742:AB743"/>
    <mergeCell ref="AC742:AC743"/>
    <mergeCell ref="AD742:AD743"/>
    <mergeCell ref="W744:W745"/>
    <mergeCell ref="X744:X745"/>
    <mergeCell ref="Y744:Y745"/>
    <mergeCell ref="Z744:Z745"/>
    <mergeCell ref="AA744:AA745"/>
    <mergeCell ref="AB744:AB745"/>
    <mergeCell ref="AC744:AC745"/>
    <mergeCell ref="AD744:AD745"/>
    <mergeCell ref="AC731:AC732"/>
    <mergeCell ref="AD731:AD732"/>
    <mergeCell ref="W733:W734"/>
    <mergeCell ref="X733:X734"/>
    <mergeCell ref="Y733:Y734"/>
    <mergeCell ref="Z733:Z734"/>
    <mergeCell ref="AA733:AA734"/>
    <mergeCell ref="AB733:AB734"/>
    <mergeCell ref="AC733:AC734"/>
    <mergeCell ref="AD733:AD734"/>
    <mergeCell ref="W725:W726"/>
    <mergeCell ref="X725:X726"/>
    <mergeCell ref="Y725:Y726"/>
    <mergeCell ref="Z725:Z726"/>
    <mergeCell ref="AA725:AA726"/>
    <mergeCell ref="AB725:AB726"/>
    <mergeCell ref="AC725:AC726"/>
    <mergeCell ref="AD725:AD726"/>
    <mergeCell ref="AB729:AB730"/>
    <mergeCell ref="AC729:AC730"/>
    <mergeCell ref="AD729:AD730"/>
    <mergeCell ref="AB727:AB728"/>
    <mergeCell ref="AC727:AC728"/>
    <mergeCell ref="AD727:AD728"/>
    <mergeCell ref="W712:W713"/>
    <mergeCell ref="X712:X713"/>
    <mergeCell ref="Y712:Y713"/>
    <mergeCell ref="Z712:Z713"/>
    <mergeCell ref="AA712:AA713"/>
    <mergeCell ref="AB712:AB713"/>
    <mergeCell ref="AC712:AC713"/>
    <mergeCell ref="AD712:AD713"/>
    <mergeCell ref="W716:W717"/>
    <mergeCell ref="X716:X717"/>
    <mergeCell ref="Y716:Y717"/>
    <mergeCell ref="Z716:Z717"/>
    <mergeCell ref="AA716:AA717"/>
    <mergeCell ref="AB716:AB717"/>
    <mergeCell ref="AC716:AC717"/>
    <mergeCell ref="AD716:AD717"/>
    <mergeCell ref="W707:W708"/>
    <mergeCell ref="X707:X708"/>
    <mergeCell ref="Y707:Y708"/>
    <mergeCell ref="Z707:Z708"/>
    <mergeCell ref="AA707:AA708"/>
    <mergeCell ref="AB707:AB708"/>
    <mergeCell ref="AC707:AC708"/>
    <mergeCell ref="AD707:AD708"/>
    <mergeCell ref="W703:W704"/>
    <mergeCell ref="X703:X704"/>
    <mergeCell ref="Y703:Y704"/>
    <mergeCell ref="Z703:Z704"/>
    <mergeCell ref="AA703:AA704"/>
    <mergeCell ref="AB703:AB704"/>
    <mergeCell ref="AC703:AC704"/>
    <mergeCell ref="AD703:AD704"/>
    <mergeCell ref="W705:W706"/>
    <mergeCell ref="X705:X706"/>
    <mergeCell ref="Y705:Y706"/>
    <mergeCell ref="Z705:Z706"/>
    <mergeCell ref="AA705:AA706"/>
    <mergeCell ref="AB705:AB706"/>
    <mergeCell ref="AC705:AC706"/>
    <mergeCell ref="AD705:AD706"/>
    <mergeCell ref="W699:W700"/>
    <mergeCell ref="X699:X700"/>
    <mergeCell ref="Y699:Y700"/>
    <mergeCell ref="Z699:Z700"/>
    <mergeCell ref="AA699:AA700"/>
    <mergeCell ref="AB699:AB700"/>
    <mergeCell ref="AC699:AC700"/>
    <mergeCell ref="AD699:AD700"/>
    <mergeCell ref="W694:W695"/>
    <mergeCell ref="X694:X695"/>
    <mergeCell ref="Y694:Y695"/>
    <mergeCell ref="Z694:Z695"/>
    <mergeCell ref="AA694:AA695"/>
    <mergeCell ref="AB694:AB695"/>
    <mergeCell ref="AC694:AC695"/>
    <mergeCell ref="AD694:AD695"/>
    <mergeCell ref="W686:W687"/>
    <mergeCell ref="X686:X687"/>
    <mergeCell ref="Y686:Y687"/>
    <mergeCell ref="Z686:Z687"/>
    <mergeCell ref="AA686:AA687"/>
    <mergeCell ref="AB686:AB687"/>
    <mergeCell ref="AC686:AC687"/>
    <mergeCell ref="AD686:AD687"/>
    <mergeCell ref="W690:W691"/>
    <mergeCell ref="X690:X691"/>
    <mergeCell ref="Y690:Y691"/>
    <mergeCell ref="Z690:Z691"/>
    <mergeCell ref="AA690:AA691"/>
    <mergeCell ref="AB690:AB691"/>
    <mergeCell ref="AC690:AC691"/>
    <mergeCell ref="AD690:AD691"/>
    <mergeCell ref="W688:W689"/>
    <mergeCell ref="X688:X689"/>
    <mergeCell ref="Y688:Y689"/>
    <mergeCell ref="Z688:Z689"/>
    <mergeCell ref="AA688:AA689"/>
    <mergeCell ref="AB688:AB689"/>
    <mergeCell ref="AC688:AC689"/>
    <mergeCell ref="AD688:AD689"/>
    <mergeCell ref="W681:W682"/>
    <mergeCell ref="X681:X682"/>
    <mergeCell ref="Y681:Y682"/>
    <mergeCell ref="Z681:Z682"/>
    <mergeCell ref="AA681:AA682"/>
    <mergeCell ref="AB681:AB682"/>
    <mergeCell ref="AC681:AC682"/>
    <mergeCell ref="AD681:AD682"/>
    <mergeCell ref="W692:W693"/>
    <mergeCell ref="X692:X693"/>
    <mergeCell ref="Y692:Y693"/>
    <mergeCell ref="Z692:Z693"/>
    <mergeCell ref="AA692:AA693"/>
    <mergeCell ref="AB692:AB693"/>
    <mergeCell ref="AC692:AC693"/>
    <mergeCell ref="AD692:AD693"/>
    <mergeCell ref="Y679:Y680"/>
    <mergeCell ref="Z679:Z680"/>
    <mergeCell ref="AA679:AA680"/>
    <mergeCell ref="AB679:AB680"/>
    <mergeCell ref="AC679:AC680"/>
    <mergeCell ref="AD679:AD680"/>
    <mergeCell ref="W679:W680"/>
    <mergeCell ref="W673:W674"/>
    <mergeCell ref="X673:X674"/>
    <mergeCell ref="Y673:Y674"/>
    <mergeCell ref="Z673:Z674"/>
    <mergeCell ref="AA673:AA674"/>
    <mergeCell ref="AB673:AB674"/>
    <mergeCell ref="AC673:AC674"/>
    <mergeCell ref="AD673:AD674"/>
    <mergeCell ref="W675:W676"/>
    <mergeCell ref="X675:X676"/>
    <mergeCell ref="Y675:Y676"/>
    <mergeCell ref="Z675:Z676"/>
    <mergeCell ref="AA675:AA676"/>
    <mergeCell ref="AB675:AB676"/>
    <mergeCell ref="AC675:AC676"/>
    <mergeCell ref="AD675:AD676"/>
    <mergeCell ref="W653:W654"/>
    <mergeCell ref="X653:X654"/>
    <mergeCell ref="Y653:Y654"/>
    <mergeCell ref="Z653:Z654"/>
    <mergeCell ref="AA653:AA654"/>
    <mergeCell ref="AB653:AB654"/>
    <mergeCell ref="AC653:AC654"/>
    <mergeCell ref="AD653:AD654"/>
    <mergeCell ref="W677:W678"/>
    <mergeCell ref="X677:X678"/>
    <mergeCell ref="Y677:Y678"/>
    <mergeCell ref="Z677:Z678"/>
    <mergeCell ref="AA677:AA678"/>
    <mergeCell ref="AB677:AB678"/>
    <mergeCell ref="AC677:AC678"/>
    <mergeCell ref="AD677:AD678"/>
    <mergeCell ref="W655:W656"/>
    <mergeCell ref="X655:X656"/>
    <mergeCell ref="Y655:Y656"/>
    <mergeCell ref="Z655:Z656"/>
    <mergeCell ref="AA655:AA656"/>
    <mergeCell ref="AB655:AB656"/>
    <mergeCell ref="AC655:AC656"/>
    <mergeCell ref="AD655:AD656"/>
    <mergeCell ref="Y671:Y672"/>
    <mergeCell ref="X670:AD670"/>
    <mergeCell ref="Z671:Z672"/>
    <mergeCell ref="AA671:AA672"/>
    <mergeCell ref="AB671:AB672"/>
    <mergeCell ref="AC671:AC672"/>
    <mergeCell ref="AD671:AD672"/>
    <mergeCell ref="X671:X672"/>
    <mergeCell ref="W646:W647"/>
    <mergeCell ref="X646:X647"/>
    <mergeCell ref="Y646:Y647"/>
    <mergeCell ref="Z646:Z647"/>
    <mergeCell ref="AA646:AA647"/>
    <mergeCell ref="AB646:AB647"/>
    <mergeCell ref="AC646:AC647"/>
    <mergeCell ref="AD646:AD647"/>
    <mergeCell ref="W648:W649"/>
    <mergeCell ref="X648:X649"/>
    <mergeCell ref="Y648:Y649"/>
    <mergeCell ref="Z648:Z649"/>
    <mergeCell ref="AA648:AA649"/>
    <mergeCell ref="AB648:AB649"/>
    <mergeCell ref="AC648:AC649"/>
    <mergeCell ref="AD648:AD649"/>
    <mergeCell ref="W640:W641"/>
    <mergeCell ref="X640:X641"/>
    <mergeCell ref="Y640:Y641"/>
    <mergeCell ref="Z640:Z641"/>
    <mergeCell ref="AA640:AA641"/>
    <mergeCell ref="AB640:AB641"/>
    <mergeCell ref="AC640:AC641"/>
    <mergeCell ref="AD640:AD641"/>
    <mergeCell ref="W644:W645"/>
    <mergeCell ref="X644:X645"/>
    <mergeCell ref="Y644:Y645"/>
    <mergeCell ref="Z644:Z645"/>
    <mergeCell ref="AA644:AA645"/>
    <mergeCell ref="AB644:AB645"/>
    <mergeCell ref="AC644:AC645"/>
    <mergeCell ref="AD644:AD645"/>
    <mergeCell ref="AB631:AB632"/>
    <mergeCell ref="AC631:AC632"/>
    <mergeCell ref="AD631:AD632"/>
    <mergeCell ref="W633:W634"/>
    <mergeCell ref="X633:X634"/>
    <mergeCell ref="Y633:Y634"/>
    <mergeCell ref="Z633:Z634"/>
    <mergeCell ref="AA633:AA634"/>
    <mergeCell ref="AB633:AB634"/>
    <mergeCell ref="AC633:AC634"/>
    <mergeCell ref="AD633:AD634"/>
    <mergeCell ref="W637:W639"/>
    <mergeCell ref="X637:X639"/>
    <mergeCell ref="Y637:Y639"/>
    <mergeCell ref="Z637:Z639"/>
    <mergeCell ref="AA637:AA639"/>
    <mergeCell ref="AB637:AB639"/>
    <mergeCell ref="AC637:AC639"/>
    <mergeCell ref="AD637:AD639"/>
    <mergeCell ref="W627:W628"/>
    <mergeCell ref="X627:X628"/>
    <mergeCell ref="Y627:Y628"/>
    <mergeCell ref="Z627:Z628"/>
    <mergeCell ref="AA627:AA628"/>
    <mergeCell ref="AB627:AB628"/>
    <mergeCell ref="AC627:AC628"/>
    <mergeCell ref="AD627:AD628"/>
    <mergeCell ref="W620:W621"/>
    <mergeCell ref="X620:X621"/>
    <mergeCell ref="Y620:Y621"/>
    <mergeCell ref="Z620:Z621"/>
    <mergeCell ref="AA620:AA621"/>
    <mergeCell ref="AB620:AB621"/>
    <mergeCell ref="AC620:AC621"/>
    <mergeCell ref="AD620:AD621"/>
    <mergeCell ref="W622:W623"/>
    <mergeCell ref="X622:X623"/>
    <mergeCell ref="Y622:Y623"/>
    <mergeCell ref="Z622:Z623"/>
    <mergeCell ref="AA622:AA623"/>
    <mergeCell ref="AB622:AB623"/>
    <mergeCell ref="AC622:AC623"/>
    <mergeCell ref="AD622:AD623"/>
    <mergeCell ref="W624:W626"/>
    <mergeCell ref="X624:X626"/>
    <mergeCell ref="Y624:Y626"/>
    <mergeCell ref="Z624:Z626"/>
    <mergeCell ref="AA624:AA626"/>
    <mergeCell ref="AB624:AB626"/>
    <mergeCell ref="AC624:AC626"/>
    <mergeCell ref="AD624:AD626"/>
    <mergeCell ref="W618:W619"/>
    <mergeCell ref="X618:X619"/>
    <mergeCell ref="Y618:Y619"/>
    <mergeCell ref="Z618:Z619"/>
    <mergeCell ref="AA618:AA619"/>
    <mergeCell ref="AB618:AB619"/>
    <mergeCell ref="AC618:AC619"/>
    <mergeCell ref="AD618:AD619"/>
    <mergeCell ref="W609:W610"/>
    <mergeCell ref="X609:X610"/>
    <mergeCell ref="Y609:Y610"/>
    <mergeCell ref="Z609:Z610"/>
    <mergeCell ref="AA609:AA610"/>
    <mergeCell ref="AB609:AB610"/>
    <mergeCell ref="AC609:AC610"/>
    <mergeCell ref="AD609:AD610"/>
    <mergeCell ref="W616:W617"/>
    <mergeCell ref="X616:X617"/>
    <mergeCell ref="Y616:Y617"/>
    <mergeCell ref="Z616:Z617"/>
    <mergeCell ref="AA616:AA617"/>
    <mergeCell ref="AB616:AB617"/>
    <mergeCell ref="AC616:AC617"/>
    <mergeCell ref="AD616:AD617"/>
    <mergeCell ref="AD592:AD593"/>
    <mergeCell ref="AA607:AA608"/>
    <mergeCell ref="AB607:AB608"/>
    <mergeCell ref="AC607:AC608"/>
    <mergeCell ref="AD607:AD608"/>
    <mergeCell ref="W601:W602"/>
    <mergeCell ref="X601:X602"/>
    <mergeCell ref="Y601:Y602"/>
    <mergeCell ref="Z601:Z602"/>
    <mergeCell ref="AA601:AA602"/>
    <mergeCell ref="AB601:AB602"/>
    <mergeCell ref="AC601:AC602"/>
    <mergeCell ref="AD601:AD602"/>
    <mergeCell ref="W603:W604"/>
    <mergeCell ref="X603:X604"/>
    <mergeCell ref="Y603:Y604"/>
    <mergeCell ref="Z603:Z604"/>
    <mergeCell ref="AA603:AA604"/>
    <mergeCell ref="AB603:AB604"/>
    <mergeCell ref="AC603:AC604"/>
    <mergeCell ref="AD603:AD604"/>
    <mergeCell ref="AD575:AD576"/>
    <mergeCell ref="W577:W578"/>
    <mergeCell ref="X577:X578"/>
    <mergeCell ref="Y577:Y578"/>
    <mergeCell ref="Z577:Z578"/>
    <mergeCell ref="AA577:AA578"/>
    <mergeCell ref="AB577:AB578"/>
    <mergeCell ref="AC577:AC578"/>
    <mergeCell ref="AD577:AD578"/>
    <mergeCell ref="W585:W587"/>
    <mergeCell ref="X585:X587"/>
    <mergeCell ref="Y585:Y587"/>
    <mergeCell ref="Z585:Z587"/>
    <mergeCell ref="AA585:AA587"/>
    <mergeCell ref="AB585:AB587"/>
    <mergeCell ref="AC585:AC587"/>
    <mergeCell ref="W594:W595"/>
    <mergeCell ref="X594:X595"/>
    <mergeCell ref="Y594:Y595"/>
    <mergeCell ref="Z594:Z595"/>
    <mergeCell ref="AA594:AA595"/>
    <mergeCell ref="AB594:AB595"/>
    <mergeCell ref="AC594:AC595"/>
    <mergeCell ref="AD594:AD595"/>
    <mergeCell ref="W588:W589"/>
    <mergeCell ref="X588:X589"/>
    <mergeCell ref="Y588:Y589"/>
    <mergeCell ref="Z588:Z589"/>
    <mergeCell ref="AA588:AA589"/>
    <mergeCell ref="AB588:AB589"/>
    <mergeCell ref="AC588:AC589"/>
    <mergeCell ref="AD588:AD589"/>
    <mergeCell ref="W568:W569"/>
    <mergeCell ref="X568:X569"/>
    <mergeCell ref="Y568:Y569"/>
    <mergeCell ref="Z568:Z569"/>
    <mergeCell ref="AA568:AA569"/>
    <mergeCell ref="AB568:AB569"/>
    <mergeCell ref="AC568:AC569"/>
    <mergeCell ref="AD568:AD569"/>
    <mergeCell ref="W570:W571"/>
    <mergeCell ref="X570:X571"/>
    <mergeCell ref="Y570:Y571"/>
    <mergeCell ref="Z570:Z571"/>
    <mergeCell ref="AA570:AA571"/>
    <mergeCell ref="AB570:AB571"/>
    <mergeCell ref="AC570:AC571"/>
    <mergeCell ref="AD570:AD571"/>
    <mergeCell ref="W562:W563"/>
    <mergeCell ref="X562:X563"/>
    <mergeCell ref="Y562:Y563"/>
    <mergeCell ref="Z562:Z563"/>
    <mergeCell ref="AA562:AA563"/>
    <mergeCell ref="AB562:AB563"/>
    <mergeCell ref="AC562:AC563"/>
    <mergeCell ref="AD562:AD563"/>
    <mergeCell ref="W566:W567"/>
    <mergeCell ref="X566:X567"/>
    <mergeCell ref="Y566:Y567"/>
    <mergeCell ref="Z566:Z567"/>
    <mergeCell ref="AA566:AA567"/>
    <mergeCell ref="AB566:AB567"/>
    <mergeCell ref="AC566:AC567"/>
    <mergeCell ref="AD566:AD567"/>
    <mergeCell ref="W543:W544"/>
    <mergeCell ref="X543:X544"/>
    <mergeCell ref="Y543:Y544"/>
    <mergeCell ref="Z543:Z544"/>
    <mergeCell ref="AA543:AA544"/>
    <mergeCell ref="AB543:AB544"/>
    <mergeCell ref="AC543:AC544"/>
    <mergeCell ref="AD543:AD544"/>
    <mergeCell ref="W545:W546"/>
    <mergeCell ref="X545:X546"/>
    <mergeCell ref="Y545:Y546"/>
    <mergeCell ref="Z545:Z546"/>
    <mergeCell ref="AA545:AA546"/>
    <mergeCell ref="W540:W542"/>
    <mergeCell ref="AB545:AB546"/>
    <mergeCell ref="AC545:AC546"/>
    <mergeCell ref="W564:W565"/>
    <mergeCell ref="W551:W552"/>
    <mergeCell ref="X551:X552"/>
    <mergeCell ref="Y551:Y552"/>
    <mergeCell ref="Z551:Z552"/>
    <mergeCell ref="AA551:AA552"/>
    <mergeCell ref="AB551:AB552"/>
    <mergeCell ref="AC551:AC552"/>
    <mergeCell ref="AD551:AD552"/>
    <mergeCell ref="Z560:Z561"/>
    <mergeCell ref="AD545:AD546"/>
    <mergeCell ref="X564:X565"/>
    <mergeCell ref="Y564:Y565"/>
    <mergeCell ref="Z564:Z565"/>
    <mergeCell ref="AA564:AA565"/>
    <mergeCell ref="AB564:AB565"/>
    <mergeCell ref="W532:W533"/>
    <mergeCell ref="X532:X533"/>
    <mergeCell ref="Y532:Y533"/>
    <mergeCell ref="Z532:Z533"/>
    <mergeCell ref="AA532:AA533"/>
    <mergeCell ref="AB532:AB533"/>
    <mergeCell ref="AC532:AC533"/>
    <mergeCell ref="AD532:AD533"/>
    <mergeCell ref="W523:W524"/>
    <mergeCell ref="X523:X524"/>
    <mergeCell ref="Y523:Y524"/>
    <mergeCell ref="Z523:Z524"/>
    <mergeCell ref="AA523:AA524"/>
    <mergeCell ref="AB523:AB524"/>
    <mergeCell ref="AC523:AC524"/>
    <mergeCell ref="AD523:AD524"/>
    <mergeCell ref="W525:W526"/>
    <mergeCell ref="X525:X526"/>
    <mergeCell ref="Y525:Y526"/>
    <mergeCell ref="Z525:Z526"/>
    <mergeCell ref="AA525:AA526"/>
    <mergeCell ref="AB525:AB526"/>
    <mergeCell ref="AD525:AD526"/>
    <mergeCell ref="W521:W522"/>
    <mergeCell ref="X521:X522"/>
    <mergeCell ref="Y521:Y522"/>
    <mergeCell ref="Z521:Z522"/>
    <mergeCell ref="AA521:AA522"/>
    <mergeCell ref="AB521:AB522"/>
    <mergeCell ref="AC521:AC522"/>
    <mergeCell ref="AD521:AD522"/>
    <mergeCell ref="W512:W513"/>
    <mergeCell ref="X512:X513"/>
    <mergeCell ref="Y512:Y513"/>
    <mergeCell ref="Z512:Z513"/>
    <mergeCell ref="AA512:AA513"/>
    <mergeCell ref="AB512:AB513"/>
    <mergeCell ref="AC512:AC513"/>
    <mergeCell ref="AD512:AD513"/>
    <mergeCell ref="AB530:AB531"/>
    <mergeCell ref="AC530:AC531"/>
    <mergeCell ref="AD530:AD531"/>
    <mergeCell ref="W510:W511"/>
    <mergeCell ref="X510:X511"/>
    <mergeCell ref="Y510:Y511"/>
    <mergeCell ref="Z510:Z511"/>
    <mergeCell ref="AA510:AA511"/>
    <mergeCell ref="AB510:AB511"/>
    <mergeCell ref="AC510:AC511"/>
    <mergeCell ref="AD510:AD511"/>
    <mergeCell ref="W504:W505"/>
    <mergeCell ref="X504:X505"/>
    <mergeCell ref="Y504:Y505"/>
    <mergeCell ref="Z504:Z505"/>
    <mergeCell ref="AA504:AA505"/>
    <mergeCell ref="AB504:AB505"/>
    <mergeCell ref="AC504:AC505"/>
    <mergeCell ref="AD504:AD505"/>
    <mergeCell ref="W517:W518"/>
    <mergeCell ref="X517:X518"/>
    <mergeCell ref="Y517:Y518"/>
    <mergeCell ref="Z517:Z518"/>
    <mergeCell ref="AA517:AA518"/>
    <mergeCell ref="AB517:AB518"/>
    <mergeCell ref="AC517:AC518"/>
    <mergeCell ref="AD517:AD518"/>
    <mergeCell ref="W499:W500"/>
    <mergeCell ref="X499:X500"/>
    <mergeCell ref="Y499:Y500"/>
    <mergeCell ref="Z499:Z500"/>
    <mergeCell ref="AA499:AA500"/>
    <mergeCell ref="AB499:AB500"/>
    <mergeCell ref="AC499:AC500"/>
    <mergeCell ref="AD499:AD500"/>
    <mergeCell ref="W491:W492"/>
    <mergeCell ref="X491:X492"/>
    <mergeCell ref="Y491:Y492"/>
    <mergeCell ref="Z491:Z492"/>
    <mergeCell ref="AA491:AA492"/>
    <mergeCell ref="AB491:AB492"/>
    <mergeCell ref="AC491:AC492"/>
    <mergeCell ref="AD491:AD492"/>
    <mergeCell ref="W495:W496"/>
    <mergeCell ref="X495:X496"/>
    <mergeCell ref="Y495:Y496"/>
    <mergeCell ref="Z495:Z496"/>
    <mergeCell ref="AA495:AA496"/>
    <mergeCell ref="AB495:AB496"/>
    <mergeCell ref="AC495:AC496"/>
    <mergeCell ref="AD495:AD496"/>
    <mergeCell ref="W493:W494"/>
    <mergeCell ref="X493:X494"/>
    <mergeCell ref="Y493:Y494"/>
    <mergeCell ref="Z493:Z494"/>
    <mergeCell ref="AA493:AA494"/>
    <mergeCell ref="AB493:AB494"/>
    <mergeCell ref="AC493:AC494"/>
    <mergeCell ref="AD493:AD494"/>
    <mergeCell ref="X484:X485"/>
    <mergeCell ref="Y484:Y485"/>
    <mergeCell ref="Z484:Z485"/>
    <mergeCell ref="AA484:AA485"/>
    <mergeCell ref="AB484:AB485"/>
    <mergeCell ref="AC484:AC485"/>
    <mergeCell ref="AD484:AD485"/>
    <mergeCell ref="X478:X479"/>
    <mergeCell ref="Y478:Y479"/>
    <mergeCell ref="Z478:Z479"/>
    <mergeCell ref="AA478:AA479"/>
    <mergeCell ref="AB478:AB479"/>
    <mergeCell ref="AC478:AC479"/>
    <mergeCell ref="AD478:AD479"/>
    <mergeCell ref="W497:W498"/>
    <mergeCell ref="X497:X498"/>
    <mergeCell ref="Y497:Y498"/>
    <mergeCell ref="Z497:Z498"/>
    <mergeCell ref="AA497:AA498"/>
    <mergeCell ref="AB497:AB498"/>
    <mergeCell ref="AC497:AC498"/>
    <mergeCell ref="AD497:AD498"/>
    <mergeCell ref="W460:W461"/>
    <mergeCell ref="X460:X461"/>
    <mergeCell ref="Y460:Y461"/>
    <mergeCell ref="Z460:Z461"/>
    <mergeCell ref="AA460:AA461"/>
    <mergeCell ref="AB460:AB461"/>
    <mergeCell ref="AC460:AC461"/>
    <mergeCell ref="AD460:AD461"/>
    <mergeCell ref="W473:W474"/>
    <mergeCell ref="X473:X474"/>
    <mergeCell ref="Y473:Y474"/>
    <mergeCell ref="Z473:Z474"/>
    <mergeCell ref="AA473:AA474"/>
    <mergeCell ref="AB473:AB474"/>
    <mergeCell ref="AC473:AC474"/>
    <mergeCell ref="AD473:AD474"/>
    <mergeCell ref="X486:X487"/>
    <mergeCell ref="Y486:Y487"/>
    <mergeCell ref="Z486:Z487"/>
    <mergeCell ref="AA486:AA487"/>
    <mergeCell ref="AB486:AB487"/>
    <mergeCell ref="AC486:AC487"/>
    <mergeCell ref="AD486:AD487"/>
    <mergeCell ref="W480:W481"/>
    <mergeCell ref="X480:X481"/>
    <mergeCell ref="Y480:Y481"/>
    <mergeCell ref="Z480:Z481"/>
    <mergeCell ref="AA480:AA481"/>
    <mergeCell ref="AB480:AB481"/>
    <mergeCell ref="AC480:AC481"/>
    <mergeCell ref="AD480:AD481"/>
    <mergeCell ref="W482:W483"/>
    <mergeCell ref="W456:W457"/>
    <mergeCell ref="X456:X457"/>
    <mergeCell ref="Y456:Y457"/>
    <mergeCell ref="Z456:Z457"/>
    <mergeCell ref="AA456:AA457"/>
    <mergeCell ref="AB456:AB457"/>
    <mergeCell ref="AC456:AC457"/>
    <mergeCell ref="AD456:AD457"/>
    <mergeCell ref="W458:W459"/>
    <mergeCell ref="X458:X459"/>
    <mergeCell ref="Y458:Y459"/>
    <mergeCell ref="Z458:Z459"/>
    <mergeCell ref="AA458:AA459"/>
    <mergeCell ref="AB458:AB459"/>
    <mergeCell ref="AC458:AC459"/>
    <mergeCell ref="AD458:AD459"/>
    <mergeCell ref="W452:W453"/>
    <mergeCell ref="X452:X453"/>
    <mergeCell ref="Y452:Y453"/>
    <mergeCell ref="Z452:Z453"/>
    <mergeCell ref="AA452:AA453"/>
    <mergeCell ref="AB452:AB453"/>
    <mergeCell ref="AC452:AC453"/>
    <mergeCell ref="AD452:AD453"/>
    <mergeCell ref="W454:W455"/>
    <mergeCell ref="X454:X455"/>
    <mergeCell ref="Y454:Y455"/>
    <mergeCell ref="Z454:Z455"/>
    <mergeCell ref="AA454:AA455"/>
    <mergeCell ref="AB454:AB455"/>
    <mergeCell ref="AC454:AC455"/>
    <mergeCell ref="AD454:AD455"/>
    <mergeCell ref="W436:W437"/>
    <mergeCell ref="X436:X437"/>
    <mergeCell ref="Y436:Y437"/>
    <mergeCell ref="Z436:Z437"/>
    <mergeCell ref="AA436:AA437"/>
    <mergeCell ref="AB436:AB437"/>
    <mergeCell ref="AC436:AC437"/>
    <mergeCell ref="AD436:AD437"/>
    <mergeCell ref="X449:AD449"/>
    <mergeCell ref="X450:X451"/>
    <mergeCell ref="Y450:Y451"/>
    <mergeCell ref="Z450:Z451"/>
    <mergeCell ref="AA450:AA451"/>
    <mergeCell ref="AB450:AB451"/>
    <mergeCell ref="AC450:AC451"/>
    <mergeCell ref="AD450:AD451"/>
    <mergeCell ref="W438:W439"/>
    <mergeCell ref="X438:X439"/>
    <mergeCell ref="Y438:Y439"/>
    <mergeCell ref="Z438:Z439"/>
    <mergeCell ref="AA438:AA439"/>
    <mergeCell ref="AB438:AB439"/>
    <mergeCell ref="AC438:AC439"/>
    <mergeCell ref="AD438:AD439"/>
    <mergeCell ref="W440:W441"/>
    <mergeCell ref="X440:X441"/>
    <mergeCell ref="Y440:Y441"/>
    <mergeCell ref="Z440:Z441"/>
    <mergeCell ref="AA440:AA441"/>
    <mergeCell ref="AB440:AB441"/>
    <mergeCell ref="AC440:AC441"/>
    <mergeCell ref="AD440:AD441"/>
    <mergeCell ref="Y425:Y426"/>
    <mergeCell ref="Z425:Z426"/>
    <mergeCell ref="AA425:AA426"/>
    <mergeCell ref="AB425:AB426"/>
    <mergeCell ref="AC425:AC426"/>
    <mergeCell ref="AD425:AD426"/>
    <mergeCell ref="W419:W420"/>
    <mergeCell ref="X419:X420"/>
    <mergeCell ref="Y419:Y420"/>
    <mergeCell ref="Z419:Z420"/>
    <mergeCell ref="AA419:AA420"/>
    <mergeCell ref="AB419:AB420"/>
    <mergeCell ref="AC419:AC420"/>
    <mergeCell ref="AD419:AD420"/>
    <mergeCell ref="W421:W422"/>
    <mergeCell ref="X421:X422"/>
    <mergeCell ref="Y432:Y433"/>
    <mergeCell ref="Z432:Z433"/>
    <mergeCell ref="AA432:AA433"/>
    <mergeCell ref="AB432:AB433"/>
    <mergeCell ref="AC432:AC433"/>
    <mergeCell ref="AD432:AD433"/>
    <mergeCell ref="Y421:Y422"/>
    <mergeCell ref="Z421:Z422"/>
    <mergeCell ref="AA421:AA422"/>
    <mergeCell ref="AB421:AB422"/>
    <mergeCell ref="AC421:AC422"/>
    <mergeCell ref="AD421:AD422"/>
    <mergeCell ref="W412:W413"/>
    <mergeCell ref="X412:X413"/>
    <mergeCell ref="Y412:Y413"/>
    <mergeCell ref="Z412:Z413"/>
    <mergeCell ref="AA412:AA413"/>
    <mergeCell ref="AB412:AB413"/>
    <mergeCell ref="AC412:AC413"/>
    <mergeCell ref="AD412:AD413"/>
    <mergeCell ref="W414:W415"/>
    <mergeCell ref="X414:X415"/>
    <mergeCell ref="Y414:Y415"/>
    <mergeCell ref="Z414:Z415"/>
    <mergeCell ref="AA414:AA415"/>
    <mergeCell ref="AB414:AB415"/>
    <mergeCell ref="AC414:AC415"/>
    <mergeCell ref="AD414:AD415"/>
    <mergeCell ref="W406:W407"/>
    <mergeCell ref="X406:X407"/>
    <mergeCell ref="Y406:Y407"/>
    <mergeCell ref="Z406:Z407"/>
    <mergeCell ref="AA406:AA407"/>
    <mergeCell ref="AB406:AB407"/>
    <mergeCell ref="AC406:AC407"/>
    <mergeCell ref="AD406:AD407"/>
    <mergeCell ref="W410:W411"/>
    <mergeCell ref="X410:X411"/>
    <mergeCell ref="Y410:Y411"/>
    <mergeCell ref="Z410:Z411"/>
    <mergeCell ref="AA410:AA411"/>
    <mergeCell ref="AB410:AB411"/>
    <mergeCell ref="AC410:AC411"/>
    <mergeCell ref="AD410:AD411"/>
    <mergeCell ref="W401:W402"/>
    <mergeCell ref="X401:X402"/>
    <mergeCell ref="Y401:Y402"/>
    <mergeCell ref="Z401:Z402"/>
    <mergeCell ref="AA401:AA402"/>
    <mergeCell ref="AB401:AB402"/>
    <mergeCell ref="AC401:AC402"/>
    <mergeCell ref="AD401:AD402"/>
    <mergeCell ref="Y399:Y400"/>
    <mergeCell ref="Z399:Z400"/>
    <mergeCell ref="AA399:AA400"/>
    <mergeCell ref="AB399:AB400"/>
    <mergeCell ref="AC399:AC400"/>
    <mergeCell ref="AD399:AD400"/>
    <mergeCell ref="W403:W405"/>
    <mergeCell ref="X403:X405"/>
    <mergeCell ref="Y403:Y405"/>
    <mergeCell ref="Z403:Z405"/>
    <mergeCell ref="AA403:AA405"/>
    <mergeCell ref="AB403:AB405"/>
    <mergeCell ref="AC403:AC405"/>
    <mergeCell ref="AD403:AD405"/>
    <mergeCell ref="W384:W385"/>
    <mergeCell ref="X384:X385"/>
    <mergeCell ref="Y384:Y385"/>
    <mergeCell ref="Z384:Z385"/>
    <mergeCell ref="AA384:AA385"/>
    <mergeCell ref="AB384:AB385"/>
    <mergeCell ref="AC384:AC385"/>
    <mergeCell ref="AD384:AD385"/>
    <mergeCell ref="W393:W394"/>
    <mergeCell ref="X393:X394"/>
    <mergeCell ref="Y393:Y394"/>
    <mergeCell ref="Z393:Z394"/>
    <mergeCell ref="AA393:AA394"/>
    <mergeCell ref="AB393:AB394"/>
    <mergeCell ref="AC393:AC394"/>
    <mergeCell ref="AD393:AD394"/>
    <mergeCell ref="W386:W387"/>
    <mergeCell ref="X386:X387"/>
    <mergeCell ref="Y386:Y387"/>
    <mergeCell ref="Z386:Z387"/>
    <mergeCell ref="AA386:AA387"/>
    <mergeCell ref="AB386:AB387"/>
    <mergeCell ref="AC386:AC387"/>
    <mergeCell ref="AD386:AD387"/>
    <mergeCell ref="W388:W389"/>
    <mergeCell ref="X388:X389"/>
    <mergeCell ref="Y388:Y389"/>
    <mergeCell ref="Z388:Z389"/>
    <mergeCell ref="AA388:AA389"/>
    <mergeCell ref="AB388:AB389"/>
    <mergeCell ref="AC388:AC389"/>
    <mergeCell ref="AD388:AD389"/>
    <mergeCell ref="Y373:Y374"/>
    <mergeCell ref="Z373:Z374"/>
    <mergeCell ref="AA373:AA374"/>
    <mergeCell ref="AB373:AB374"/>
    <mergeCell ref="AC373:AC374"/>
    <mergeCell ref="AD373:AD374"/>
    <mergeCell ref="W367:W368"/>
    <mergeCell ref="X367:X368"/>
    <mergeCell ref="Y367:Y368"/>
    <mergeCell ref="Z367:Z368"/>
    <mergeCell ref="AA367:AA368"/>
    <mergeCell ref="AB367:AB368"/>
    <mergeCell ref="AC367:AC368"/>
    <mergeCell ref="AD367:AD368"/>
    <mergeCell ref="W369:W370"/>
    <mergeCell ref="X369:X370"/>
    <mergeCell ref="Y380:Y381"/>
    <mergeCell ref="Z380:Z381"/>
    <mergeCell ref="AA380:AA381"/>
    <mergeCell ref="AB380:AB381"/>
    <mergeCell ref="AC380:AC381"/>
    <mergeCell ref="AD380:AD381"/>
    <mergeCell ref="Y369:Y370"/>
    <mergeCell ref="Z369:Z370"/>
    <mergeCell ref="AA369:AA370"/>
    <mergeCell ref="AB369:AB370"/>
    <mergeCell ref="AC369:AC370"/>
    <mergeCell ref="AD369:AD370"/>
    <mergeCell ref="W360:W361"/>
    <mergeCell ref="X360:X361"/>
    <mergeCell ref="Y360:Y361"/>
    <mergeCell ref="Z360:Z361"/>
    <mergeCell ref="AA360:AA361"/>
    <mergeCell ref="AB360:AB361"/>
    <mergeCell ref="AC360:AC361"/>
    <mergeCell ref="AD360:AD361"/>
    <mergeCell ref="W362:W363"/>
    <mergeCell ref="X362:X363"/>
    <mergeCell ref="Y362:Y363"/>
    <mergeCell ref="Z362:Z363"/>
    <mergeCell ref="AA362:AA363"/>
    <mergeCell ref="AB362:AB363"/>
    <mergeCell ref="AC362:AC363"/>
    <mergeCell ref="AD362:AD363"/>
    <mergeCell ref="W354:W355"/>
    <mergeCell ref="X354:X355"/>
    <mergeCell ref="Y354:Y355"/>
    <mergeCell ref="Z354:Z355"/>
    <mergeCell ref="AA354:AA355"/>
    <mergeCell ref="AB354:AB355"/>
    <mergeCell ref="AC354:AC355"/>
    <mergeCell ref="AD354:AD355"/>
    <mergeCell ref="W358:W359"/>
    <mergeCell ref="X358:X359"/>
    <mergeCell ref="Y358:Y359"/>
    <mergeCell ref="Z358:Z359"/>
    <mergeCell ref="AA358:AA359"/>
    <mergeCell ref="AB358:AB359"/>
    <mergeCell ref="AC358:AC359"/>
    <mergeCell ref="AD358:AD359"/>
    <mergeCell ref="AA341:AA342"/>
    <mergeCell ref="AB341:AB342"/>
    <mergeCell ref="AC341:AC342"/>
    <mergeCell ref="AD341:AD342"/>
    <mergeCell ref="AD339:AD340"/>
    <mergeCell ref="X338:AD338"/>
    <mergeCell ref="W345:W346"/>
    <mergeCell ref="X345:X346"/>
    <mergeCell ref="Y345:Y346"/>
    <mergeCell ref="Z345:Z346"/>
    <mergeCell ref="AA345:AA346"/>
    <mergeCell ref="AB345:AB346"/>
    <mergeCell ref="AC345:AC346"/>
    <mergeCell ref="AD345:AD346"/>
    <mergeCell ref="W347:W348"/>
    <mergeCell ref="X347:X348"/>
    <mergeCell ref="Y347:Y348"/>
    <mergeCell ref="Z347:Z348"/>
    <mergeCell ref="AA347:AA348"/>
    <mergeCell ref="AB347:AB348"/>
    <mergeCell ref="AC347:AC348"/>
    <mergeCell ref="AD347:AD348"/>
    <mergeCell ref="Y314:Y315"/>
    <mergeCell ref="Z314:Z315"/>
    <mergeCell ref="AA314:AA315"/>
    <mergeCell ref="AB314:AB315"/>
    <mergeCell ref="AC314:AC315"/>
    <mergeCell ref="AD314:AD315"/>
    <mergeCell ref="W327:W328"/>
    <mergeCell ref="X327:X328"/>
    <mergeCell ref="Y327:Y328"/>
    <mergeCell ref="Z327:Z328"/>
    <mergeCell ref="AA327:AA328"/>
    <mergeCell ref="AB327:AB328"/>
    <mergeCell ref="AC327:AC328"/>
    <mergeCell ref="AD327:AD328"/>
    <mergeCell ref="W329:W330"/>
    <mergeCell ref="X329:X330"/>
    <mergeCell ref="Y329:Y330"/>
    <mergeCell ref="Z329:Z330"/>
    <mergeCell ref="AA329:AA330"/>
    <mergeCell ref="AB329:AB330"/>
    <mergeCell ref="AC329:AC330"/>
    <mergeCell ref="AD329:AD330"/>
    <mergeCell ref="W321:W322"/>
    <mergeCell ref="X321:X322"/>
    <mergeCell ref="Y321:Y322"/>
    <mergeCell ref="Z321:Z322"/>
    <mergeCell ref="AA321:AA322"/>
    <mergeCell ref="AB321:AB322"/>
    <mergeCell ref="AC321:AC322"/>
    <mergeCell ref="AD321:AD322"/>
    <mergeCell ref="W325:W326"/>
    <mergeCell ref="X325:X326"/>
    <mergeCell ref="W308:W309"/>
    <mergeCell ref="X308:X309"/>
    <mergeCell ref="Y308:Y309"/>
    <mergeCell ref="Z308:Z309"/>
    <mergeCell ref="AA308:AA309"/>
    <mergeCell ref="AB308:AB309"/>
    <mergeCell ref="AC308:AC309"/>
    <mergeCell ref="AD308:AD309"/>
    <mergeCell ref="Y303:Y304"/>
    <mergeCell ref="Z303:Z304"/>
    <mergeCell ref="AA303:AA304"/>
    <mergeCell ref="AB303:AB304"/>
    <mergeCell ref="AC303:AC304"/>
    <mergeCell ref="AD303:AD304"/>
    <mergeCell ref="W316:W317"/>
    <mergeCell ref="X316:X317"/>
    <mergeCell ref="Y316:Y317"/>
    <mergeCell ref="Z316:Z317"/>
    <mergeCell ref="AA316:AA317"/>
    <mergeCell ref="AB316:AB317"/>
    <mergeCell ref="AC316:AC317"/>
    <mergeCell ref="AD316:AD317"/>
    <mergeCell ref="W312:W313"/>
    <mergeCell ref="X312:X313"/>
    <mergeCell ref="Y312:Y313"/>
    <mergeCell ref="Z312:Z313"/>
    <mergeCell ref="AA312:AA313"/>
    <mergeCell ref="AB312:AB313"/>
    <mergeCell ref="AC312:AC313"/>
    <mergeCell ref="AD312:AD313"/>
    <mergeCell ref="W314:W315"/>
    <mergeCell ref="X314:X315"/>
    <mergeCell ref="AA295:AA296"/>
    <mergeCell ref="AB295:AB296"/>
    <mergeCell ref="AC295:AC296"/>
    <mergeCell ref="AD295:AD296"/>
    <mergeCell ref="W299:W300"/>
    <mergeCell ref="X299:X300"/>
    <mergeCell ref="Y299:Y300"/>
    <mergeCell ref="Z299:Z300"/>
    <mergeCell ref="AA299:AA300"/>
    <mergeCell ref="AB299:AB300"/>
    <mergeCell ref="AC299:AC300"/>
    <mergeCell ref="AD299:AD300"/>
    <mergeCell ref="W290:W291"/>
    <mergeCell ref="X290:X291"/>
    <mergeCell ref="Y290:Y291"/>
    <mergeCell ref="Z290:Z291"/>
    <mergeCell ref="AA290:AA291"/>
    <mergeCell ref="AB290:AB291"/>
    <mergeCell ref="AC290:AC291"/>
    <mergeCell ref="AD290:AD291"/>
    <mergeCell ref="X297:X298"/>
    <mergeCell ref="Y297:Y298"/>
    <mergeCell ref="Z297:Z298"/>
    <mergeCell ref="AA297:AA298"/>
    <mergeCell ref="AB297:AB298"/>
    <mergeCell ref="AC297:AC298"/>
    <mergeCell ref="AD297:AD298"/>
    <mergeCell ref="AA286:AA287"/>
    <mergeCell ref="AB286:AB287"/>
    <mergeCell ref="AC286:AC287"/>
    <mergeCell ref="AD286:AD287"/>
    <mergeCell ref="W288:W289"/>
    <mergeCell ref="X288:X289"/>
    <mergeCell ref="Y288:Y289"/>
    <mergeCell ref="Z288:Z289"/>
    <mergeCell ref="AA288:AA289"/>
    <mergeCell ref="AB288:AB289"/>
    <mergeCell ref="AC288:AC289"/>
    <mergeCell ref="AD288:AD289"/>
    <mergeCell ref="W282:W283"/>
    <mergeCell ref="X282:X283"/>
    <mergeCell ref="Y282:Y283"/>
    <mergeCell ref="Z282:Z283"/>
    <mergeCell ref="AA282:AA283"/>
    <mergeCell ref="AB282:AB283"/>
    <mergeCell ref="AC282:AC283"/>
    <mergeCell ref="AD282:AD283"/>
    <mergeCell ref="W277:W278"/>
    <mergeCell ref="X277:X278"/>
    <mergeCell ref="Y277:Y278"/>
    <mergeCell ref="Z277:Z278"/>
    <mergeCell ref="AA277:AA278"/>
    <mergeCell ref="AB277:AB278"/>
    <mergeCell ref="AC277:AC278"/>
    <mergeCell ref="AD277:AD278"/>
    <mergeCell ref="W269:W270"/>
    <mergeCell ref="X269:X270"/>
    <mergeCell ref="Y269:Y270"/>
    <mergeCell ref="Z269:Z270"/>
    <mergeCell ref="AA269:AA270"/>
    <mergeCell ref="AB269:AB270"/>
    <mergeCell ref="AC269:AC270"/>
    <mergeCell ref="AD269:AD270"/>
    <mergeCell ref="W273:W274"/>
    <mergeCell ref="X273:X274"/>
    <mergeCell ref="Y273:Y274"/>
    <mergeCell ref="Z273:Z274"/>
    <mergeCell ref="AA273:AA274"/>
    <mergeCell ref="AB273:AB274"/>
    <mergeCell ref="AC273:AC274"/>
    <mergeCell ref="AD273:AD274"/>
    <mergeCell ref="X271:X272"/>
    <mergeCell ref="Y271:Y272"/>
    <mergeCell ref="Z271:Z272"/>
    <mergeCell ref="AA271:AA272"/>
    <mergeCell ref="AB271:AB272"/>
    <mergeCell ref="AC271:AC272"/>
    <mergeCell ref="AD271:AD272"/>
    <mergeCell ref="W271:W272"/>
    <mergeCell ref="X264:X265"/>
    <mergeCell ref="Y264:Y265"/>
    <mergeCell ref="Z264:Z265"/>
    <mergeCell ref="AA264:AA265"/>
    <mergeCell ref="AB264:AB265"/>
    <mergeCell ref="AC264:AC265"/>
    <mergeCell ref="AD264:AD265"/>
    <mergeCell ref="Z256:Z257"/>
    <mergeCell ref="AA256:AA257"/>
    <mergeCell ref="AB256:AB257"/>
    <mergeCell ref="AC256:AC257"/>
    <mergeCell ref="AD256:AD257"/>
    <mergeCell ref="W275:W276"/>
    <mergeCell ref="X275:X276"/>
    <mergeCell ref="Y275:Y276"/>
    <mergeCell ref="Z275:Z276"/>
    <mergeCell ref="AA275:AA276"/>
    <mergeCell ref="AB275:AB276"/>
    <mergeCell ref="AC275:AC276"/>
    <mergeCell ref="AD275:AD276"/>
    <mergeCell ref="X258:X259"/>
    <mergeCell ref="Y258:Y259"/>
    <mergeCell ref="Z258:Z259"/>
    <mergeCell ref="AA258:AA259"/>
    <mergeCell ref="AB258:AB259"/>
    <mergeCell ref="AC258:AC259"/>
    <mergeCell ref="AD258:AD259"/>
    <mergeCell ref="W264:W265"/>
    <mergeCell ref="W258:W259"/>
    <mergeCell ref="AB236:AB237"/>
    <mergeCell ref="AC236:AC237"/>
    <mergeCell ref="AD236:AD237"/>
    <mergeCell ref="W238:W239"/>
    <mergeCell ref="X238:X239"/>
    <mergeCell ref="Y238:Y239"/>
    <mergeCell ref="Z238:Z239"/>
    <mergeCell ref="AA238:AA239"/>
    <mergeCell ref="AB238:AB239"/>
    <mergeCell ref="AC238:AC239"/>
    <mergeCell ref="AD238:AD239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A232:AA233"/>
    <mergeCell ref="AB232:AB233"/>
    <mergeCell ref="AC232:AC233"/>
    <mergeCell ref="AD232:AD233"/>
    <mergeCell ref="AB218:AB219"/>
    <mergeCell ref="AC218:AC219"/>
    <mergeCell ref="AD218:AD219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W199:W200"/>
    <mergeCell ref="X199:X200"/>
    <mergeCell ref="Y199:Y200"/>
    <mergeCell ref="Z199:Z200"/>
    <mergeCell ref="AA199:AA200"/>
    <mergeCell ref="AB199:AB200"/>
    <mergeCell ref="AC199:AC200"/>
    <mergeCell ref="AD199:AD200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W203:W204"/>
    <mergeCell ref="X203:X204"/>
    <mergeCell ref="Y203:Y204"/>
    <mergeCell ref="Z203:Z204"/>
    <mergeCell ref="AA203:AA204"/>
    <mergeCell ref="AB203:AB204"/>
    <mergeCell ref="AC203:AC204"/>
    <mergeCell ref="AD203:AD204"/>
    <mergeCell ref="W205:W206"/>
    <mergeCell ref="X205:X206"/>
    <mergeCell ref="Y205:Y206"/>
    <mergeCell ref="Z205:Z206"/>
    <mergeCell ref="AA205:AA206"/>
    <mergeCell ref="AB205:AB206"/>
    <mergeCell ref="AC205:AC206"/>
    <mergeCell ref="AD205:AD206"/>
    <mergeCell ref="W184:W185"/>
    <mergeCell ref="X184:X185"/>
    <mergeCell ref="Y184:Y185"/>
    <mergeCell ref="Z184:Z185"/>
    <mergeCell ref="AA184:AA185"/>
    <mergeCell ref="AB184:AB185"/>
    <mergeCell ref="AC184:AC185"/>
    <mergeCell ref="AD184:AD185"/>
    <mergeCell ref="W197:W198"/>
    <mergeCell ref="X197:X198"/>
    <mergeCell ref="Y197:Y198"/>
    <mergeCell ref="Z197:Z198"/>
    <mergeCell ref="AA197:AA198"/>
    <mergeCell ref="AB197:AB198"/>
    <mergeCell ref="AC197:AC198"/>
    <mergeCell ref="AD197:AD198"/>
    <mergeCell ref="W186:W187"/>
    <mergeCell ref="X186:X187"/>
    <mergeCell ref="Y186:Y187"/>
    <mergeCell ref="Z186:Z187"/>
    <mergeCell ref="AA186:AA187"/>
    <mergeCell ref="AB186:AB187"/>
    <mergeCell ref="AC186:AC187"/>
    <mergeCell ref="AD186:AD187"/>
    <mergeCell ref="W192:W193"/>
    <mergeCell ref="X192:X193"/>
    <mergeCell ref="Y192:Y193"/>
    <mergeCell ref="Z192:Z193"/>
    <mergeCell ref="AA192:AA193"/>
    <mergeCell ref="AB192:AB193"/>
    <mergeCell ref="AC192:AC193"/>
    <mergeCell ref="AD192:AD193"/>
    <mergeCell ref="Y179:Y180"/>
    <mergeCell ref="Z179:Z180"/>
    <mergeCell ref="AA179:AA180"/>
    <mergeCell ref="AB179:AB180"/>
    <mergeCell ref="AC179:AC180"/>
    <mergeCell ref="AD179:AD180"/>
    <mergeCell ref="W171:W172"/>
    <mergeCell ref="X171:X172"/>
    <mergeCell ref="Y171:Y172"/>
    <mergeCell ref="Z171:Z172"/>
    <mergeCell ref="AA171:AA172"/>
    <mergeCell ref="AB171:AB172"/>
    <mergeCell ref="AC171:AC172"/>
    <mergeCell ref="AD171:AD172"/>
    <mergeCell ref="W175:W176"/>
    <mergeCell ref="X175:X176"/>
    <mergeCell ref="Y175:Y176"/>
    <mergeCell ref="Z175:Z176"/>
    <mergeCell ref="AA175:AA176"/>
    <mergeCell ref="AB175:AB176"/>
    <mergeCell ref="AC175:AC176"/>
    <mergeCell ref="AD175:AD176"/>
    <mergeCell ref="AB173:AB174"/>
    <mergeCell ref="AC173:AC174"/>
    <mergeCell ref="AD173:AD174"/>
    <mergeCell ref="W140:W141"/>
    <mergeCell ref="X140:X141"/>
    <mergeCell ref="Y140:Y141"/>
    <mergeCell ref="Z140:Z141"/>
    <mergeCell ref="AA140:AA141"/>
    <mergeCell ref="AB140:AB141"/>
    <mergeCell ref="AC140:AC141"/>
    <mergeCell ref="AD140:AD141"/>
    <mergeCell ref="W153:W154"/>
    <mergeCell ref="X153:X154"/>
    <mergeCell ref="Y153:Y154"/>
    <mergeCell ref="Z153:Z154"/>
    <mergeCell ref="AA153:AA154"/>
    <mergeCell ref="AB153:AB154"/>
    <mergeCell ref="AC153:AC154"/>
    <mergeCell ref="AD153:AD154"/>
    <mergeCell ref="W149:W150"/>
    <mergeCell ref="X149:X150"/>
    <mergeCell ref="Y149:Y150"/>
    <mergeCell ref="Z149:Z150"/>
    <mergeCell ref="AA149:AA150"/>
    <mergeCell ref="AB149:AB150"/>
    <mergeCell ref="AC149:AC150"/>
    <mergeCell ref="AD149:AD150"/>
    <mergeCell ref="W151:W152"/>
    <mergeCell ref="X151:X152"/>
    <mergeCell ref="Y151:Y152"/>
    <mergeCell ref="Z151:Z152"/>
    <mergeCell ref="AA151:AA152"/>
    <mergeCell ref="AB151:AB152"/>
    <mergeCell ref="AC151:AC152"/>
    <mergeCell ref="AD151:AD152"/>
    <mergeCell ref="AA123:AA124"/>
    <mergeCell ref="AB123:AB124"/>
    <mergeCell ref="W110:W112"/>
    <mergeCell ref="X110:X112"/>
    <mergeCell ref="Y110:Y112"/>
    <mergeCell ref="W119:W120"/>
    <mergeCell ref="W123:W124"/>
    <mergeCell ref="W125:W126"/>
    <mergeCell ref="W127:W128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X125:X126"/>
    <mergeCell ref="Y125:Y126"/>
    <mergeCell ref="Z125:Z126"/>
    <mergeCell ref="AA125:AA126"/>
    <mergeCell ref="AB125:AB126"/>
    <mergeCell ref="AC125:AC126"/>
    <mergeCell ref="AD125:AD126"/>
    <mergeCell ref="X127:X128"/>
    <mergeCell ref="Y127:Y128"/>
    <mergeCell ref="Z127:Z128"/>
    <mergeCell ref="AA127:AA128"/>
    <mergeCell ref="AB127:AB128"/>
    <mergeCell ref="AC123:AC124"/>
    <mergeCell ref="W106:W107"/>
    <mergeCell ref="X106:X107"/>
    <mergeCell ref="Y106:Y107"/>
    <mergeCell ref="Z106:Z107"/>
    <mergeCell ref="AA106:AA107"/>
    <mergeCell ref="AB106:AB107"/>
    <mergeCell ref="AC106:AC107"/>
    <mergeCell ref="AD106:AD107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W100:W101"/>
    <mergeCell ref="X100:X101"/>
    <mergeCell ref="Y100:Y101"/>
    <mergeCell ref="Z100:Z101"/>
    <mergeCell ref="AA100:AA101"/>
    <mergeCell ref="AB100:AB101"/>
    <mergeCell ref="AC100:AC101"/>
    <mergeCell ref="AD100:AD101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W82:W83"/>
    <mergeCell ref="X82:X83"/>
    <mergeCell ref="Y82:Y83"/>
    <mergeCell ref="Z82:Z83"/>
    <mergeCell ref="AA82:AA83"/>
    <mergeCell ref="AB82:AB83"/>
    <mergeCell ref="AC82:AC83"/>
    <mergeCell ref="AD82:AD83"/>
    <mergeCell ref="Y91:Y92"/>
    <mergeCell ref="Z91:Z92"/>
    <mergeCell ref="AA91:AA92"/>
    <mergeCell ref="AB91:AB92"/>
    <mergeCell ref="AC91:AC92"/>
    <mergeCell ref="AD91:AD92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W69:W70"/>
    <mergeCell ref="X69:X70"/>
    <mergeCell ref="Y69:Y70"/>
    <mergeCell ref="Z69:Z70"/>
    <mergeCell ref="AA69:AA70"/>
    <mergeCell ref="AB69:AB70"/>
    <mergeCell ref="AC69:AC70"/>
    <mergeCell ref="AD69:AD70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Y67:Y68"/>
    <mergeCell ref="Z67:Z68"/>
    <mergeCell ref="AA67:AA68"/>
    <mergeCell ref="AB67:AB68"/>
    <mergeCell ref="AC67:AC68"/>
    <mergeCell ref="AD67:AD68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W58:W60"/>
    <mergeCell ref="X58:X60"/>
    <mergeCell ref="Y58:Y60"/>
    <mergeCell ref="Z58:Z60"/>
    <mergeCell ref="AA58:AA60"/>
    <mergeCell ref="AB58:AB60"/>
    <mergeCell ref="AC58:AC60"/>
    <mergeCell ref="AD58:AD60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B28:AB29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W30:W31"/>
    <mergeCell ref="X30:X31"/>
    <mergeCell ref="AD39:AD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B37:AB38"/>
    <mergeCell ref="AC37:AC38"/>
    <mergeCell ref="AD37:AD38"/>
    <mergeCell ref="AC15:AC16"/>
    <mergeCell ref="AD15:AD16"/>
    <mergeCell ref="W15:W16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C28:AC29"/>
    <mergeCell ref="AD28:AD29"/>
    <mergeCell ref="Y30:Y31"/>
    <mergeCell ref="Z30:Z31"/>
    <mergeCell ref="AA30:AA31"/>
    <mergeCell ref="AB30:AB31"/>
    <mergeCell ref="AC30:AC31"/>
    <mergeCell ref="AD30:AD31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W28:W29"/>
    <mergeCell ref="X28:X29"/>
    <mergeCell ref="Y28:Y29"/>
    <mergeCell ref="Z28:Z29"/>
    <mergeCell ref="AA28:AA29"/>
    <mergeCell ref="U449:U450"/>
    <mergeCell ref="U559:U560"/>
    <mergeCell ref="U670:U671"/>
    <mergeCell ref="U782:U783"/>
    <mergeCell ref="V712:V717"/>
    <mergeCell ref="V718:V724"/>
    <mergeCell ref="W465:W466"/>
    <mergeCell ref="X465:X466"/>
    <mergeCell ref="Y465:Y466"/>
    <mergeCell ref="Z465:Z466"/>
    <mergeCell ref="AA465:AA466"/>
    <mergeCell ref="V275:V281"/>
    <mergeCell ref="U177:U183"/>
    <mergeCell ref="V158:V163"/>
    <mergeCell ref="V164:V170"/>
    <mergeCell ref="V171:V176"/>
    <mergeCell ref="V177:V183"/>
    <mergeCell ref="V249:V255"/>
    <mergeCell ref="V256:V261"/>
    <mergeCell ref="W173:W174"/>
    <mergeCell ref="X173:X174"/>
    <mergeCell ref="Y173:Y174"/>
    <mergeCell ref="Z173:Z174"/>
    <mergeCell ref="AA173:AA174"/>
    <mergeCell ref="W177:W178"/>
    <mergeCell ref="X177:X178"/>
    <mergeCell ref="Y177:Y178"/>
    <mergeCell ref="Z177:Z178"/>
    <mergeCell ref="AA177:AA178"/>
    <mergeCell ref="AA188:AA189"/>
    <mergeCell ref="W190:W191"/>
    <mergeCell ref="X190:X191"/>
    <mergeCell ref="T256:T261"/>
    <mergeCell ref="T269:T274"/>
    <mergeCell ref="T295:T300"/>
    <mergeCell ref="T308:T313"/>
    <mergeCell ref="T659:T665"/>
    <mergeCell ref="T646:T652"/>
    <mergeCell ref="T633:T639"/>
    <mergeCell ref="T620:T626"/>
    <mergeCell ref="T607:T613"/>
    <mergeCell ref="T594:T600"/>
    <mergeCell ref="T581:T587"/>
    <mergeCell ref="S557:T557"/>
    <mergeCell ref="S653:S665"/>
    <mergeCell ref="S640:S652"/>
    <mergeCell ref="S530:S542"/>
    <mergeCell ref="T288:T294"/>
    <mergeCell ref="T275:T281"/>
    <mergeCell ref="T262:T268"/>
    <mergeCell ref="T458:T464"/>
    <mergeCell ref="S517:S529"/>
    <mergeCell ref="T478:T483"/>
    <mergeCell ref="T491:T496"/>
    <mergeCell ref="T504:T509"/>
    <mergeCell ref="T471:T477"/>
    <mergeCell ref="S478:S490"/>
    <mergeCell ref="S504:S516"/>
    <mergeCell ref="S491:S503"/>
    <mergeCell ref="T327:T333"/>
    <mergeCell ref="S336:T336"/>
    <mergeCell ref="T314:T320"/>
    <mergeCell ref="T301:T307"/>
    <mergeCell ref="S452:S464"/>
    <mergeCell ref="AY871:AY881"/>
    <mergeCell ref="S738:S750"/>
    <mergeCell ref="V673:V678"/>
    <mergeCell ref="V679:V685"/>
    <mergeCell ref="V686:V691"/>
    <mergeCell ref="V692:V698"/>
    <mergeCell ref="T692:T698"/>
    <mergeCell ref="T679:T685"/>
    <mergeCell ref="T673:T678"/>
    <mergeCell ref="T686:T691"/>
    <mergeCell ref="U568:U574"/>
    <mergeCell ref="S712:S724"/>
    <mergeCell ref="S686:S698"/>
    <mergeCell ref="S699:S711"/>
    <mergeCell ref="V458:V464"/>
    <mergeCell ref="T452:T457"/>
    <mergeCell ref="W262:W263"/>
    <mergeCell ref="X262:X263"/>
    <mergeCell ref="Y262:Y263"/>
    <mergeCell ref="Z262:Z263"/>
    <mergeCell ref="S824:S836"/>
    <mergeCell ref="S811:S823"/>
    <mergeCell ref="V811:V816"/>
    <mergeCell ref="V817:V823"/>
    <mergeCell ref="V824:V829"/>
    <mergeCell ref="V830:V836"/>
    <mergeCell ref="W811:W812"/>
    <mergeCell ref="X811:X812"/>
    <mergeCell ref="S766:S778"/>
    <mergeCell ref="S725:S737"/>
    <mergeCell ref="U712:U717"/>
    <mergeCell ref="U718:U724"/>
    <mergeCell ref="BF868:BK868"/>
    <mergeCell ref="S865:AM865"/>
    <mergeCell ref="AN865:AR865"/>
    <mergeCell ref="AS865:BO865"/>
    <mergeCell ref="BF866:BK866"/>
    <mergeCell ref="S575:S587"/>
    <mergeCell ref="W579:W580"/>
    <mergeCell ref="X579:X580"/>
    <mergeCell ref="Y579:Y580"/>
    <mergeCell ref="Z579:Z580"/>
    <mergeCell ref="AA579:AA580"/>
    <mergeCell ref="AB579:AB580"/>
    <mergeCell ref="AC579:AC580"/>
    <mergeCell ref="AD579:AD580"/>
    <mergeCell ref="W581:W582"/>
    <mergeCell ref="X581:X582"/>
    <mergeCell ref="Y581:Y582"/>
    <mergeCell ref="Z581:Z582"/>
    <mergeCell ref="AA581:AA582"/>
    <mergeCell ref="AB581:AB582"/>
    <mergeCell ref="AC581:AC582"/>
    <mergeCell ref="BO837:BO849"/>
    <mergeCell ref="S850:S862"/>
    <mergeCell ref="BL850:BL862"/>
    <mergeCell ref="BM850:BM862"/>
    <mergeCell ref="BN850:BN862"/>
    <mergeCell ref="BO850:BO862"/>
    <mergeCell ref="S837:S849"/>
    <mergeCell ref="BL837:BL849"/>
    <mergeCell ref="AA583:AA584"/>
    <mergeCell ref="W575:W576"/>
    <mergeCell ref="X575:X576"/>
    <mergeCell ref="BO811:BO823"/>
    <mergeCell ref="BL824:BL836"/>
    <mergeCell ref="BM824:BM836"/>
    <mergeCell ref="BN824:BN836"/>
    <mergeCell ref="BO824:BO836"/>
    <mergeCell ref="BL811:BL823"/>
    <mergeCell ref="BM811:BM823"/>
    <mergeCell ref="BN811:BN823"/>
    <mergeCell ref="T811:T816"/>
    <mergeCell ref="T817:T823"/>
    <mergeCell ref="T824:T829"/>
    <mergeCell ref="T830:T836"/>
    <mergeCell ref="U811:U816"/>
    <mergeCell ref="U817:U823"/>
    <mergeCell ref="U824:U829"/>
    <mergeCell ref="U830:U836"/>
    <mergeCell ref="BF867:BK867"/>
    <mergeCell ref="Y811:Y812"/>
    <mergeCell ref="Z811:Z812"/>
    <mergeCell ref="AA811:AA812"/>
    <mergeCell ref="AB811:AB812"/>
    <mergeCell ref="AC811:AC812"/>
    <mergeCell ref="AD811:AD812"/>
    <mergeCell ref="W815:W816"/>
    <mergeCell ref="X815:X816"/>
    <mergeCell ref="Y815:Y816"/>
    <mergeCell ref="Z815:Z816"/>
    <mergeCell ref="AA815:AA816"/>
    <mergeCell ref="AB815:AB816"/>
    <mergeCell ref="AC815:AC816"/>
    <mergeCell ref="AD815:AD816"/>
    <mergeCell ref="W824:W825"/>
    <mergeCell ref="BM837:BM849"/>
    <mergeCell ref="BN837:BN849"/>
    <mergeCell ref="T850:T855"/>
    <mergeCell ref="T837:T842"/>
    <mergeCell ref="T843:T849"/>
    <mergeCell ref="T856:T862"/>
    <mergeCell ref="U837:U842"/>
    <mergeCell ref="U843:U849"/>
    <mergeCell ref="U850:U855"/>
    <mergeCell ref="U856:U862"/>
    <mergeCell ref="V837:V842"/>
    <mergeCell ref="V843:V849"/>
    <mergeCell ref="V850:V855"/>
    <mergeCell ref="V856:V862"/>
    <mergeCell ref="W837:W838"/>
    <mergeCell ref="X837:X838"/>
    <mergeCell ref="W802:W803"/>
    <mergeCell ref="X802:X803"/>
    <mergeCell ref="Y802:Y803"/>
    <mergeCell ref="Z802:Z803"/>
    <mergeCell ref="AA802:AA803"/>
    <mergeCell ref="AB802:AB803"/>
    <mergeCell ref="AC802:AC803"/>
    <mergeCell ref="AD802:AD803"/>
    <mergeCell ref="W804:W805"/>
    <mergeCell ref="X804:X805"/>
    <mergeCell ref="Y804:Y805"/>
    <mergeCell ref="Z804:Z805"/>
    <mergeCell ref="AA806:AA807"/>
    <mergeCell ref="AB806:AB807"/>
    <mergeCell ref="AC806:AC807"/>
    <mergeCell ref="AD806:AD807"/>
    <mergeCell ref="T785:T790"/>
    <mergeCell ref="T791:T797"/>
    <mergeCell ref="T798:T803"/>
    <mergeCell ref="T804:T810"/>
    <mergeCell ref="V791:V797"/>
    <mergeCell ref="V798:V803"/>
    <mergeCell ref="U785:U790"/>
    <mergeCell ref="U791:U797"/>
    <mergeCell ref="U798:U803"/>
    <mergeCell ref="U804:U810"/>
    <mergeCell ref="V804:V810"/>
    <mergeCell ref="V785:V790"/>
    <mergeCell ref="W785:W786"/>
    <mergeCell ref="X785:X786"/>
    <mergeCell ref="Y785:Y786"/>
    <mergeCell ref="Z785:Z786"/>
    <mergeCell ref="W791:W792"/>
    <mergeCell ref="X791:X792"/>
    <mergeCell ref="Y791:Y792"/>
    <mergeCell ref="Z791:Z792"/>
    <mergeCell ref="W806:W807"/>
    <mergeCell ref="X806:X807"/>
    <mergeCell ref="Y806:Y807"/>
    <mergeCell ref="Z806:Z807"/>
    <mergeCell ref="W808:W810"/>
    <mergeCell ref="X808:X810"/>
    <mergeCell ref="Y808:Y810"/>
    <mergeCell ref="Z808:Z810"/>
    <mergeCell ref="W793:W794"/>
    <mergeCell ref="X793:X794"/>
    <mergeCell ref="Y793:Y794"/>
    <mergeCell ref="Z793:Z794"/>
    <mergeCell ref="S753:S765"/>
    <mergeCell ref="BL753:BL765"/>
    <mergeCell ref="BM753:BM765"/>
    <mergeCell ref="BN753:BN765"/>
    <mergeCell ref="T753:T758"/>
    <mergeCell ref="T766:T771"/>
    <mergeCell ref="T772:T778"/>
    <mergeCell ref="T759:T765"/>
    <mergeCell ref="U753:U758"/>
    <mergeCell ref="U759:U765"/>
    <mergeCell ref="U766:U771"/>
    <mergeCell ref="U772:U778"/>
    <mergeCell ref="V753:V758"/>
    <mergeCell ref="V759:V765"/>
    <mergeCell ref="V766:V771"/>
    <mergeCell ref="V772:V778"/>
    <mergeCell ref="W753:W754"/>
    <mergeCell ref="X753:X754"/>
    <mergeCell ref="Y753:Y754"/>
    <mergeCell ref="Z753:Z754"/>
    <mergeCell ref="AA753:AA754"/>
    <mergeCell ref="AB753:AB754"/>
    <mergeCell ref="AC753:AC754"/>
    <mergeCell ref="AD753:AD754"/>
    <mergeCell ref="W757:W758"/>
    <mergeCell ref="X757:X758"/>
    <mergeCell ref="Y757:Y758"/>
    <mergeCell ref="Z757:Z758"/>
    <mergeCell ref="AA757:AA758"/>
    <mergeCell ref="AB757:AB758"/>
    <mergeCell ref="AC757:AC758"/>
    <mergeCell ref="AD757:AD758"/>
    <mergeCell ref="T738:T743"/>
    <mergeCell ref="T744:T750"/>
    <mergeCell ref="T731:T737"/>
    <mergeCell ref="U725:U730"/>
    <mergeCell ref="U731:U737"/>
    <mergeCell ref="U738:U743"/>
    <mergeCell ref="U744:U750"/>
    <mergeCell ref="V725:V730"/>
    <mergeCell ref="V731:V737"/>
    <mergeCell ref="V738:V743"/>
    <mergeCell ref="V744:V750"/>
    <mergeCell ref="T725:T730"/>
    <mergeCell ref="W729:W730"/>
    <mergeCell ref="X729:X730"/>
    <mergeCell ref="Y729:Y730"/>
    <mergeCell ref="Z729:Z730"/>
    <mergeCell ref="AA729:AA730"/>
    <mergeCell ref="W746:W747"/>
    <mergeCell ref="X746:X747"/>
    <mergeCell ref="Y746:Y747"/>
    <mergeCell ref="Z746:Z747"/>
    <mergeCell ref="AA746:AA747"/>
    <mergeCell ref="W740:W741"/>
    <mergeCell ref="X740:X741"/>
    <mergeCell ref="Y740:Y741"/>
    <mergeCell ref="Z740:Z741"/>
    <mergeCell ref="AA740:AA741"/>
    <mergeCell ref="T712:T717"/>
    <mergeCell ref="T718:T724"/>
    <mergeCell ref="BL653:BL665"/>
    <mergeCell ref="BM653:BM665"/>
    <mergeCell ref="U686:U691"/>
    <mergeCell ref="U692:U698"/>
    <mergeCell ref="U699:U704"/>
    <mergeCell ref="U705:U711"/>
    <mergeCell ref="BL686:BL698"/>
    <mergeCell ref="BM686:BM698"/>
    <mergeCell ref="BL699:BL711"/>
    <mergeCell ref="BM699:BM711"/>
    <mergeCell ref="V699:V704"/>
    <mergeCell ref="V705:V711"/>
    <mergeCell ref="T705:T711"/>
    <mergeCell ref="T699:T704"/>
    <mergeCell ref="W657:W658"/>
    <mergeCell ref="X657:X658"/>
    <mergeCell ref="Y657:Y658"/>
    <mergeCell ref="Z657:Z658"/>
    <mergeCell ref="AB659:AB660"/>
    <mergeCell ref="AC659:AC660"/>
    <mergeCell ref="AD659:AD660"/>
    <mergeCell ref="W661:W662"/>
    <mergeCell ref="X661:X662"/>
    <mergeCell ref="Y661:Y662"/>
    <mergeCell ref="Z661:Z662"/>
    <mergeCell ref="AA661:AA662"/>
    <mergeCell ref="AB661:AB662"/>
    <mergeCell ref="AC661:AC662"/>
    <mergeCell ref="AD661:AD662"/>
    <mergeCell ref="BN653:BN665"/>
    <mergeCell ref="BO653:BO665"/>
    <mergeCell ref="T653:T658"/>
    <mergeCell ref="U653:U658"/>
    <mergeCell ref="U659:U665"/>
    <mergeCell ref="U673:U678"/>
    <mergeCell ref="U679:U685"/>
    <mergeCell ref="S668:T668"/>
    <mergeCell ref="V653:V658"/>
    <mergeCell ref="V659:V665"/>
    <mergeCell ref="BM673:BM685"/>
    <mergeCell ref="BN673:BN685"/>
    <mergeCell ref="BO673:BO685"/>
    <mergeCell ref="S673:S685"/>
    <mergeCell ref="BL673:BL685"/>
    <mergeCell ref="AA657:AA658"/>
    <mergeCell ref="AB657:AB658"/>
    <mergeCell ref="AC657:AC658"/>
    <mergeCell ref="AD657:AD658"/>
    <mergeCell ref="W659:W660"/>
    <mergeCell ref="X659:X660"/>
    <mergeCell ref="Y659:Y660"/>
    <mergeCell ref="Z659:Z660"/>
    <mergeCell ref="AA659:AA660"/>
    <mergeCell ref="AE668:AX668"/>
    <mergeCell ref="BN668:BO669"/>
    <mergeCell ref="BK670:BK672"/>
    <mergeCell ref="BL670:BL672"/>
    <mergeCell ref="BM670:BM672"/>
    <mergeCell ref="BN670:BN672"/>
    <mergeCell ref="BO670:BO672"/>
    <mergeCell ref="X679:X680"/>
    <mergeCell ref="BL640:BL652"/>
    <mergeCell ref="BM640:BM652"/>
    <mergeCell ref="BN640:BN652"/>
    <mergeCell ref="BO640:BO652"/>
    <mergeCell ref="T640:T645"/>
    <mergeCell ref="S627:S639"/>
    <mergeCell ref="BL627:BL639"/>
    <mergeCell ref="BM627:BM639"/>
    <mergeCell ref="BN627:BN639"/>
    <mergeCell ref="BO627:BO639"/>
    <mergeCell ref="T627:T632"/>
    <mergeCell ref="U627:U632"/>
    <mergeCell ref="U633:U639"/>
    <mergeCell ref="U640:U645"/>
    <mergeCell ref="U646:U652"/>
    <mergeCell ref="V627:V632"/>
    <mergeCell ref="V633:V639"/>
    <mergeCell ref="V640:V645"/>
    <mergeCell ref="V646:V652"/>
    <mergeCell ref="W631:W632"/>
    <mergeCell ref="X631:X632"/>
    <mergeCell ref="Y631:Y632"/>
    <mergeCell ref="Z631:Z632"/>
    <mergeCell ref="AA631:AA632"/>
    <mergeCell ref="W635:W636"/>
    <mergeCell ref="X635:X636"/>
    <mergeCell ref="Y635:Y636"/>
    <mergeCell ref="Z635:Z636"/>
    <mergeCell ref="AA635:AA636"/>
    <mergeCell ref="AB635:AB636"/>
    <mergeCell ref="AC635:AC636"/>
    <mergeCell ref="AD635:AD636"/>
    <mergeCell ref="BL601:BL613"/>
    <mergeCell ref="BM601:BM613"/>
    <mergeCell ref="BN601:BN613"/>
    <mergeCell ref="BO601:BO613"/>
    <mergeCell ref="S614:S626"/>
    <mergeCell ref="BL614:BL626"/>
    <mergeCell ref="S601:S613"/>
    <mergeCell ref="BM614:BM626"/>
    <mergeCell ref="BN614:BN626"/>
    <mergeCell ref="BO614:BO626"/>
    <mergeCell ref="T601:T606"/>
    <mergeCell ref="V607:V613"/>
    <mergeCell ref="V614:V619"/>
    <mergeCell ref="V620:V626"/>
    <mergeCell ref="T614:T619"/>
    <mergeCell ref="U601:U606"/>
    <mergeCell ref="U607:U613"/>
    <mergeCell ref="U614:U619"/>
    <mergeCell ref="U620:U626"/>
    <mergeCell ref="V601:V606"/>
    <mergeCell ref="W605:W606"/>
    <mergeCell ref="X605:X606"/>
    <mergeCell ref="Y605:Y606"/>
    <mergeCell ref="Z605:Z606"/>
    <mergeCell ref="AA605:AA606"/>
    <mergeCell ref="AB605:AB606"/>
    <mergeCell ref="AC605:AC606"/>
    <mergeCell ref="AD605:AD606"/>
    <mergeCell ref="W607:W608"/>
    <mergeCell ref="X607:X608"/>
    <mergeCell ref="Y607:Y608"/>
    <mergeCell ref="Z607:Z608"/>
    <mergeCell ref="BL530:BL542"/>
    <mergeCell ref="BM530:BM542"/>
    <mergeCell ref="BN530:BN542"/>
    <mergeCell ref="BO530:BO542"/>
    <mergeCell ref="T530:T535"/>
    <mergeCell ref="T536:T542"/>
    <mergeCell ref="U536:U542"/>
    <mergeCell ref="V530:V535"/>
    <mergeCell ref="V536:V542"/>
    <mergeCell ref="U530:U535"/>
    <mergeCell ref="W534:W535"/>
    <mergeCell ref="X534:X535"/>
    <mergeCell ref="Y534:Y535"/>
    <mergeCell ref="Z534:Z535"/>
    <mergeCell ref="AA534:AA535"/>
    <mergeCell ref="AB534:AB535"/>
    <mergeCell ref="AC534:AC535"/>
    <mergeCell ref="AD534:AD535"/>
    <mergeCell ref="W536:W537"/>
    <mergeCell ref="X536:X537"/>
    <mergeCell ref="Y536:Y537"/>
    <mergeCell ref="Z536:Z537"/>
    <mergeCell ref="AA536:AA537"/>
    <mergeCell ref="AB536:AB537"/>
    <mergeCell ref="AC536:AC537"/>
    <mergeCell ref="AD536:AD537"/>
    <mergeCell ref="W538:W539"/>
    <mergeCell ref="X538:X539"/>
    <mergeCell ref="Y538:Y539"/>
    <mergeCell ref="Z538:Z539"/>
    <mergeCell ref="AA538:AA539"/>
    <mergeCell ref="AB538:AB539"/>
    <mergeCell ref="BL575:BL587"/>
    <mergeCell ref="BM575:BM587"/>
    <mergeCell ref="BN575:BN587"/>
    <mergeCell ref="BO575:BO587"/>
    <mergeCell ref="T575:T580"/>
    <mergeCell ref="S588:S600"/>
    <mergeCell ref="BL588:BL600"/>
    <mergeCell ref="BM588:BM600"/>
    <mergeCell ref="BN588:BN600"/>
    <mergeCell ref="BO588:BO600"/>
    <mergeCell ref="T588:T593"/>
    <mergeCell ref="U575:U580"/>
    <mergeCell ref="U581:U587"/>
    <mergeCell ref="U588:U593"/>
    <mergeCell ref="U594:U600"/>
    <mergeCell ref="V594:V600"/>
    <mergeCell ref="V575:V580"/>
    <mergeCell ref="V581:V587"/>
    <mergeCell ref="V588:V593"/>
    <mergeCell ref="AD581:AD582"/>
    <mergeCell ref="W583:W584"/>
    <mergeCell ref="X583:X584"/>
    <mergeCell ref="Y583:Y584"/>
    <mergeCell ref="Z583:Z584"/>
    <mergeCell ref="AB583:AB584"/>
    <mergeCell ref="AC583:AC584"/>
    <mergeCell ref="AD583:AD584"/>
    <mergeCell ref="Y575:Y576"/>
    <mergeCell ref="Z575:Z576"/>
    <mergeCell ref="AA575:AA576"/>
    <mergeCell ref="AB575:AB576"/>
    <mergeCell ref="AC575:AC576"/>
    <mergeCell ref="BL562:BL574"/>
    <mergeCell ref="BM562:BM574"/>
    <mergeCell ref="S543:S555"/>
    <mergeCell ref="BL543:BL555"/>
    <mergeCell ref="BN562:BN574"/>
    <mergeCell ref="BO562:BO574"/>
    <mergeCell ref="T543:T548"/>
    <mergeCell ref="T562:T567"/>
    <mergeCell ref="T568:T574"/>
    <mergeCell ref="T549:T555"/>
    <mergeCell ref="U543:U548"/>
    <mergeCell ref="U549:U555"/>
    <mergeCell ref="BM543:BM555"/>
    <mergeCell ref="BN543:BN555"/>
    <mergeCell ref="BO543:BO555"/>
    <mergeCell ref="S562:S574"/>
    <mergeCell ref="V543:V548"/>
    <mergeCell ref="V549:V555"/>
    <mergeCell ref="V562:V567"/>
    <mergeCell ref="V568:V574"/>
    <mergeCell ref="BK559:BK561"/>
    <mergeCell ref="BL559:BL561"/>
    <mergeCell ref="BM559:BM561"/>
    <mergeCell ref="BN559:BN561"/>
    <mergeCell ref="U562:U567"/>
    <mergeCell ref="W547:W548"/>
    <mergeCell ref="X547:X548"/>
    <mergeCell ref="Y547:Y548"/>
    <mergeCell ref="Z547:Z548"/>
    <mergeCell ref="AA547:AA548"/>
    <mergeCell ref="AB547:AB548"/>
    <mergeCell ref="AC547:AC548"/>
    <mergeCell ref="BN517:BN529"/>
    <mergeCell ref="BN491:BN503"/>
    <mergeCell ref="T510:T516"/>
    <mergeCell ref="T497:T503"/>
    <mergeCell ref="U517:U522"/>
    <mergeCell ref="BM491:BM503"/>
    <mergeCell ref="U523:U529"/>
    <mergeCell ref="T465:T470"/>
    <mergeCell ref="U471:U477"/>
    <mergeCell ref="U504:U509"/>
    <mergeCell ref="U510:U516"/>
    <mergeCell ref="W471:W472"/>
    <mergeCell ref="X471:X472"/>
    <mergeCell ref="Y471:Y472"/>
    <mergeCell ref="Z471:Z472"/>
    <mergeCell ref="AA471:AA472"/>
    <mergeCell ref="AB471:AB472"/>
    <mergeCell ref="AC471:AC472"/>
    <mergeCell ref="AD471:AD472"/>
    <mergeCell ref="AB465:AB466"/>
    <mergeCell ref="AC465:AC466"/>
    <mergeCell ref="AD465:AD466"/>
    <mergeCell ref="W469:W470"/>
    <mergeCell ref="X469:X470"/>
    <mergeCell ref="Y469:Y470"/>
    <mergeCell ref="Z469:Z470"/>
    <mergeCell ref="AA469:AA470"/>
    <mergeCell ref="AB469:AB470"/>
    <mergeCell ref="AC469:AC470"/>
    <mergeCell ref="AD469:AD470"/>
    <mergeCell ref="W478:W479"/>
    <mergeCell ref="W486:W487"/>
    <mergeCell ref="BO419:BO431"/>
    <mergeCell ref="S432:S444"/>
    <mergeCell ref="BL432:BL444"/>
    <mergeCell ref="BM432:BM444"/>
    <mergeCell ref="BN432:BN444"/>
    <mergeCell ref="BO432:BO444"/>
    <mergeCell ref="S419:S431"/>
    <mergeCell ref="BL419:BL431"/>
    <mergeCell ref="BM419:BM431"/>
    <mergeCell ref="BN419:BN431"/>
    <mergeCell ref="T419:T424"/>
    <mergeCell ref="T432:T437"/>
    <mergeCell ref="T438:T444"/>
    <mergeCell ref="T425:T431"/>
    <mergeCell ref="V432:V437"/>
    <mergeCell ref="V438:V444"/>
    <mergeCell ref="U419:U424"/>
    <mergeCell ref="U425:U431"/>
    <mergeCell ref="U432:U437"/>
    <mergeCell ref="U438:U444"/>
    <mergeCell ref="V419:V424"/>
    <mergeCell ref="V425:V431"/>
    <mergeCell ref="W423:W424"/>
    <mergeCell ref="X423:X424"/>
    <mergeCell ref="W427:W428"/>
    <mergeCell ref="X427:X428"/>
    <mergeCell ref="Y427:Y428"/>
    <mergeCell ref="Z427:Z428"/>
    <mergeCell ref="AA427:AA428"/>
    <mergeCell ref="AB427:AB428"/>
    <mergeCell ref="AC427:AC428"/>
    <mergeCell ref="AD427:AD428"/>
    <mergeCell ref="BO393:BO405"/>
    <mergeCell ref="S406:S418"/>
    <mergeCell ref="BL406:BL418"/>
    <mergeCell ref="BM406:BM418"/>
    <mergeCell ref="BN406:BN418"/>
    <mergeCell ref="BO406:BO418"/>
    <mergeCell ref="S393:S405"/>
    <mergeCell ref="BL393:BL405"/>
    <mergeCell ref="BM393:BM405"/>
    <mergeCell ref="BN393:BN405"/>
    <mergeCell ref="T393:T398"/>
    <mergeCell ref="T406:T411"/>
    <mergeCell ref="T399:T405"/>
    <mergeCell ref="T412:T418"/>
    <mergeCell ref="U393:U398"/>
    <mergeCell ref="U399:U405"/>
    <mergeCell ref="U406:U411"/>
    <mergeCell ref="U412:U418"/>
    <mergeCell ref="V393:V398"/>
    <mergeCell ref="V399:V405"/>
    <mergeCell ref="V406:V411"/>
    <mergeCell ref="V412:V418"/>
    <mergeCell ref="W397:W398"/>
    <mergeCell ref="X397:X398"/>
    <mergeCell ref="Y397:Y398"/>
    <mergeCell ref="Z397:Z398"/>
    <mergeCell ref="AA397:AA398"/>
    <mergeCell ref="AB397:AB398"/>
    <mergeCell ref="AC397:AC398"/>
    <mergeCell ref="AD397:AD398"/>
    <mergeCell ref="W399:W400"/>
    <mergeCell ref="X399:X400"/>
    <mergeCell ref="BO367:BO379"/>
    <mergeCell ref="S380:S392"/>
    <mergeCell ref="BL380:BL392"/>
    <mergeCell ref="BM380:BM392"/>
    <mergeCell ref="BN380:BN392"/>
    <mergeCell ref="BO380:BO392"/>
    <mergeCell ref="S367:S379"/>
    <mergeCell ref="BL367:BL379"/>
    <mergeCell ref="BM367:BM379"/>
    <mergeCell ref="BN367:BN379"/>
    <mergeCell ref="T367:T372"/>
    <mergeCell ref="T380:T385"/>
    <mergeCell ref="T386:T392"/>
    <mergeCell ref="T373:T379"/>
    <mergeCell ref="U380:U385"/>
    <mergeCell ref="U386:U392"/>
    <mergeCell ref="V367:V372"/>
    <mergeCell ref="U367:U372"/>
    <mergeCell ref="U373:U379"/>
    <mergeCell ref="V373:V379"/>
    <mergeCell ref="V380:V385"/>
    <mergeCell ref="V386:V392"/>
    <mergeCell ref="W371:W372"/>
    <mergeCell ref="X371:X372"/>
    <mergeCell ref="W375:W376"/>
    <mergeCell ref="X375:X376"/>
    <mergeCell ref="Y375:Y376"/>
    <mergeCell ref="Z375:Z376"/>
    <mergeCell ref="AA375:AA376"/>
    <mergeCell ref="AB375:AB376"/>
    <mergeCell ref="AC375:AC376"/>
    <mergeCell ref="AD375:AD376"/>
    <mergeCell ref="BO341:BO353"/>
    <mergeCell ref="S354:S366"/>
    <mergeCell ref="BL354:BL366"/>
    <mergeCell ref="BM354:BM366"/>
    <mergeCell ref="BN354:BN366"/>
    <mergeCell ref="BO354:BO366"/>
    <mergeCell ref="S341:S353"/>
    <mergeCell ref="BL341:BL353"/>
    <mergeCell ref="BM341:BM353"/>
    <mergeCell ref="BN341:BN353"/>
    <mergeCell ref="T341:T346"/>
    <mergeCell ref="T354:T359"/>
    <mergeCell ref="T360:T366"/>
    <mergeCell ref="T347:T353"/>
    <mergeCell ref="V360:V366"/>
    <mergeCell ref="U341:U346"/>
    <mergeCell ref="U347:U353"/>
    <mergeCell ref="U354:U359"/>
    <mergeCell ref="U360:U365"/>
    <mergeCell ref="V347:V353"/>
    <mergeCell ref="V354:V359"/>
    <mergeCell ref="V341:V346"/>
    <mergeCell ref="W349:W350"/>
    <mergeCell ref="X349:X350"/>
    <mergeCell ref="Y349:Y350"/>
    <mergeCell ref="Z349:Z350"/>
    <mergeCell ref="AA349:AA350"/>
    <mergeCell ref="AB349:AB350"/>
    <mergeCell ref="AC349:AC350"/>
    <mergeCell ref="AD349:AD350"/>
    <mergeCell ref="W341:W342"/>
    <mergeCell ref="X341:X342"/>
    <mergeCell ref="BO338:BO340"/>
    <mergeCell ref="U338:U339"/>
    <mergeCell ref="X339:X340"/>
    <mergeCell ref="Y339:Y340"/>
    <mergeCell ref="Z339:Z340"/>
    <mergeCell ref="AA339:AA340"/>
    <mergeCell ref="AB339:AB340"/>
    <mergeCell ref="AC339:AC340"/>
    <mergeCell ref="BM295:BM307"/>
    <mergeCell ref="BN295:BN307"/>
    <mergeCell ref="BO295:BO307"/>
    <mergeCell ref="BL308:BL320"/>
    <mergeCell ref="BM308:BM320"/>
    <mergeCell ref="BN308:BN320"/>
    <mergeCell ref="BO308:BO320"/>
    <mergeCell ref="U314:U320"/>
    <mergeCell ref="U321:U326"/>
    <mergeCell ref="U295:U300"/>
    <mergeCell ref="U301:U307"/>
    <mergeCell ref="U308:U313"/>
    <mergeCell ref="V295:V300"/>
    <mergeCell ref="V301:V307"/>
    <mergeCell ref="V308:V313"/>
    <mergeCell ref="V314:V320"/>
    <mergeCell ref="W295:W296"/>
    <mergeCell ref="X295:X296"/>
    <mergeCell ref="Y295:Y296"/>
    <mergeCell ref="Z295:Z296"/>
    <mergeCell ref="W301:W302"/>
    <mergeCell ref="X301:X302"/>
    <mergeCell ref="Y301:Y302"/>
    <mergeCell ref="Z301:Z302"/>
    <mergeCell ref="BN243:BN255"/>
    <mergeCell ref="BO243:BO255"/>
    <mergeCell ref="BL243:BL255"/>
    <mergeCell ref="U243:U248"/>
    <mergeCell ref="BL321:BL333"/>
    <mergeCell ref="BM321:BM333"/>
    <mergeCell ref="BN321:BN333"/>
    <mergeCell ref="BO321:BO333"/>
    <mergeCell ref="U327:U333"/>
    <mergeCell ref="W247:W248"/>
    <mergeCell ref="X247:X248"/>
    <mergeCell ref="Y247:Y248"/>
    <mergeCell ref="Z247:Z248"/>
    <mergeCell ref="AA247:AA248"/>
    <mergeCell ref="AB247:AB248"/>
    <mergeCell ref="AC247:AC248"/>
    <mergeCell ref="AD247:AD248"/>
    <mergeCell ref="W249:W250"/>
    <mergeCell ref="X249:X250"/>
    <mergeCell ref="Y249:Y250"/>
    <mergeCell ref="Z249:Z250"/>
    <mergeCell ref="AA249:AA250"/>
    <mergeCell ref="AB249:AB250"/>
    <mergeCell ref="U249:U255"/>
    <mergeCell ref="U256:U261"/>
    <mergeCell ref="U262:U268"/>
    <mergeCell ref="AC251:AC252"/>
    <mergeCell ref="AD251:AD252"/>
    <mergeCell ref="W243:W244"/>
    <mergeCell ref="X243:X244"/>
    <mergeCell ref="Y243:Y244"/>
    <mergeCell ref="Z243:Z244"/>
    <mergeCell ref="U282:U287"/>
    <mergeCell ref="U288:U294"/>
    <mergeCell ref="V269:V274"/>
    <mergeCell ref="BL295:BL307"/>
    <mergeCell ref="BO230:BO242"/>
    <mergeCell ref="BM210:BM222"/>
    <mergeCell ref="BN210:BN222"/>
    <mergeCell ref="BO210:BO222"/>
    <mergeCell ref="S230:S242"/>
    <mergeCell ref="BL230:BL242"/>
    <mergeCell ref="BM230:BM242"/>
    <mergeCell ref="BN230:BN242"/>
    <mergeCell ref="U216:U222"/>
    <mergeCell ref="U230:U235"/>
    <mergeCell ref="U236:U242"/>
    <mergeCell ref="V210:V215"/>
    <mergeCell ref="T210:T215"/>
    <mergeCell ref="U210:U215"/>
    <mergeCell ref="T236:T242"/>
    <mergeCell ref="T216:T222"/>
    <mergeCell ref="T230:T235"/>
    <mergeCell ref="S210:S222"/>
    <mergeCell ref="S225:T225"/>
    <mergeCell ref="AE225:AX225"/>
    <mergeCell ref="BN225:BO226"/>
    <mergeCell ref="BK227:BK229"/>
    <mergeCell ref="BL227:BL229"/>
    <mergeCell ref="BM227:BM229"/>
    <mergeCell ref="BN227:BN229"/>
    <mergeCell ref="BO227:BO229"/>
    <mergeCell ref="AA301:AA302"/>
    <mergeCell ref="AB301:AB302"/>
    <mergeCell ref="U227:U228"/>
    <mergeCell ref="W218:W219"/>
    <mergeCell ref="X218:X219"/>
    <mergeCell ref="Y218:Y219"/>
    <mergeCell ref="Z218:Z219"/>
    <mergeCell ref="AA218:AA219"/>
    <mergeCell ref="BN197:BN209"/>
    <mergeCell ref="BO197:BO209"/>
    <mergeCell ref="S184:S196"/>
    <mergeCell ref="BL184:BL196"/>
    <mergeCell ref="BM184:BM196"/>
    <mergeCell ref="BN184:BN196"/>
    <mergeCell ref="T184:T189"/>
    <mergeCell ref="T197:T202"/>
    <mergeCell ref="T203:T209"/>
    <mergeCell ref="T190:T196"/>
    <mergeCell ref="U184:U189"/>
    <mergeCell ref="U190:U196"/>
    <mergeCell ref="V184:V189"/>
    <mergeCell ref="V190:V196"/>
    <mergeCell ref="V197:V202"/>
    <mergeCell ref="V203:V209"/>
    <mergeCell ref="U197:U202"/>
    <mergeCell ref="U203:U209"/>
    <mergeCell ref="S197:S209"/>
    <mergeCell ref="W188:W189"/>
    <mergeCell ref="X188:X189"/>
    <mergeCell ref="Y188:Y189"/>
    <mergeCell ref="Z188:Z189"/>
    <mergeCell ref="AB188:AB189"/>
    <mergeCell ref="AC188:AC189"/>
    <mergeCell ref="AD188:AD189"/>
    <mergeCell ref="BN145:BN157"/>
    <mergeCell ref="BO145:BO157"/>
    <mergeCell ref="S132:S144"/>
    <mergeCell ref="BL132:BL144"/>
    <mergeCell ref="BM132:BM144"/>
    <mergeCell ref="BN132:BN144"/>
    <mergeCell ref="T132:T137"/>
    <mergeCell ref="T145:T150"/>
    <mergeCell ref="T151:T157"/>
    <mergeCell ref="T138:T144"/>
    <mergeCell ref="U145:U150"/>
    <mergeCell ref="U151:U157"/>
    <mergeCell ref="W132:W133"/>
    <mergeCell ref="X132:X133"/>
    <mergeCell ref="Y132:Y133"/>
    <mergeCell ref="Z132:Z133"/>
    <mergeCell ref="AA132:AA133"/>
    <mergeCell ref="AB132:AB133"/>
    <mergeCell ref="AC132:AC133"/>
    <mergeCell ref="AD132:AD133"/>
    <mergeCell ref="W136:W137"/>
    <mergeCell ref="AC136:AC137"/>
    <mergeCell ref="AD136:AD137"/>
    <mergeCell ref="W134:W135"/>
    <mergeCell ref="X134:X135"/>
    <mergeCell ref="Y134:Y135"/>
    <mergeCell ref="Z134:Z135"/>
    <mergeCell ref="AA134:AA135"/>
    <mergeCell ref="AB134:AB135"/>
    <mergeCell ref="AC134:AC135"/>
    <mergeCell ref="AD134:AD135"/>
    <mergeCell ref="W145:W146"/>
    <mergeCell ref="V132:V137"/>
    <mergeCell ref="V138:V144"/>
    <mergeCell ref="V145:V150"/>
    <mergeCell ref="V151:V157"/>
    <mergeCell ref="AC127:AC128"/>
    <mergeCell ref="AD127:AD128"/>
    <mergeCell ref="X136:X137"/>
    <mergeCell ref="Y136:Y137"/>
    <mergeCell ref="Z136:Z137"/>
    <mergeCell ref="AA136:AA137"/>
    <mergeCell ref="AB136:AB137"/>
    <mergeCell ref="Y190:Y191"/>
    <mergeCell ref="Z190:Z191"/>
    <mergeCell ref="AA190:AA191"/>
    <mergeCell ref="AB190:AB191"/>
    <mergeCell ref="AC190:AC191"/>
    <mergeCell ref="AD190:AD191"/>
    <mergeCell ref="X145:X146"/>
    <mergeCell ref="Y145:Y146"/>
    <mergeCell ref="Z145:Z146"/>
    <mergeCell ref="AA145:AA146"/>
    <mergeCell ref="AB145:AB146"/>
    <mergeCell ref="AC145:AC146"/>
    <mergeCell ref="AD145:AD146"/>
    <mergeCell ref="W138:W139"/>
    <mergeCell ref="X138:X139"/>
    <mergeCell ref="Y138:Y139"/>
    <mergeCell ref="Z138:Z139"/>
    <mergeCell ref="AA138:AA139"/>
    <mergeCell ref="AB138:AB139"/>
    <mergeCell ref="AC138:AC139"/>
    <mergeCell ref="AD138:AD139"/>
    <mergeCell ref="T177:T183"/>
    <mergeCell ref="T164:T170"/>
    <mergeCell ref="S171:S183"/>
    <mergeCell ref="W158:W159"/>
    <mergeCell ref="X158:X159"/>
    <mergeCell ref="Y158:Y159"/>
    <mergeCell ref="Z158:Z159"/>
    <mergeCell ref="AA158:AA159"/>
    <mergeCell ref="AB158:AB159"/>
    <mergeCell ref="AC158:AC159"/>
    <mergeCell ref="AD158:AD159"/>
    <mergeCell ref="W162:W163"/>
    <mergeCell ref="X162:X163"/>
    <mergeCell ref="Y162:Y163"/>
    <mergeCell ref="Z162:Z163"/>
    <mergeCell ref="AA162:AA163"/>
    <mergeCell ref="AB162:AB163"/>
    <mergeCell ref="AC162:AC163"/>
    <mergeCell ref="W166:W167"/>
    <mergeCell ref="X166:X167"/>
    <mergeCell ref="Y166:Y167"/>
    <mergeCell ref="Z166:Z167"/>
    <mergeCell ref="AA166:AA167"/>
    <mergeCell ref="AB166:AB167"/>
    <mergeCell ref="AC166:AC167"/>
    <mergeCell ref="AD166:AD167"/>
    <mergeCell ref="AD162:AD163"/>
    <mergeCell ref="W164:W165"/>
    <mergeCell ref="X164:X165"/>
    <mergeCell ref="Y164:Y165"/>
    <mergeCell ref="Z164:Z165"/>
    <mergeCell ref="AA164:AA165"/>
    <mergeCell ref="BO87:BO99"/>
    <mergeCell ref="S100:S112"/>
    <mergeCell ref="BL100:BL112"/>
    <mergeCell ref="BM100:BM112"/>
    <mergeCell ref="BN100:BN112"/>
    <mergeCell ref="BO100:BO112"/>
    <mergeCell ref="S87:S99"/>
    <mergeCell ref="BL87:BL99"/>
    <mergeCell ref="BM87:BM99"/>
    <mergeCell ref="BN87:BN99"/>
    <mergeCell ref="T106:T112"/>
    <mergeCell ref="T93:T99"/>
    <mergeCell ref="T87:T92"/>
    <mergeCell ref="T100:T105"/>
    <mergeCell ref="U87:U92"/>
    <mergeCell ref="U93:U99"/>
    <mergeCell ref="U100:U105"/>
    <mergeCell ref="U106:U112"/>
    <mergeCell ref="V87:V92"/>
    <mergeCell ref="V93:V99"/>
    <mergeCell ref="V100:V105"/>
    <mergeCell ref="V106:V112"/>
    <mergeCell ref="W91:W92"/>
    <mergeCell ref="X91:X92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BO61:BO73"/>
    <mergeCell ref="S74:S86"/>
    <mergeCell ref="BL74:BL86"/>
    <mergeCell ref="BM74:BM86"/>
    <mergeCell ref="BN74:BN86"/>
    <mergeCell ref="BO74:BO86"/>
    <mergeCell ref="S61:S73"/>
    <mergeCell ref="BL61:BL73"/>
    <mergeCell ref="BM61:BM73"/>
    <mergeCell ref="BN61:BN73"/>
    <mergeCell ref="T67:T73"/>
    <mergeCell ref="T80:T86"/>
    <mergeCell ref="T61:T66"/>
    <mergeCell ref="T74:T79"/>
    <mergeCell ref="U67:U73"/>
    <mergeCell ref="U74:U79"/>
    <mergeCell ref="U61:U66"/>
    <mergeCell ref="U80:U86"/>
    <mergeCell ref="V61:V66"/>
    <mergeCell ref="V67:V73"/>
    <mergeCell ref="V74:V79"/>
    <mergeCell ref="V80:V8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W67:W68"/>
    <mergeCell ref="X67:X68"/>
    <mergeCell ref="BN35:BN47"/>
    <mergeCell ref="BO35:BO47"/>
    <mergeCell ref="S48:S60"/>
    <mergeCell ref="S35:S47"/>
    <mergeCell ref="BL48:BL60"/>
    <mergeCell ref="BM48:BM60"/>
    <mergeCell ref="BN48:BN60"/>
    <mergeCell ref="BO48:BO60"/>
    <mergeCell ref="T35:T40"/>
    <mergeCell ref="T41:T47"/>
    <mergeCell ref="T48:T53"/>
    <mergeCell ref="T54:T60"/>
    <mergeCell ref="U35:U40"/>
    <mergeCell ref="U41:U47"/>
    <mergeCell ref="U48:U53"/>
    <mergeCell ref="U54:U60"/>
    <mergeCell ref="V54:V60"/>
    <mergeCell ref="W39:W40"/>
    <mergeCell ref="X39:X40"/>
    <mergeCell ref="Y39:Y40"/>
    <mergeCell ref="Z39:Z40"/>
    <mergeCell ref="AA39:AA40"/>
    <mergeCell ref="AB39:AB40"/>
    <mergeCell ref="AC39:AC40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BO9:BO21"/>
    <mergeCell ref="S22:S34"/>
    <mergeCell ref="BL22:BL34"/>
    <mergeCell ref="BM22:BM34"/>
    <mergeCell ref="BN22:BN34"/>
    <mergeCell ref="BO22:BO34"/>
    <mergeCell ref="S9:S21"/>
    <mergeCell ref="BL9:BL21"/>
    <mergeCell ref="BM9:BM21"/>
    <mergeCell ref="BN9:BN21"/>
    <mergeCell ref="T22:T28"/>
    <mergeCell ref="T29:T34"/>
    <mergeCell ref="U9:U14"/>
    <mergeCell ref="U15:U21"/>
    <mergeCell ref="T9:T14"/>
    <mergeCell ref="T15:T21"/>
    <mergeCell ref="U22:U28"/>
    <mergeCell ref="U29:U34"/>
    <mergeCell ref="X9:X10"/>
    <mergeCell ref="Y9:Y10"/>
    <mergeCell ref="Z9:Z10"/>
    <mergeCell ref="AA9:AA10"/>
    <mergeCell ref="AB9:AB10"/>
    <mergeCell ref="AC9:AC10"/>
    <mergeCell ref="AD9:AD10"/>
    <mergeCell ref="W9:W10"/>
    <mergeCell ref="X13:X14"/>
    <mergeCell ref="Y13:Y14"/>
    <mergeCell ref="Z13:Z14"/>
    <mergeCell ref="AA13:AA14"/>
    <mergeCell ref="AB13:AB14"/>
    <mergeCell ref="AC13:AC14"/>
    <mergeCell ref="BN4:BO5"/>
    <mergeCell ref="A5:I5"/>
    <mergeCell ref="K5:R5"/>
    <mergeCell ref="S4:T4"/>
    <mergeCell ref="AE4:AX4"/>
    <mergeCell ref="BF5:BJ5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K6:K8"/>
    <mergeCell ref="L6:L8"/>
    <mergeCell ref="BN6:BN8"/>
    <mergeCell ref="BO6:BO8"/>
    <mergeCell ref="AF6:BJ7"/>
    <mergeCell ref="BK6:BK8"/>
    <mergeCell ref="BL6:BL8"/>
    <mergeCell ref="BM6:BM8"/>
    <mergeCell ref="A6:A8"/>
    <mergeCell ref="B6:B8"/>
    <mergeCell ref="C6:C8"/>
    <mergeCell ref="D6:D8"/>
    <mergeCell ref="E6:E8"/>
    <mergeCell ref="F6:F8"/>
    <mergeCell ref="W6:W8"/>
    <mergeCell ref="S6:S8"/>
    <mergeCell ref="K1:M1"/>
    <mergeCell ref="P1:T2"/>
    <mergeCell ref="K2:M2"/>
    <mergeCell ref="AY4:AZ5"/>
    <mergeCell ref="V9:V14"/>
    <mergeCell ref="V15:V21"/>
    <mergeCell ref="V22:V28"/>
    <mergeCell ref="V29:V34"/>
    <mergeCell ref="V35:V40"/>
    <mergeCell ref="V41:V47"/>
    <mergeCell ref="V48:V53"/>
    <mergeCell ref="S119:S131"/>
    <mergeCell ref="S114:T114"/>
    <mergeCell ref="AE114:AX114"/>
    <mergeCell ref="AY114:AZ115"/>
    <mergeCell ref="BA4:BE4"/>
    <mergeCell ref="BF4:BJ4"/>
    <mergeCell ref="T119:T124"/>
    <mergeCell ref="T125:T131"/>
    <mergeCell ref="AD13:AD14"/>
    <mergeCell ref="W13:W14"/>
    <mergeCell ref="U116:U117"/>
    <mergeCell ref="X22:X23"/>
    <mergeCell ref="Y22:Y23"/>
    <mergeCell ref="U125:U131"/>
    <mergeCell ref="V125:V131"/>
    <mergeCell ref="W22:W23"/>
    <mergeCell ref="X15:X16"/>
    <mergeCell ref="Y15:Y16"/>
    <mergeCell ref="Z15:Z16"/>
    <mergeCell ref="AA15:AA16"/>
    <mergeCell ref="AB15:AB16"/>
    <mergeCell ref="V236:V242"/>
    <mergeCell ref="V243:V248"/>
    <mergeCell ref="T6:T8"/>
    <mergeCell ref="V6:V8"/>
    <mergeCell ref="U6:U7"/>
    <mergeCell ref="X6:AD6"/>
    <mergeCell ref="X7:X8"/>
    <mergeCell ref="Y7:Y8"/>
    <mergeCell ref="Z7:Z8"/>
    <mergeCell ref="AA7:AA8"/>
    <mergeCell ref="AD7:AD8"/>
    <mergeCell ref="AB7:AB8"/>
    <mergeCell ref="AC7:AC8"/>
    <mergeCell ref="BL116:BL118"/>
    <mergeCell ref="BM116:BM118"/>
    <mergeCell ref="U132:U137"/>
    <mergeCell ref="U138:U144"/>
    <mergeCell ref="BL119:BL131"/>
    <mergeCell ref="BM119:BM131"/>
    <mergeCell ref="BL145:BL157"/>
    <mergeCell ref="BM145:BM157"/>
    <mergeCell ref="BL197:BL209"/>
    <mergeCell ref="BM197:BM209"/>
    <mergeCell ref="BL210:BL222"/>
    <mergeCell ref="BM243:BM255"/>
    <mergeCell ref="T249:T255"/>
    <mergeCell ref="Z22:Z23"/>
    <mergeCell ref="AA22:AA23"/>
    <mergeCell ref="AB22:AB23"/>
    <mergeCell ref="AC22:AC23"/>
    <mergeCell ref="AD22:AD23"/>
    <mergeCell ref="U119:U124"/>
    <mergeCell ref="K227:K229"/>
    <mergeCell ref="L227:L229"/>
    <mergeCell ref="AE6:AE8"/>
    <mergeCell ref="BL35:BL47"/>
    <mergeCell ref="BM35:BM47"/>
    <mergeCell ref="BO158:BO170"/>
    <mergeCell ref="BO184:BO196"/>
    <mergeCell ref="BK338:BK340"/>
    <mergeCell ref="BL338:BL340"/>
    <mergeCell ref="BM338:BM340"/>
    <mergeCell ref="BN338:BN340"/>
    <mergeCell ref="S243:S255"/>
    <mergeCell ref="S321:S333"/>
    <mergeCell ref="S308:S320"/>
    <mergeCell ref="S295:S307"/>
    <mergeCell ref="T243:T248"/>
    <mergeCell ref="BL171:BL183"/>
    <mergeCell ref="BM171:BM183"/>
    <mergeCell ref="BN171:BN183"/>
    <mergeCell ref="BO171:BO183"/>
    <mergeCell ref="S158:S170"/>
    <mergeCell ref="BL158:BL170"/>
    <mergeCell ref="BM158:BM170"/>
    <mergeCell ref="BN158:BN170"/>
    <mergeCell ref="T158:T163"/>
    <mergeCell ref="T171:T176"/>
    <mergeCell ref="U158:U163"/>
    <mergeCell ref="U164:U170"/>
    <mergeCell ref="U171:U176"/>
    <mergeCell ref="V119:V124"/>
    <mergeCell ref="V216:V222"/>
    <mergeCell ref="V230:V235"/>
    <mergeCell ref="BA114:BE114"/>
    <mergeCell ref="BF114:BJ114"/>
    <mergeCell ref="BN114:BO115"/>
    <mergeCell ref="K115:R115"/>
    <mergeCell ref="BF115:BJ115"/>
    <mergeCell ref="K116:K118"/>
    <mergeCell ref="L116:L118"/>
    <mergeCell ref="M116:M118"/>
    <mergeCell ref="N116:N118"/>
    <mergeCell ref="O116:O118"/>
    <mergeCell ref="P116:P118"/>
    <mergeCell ref="Q116:Q118"/>
    <mergeCell ref="R116:R118"/>
    <mergeCell ref="S116:S118"/>
    <mergeCell ref="T116:T118"/>
    <mergeCell ref="V116:V118"/>
    <mergeCell ref="W116:W118"/>
    <mergeCell ref="AE116:AE118"/>
    <mergeCell ref="BN116:BN118"/>
    <mergeCell ref="BO116:BO118"/>
    <mergeCell ref="AF116:BJ117"/>
    <mergeCell ref="BK116:BK118"/>
    <mergeCell ref="X116:AD116"/>
    <mergeCell ref="X117:X118"/>
    <mergeCell ref="Y117:Y118"/>
    <mergeCell ref="Z117:Z118"/>
    <mergeCell ref="AA117:AA118"/>
    <mergeCell ref="AB117:AB118"/>
    <mergeCell ref="AC117:AC118"/>
    <mergeCell ref="AD117:AD118"/>
    <mergeCell ref="BN119:BN131"/>
    <mergeCell ref="BO119:BO131"/>
    <mergeCell ref="BO132:BO144"/>
    <mergeCell ref="S145:S157"/>
    <mergeCell ref="M227:M229"/>
    <mergeCell ref="N227:N229"/>
    <mergeCell ref="O227:O229"/>
    <mergeCell ref="P227:P229"/>
    <mergeCell ref="Q227:Q229"/>
    <mergeCell ref="R227:R229"/>
    <mergeCell ref="S282:S294"/>
    <mergeCell ref="BL282:BL294"/>
    <mergeCell ref="BM282:BM294"/>
    <mergeCell ref="BN282:BN294"/>
    <mergeCell ref="BO282:BO294"/>
    <mergeCell ref="T282:T287"/>
    <mergeCell ref="S269:S281"/>
    <mergeCell ref="BL269:BL281"/>
    <mergeCell ref="K226:R226"/>
    <mergeCell ref="BF226:BJ226"/>
    <mergeCell ref="S227:S229"/>
    <mergeCell ref="T227:T229"/>
    <mergeCell ref="V227:V229"/>
    <mergeCell ref="W227:W229"/>
    <mergeCell ref="AE227:AE229"/>
    <mergeCell ref="AF227:BJ228"/>
    <mergeCell ref="AY225:AZ226"/>
    <mergeCell ref="BA225:BE225"/>
    <mergeCell ref="BF225:BJ225"/>
    <mergeCell ref="BM269:BM281"/>
    <mergeCell ref="BN269:BN281"/>
    <mergeCell ref="BO269:BO281"/>
    <mergeCell ref="BM256:BM268"/>
    <mergeCell ref="BN256:BN268"/>
    <mergeCell ref="Q338:Q340"/>
    <mergeCell ref="R338:R340"/>
    <mergeCell ref="S338:S340"/>
    <mergeCell ref="T338:T340"/>
    <mergeCell ref="V338:V340"/>
    <mergeCell ref="W338:W340"/>
    <mergeCell ref="AE338:AE340"/>
    <mergeCell ref="AF338:BJ339"/>
    <mergeCell ref="BO256:BO268"/>
    <mergeCell ref="AE336:AX336"/>
    <mergeCell ref="AY336:AZ337"/>
    <mergeCell ref="BA336:BE336"/>
    <mergeCell ref="BF336:BJ336"/>
    <mergeCell ref="V321:V326"/>
    <mergeCell ref="V327:V333"/>
    <mergeCell ref="V288:V294"/>
    <mergeCell ref="W260:W261"/>
    <mergeCell ref="X260:X261"/>
    <mergeCell ref="Y260:Y261"/>
    <mergeCell ref="Z260:Z261"/>
    <mergeCell ref="AA260:AA261"/>
    <mergeCell ref="AB260:AB261"/>
    <mergeCell ref="AC260:AC261"/>
    <mergeCell ref="AD260:AD261"/>
    <mergeCell ref="AA262:AA263"/>
    <mergeCell ref="AB262:AB263"/>
    <mergeCell ref="AC262:AC263"/>
    <mergeCell ref="AD262:AD263"/>
    <mergeCell ref="U269:U274"/>
    <mergeCell ref="U275:U281"/>
    <mergeCell ref="BN336:BO337"/>
    <mergeCell ref="V262:V268"/>
    <mergeCell ref="T321:T326"/>
    <mergeCell ref="S256:S268"/>
    <mergeCell ref="K448:R448"/>
    <mergeCell ref="BF448:BJ448"/>
    <mergeCell ref="K449:K451"/>
    <mergeCell ref="L449:L451"/>
    <mergeCell ref="M449:M451"/>
    <mergeCell ref="N449:N451"/>
    <mergeCell ref="O449:O451"/>
    <mergeCell ref="P449:P451"/>
    <mergeCell ref="Q449:Q451"/>
    <mergeCell ref="R449:R451"/>
    <mergeCell ref="S449:S451"/>
    <mergeCell ref="T449:T451"/>
    <mergeCell ref="V449:V451"/>
    <mergeCell ref="W449:W451"/>
    <mergeCell ref="AE449:AE451"/>
    <mergeCell ref="AF449:BJ450"/>
    <mergeCell ref="S447:T447"/>
    <mergeCell ref="AE447:AX447"/>
    <mergeCell ref="AY447:AZ448"/>
    <mergeCell ref="BA447:BE447"/>
    <mergeCell ref="BF447:BJ447"/>
    <mergeCell ref="K337:R337"/>
    <mergeCell ref="BF337:BJ337"/>
    <mergeCell ref="K338:K340"/>
    <mergeCell ref="L338:L340"/>
    <mergeCell ref="V282:V287"/>
    <mergeCell ref="BL256:BL268"/>
    <mergeCell ref="M338:M340"/>
    <mergeCell ref="N338:N340"/>
    <mergeCell ref="O338:O340"/>
    <mergeCell ref="P338:P340"/>
    <mergeCell ref="BM452:BM464"/>
    <mergeCell ref="BN452:BN464"/>
    <mergeCell ref="BO452:BO464"/>
    <mergeCell ref="S465:S477"/>
    <mergeCell ref="BL465:BL477"/>
    <mergeCell ref="AE557:AX557"/>
    <mergeCell ref="AY557:AZ558"/>
    <mergeCell ref="BA557:BE557"/>
    <mergeCell ref="BF557:BJ557"/>
    <mergeCell ref="V465:V470"/>
    <mergeCell ref="V471:V477"/>
    <mergeCell ref="V478:V483"/>
    <mergeCell ref="V484:V490"/>
    <mergeCell ref="V491:V496"/>
    <mergeCell ref="V497:V503"/>
    <mergeCell ref="V504:V509"/>
    <mergeCell ref="V510:V516"/>
    <mergeCell ref="V452:V457"/>
    <mergeCell ref="U452:U457"/>
    <mergeCell ref="U458:U464"/>
    <mergeCell ref="U465:U470"/>
    <mergeCell ref="BM465:BM477"/>
    <mergeCell ref="BO517:BO529"/>
    <mergeCell ref="T517:T522"/>
    <mergeCell ref="T523:T529"/>
    <mergeCell ref="V517:V522"/>
    <mergeCell ref="V523:V529"/>
    <mergeCell ref="BL478:BL490"/>
    <mergeCell ref="BN447:BO448"/>
    <mergeCell ref="BK449:BK451"/>
    <mergeCell ref="BL449:BL451"/>
    <mergeCell ref="BM449:BM451"/>
    <mergeCell ref="BN449:BN451"/>
    <mergeCell ref="BO449:BO451"/>
    <mergeCell ref="BN557:BO558"/>
    <mergeCell ref="K558:R558"/>
    <mergeCell ref="BF558:BJ558"/>
    <mergeCell ref="K559:K561"/>
    <mergeCell ref="L559:L561"/>
    <mergeCell ref="M559:M561"/>
    <mergeCell ref="N559:N561"/>
    <mergeCell ref="O559:O561"/>
    <mergeCell ref="P559:P561"/>
    <mergeCell ref="Q559:Q561"/>
    <mergeCell ref="R559:R561"/>
    <mergeCell ref="S559:S561"/>
    <mergeCell ref="T559:T561"/>
    <mergeCell ref="V559:V561"/>
    <mergeCell ref="W559:W561"/>
    <mergeCell ref="AE559:AE561"/>
    <mergeCell ref="AF559:BJ560"/>
    <mergeCell ref="BO559:BO561"/>
    <mergeCell ref="X559:AD559"/>
    <mergeCell ref="X560:X561"/>
    <mergeCell ref="Y560:Y561"/>
    <mergeCell ref="U478:U483"/>
    <mergeCell ref="U484:U490"/>
    <mergeCell ref="U491:U496"/>
    <mergeCell ref="U497:U503"/>
    <mergeCell ref="BN465:BN477"/>
    <mergeCell ref="BL452:BL464"/>
    <mergeCell ref="BO465:BO477"/>
    <mergeCell ref="K669:R669"/>
    <mergeCell ref="BF669:BJ669"/>
    <mergeCell ref="K670:K672"/>
    <mergeCell ref="L670:L672"/>
    <mergeCell ref="M670:M672"/>
    <mergeCell ref="N670:N672"/>
    <mergeCell ref="O670:O672"/>
    <mergeCell ref="P670:P672"/>
    <mergeCell ref="Q670:Q672"/>
    <mergeCell ref="R670:R672"/>
    <mergeCell ref="S670:S672"/>
    <mergeCell ref="T670:T672"/>
    <mergeCell ref="V670:V672"/>
    <mergeCell ref="W670:W672"/>
    <mergeCell ref="AE670:AE672"/>
    <mergeCell ref="AF670:BJ671"/>
    <mergeCell ref="AY668:AZ669"/>
    <mergeCell ref="BA668:BE668"/>
    <mergeCell ref="BF668:BJ668"/>
    <mergeCell ref="BM478:BM490"/>
    <mergeCell ref="BN478:BN490"/>
    <mergeCell ref="BO478:BO490"/>
    <mergeCell ref="T484:T490"/>
    <mergeCell ref="BO491:BO503"/>
    <mergeCell ref="BL504:BL516"/>
    <mergeCell ref="BM504:BM516"/>
    <mergeCell ref="BN504:BN516"/>
    <mergeCell ref="BO504:BO516"/>
    <mergeCell ref="BL491:BL503"/>
    <mergeCell ref="BL517:BL529"/>
    <mergeCell ref="BM517:BM529"/>
    <mergeCell ref="BO699:BO711"/>
    <mergeCell ref="BN686:BN698"/>
    <mergeCell ref="BO686:BO698"/>
    <mergeCell ref="BN712:BN724"/>
    <mergeCell ref="BO712:BO724"/>
    <mergeCell ref="BN699:BN711"/>
    <mergeCell ref="BO725:BO737"/>
    <mergeCell ref="AY780:AZ781"/>
    <mergeCell ref="BA780:BE780"/>
    <mergeCell ref="BF780:BJ780"/>
    <mergeCell ref="BL738:BL750"/>
    <mergeCell ref="BM738:BM750"/>
    <mergeCell ref="BN738:BN750"/>
    <mergeCell ref="BL712:BL724"/>
    <mergeCell ref="BM712:BM724"/>
    <mergeCell ref="BO738:BO750"/>
    <mergeCell ref="BO753:BO765"/>
    <mergeCell ref="BL725:BL737"/>
    <mergeCell ref="BM725:BM737"/>
    <mergeCell ref="BN725:BN737"/>
    <mergeCell ref="BL766:BL778"/>
    <mergeCell ref="BM766:BM778"/>
    <mergeCell ref="BN766:BN778"/>
    <mergeCell ref="BO766:BO778"/>
    <mergeCell ref="R782:R784"/>
    <mergeCell ref="K878:L878"/>
    <mergeCell ref="K872:L872"/>
    <mergeCell ref="K871:L871"/>
    <mergeCell ref="K870:L870"/>
    <mergeCell ref="K869:L869"/>
    <mergeCell ref="S780:T780"/>
    <mergeCell ref="AE780:AX780"/>
    <mergeCell ref="BN780:BO781"/>
    <mergeCell ref="K781:R781"/>
    <mergeCell ref="BF781:BJ781"/>
    <mergeCell ref="S782:S784"/>
    <mergeCell ref="T782:T784"/>
    <mergeCell ref="V782:V784"/>
    <mergeCell ref="W782:W784"/>
    <mergeCell ref="AE782:AE784"/>
    <mergeCell ref="AF782:BJ783"/>
    <mergeCell ref="BK782:BK784"/>
    <mergeCell ref="BL782:BL784"/>
    <mergeCell ref="BM782:BM784"/>
    <mergeCell ref="BN782:BN784"/>
    <mergeCell ref="BO782:BO784"/>
    <mergeCell ref="BO785:BO797"/>
    <mergeCell ref="S798:S810"/>
    <mergeCell ref="BL798:BL810"/>
    <mergeCell ref="BM798:BM810"/>
    <mergeCell ref="BN798:BN810"/>
    <mergeCell ref="BO798:BO810"/>
    <mergeCell ref="S785:S797"/>
    <mergeCell ref="BL785:BL797"/>
    <mergeCell ref="BM785:BM797"/>
    <mergeCell ref="BN785:BN797"/>
    <mergeCell ref="O871:Q871"/>
    <mergeCell ref="O872:Q872"/>
    <mergeCell ref="O873:Q873"/>
    <mergeCell ref="O874:Q874"/>
    <mergeCell ref="O875:Q875"/>
    <mergeCell ref="O876:Q876"/>
    <mergeCell ref="O877:Q877"/>
    <mergeCell ref="M871:N871"/>
    <mergeCell ref="M872:N872"/>
    <mergeCell ref="M873:N873"/>
    <mergeCell ref="M874:N874"/>
    <mergeCell ref="M875:N875"/>
    <mergeCell ref="M876:N876"/>
    <mergeCell ref="M877:N877"/>
    <mergeCell ref="O878:Q878"/>
    <mergeCell ref="M878:N878"/>
    <mergeCell ref="K782:K784"/>
    <mergeCell ref="L782:L784"/>
    <mergeCell ref="M782:M784"/>
    <mergeCell ref="N782:N784"/>
    <mergeCell ref="O782:O784"/>
    <mergeCell ref="P782:P784"/>
    <mergeCell ref="Q782:Q784"/>
    <mergeCell ref="M870:N870"/>
    <mergeCell ref="W860:W862"/>
    <mergeCell ref="X860:X862"/>
    <mergeCell ref="Y860:Y862"/>
    <mergeCell ref="Z860:Z862"/>
    <mergeCell ref="AA860:AA862"/>
    <mergeCell ref="AB860:AB862"/>
    <mergeCell ref="AC860:AC862"/>
    <mergeCell ref="AD860:AD862"/>
    <mergeCell ref="W847:W849"/>
    <mergeCell ref="X847:X849"/>
    <mergeCell ref="Y847:Y849"/>
    <mergeCell ref="Z847:Z849"/>
    <mergeCell ref="AA847:AA849"/>
    <mergeCell ref="AB847:AB849"/>
    <mergeCell ref="AC847:AC849"/>
    <mergeCell ref="AD847:AD849"/>
    <mergeCell ref="W834:W836"/>
    <mergeCell ref="X834:X836"/>
    <mergeCell ref="Y834:Y836"/>
    <mergeCell ref="Z834:Z836"/>
    <mergeCell ref="AA834:AA836"/>
    <mergeCell ref="AB834:AB836"/>
    <mergeCell ref="AC834:AC836"/>
    <mergeCell ref="AD834:AD836"/>
    <mergeCell ref="W852:W853"/>
    <mergeCell ref="X852:X853"/>
    <mergeCell ref="Y852:Y853"/>
    <mergeCell ref="Z852:Z853"/>
    <mergeCell ref="AA852:AA853"/>
    <mergeCell ref="AB852:AB853"/>
    <mergeCell ref="AC852:AC853"/>
    <mergeCell ref="AD852:AD853"/>
    <mergeCell ref="AA808:AA810"/>
    <mergeCell ref="AB808:AB810"/>
    <mergeCell ref="AC808:AC810"/>
    <mergeCell ref="AD808:AD810"/>
    <mergeCell ref="W795:W797"/>
    <mergeCell ref="X795:X797"/>
    <mergeCell ref="Y795:Y797"/>
    <mergeCell ref="Z795:Z797"/>
    <mergeCell ref="AA795:AA797"/>
    <mergeCell ref="AB795:AB797"/>
    <mergeCell ref="AC795:AC797"/>
    <mergeCell ref="AD795:AD797"/>
    <mergeCell ref="W776:W778"/>
    <mergeCell ref="X776:X778"/>
    <mergeCell ref="Y776:Y778"/>
    <mergeCell ref="Z776:Z778"/>
    <mergeCell ref="AA776:AA778"/>
    <mergeCell ref="AB776:AB778"/>
    <mergeCell ref="AC776:AC778"/>
    <mergeCell ref="AD776:AD778"/>
    <mergeCell ref="AA791:AA792"/>
    <mergeCell ref="AB791:AB792"/>
    <mergeCell ref="AC791:AC792"/>
    <mergeCell ref="AD791:AD792"/>
    <mergeCell ref="AA793:AA794"/>
    <mergeCell ref="AB793:AB794"/>
    <mergeCell ref="AC793:AC794"/>
    <mergeCell ref="AD793:AD794"/>
    <mergeCell ref="AA785:AA786"/>
    <mergeCell ref="AB785:AB786"/>
    <mergeCell ref="AC785:AC786"/>
    <mergeCell ref="AD785:AD786"/>
    <mergeCell ref="W763:W765"/>
    <mergeCell ref="X763:X765"/>
    <mergeCell ref="Y763:Y765"/>
    <mergeCell ref="Z763:Z765"/>
    <mergeCell ref="AA763:AA765"/>
    <mergeCell ref="AB763:AB765"/>
    <mergeCell ref="AC763:AC765"/>
    <mergeCell ref="AD763:AD765"/>
    <mergeCell ref="W19:W21"/>
    <mergeCell ref="X19:X21"/>
    <mergeCell ref="Y19:Y21"/>
    <mergeCell ref="Z19:Z21"/>
    <mergeCell ref="AA19:AA21"/>
    <mergeCell ref="AB19:AB21"/>
    <mergeCell ref="AC19:AC21"/>
    <mergeCell ref="AD19:AD21"/>
    <mergeCell ref="W32:W34"/>
    <mergeCell ref="X32:X34"/>
    <mergeCell ref="Y32:Y34"/>
    <mergeCell ref="Z32:Z34"/>
    <mergeCell ref="AA32:AA34"/>
    <mergeCell ref="AB32:AB34"/>
    <mergeCell ref="AC32:AC34"/>
    <mergeCell ref="AD32:AD34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W71:W73"/>
    <mergeCell ref="X71:X73"/>
    <mergeCell ref="Y71:Y73"/>
    <mergeCell ref="Z71:Z73"/>
    <mergeCell ref="AA71:AA73"/>
    <mergeCell ref="AB71:AB73"/>
    <mergeCell ref="AC71:AC73"/>
    <mergeCell ref="AD71:AD73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W97:W99"/>
    <mergeCell ref="X97:X99"/>
    <mergeCell ref="Y97:Y99"/>
    <mergeCell ref="Z97:Z99"/>
    <mergeCell ref="AA97:AA99"/>
    <mergeCell ref="AB97:AB99"/>
    <mergeCell ref="AC97:AC99"/>
    <mergeCell ref="AD97:AD99"/>
    <mergeCell ref="W74:W75"/>
    <mergeCell ref="X74:X75"/>
    <mergeCell ref="Y74:Y75"/>
    <mergeCell ref="Z74:Z75"/>
    <mergeCell ref="AA74:AA75"/>
    <mergeCell ref="AB74:AB75"/>
    <mergeCell ref="AC74:AC75"/>
    <mergeCell ref="AD74:AD75"/>
    <mergeCell ref="Z110:Z112"/>
    <mergeCell ref="AA110:AA112"/>
    <mergeCell ref="AB110:AB112"/>
    <mergeCell ref="AC110:AC112"/>
    <mergeCell ref="AD110:AD112"/>
    <mergeCell ref="W129:W131"/>
    <mergeCell ref="X129:X131"/>
    <mergeCell ref="Y129:Y131"/>
    <mergeCell ref="Z129:Z131"/>
    <mergeCell ref="AA129:AA131"/>
    <mergeCell ref="AB129:AB131"/>
    <mergeCell ref="AC129:AC131"/>
    <mergeCell ref="AD129:AD131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D123:AD124"/>
    <mergeCell ref="X119:X120"/>
    <mergeCell ref="Y119:Y120"/>
    <mergeCell ref="Z119:Z120"/>
    <mergeCell ref="AA119:AA120"/>
    <mergeCell ref="AB119:AB120"/>
    <mergeCell ref="AC119:AC120"/>
    <mergeCell ref="AD119:AD120"/>
    <mergeCell ref="X123:X124"/>
    <mergeCell ref="Y123:Y124"/>
    <mergeCell ref="Z123:Z124"/>
    <mergeCell ref="Y155:Y157"/>
    <mergeCell ref="Z155:Z157"/>
    <mergeCell ref="AA155:AA157"/>
    <mergeCell ref="AB155:AB157"/>
    <mergeCell ref="AC155:AC157"/>
    <mergeCell ref="AD155:AD157"/>
    <mergeCell ref="W168:W170"/>
    <mergeCell ref="X168:X170"/>
    <mergeCell ref="Y168:Y170"/>
    <mergeCell ref="Z168:Z170"/>
    <mergeCell ref="AA168:AA170"/>
    <mergeCell ref="AB168:AB170"/>
    <mergeCell ref="AC168:AC170"/>
    <mergeCell ref="AD168:AD170"/>
    <mergeCell ref="W181:W183"/>
    <mergeCell ref="X181:X183"/>
    <mergeCell ref="Y181:Y183"/>
    <mergeCell ref="Z181:Z183"/>
    <mergeCell ref="AA181:AA183"/>
    <mergeCell ref="AB181:AB183"/>
    <mergeCell ref="AC181:AC183"/>
    <mergeCell ref="AD181:AD183"/>
    <mergeCell ref="AB164:AB165"/>
    <mergeCell ref="AC164:AC165"/>
    <mergeCell ref="AD164:AD165"/>
    <mergeCell ref="W155:W157"/>
    <mergeCell ref="X155:X157"/>
    <mergeCell ref="AB177:AB178"/>
    <mergeCell ref="AC177:AC178"/>
    <mergeCell ref="AD177:AD178"/>
    <mergeCell ref="W179:W180"/>
    <mergeCell ref="X179:X180"/>
    <mergeCell ref="W194:W196"/>
    <mergeCell ref="X194:X196"/>
    <mergeCell ref="Y194:Y196"/>
    <mergeCell ref="Z194:Z196"/>
    <mergeCell ref="AA194:AA196"/>
    <mergeCell ref="AB194:AB196"/>
    <mergeCell ref="AC194:AC196"/>
    <mergeCell ref="AD194:AD196"/>
    <mergeCell ref="W207:W209"/>
    <mergeCell ref="X207:X209"/>
    <mergeCell ref="Y207:Y209"/>
    <mergeCell ref="Z207:Z209"/>
    <mergeCell ref="AA207:AA209"/>
    <mergeCell ref="AB207:AB209"/>
    <mergeCell ref="AC207:AC209"/>
    <mergeCell ref="AD207:AD209"/>
    <mergeCell ref="W220:W222"/>
    <mergeCell ref="X220:X222"/>
    <mergeCell ref="Y220:Y222"/>
    <mergeCell ref="Z220:Z222"/>
    <mergeCell ref="AA220:AA222"/>
    <mergeCell ref="AB220:AB222"/>
    <mergeCell ref="AC220:AC222"/>
    <mergeCell ref="AD220:AD222"/>
    <mergeCell ref="W201:W202"/>
    <mergeCell ref="X201:X202"/>
    <mergeCell ref="Y201:Y202"/>
    <mergeCell ref="Z201:Z202"/>
    <mergeCell ref="AA201:AA202"/>
    <mergeCell ref="AB201:AB202"/>
    <mergeCell ref="AC201:AC202"/>
    <mergeCell ref="AD201:AD202"/>
    <mergeCell ref="W240:W242"/>
    <mergeCell ref="X240:X242"/>
    <mergeCell ref="Y240:Y242"/>
    <mergeCell ref="Z240:Z242"/>
    <mergeCell ref="AA240:AA242"/>
    <mergeCell ref="AB240:AB242"/>
    <mergeCell ref="AC240:AC242"/>
    <mergeCell ref="AD240:AD242"/>
    <mergeCell ref="W253:W255"/>
    <mergeCell ref="X253:X255"/>
    <mergeCell ref="Y253:Y255"/>
    <mergeCell ref="Z253:Z255"/>
    <mergeCell ref="AA253:AA255"/>
    <mergeCell ref="AB253:AB255"/>
    <mergeCell ref="AC253:AC255"/>
    <mergeCell ref="AD253:AD255"/>
    <mergeCell ref="W266:W268"/>
    <mergeCell ref="X266:X268"/>
    <mergeCell ref="Y266:Y268"/>
    <mergeCell ref="Z266:Z268"/>
    <mergeCell ref="AA266:AA268"/>
    <mergeCell ref="AB266:AB268"/>
    <mergeCell ref="AC266:AC268"/>
    <mergeCell ref="AD266:AD268"/>
    <mergeCell ref="AA243:AA244"/>
    <mergeCell ref="AB243:AB244"/>
    <mergeCell ref="AC243:AC244"/>
    <mergeCell ref="AD243:AD244"/>
    <mergeCell ref="AC249:AC250"/>
    <mergeCell ref="AD249:AD250"/>
    <mergeCell ref="W251:W252"/>
    <mergeCell ref="X251:X252"/>
    <mergeCell ref="W279:W281"/>
    <mergeCell ref="X279:X281"/>
    <mergeCell ref="Y279:Y281"/>
    <mergeCell ref="Z279:Z281"/>
    <mergeCell ref="AA279:AA281"/>
    <mergeCell ref="AB279:AB281"/>
    <mergeCell ref="AC279:AC281"/>
    <mergeCell ref="AD279:AD281"/>
    <mergeCell ref="W292:W294"/>
    <mergeCell ref="X292:X294"/>
    <mergeCell ref="Y292:Y294"/>
    <mergeCell ref="Z292:Z294"/>
    <mergeCell ref="AA292:AA294"/>
    <mergeCell ref="AB292:AB294"/>
    <mergeCell ref="AC292:AC294"/>
    <mergeCell ref="AD292:AD294"/>
    <mergeCell ref="W305:W307"/>
    <mergeCell ref="X305:X307"/>
    <mergeCell ref="Y305:Y307"/>
    <mergeCell ref="Z305:Z307"/>
    <mergeCell ref="AA305:AA307"/>
    <mergeCell ref="AB305:AB307"/>
    <mergeCell ref="AC305:AC307"/>
    <mergeCell ref="AD305:AD307"/>
    <mergeCell ref="AC301:AC302"/>
    <mergeCell ref="AD301:AD302"/>
    <mergeCell ref="W303:W304"/>
    <mergeCell ref="X303:X304"/>
    <mergeCell ref="W286:W287"/>
    <mergeCell ref="X286:X287"/>
    <mergeCell ref="Y286:Y287"/>
    <mergeCell ref="Z286:Z287"/>
    <mergeCell ref="W318:W320"/>
    <mergeCell ref="X318:X320"/>
    <mergeCell ref="Y318:Y320"/>
    <mergeCell ref="Z318:Z320"/>
    <mergeCell ref="AA318:AA320"/>
    <mergeCell ref="AB318:AB320"/>
    <mergeCell ref="AC318:AC320"/>
    <mergeCell ref="AD318:AD320"/>
    <mergeCell ref="W331:W333"/>
    <mergeCell ref="X331:X333"/>
    <mergeCell ref="Y331:Y333"/>
    <mergeCell ref="Z331:Z333"/>
    <mergeCell ref="AA331:AA333"/>
    <mergeCell ref="AB331:AB333"/>
    <mergeCell ref="AC331:AC333"/>
    <mergeCell ref="AD331:AD333"/>
    <mergeCell ref="W351:W353"/>
    <mergeCell ref="X351:X353"/>
    <mergeCell ref="Y351:Y353"/>
    <mergeCell ref="Z351:Z353"/>
    <mergeCell ref="AA351:AA353"/>
    <mergeCell ref="AB351:AB353"/>
    <mergeCell ref="AC351:AC353"/>
    <mergeCell ref="AD351:AD353"/>
    <mergeCell ref="Y325:Y326"/>
    <mergeCell ref="Z325:Z326"/>
    <mergeCell ref="AA325:AA326"/>
    <mergeCell ref="AB325:AB326"/>
    <mergeCell ref="AC325:AC326"/>
    <mergeCell ref="AD325:AD326"/>
    <mergeCell ref="Y341:Y342"/>
    <mergeCell ref="Z341:Z342"/>
    <mergeCell ref="W364:W366"/>
    <mergeCell ref="X364:X366"/>
    <mergeCell ref="Y364:Y366"/>
    <mergeCell ref="Z364:Z366"/>
    <mergeCell ref="AA364:AA366"/>
    <mergeCell ref="AB364:AB366"/>
    <mergeCell ref="AC364:AC366"/>
    <mergeCell ref="AD364:AD366"/>
    <mergeCell ref="W377:W379"/>
    <mergeCell ref="X377:X379"/>
    <mergeCell ref="Y377:Y379"/>
    <mergeCell ref="Z377:Z379"/>
    <mergeCell ref="AA377:AA379"/>
    <mergeCell ref="AB377:AB379"/>
    <mergeCell ref="AC377:AC379"/>
    <mergeCell ref="AD377:AD379"/>
    <mergeCell ref="W390:W392"/>
    <mergeCell ref="X390:X392"/>
    <mergeCell ref="Y390:Y392"/>
    <mergeCell ref="Z390:Z392"/>
    <mergeCell ref="AA390:AA392"/>
    <mergeCell ref="AB390:AB392"/>
    <mergeCell ref="AC390:AC392"/>
    <mergeCell ref="AD390:AD392"/>
    <mergeCell ref="Y371:Y372"/>
    <mergeCell ref="Z371:Z372"/>
    <mergeCell ref="AA371:AA372"/>
    <mergeCell ref="AB371:AB372"/>
    <mergeCell ref="AC371:AC372"/>
    <mergeCell ref="AD371:AD372"/>
    <mergeCell ref="W373:W374"/>
    <mergeCell ref="X373:X374"/>
    <mergeCell ref="W416:W418"/>
    <mergeCell ref="X416:X418"/>
    <mergeCell ref="Y416:Y418"/>
    <mergeCell ref="Z416:Z418"/>
    <mergeCell ref="AA416:AA418"/>
    <mergeCell ref="AB416:AB418"/>
    <mergeCell ref="AC416:AC418"/>
    <mergeCell ref="AD416:AD418"/>
    <mergeCell ref="W429:W431"/>
    <mergeCell ref="X429:X431"/>
    <mergeCell ref="Y429:Y431"/>
    <mergeCell ref="Z429:Z431"/>
    <mergeCell ref="AA429:AA431"/>
    <mergeCell ref="AB429:AB431"/>
    <mergeCell ref="AC429:AC431"/>
    <mergeCell ref="AD429:AD431"/>
    <mergeCell ref="W442:W444"/>
    <mergeCell ref="X442:X444"/>
    <mergeCell ref="Y442:Y444"/>
    <mergeCell ref="Z442:Z444"/>
    <mergeCell ref="AA442:AA444"/>
    <mergeCell ref="AB442:AB444"/>
    <mergeCell ref="AC442:AC444"/>
    <mergeCell ref="AD442:AD444"/>
    <mergeCell ref="Y423:Y424"/>
    <mergeCell ref="Z423:Z424"/>
    <mergeCell ref="AA423:AA424"/>
    <mergeCell ref="AB423:AB424"/>
    <mergeCell ref="AC423:AC424"/>
    <mergeCell ref="AD423:AD424"/>
    <mergeCell ref="W425:W426"/>
    <mergeCell ref="X425:X426"/>
    <mergeCell ref="W462:W464"/>
    <mergeCell ref="X462:X464"/>
    <mergeCell ref="Y462:Y464"/>
    <mergeCell ref="Z462:Z464"/>
    <mergeCell ref="AA462:AA464"/>
    <mergeCell ref="AB462:AB464"/>
    <mergeCell ref="AC462:AC464"/>
    <mergeCell ref="AD462:AD464"/>
    <mergeCell ref="W475:W477"/>
    <mergeCell ref="X475:X477"/>
    <mergeCell ref="Y475:Y477"/>
    <mergeCell ref="Z475:Z477"/>
    <mergeCell ref="AA475:AA477"/>
    <mergeCell ref="AB475:AB477"/>
    <mergeCell ref="AC475:AC477"/>
    <mergeCell ref="AD475:AD477"/>
    <mergeCell ref="W488:W490"/>
    <mergeCell ref="X488:X490"/>
    <mergeCell ref="Y488:Y490"/>
    <mergeCell ref="Z488:Z490"/>
    <mergeCell ref="AA488:AA490"/>
    <mergeCell ref="AB488:AB490"/>
    <mergeCell ref="AC488:AC490"/>
    <mergeCell ref="AD488:AD490"/>
    <mergeCell ref="X482:X483"/>
    <mergeCell ref="Y482:Y483"/>
    <mergeCell ref="Z482:Z483"/>
    <mergeCell ref="AA482:AA483"/>
    <mergeCell ref="AB482:AB483"/>
    <mergeCell ref="AC482:AC483"/>
    <mergeCell ref="AD482:AD483"/>
    <mergeCell ref="W484:W485"/>
    <mergeCell ref="W501:W503"/>
    <mergeCell ref="X501:X503"/>
    <mergeCell ref="Y501:Y503"/>
    <mergeCell ref="Z501:Z503"/>
    <mergeCell ref="AA501:AA503"/>
    <mergeCell ref="AB501:AB503"/>
    <mergeCell ref="AC501:AC503"/>
    <mergeCell ref="AD501:AD503"/>
    <mergeCell ref="W514:W516"/>
    <mergeCell ref="X514:X516"/>
    <mergeCell ref="Y514:Y516"/>
    <mergeCell ref="Z514:Z516"/>
    <mergeCell ref="AA514:AA516"/>
    <mergeCell ref="AB514:AB516"/>
    <mergeCell ref="AC514:AC516"/>
    <mergeCell ref="AD514:AD516"/>
    <mergeCell ref="W527:W529"/>
    <mergeCell ref="X527:X529"/>
    <mergeCell ref="Y527:Y529"/>
    <mergeCell ref="Z527:Z529"/>
    <mergeCell ref="AA527:AA529"/>
    <mergeCell ref="AB527:AB529"/>
    <mergeCell ref="AC527:AC529"/>
    <mergeCell ref="AD527:AD529"/>
    <mergeCell ref="W508:W509"/>
    <mergeCell ref="X508:X509"/>
    <mergeCell ref="Y508:Y509"/>
    <mergeCell ref="Z508:Z509"/>
    <mergeCell ref="AA508:AA509"/>
    <mergeCell ref="AB508:AB509"/>
    <mergeCell ref="AC508:AC509"/>
    <mergeCell ref="AD508:AD509"/>
    <mergeCell ref="X540:X542"/>
    <mergeCell ref="Y540:Y542"/>
    <mergeCell ref="Z540:Z542"/>
    <mergeCell ref="AA540:AA542"/>
    <mergeCell ref="AB540:AB542"/>
    <mergeCell ref="AC540:AC542"/>
    <mergeCell ref="AD540:AD542"/>
    <mergeCell ref="W553:W555"/>
    <mergeCell ref="X553:X555"/>
    <mergeCell ref="Y553:Y555"/>
    <mergeCell ref="Z553:Z555"/>
    <mergeCell ref="AA553:AA555"/>
    <mergeCell ref="AB553:AB555"/>
    <mergeCell ref="AC553:AC555"/>
    <mergeCell ref="AD553:AD555"/>
    <mergeCell ref="W572:W574"/>
    <mergeCell ref="X572:X574"/>
    <mergeCell ref="Y572:Y574"/>
    <mergeCell ref="Z572:Z574"/>
    <mergeCell ref="AA572:AA574"/>
    <mergeCell ref="AB572:AB574"/>
    <mergeCell ref="AC572:AC574"/>
    <mergeCell ref="AD572:AD574"/>
    <mergeCell ref="AD547:AD548"/>
    <mergeCell ref="W549:W550"/>
    <mergeCell ref="X549:X550"/>
    <mergeCell ref="Y549:Y550"/>
    <mergeCell ref="Z549:Z550"/>
    <mergeCell ref="AA549:AA550"/>
    <mergeCell ref="AB549:AB550"/>
    <mergeCell ref="AC549:AC550"/>
    <mergeCell ref="AD549:AD550"/>
    <mergeCell ref="AD585:AD587"/>
    <mergeCell ref="W598:W600"/>
    <mergeCell ref="X598:X600"/>
    <mergeCell ref="Y598:Y600"/>
    <mergeCell ref="Z598:Z600"/>
    <mergeCell ref="AA598:AA600"/>
    <mergeCell ref="AB598:AB600"/>
    <mergeCell ref="AC598:AC600"/>
    <mergeCell ref="AD598:AD600"/>
    <mergeCell ref="W611:W613"/>
    <mergeCell ref="X611:X613"/>
    <mergeCell ref="Y611:Y613"/>
    <mergeCell ref="Z611:Z613"/>
    <mergeCell ref="AA611:AA613"/>
    <mergeCell ref="AB611:AB613"/>
    <mergeCell ref="AC611:AC613"/>
    <mergeCell ref="AD611:AD613"/>
    <mergeCell ref="W596:W597"/>
    <mergeCell ref="X596:X597"/>
    <mergeCell ref="Y596:Y597"/>
    <mergeCell ref="Z596:Z597"/>
    <mergeCell ref="AA596:AA597"/>
    <mergeCell ref="AB596:AB597"/>
    <mergeCell ref="AC596:AC597"/>
    <mergeCell ref="AD596:AD597"/>
    <mergeCell ref="W592:W593"/>
    <mergeCell ref="X592:X593"/>
    <mergeCell ref="Y592:Y593"/>
    <mergeCell ref="Z592:Z593"/>
    <mergeCell ref="AA592:AA593"/>
    <mergeCell ref="AB592:AB593"/>
    <mergeCell ref="AC592:AC593"/>
    <mergeCell ref="W722:W724"/>
    <mergeCell ref="X722:X724"/>
    <mergeCell ref="Y722:Y724"/>
    <mergeCell ref="Z722:Z724"/>
    <mergeCell ref="AA722:AA724"/>
    <mergeCell ref="AB722:AB724"/>
    <mergeCell ref="AC722:AC724"/>
    <mergeCell ref="AD722:AD724"/>
    <mergeCell ref="W650:W652"/>
    <mergeCell ref="X650:X652"/>
    <mergeCell ref="Y650:Y652"/>
    <mergeCell ref="Z650:Z652"/>
    <mergeCell ref="AA650:AA652"/>
    <mergeCell ref="AB650:AB652"/>
    <mergeCell ref="AC650:AC652"/>
    <mergeCell ref="AD650:AD652"/>
    <mergeCell ref="W663:W665"/>
    <mergeCell ref="X663:X665"/>
    <mergeCell ref="Y663:Y665"/>
    <mergeCell ref="Z663:Z665"/>
    <mergeCell ref="AA663:AA665"/>
    <mergeCell ref="AB663:AB665"/>
    <mergeCell ref="AC663:AC665"/>
    <mergeCell ref="AD663:AD665"/>
    <mergeCell ref="W683:W685"/>
    <mergeCell ref="X683:X685"/>
    <mergeCell ref="Y683:Y685"/>
    <mergeCell ref="Z683:Z685"/>
    <mergeCell ref="AA683:AA685"/>
    <mergeCell ref="AB683:AB685"/>
    <mergeCell ref="AC683:AC685"/>
    <mergeCell ref="AD683:AD685"/>
    <mergeCell ref="W735:W737"/>
    <mergeCell ref="X735:X737"/>
    <mergeCell ref="Y735:Y737"/>
    <mergeCell ref="Z735:Z737"/>
    <mergeCell ref="AA735:AA737"/>
    <mergeCell ref="AB735:AB737"/>
    <mergeCell ref="AC735:AC737"/>
    <mergeCell ref="AD735:AD737"/>
    <mergeCell ref="W748:W750"/>
    <mergeCell ref="X748:X750"/>
    <mergeCell ref="Y748:Y750"/>
    <mergeCell ref="Z748:Z750"/>
    <mergeCell ref="AA748:AA750"/>
    <mergeCell ref="AB748:AB750"/>
    <mergeCell ref="AC748:AC750"/>
    <mergeCell ref="AD748:AD750"/>
    <mergeCell ref="W696:W698"/>
    <mergeCell ref="X696:X698"/>
    <mergeCell ref="Y696:Y698"/>
    <mergeCell ref="Z696:Z698"/>
    <mergeCell ref="AA696:AA698"/>
    <mergeCell ref="AB696:AB698"/>
    <mergeCell ref="AC696:AC698"/>
    <mergeCell ref="AD696:AD698"/>
    <mergeCell ref="W709:W711"/>
    <mergeCell ref="X709:X711"/>
    <mergeCell ref="Y709:Y711"/>
    <mergeCell ref="Z709:Z711"/>
    <mergeCell ref="AA709:AA711"/>
    <mergeCell ref="AB709:AB711"/>
    <mergeCell ref="AC709:AC711"/>
    <mergeCell ref="AD709:AD711"/>
  </mergeCells>
  <conditionalFormatting sqref="AG9:BK112 AG119:BK222 AG230:BK333">
    <cfRule type="cellIs" dxfId="11" priority="19" operator="equal">
      <formula>0</formula>
    </cfRule>
  </conditionalFormatting>
  <conditionalFormatting sqref="AT9:BK112 AT119:BK222 AT230:BK333">
    <cfRule type="cellIs" dxfId="10" priority="18" operator="notBetween">
      <formula>0</formula>
      <formula>200</formula>
    </cfRule>
  </conditionalFormatting>
  <conditionalFormatting sqref="AF9:AF112 AF119:AF222 AF230:AF333">
    <cfRule type="cellIs" dxfId="9" priority="17" operator="equal">
      <formula>0</formula>
    </cfRule>
  </conditionalFormatting>
  <conditionalFormatting sqref="AF9:BK112 AF119:BK222 AF230:BK333">
    <cfRule type="cellIs" dxfId="8" priority="14" operator="notBetween">
      <formula>1</formula>
      <formula>200</formula>
    </cfRule>
  </conditionalFormatting>
  <conditionalFormatting sqref="AF243:BK333 AF341:BK444 AF452:BK555">
    <cfRule type="cellIs" dxfId="7" priority="12" operator="equal">
      <formula>0</formula>
    </cfRule>
    <cfRule type="cellIs" dxfId="6" priority="13" operator="notBetween">
      <formula>1</formula>
      <formula>200</formula>
    </cfRule>
  </conditionalFormatting>
  <conditionalFormatting sqref="AF478:BK555 AF562:BK665 AF673:BK778">
    <cfRule type="cellIs" dxfId="5" priority="10" operator="notBetween">
      <formula>1</formula>
      <formula>200</formula>
    </cfRule>
    <cfRule type="cellIs" dxfId="4" priority="11" operator="equal">
      <formula>0</formula>
    </cfRule>
  </conditionalFormatting>
  <conditionalFormatting sqref="AF712:BK750 AF753:BK778 AF785:BK862">
    <cfRule type="cellIs" dxfId="3" priority="8" operator="equal">
      <formula>0</formula>
    </cfRule>
    <cfRule type="cellIs" dxfId="2" priority="9" operator="notBetween">
      <formula>1</formula>
      <formula>250</formula>
    </cfRule>
  </conditionalFormatting>
  <conditionalFormatting sqref="AH9:AH112">
    <cfRule type="expression" dxfId="1" priority="1">
      <formula>IF($AH$1=6,TRUE,IF($AH$1=7,TRUE,FALSE))</formula>
    </cfRule>
  </conditionalFormatting>
  <printOptions horizontalCentered="1"/>
  <pageMargins left="0.25" right="0.25" top="0.2" bottom="0.26" header="0.17" footer="0.2"/>
  <pageSetup paperSize="9" scale="59" orientation="landscape" horizontalDpi="4294967293" r:id="rId1"/>
  <headerFooter scaleWithDoc="0"/>
  <rowBreaks count="7" manualBreakCount="7">
    <brk id="112" max="16383" man="1"/>
    <brk id="222" max="16383" man="1"/>
    <brk id="333" max="16383" man="1"/>
    <brk id="444" max="16383" man="1"/>
    <brk id="555" max="16383" man="1"/>
    <brk id="665" max="16383" man="1"/>
    <brk id="7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J2" sqref="J2"/>
    </sheetView>
  </sheetViews>
  <sheetFormatPr defaultRowHeight="12.75"/>
  <cols>
    <col min="2" max="2" width="15.5703125" customWidth="1"/>
    <col min="3" max="3" width="24.7109375" bestFit="1" customWidth="1"/>
    <col min="4" max="4" width="19" bestFit="1" customWidth="1"/>
    <col min="5" max="5" width="18.5703125" bestFit="1" customWidth="1"/>
    <col min="6" max="6" width="11.7109375" customWidth="1"/>
    <col min="7" max="7" width="25.140625" bestFit="1" customWidth="1"/>
    <col min="8" max="8" width="14.5703125" bestFit="1" customWidth="1"/>
    <col min="9" max="9" width="16.42578125" bestFit="1" customWidth="1"/>
    <col min="10" max="10" width="13.28515625" bestFit="1" customWidth="1"/>
  </cols>
  <sheetData>
    <row r="1" spans="1:10">
      <c r="B1" s="76" t="s">
        <v>70</v>
      </c>
      <c r="C1" s="76" t="s">
        <v>71</v>
      </c>
      <c r="D1" s="76" t="s">
        <v>15</v>
      </c>
      <c r="E1" t="s">
        <v>66</v>
      </c>
      <c r="F1" s="76" t="s">
        <v>75</v>
      </c>
      <c r="G1" s="76" t="s">
        <v>82</v>
      </c>
      <c r="H1" s="76" t="s">
        <v>90</v>
      </c>
      <c r="I1" s="76" t="s">
        <v>92</v>
      </c>
      <c r="J1" s="76" t="s">
        <v>91</v>
      </c>
    </row>
    <row r="2" spans="1:10" ht="12.75" customHeight="1">
      <c r="A2">
        <v>1</v>
      </c>
      <c r="B2" s="195">
        <v>12345678910</v>
      </c>
      <c r="C2" t="s">
        <v>149</v>
      </c>
      <c r="D2" t="s">
        <v>93</v>
      </c>
      <c r="E2" t="s">
        <v>72</v>
      </c>
      <c r="F2">
        <v>20</v>
      </c>
      <c r="G2" t="s">
        <v>203</v>
      </c>
      <c r="H2" t="s">
        <v>207</v>
      </c>
      <c r="I2" t="s">
        <v>204</v>
      </c>
      <c r="J2" t="s">
        <v>205</v>
      </c>
    </row>
    <row r="3" spans="1:10" ht="12.75" customHeight="1">
      <c r="A3">
        <v>2</v>
      </c>
      <c r="B3" s="195">
        <v>12345678910</v>
      </c>
      <c r="C3" t="s">
        <v>150</v>
      </c>
      <c r="D3" t="s">
        <v>95</v>
      </c>
      <c r="E3" t="s">
        <v>94</v>
      </c>
      <c r="F3">
        <v>15</v>
      </c>
    </row>
    <row r="4" spans="1:10" ht="15">
      <c r="A4">
        <v>3</v>
      </c>
      <c r="B4" s="195">
        <v>12345678910</v>
      </c>
      <c r="C4" t="s">
        <v>151</v>
      </c>
      <c r="D4" t="s">
        <v>73</v>
      </c>
      <c r="E4" t="s">
        <v>72</v>
      </c>
      <c r="F4">
        <v>20</v>
      </c>
    </row>
    <row r="5" spans="1:10" ht="15">
      <c r="A5">
        <v>4</v>
      </c>
      <c r="B5" s="195">
        <v>12345678910</v>
      </c>
      <c r="C5" t="s">
        <v>152</v>
      </c>
      <c r="D5" t="s">
        <v>74</v>
      </c>
      <c r="E5" t="s">
        <v>72</v>
      </c>
      <c r="F5">
        <v>6</v>
      </c>
    </row>
    <row r="6" spans="1:10" ht="15">
      <c r="A6">
        <v>5</v>
      </c>
      <c r="B6" s="195">
        <v>12345678910</v>
      </c>
      <c r="C6" t="s">
        <v>153</v>
      </c>
      <c r="D6" t="s">
        <v>73</v>
      </c>
      <c r="E6" t="s">
        <v>72</v>
      </c>
      <c r="F6">
        <v>20</v>
      </c>
    </row>
    <row r="7" spans="1:10" ht="15">
      <c r="A7">
        <v>6</v>
      </c>
      <c r="B7" s="195">
        <v>12345678910</v>
      </c>
      <c r="C7" t="s">
        <v>154</v>
      </c>
      <c r="D7" t="s">
        <v>73</v>
      </c>
      <c r="E7" t="s">
        <v>72</v>
      </c>
      <c r="F7">
        <v>20</v>
      </c>
    </row>
    <row r="8" spans="1:10" ht="15">
      <c r="A8">
        <v>7</v>
      </c>
      <c r="B8" s="195">
        <v>12345678910</v>
      </c>
      <c r="C8" t="s">
        <v>155</v>
      </c>
      <c r="D8" t="s">
        <v>22</v>
      </c>
      <c r="E8" t="s">
        <v>72</v>
      </c>
      <c r="F8">
        <v>15</v>
      </c>
    </row>
    <row r="9" spans="1:10" ht="15">
      <c r="A9">
        <v>8</v>
      </c>
      <c r="B9" s="195">
        <v>12345678910</v>
      </c>
      <c r="C9" t="s">
        <v>156</v>
      </c>
      <c r="D9" t="s">
        <v>22</v>
      </c>
      <c r="E9" t="s">
        <v>72</v>
      </c>
      <c r="F9">
        <v>15</v>
      </c>
    </row>
    <row r="10" spans="1:10" ht="15">
      <c r="A10">
        <v>9</v>
      </c>
      <c r="B10" s="195">
        <v>12345678910</v>
      </c>
      <c r="C10" t="s">
        <v>157</v>
      </c>
      <c r="D10" t="s">
        <v>22</v>
      </c>
      <c r="E10" t="s">
        <v>72</v>
      </c>
      <c r="F10">
        <v>15</v>
      </c>
    </row>
    <row r="11" spans="1:10" ht="15">
      <c r="A11">
        <v>10</v>
      </c>
      <c r="B11" s="195">
        <v>12345678910</v>
      </c>
      <c r="C11" t="s">
        <v>158</v>
      </c>
      <c r="D11" t="s">
        <v>96</v>
      </c>
      <c r="E11" t="s">
        <v>72</v>
      </c>
      <c r="F11">
        <v>20</v>
      </c>
    </row>
    <row r="12" spans="1:10" ht="15">
      <c r="A12">
        <v>11</v>
      </c>
      <c r="B12" s="195">
        <v>12345678910</v>
      </c>
      <c r="C12" t="s">
        <v>159</v>
      </c>
      <c r="D12" t="s">
        <v>22</v>
      </c>
      <c r="E12" t="s">
        <v>72</v>
      </c>
      <c r="F12">
        <v>15</v>
      </c>
    </row>
    <row r="13" spans="1:10" ht="15">
      <c r="A13">
        <v>12</v>
      </c>
      <c r="B13" s="195">
        <v>12345678910</v>
      </c>
      <c r="C13" t="s">
        <v>160</v>
      </c>
      <c r="D13" t="s">
        <v>22</v>
      </c>
      <c r="E13" t="s">
        <v>72</v>
      </c>
      <c r="F13">
        <v>15</v>
      </c>
    </row>
    <row r="14" spans="1:10" ht="15">
      <c r="A14">
        <v>13</v>
      </c>
      <c r="B14" s="195">
        <v>12345678910</v>
      </c>
      <c r="C14" t="s">
        <v>161</v>
      </c>
      <c r="D14" t="s">
        <v>96</v>
      </c>
      <c r="E14" t="s">
        <v>72</v>
      </c>
      <c r="F14">
        <v>20</v>
      </c>
    </row>
    <row r="15" spans="1:10" ht="15">
      <c r="A15">
        <v>14</v>
      </c>
      <c r="B15" s="195">
        <v>12345678910</v>
      </c>
      <c r="C15" t="s">
        <v>162</v>
      </c>
      <c r="D15" t="s">
        <v>22</v>
      </c>
      <c r="E15" t="s">
        <v>94</v>
      </c>
      <c r="F15">
        <v>15</v>
      </c>
    </row>
    <row r="16" spans="1:10" ht="15">
      <c r="A16">
        <v>15</v>
      </c>
      <c r="B16" s="195">
        <v>12345678910</v>
      </c>
      <c r="C16" t="s">
        <v>163</v>
      </c>
      <c r="D16" t="s">
        <v>73</v>
      </c>
      <c r="E16" t="s">
        <v>72</v>
      </c>
      <c r="F16">
        <v>20</v>
      </c>
    </row>
    <row r="17" spans="1:6" ht="15">
      <c r="A17">
        <v>16</v>
      </c>
      <c r="B17" s="195">
        <v>12345678910</v>
      </c>
      <c r="C17" t="s">
        <v>164</v>
      </c>
      <c r="D17" t="s">
        <v>74</v>
      </c>
      <c r="E17" t="s">
        <v>72</v>
      </c>
      <c r="F17">
        <v>6</v>
      </c>
    </row>
    <row r="18" spans="1:6" ht="15">
      <c r="A18">
        <v>17</v>
      </c>
      <c r="B18" s="195">
        <v>12345678910</v>
      </c>
      <c r="C18" t="s">
        <v>165</v>
      </c>
      <c r="D18" t="s">
        <v>22</v>
      </c>
      <c r="E18" t="s">
        <v>72</v>
      </c>
      <c r="F18">
        <v>15</v>
      </c>
    </row>
    <row r="19" spans="1:6" ht="15">
      <c r="A19">
        <v>18</v>
      </c>
      <c r="B19" s="195">
        <v>12345678910</v>
      </c>
      <c r="C19" t="s">
        <v>166</v>
      </c>
      <c r="D19" t="s">
        <v>22</v>
      </c>
      <c r="E19" t="s">
        <v>72</v>
      </c>
      <c r="F19">
        <v>15</v>
      </c>
    </row>
    <row r="20" spans="1:6" ht="15">
      <c r="A20">
        <v>19</v>
      </c>
      <c r="B20" s="195">
        <v>12345678910</v>
      </c>
      <c r="C20" t="s">
        <v>167</v>
      </c>
      <c r="D20" t="s">
        <v>73</v>
      </c>
      <c r="E20" t="s">
        <v>72</v>
      </c>
      <c r="F20">
        <v>20</v>
      </c>
    </row>
    <row r="21" spans="1:6" ht="15">
      <c r="A21">
        <v>20</v>
      </c>
      <c r="B21" s="195">
        <v>12345678910</v>
      </c>
      <c r="C21" t="s">
        <v>168</v>
      </c>
      <c r="D21" t="s">
        <v>22</v>
      </c>
      <c r="E21" t="s">
        <v>94</v>
      </c>
      <c r="F21">
        <v>15</v>
      </c>
    </row>
    <row r="22" spans="1:6" ht="15">
      <c r="A22">
        <v>21</v>
      </c>
      <c r="B22" s="195">
        <v>12345678910</v>
      </c>
      <c r="C22" t="s">
        <v>169</v>
      </c>
      <c r="D22" t="s">
        <v>73</v>
      </c>
      <c r="E22" t="s">
        <v>72</v>
      </c>
      <c r="F22">
        <v>20</v>
      </c>
    </row>
    <row r="23" spans="1:6" ht="15">
      <c r="A23">
        <v>22</v>
      </c>
      <c r="B23" s="195">
        <v>12345678910</v>
      </c>
      <c r="C23" t="s">
        <v>170</v>
      </c>
      <c r="D23" t="s">
        <v>73</v>
      </c>
      <c r="E23" t="s">
        <v>72</v>
      </c>
      <c r="F23">
        <v>20</v>
      </c>
    </row>
    <row r="24" spans="1:6" ht="15">
      <c r="A24">
        <v>23</v>
      </c>
      <c r="B24" s="195">
        <v>12345678910</v>
      </c>
      <c r="C24" t="s">
        <v>171</v>
      </c>
      <c r="D24" t="s">
        <v>73</v>
      </c>
      <c r="E24" t="s">
        <v>72</v>
      </c>
      <c r="F24">
        <v>20</v>
      </c>
    </row>
    <row r="25" spans="1:6" ht="15">
      <c r="A25">
        <v>24</v>
      </c>
      <c r="B25" s="195">
        <v>12345678910</v>
      </c>
      <c r="C25" t="s">
        <v>172</v>
      </c>
      <c r="D25" t="s">
        <v>22</v>
      </c>
      <c r="E25" t="s">
        <v>72</v>
      </c>
      <c r="F25">
        <v>15</v>
      </c>
    </row>
    <row r="26" spans="1:6" ht="15">
      <c r="A26">
        <v>25</v>
      </c>
      <c r="B26" s="195">
        <v>12345678910</v>
      </c>
      <c r="C26" t="s">
        <v>173</v>
      </c>
      <c r="D26" t="s">
        <v>73</v>
      </c>
      <c r="E26" t="s">
        <v>72</v>
      </c>
      <c r="F26">
        <v>20</v>
      </c>
    </row>
    <row r="27" spans="1:6" ht="15">
      <c r="A27">
        <v>26</v>
      </c>
      <c r="B27" s="195">
        <v>12345678910</v>
      </c>
      <c r="C27" t="s">
        <v>174</v>
      </c>
      <c r="D27" t="s">
        <v>22</v>
      </c>
      <c r="E27" t="s">
        <v>94</v>
      </c>
      <c r="F27">
        <v>15</v>
      </c>
    </row>
    <row r="28" spans="1:6" ht="15">
      <c r="A28">
        <v>27</v>
      </c>
      <c r="B28" s="195">
        <v>12345678910</v>
      </c>
      <c r="C28" t="s">
        <v>175</v>
      </c>
      <c r="D28" t="s">
        <v>22</v>
      </c>
      <c r="E28" t="s">
        <v>72</v>
      </c>
      <c r="F28">
        <v>15</v>
      </c>
    </row>
    <row r="29" spans="1:6" ht="15">
      <c r="A29">
        <v>28</v>
      </c>
      <c r="B29" s="195">
        <v>12345678910</v>
      </c>
      <c r="C29" t="s">
        <v>176</v>
      </c>
      <c r="D29" t="s">
        <v>22</v>
      </c>
      <c r="E29" t="s">
        <v>72</v>
      </c>
      <c r="F29">
        <v>15</v>
      </c>
    </row>
    <row r="30" spans="1:6" ht="15">
      <c r="A30">
        <v>29</v>
      </c>
      <c r="B30" s="195">
        <v>12345678910</v>
      </c>
      <c r="C30" t="s">
        <v>177</v>
      </c>
      <c r="D30" t="s">
        <v>22</v>
      </c>
      <c r="E30" t="s">
        <v>72</v>
      </c>
      <c r="F30">
        <v>15</v>
      </c>
    </row>
    <row r="31" spans="1:6" ht="15">
      <c r="A31">
        <v>30</v>
      </c>
      <c r="B31" s="195">
        <v>12345678910</v>
      </c>
      <c r="C31" t="s">
        <v>178</v>
      </c>
      <c r="D31" t="s">
        <v>73</v>
      </c>
      <c r="E31" t="s">
        <v>72</v>
      </c>
      <c r="F31">
        <v>20</v>
      </c>
    </row>
    <row r="32" spans="1:6" ht="15">
      <c r="A32">
        <v>31</v>
      </c>
      <c r="B32" s="195">
        <v>12345678910</v>
      </c>
      <c r="C32" t="s">
        <v>179</v>
      </c>
      <c r="D32" t="s">
        <v>73</v>
      </c>
      <c r="E32" t="s">
        <v>72</v>
      </c>
      <c r="F32">
        <v>20</v>
      </c>
    </row>
    <row r="33" spans="1:6" ht="15">
      <c r="A33">
        <v>32</v>
      </c>
      <c r="B33" s="195">
        <v>12345678910</v>
      </c>
      <c r="C33" t="s">
        <v>180</v>
      </c>
      <c r="D33" t="s">
        <v>73</v>
      </c>
      <c r="E33" t="s">
        <v>72</v>
      </c>
      <c r="F33">
        <v>20</v>
      </c>
    </row>
    <row r="34" spans="1:6" ht="15">
      <c r="A34">
        <v>33</v>
      </c>
      <c r="B34" s="195">
        <v>12345678910</v>
      </c>
      <c r="C34" t="s">
        <v>181</v>
      </c>
      <c r="D34" t="s">
        <v>22</v>
      </c>
      <c r="E34" t="s">
        <v>72</v>
      </c>
      <c r="F34">
        <v>15</v>
      </c>
    </row>
    <row r="35" spans="1:6" ht="15">
      <c r="A35">
        <v>34</v>
      </c>
      <c r="B35" s="195">
        <v>12345678910</v>
      </c>
      <c r="C35" t="s">
        <v>182</v>
      </c>
      <c r="D35" t="s">
        <v>93</v>
      </c>
      <c r="E35" t="s">
        <v>72</v>
      </c>
      <c r="F35">
        <v>20</v>
      </c>
    </row>
    <row r="36" spans="1:6" ht="15">
      <c r="A36">
        <v>35</v>
      </c>
      <c r="B36" s="195">
        <v>12345678910</v>
      </c>
      <c r="C36" t="s">
        <v>183</v>
      </c>
      <c r="D36" t="s">
        <v>73</v>
      </c>
      <c r="E36" t="s">
        <v>72</v>
      </c>
      <c r="F36">
        <v>20</v>
      </c>
    </row>
    <row r="37" spans="1:6" ht="15">
      <c r="A37">
        <v>36</v>
      </c>
      <c r="B37" s="195">
        <v>12345678910</v>
      </c>
      <c r="C37" t="s">
        <v>184</v>
      </c>
      <c r="D37" t="s">
        <v>97</v>
      </c>
      <c r="E37" t="s">
        <v>72</v>
      </c>
      <c r="F37">
        <v>0</v>
      </c>
    </row>
    <row r="38" spans="1:6" ht="15">
      <c r="A38">
        <v>37</v>
      </c>
      <c r="B38" s="195">
        <v>12345678910</v>
      </c>
      <c r="C38" t="s">
        <v>185</v>
      </c>
      <c r="D38" t="s">
        <v>22</v>
      </c>
      <c r="E38" t="s">
        <v>72</v>
      </c>
      <c r="F38">
        <v>15</v>
      </c>
    </row>
    <row r="39" spans="1:6" ht="15">
      <c r="A39">
        <v>38</v>
      </c>
      <c r="B39" s="195">
        <v>12345678910</v>
      </c>
      <c r="C39" t="s">
        <v>186</v>
      </c>
      <c r="D39" t="s">
        <v>74</v>
      </c>
      <c r="E39" t="s">
        <v>72</v>
      </c>
      <c r="F39">
        <v>6</v>
      </c>
    </row>
    <row r="40" spans="1:6" ht="15">
      <c r="A40">
        <v>39</v>
      </c>
      <c r="B40" s="195">
        <v>12345678910</v>
      </c>
      <c r="C40" t="s">
        <v>187</v>
      </c>
      <c r="D40" t="s">
        <v>22</v>
      </c>
      <c r="E40" t="s">
        <v>94</v>
      </c>
      <c r="F40">
        <v>15</v>
      </c>
    </row>
    <row r="41" spans="1:6" ht="15">
      <c r="A41">
        <v>40</v>
      </c>
      <c r="B41" s="195">
        <v>12345678910</v>
      </c>
      <c r="C41" t="s">
        <v>188</v>
      </c>
      <c r="D41" t="s">
        <v>22</v>
      </c>
      <c r="E41" t="s">
        <v>72</v>
      </c>
      <c r="F41">
        <v>15</v>
      </c>
    </row>
    <row r="42" spans="1:6" ht="15">
      <c r="A42">
        <v>41</v>
      </c>
      <c r="B42" s="195">
        <v>12345678910</v>
      </c>
      <c r="C42" t="s">
        <v>189</v>
      </c>
      <c r="D42" t="s">
        <v>73</v>
      </c>
      <c r="E42" t="s">
        <v>72</v>
      </c>
      <c r="F42">
        <v>20</v>
      </c>
    </row>
    <row r="43" spans="1:6" ht="15">
      <c r="A43">
        <v>42</v>
      </c>
      <c r="B43" s="195">
        <v>12345678910</v>
      </c>
      <c r="C43" t="s">
        <v>190</v>
      </c>
      <c r="D43" t="s">
        <v>22</v>
      </c>
      <c r="E43" t="s">
        <v>94</v>
      </c>
      <c r="F43">
        <v>15</v>
      </c>
    </row>
    <row r="44" spans="1:6" ht="15">
      <c r="A44">
        <v>43</v>
      </c>
      <c r="B44" s="195">
        <v>12345678910</v>
      </c>
      <c r="C44" t="s">
        <v>191</v>
      </c>
      <c r="D44" t="s">
        <v>73</v>
      </c>
      <c r="E44" t="s">
        <v>94</v>
      </c>
      <c r="F44">
        <v>20</v>
      </c>
    </row>
    <row r="45" spans="1:6" ht="15">
      <c r="A45">
        <v>44</v>
      </c>
      <c r="B45" s="195">
        <v>12345678910</v>
      </c>
      <c r="C45" t="s">
        <v>192</v>
      </c>
      <c r="D45" t="s">
        <v>73</v>
      </c>
      <c r="E45" t="s">
        <v>72</v>
      </c>
      <c r="F45">
        <v>20</v>
      </c>
    </row>
    <row r="46" spans="1:6" ht="15">
      <c r="A46">
        <v>45</v>
      </c>
      <c r="B46" s="195">
        <v>12345678910</v>
      </c>
      <c r="C46" t="s">
        <v>193</v>
      </c>
      <c r="D46" t="s">
        <v>73</v>
      </c>
      <c r="E46" t="s">
        <v>72</v>
      </c>
      <c r="F46">
        <v>20</v>
      </c>
    </row>
    <row r="47" spans="1:6" ht="15">
      <c r="A47">
        <v>46</v>
      </c>
      <c r="B47" s="195">
        <v>12345678910</v>
      </c>
      <c r="C47" t="s">
        <v>194</v>
      </c>
      <c r="D47" t="s">
        <v>22</v>
      </c>
      <c r="E47" t="s">
        <v>72</v>
      </c>
      <c r="F47">
        <v>15</v>
      </c>
    </row>
    <row r="48" spans="1:6" ht="15">
      <c r="A48">
        <v>47</v>
      </c>
      <c r="B48" s="195">
        <v>12345678910</v>
      </c>
      <c r="C48" t="s">
        <v>195</v>
      </c>
      <c r="D48" t="s">
        <v>93</v>
      </c>
      <c r="E48" t="s">
        <v>72</v>
      </c>
      <c r="F48">
        <v>20</v>
      </c>
    </row>
    <row r="49" spans="1:6" ht="15">
      <c r="A49">
        <v>48</v>
      </c>
      <c r="B49" s="195">
        <v>12345678910</v>
      </c>
      <c r="C49" t="s">
        <v>196</v>
      </c>
      <c r="D49" t="s">
        <v>74</v>
      </c>
      <c r="E49" t="s">
        <v>72</v>
      </c>
      <c r="F49">
        <v>6</v>
      </c>
    </row>
    <row r="50" spans="1:6" ht="15">
      <c r="A50">
        <v>49</v>
      </c>
      <c r="B50" s="195">
        <v>12345678910</v>
      </c>
      <c r="C50" t="s">
        <v>197</v>
      </c>
      <c r="D50" t="s">
        <v>98</v>
      </c>
      <c r="E50" t="s">
        <v>72</v>
      </c>
      <c r="F50">
        <v>2</v>
      </c>
    </row>
    <row r="51" spans="1:6" ht="15">
      <c r="A51">
        <v>50</v>
      </c>
      <c r="B51" s="195">
        <v>12345678910</v>
      </c>
      <c r="C51" t="s">
        <v>198</v>
      </c>
      <c r="D51" t="s">
        <v>22</v>
      </c>
      <c r="E51" t="s">
        <v>94</v>
      </c>
      <c r="F51">
        <v>15</v>
      </c>
    </row>
    <row r="52" spans="1:6" ht="15">
      <c r="A52">
        <v>51</v>
      </c>
      <c r="B52" s="195">
        <v>12345678910</v>
      </c>
      <c r="C52" t="s">
        <v>199</v>
      </c>
      <c r="D52" t="s">
        <v>22</v>
      </c>
      <c r="E52" t="s">
        <v>72</v>
      </c>
      <c r="F52">
        <v>15</v>
      </c>
    </row>
    <row r="53" spans="1:6" ht="15">
      <c r="A53">
        <v>52</v>
      </c>
      <c r="B53" s="195">
        <v>12345678910</v>
      </c>
      <c r="C53" t="s">
        <v>200</v>
      </c>
      <c r="D53" t="s">
        <v>22</v>
      </c>
      <c r="E53" t="s">
        <v>72</v>
      </c>
      <c r="F53">
        <v>15</v>
      </c>
    </row>
    <row r="54" spans="1:6" ht="15">
      <c r="A54">
        <v>53</v>
      </c>
      <c r="B54" s="195">
        <v>12345678910</v>
      </c>
      <c r="C54" t="s">
        <v>201</v>
      </c>
      <c r="D54" t="s">
        <v>22</v>
      </c>
      <c r="E54" t="s">
        <v>94</v>
      </c>
      <c r="F54">
        <v>15</v>
      </c>
    </row>
    <row r="55" spans="1:6" ht="15">
      <c r="A55">
        <v>54</v>
      </c>
      <c r="B55" s="195">
        <v>12345678910</v>
      </c>
      <c r="C55" t="s">
        <v>83</v>
      </c>
      <c r="D55" t="s">
        <v>74</v>
      </c>
      <c r="E55" t="s">
        <v>72</v>
      </c>
      <c r="F55">
        <v>20</v>
      </c>
    </row>
    <row r="56" spans="1:6" ht="15">
      <c r="A56">
        <v>55</v>
      </c>
      <c r="B56" s="195">
        <v>12345678910</v>
      </c>
      <c r="C56" t="s">
        <v>84</v>
      </c>
      <c r="D56" t="s">
        <v>22</v>
      </c>
      <c r="E56" t="s">
        <v>72</v>
      </c>
      <c r="F56">
        <v>20</v>
      </c>
    </row>
    <row r="57" spans="1:6" ht="15">
      <c r="A57">
        <v>56</v>
      </c>
      <c r="B57" s="195">
        <v>12345678910</v>
      </c>
      <c r="C57" t="s">
        <v>202</v>
      </c>
      <c r="D57" t="s">
        <v>73</v>
      </c>
      <c r="E57" t="s">
        <v>72</v>
      </c>
      <c r="F57">
        <v>20</v>
      </c>
    </row>
    <row r="58" spans="1:6" ht="15">
      <c r="A58">
        <v>57</v>
      </c>
      <c r="B58" s="195">
        <v>12345678910</v>
      </c>
      <c r="C58" t="s">
        <v>99</v>
      </c>
      <c r="D58" t="s">
        <v>73</v>
      </c>
      <c r="E58" t="s">
        <v>72</v>
      </c>
      <c r="F58">
        <v>20</v>
      </c>
    </row>
    <row r="59" spans="1:6" ht="15">
      <c r="A59">
        <v>58</v>
      </c>
      <c r="B59" s="195">
        <v>12345678910</v>
      </c>
      <c r="C59" t="s">
        <v>100</v>
      </c>
      <c r="D59" t="s">
        <v>73</v>
      </c>
      <c r="E59" t="s">
        <v>72</v>
      </c>
      <c r="F59">
        <v>20</v>
      </c>
    </row>
    <row r="60" spans="1:6" ht="15">
      <c r="A60">
        <v>59</v>
      </c>
      <c r="B60" s="195">
        <v>12345678910</v>
      </c>
      <c r="C60" t="s">
        <v>101</v>
      </c>
      <c r="D60" t="s">
        <v>73</v>
      </c>
      <c r="E60" t="s">
        <v>72</v>
      </c>
      <c r="F60">
        <v>20</v>
      </c>
    </row>
    <row r="61" spans="1:6" ht="15">
      <c r="A61">
        <v>60</v>
      </c>
      <c r="B61" s="195">
        <v>12345678910</v>
      </c>
      <c r="C61" t="s">
        <v>102</v>
      </c>
      <c r="D61" t="s">
        <v>73</v>
      </c>
      <c r="E61" t="s">
        <v>72</v>
      </c>
      <c r="F61">
        <v>20</v>
      </c>
    </row>
    <row r="62" spans="1:6" ht="15">
      <c r="A62">
        <v>61</v>
      </c>
      <c r="B62" s="195">
        <v>12345678910</v>
      </c>
      <c r="C62" t="s">
        <v>103</v>
      </c>
      <c r="D62" t="s">
        <v>73</v>
      </c>
      <c r="E62" t="s">
        <v>72</v>
      </c>
      <c r="F62">
        <v>20</v>
      </c>
    </row>
    <row r="63" spans="1:6" ht="15">
      <c r="A63">
        <v>62</v>
      </c>
      <c r="B63" s="195">
        <v>12345678910</v>
      </c>
      <c r="C63" t="s">
        <v>104</v>
      </c>
      <c r="D63" t="s">
        <v>73</v>
      </c>
      <c r="E63" t="s">
        <v>72</v>
      </c>
      <c r="F63">
        <v>20</v>
      </c>
    </row>
    <row r="64" spans="1:6" ht="15">
      <c r="A64">
        <v>63</v>
      </c>
      <c r="B64" s="195">
        <v>12345678910</v>
      </c>
      <c r="C64" t="s">
        <v>105</v>
      </c>
      <c r="D64" t="s">
        <v>73</v>
      </c>
      <c r="E64" t="s">
        <v>72</v>
      </c>
      <c r="F64">
        <v>20</v>
      </c>
    </row>
    <row r="65" spans="1:6" ht="15">
      <c r="A65">
        <v>64</v>
      </c>
      <c r="B65" s="195">
        <v>12345678910</v>
      </c>
      <c r="C65" t="s">
        <v>106</v>
      </c>
      <c r="D65" t="s">
        <v>73</v>
      </c>
      <c r="E65" t="s">
        <v>72</v>
      </c>
      <c r="F65">
        <v>20</v>
      </c>
    </row>
    <row r="66" spans="1:6" ht="15">
      <c r="A66">
        <v>65</v>
      </c>
      <c r="B66" s="195">
        <v>12345678910</v>
      </c>
      <c r="C66" t="s">
        <v>107</v>
      </c>
      <c r="D66" t="s">
        <v>73</v>
      </c>
      <c r="E66" t="s">
        <v>72</v>
      </c>
      <c r="F66">
        <v>20</v>
      </c>
    </row>
    <row r="67" spans="1:6" ht="15">
      <c r="A67">
        <v>66</v>
      </c>
      <c r="B67" s="195">
        <v>12345678910</v>
      </c>
      <c r="C67" t="s">
        <v>108</v>
      </c>
      <c r="D67" t="s">
        <v>73</v>
      </c>
      <c r="E67" t="s">
        <v>72</v>
      </c>
      <c r="F67">
        <v>20</v>
      </c>
    </row>
    <row r="68" spans="1:6" ht="15">
      <c r="A68">
        <v>67</v>
      </c>
      <c r="B68" s="195">
        <v>12345678910</v>
      </c>
      <c r="C68" t="s">
        <v>109</v>
      </c>
      <c r="D68" t="s">
        <v>73</v>
      </c>
      <c r="E68" t="s">
        <v>72</v>
      </c>
      <c r="F68">
        <v>20</v>
      </c>
    </row>
    <row r="69" spans="1:6" ht="15">
      <c r="A69">
        <v>68</v>
      </c>
      <c r="B69" s="195">
        <v>12345678910</v>
      </c>
      <c r="C69" t="s">
        <v>110</v>
      </c>
      <c r="D69" t="s">
        <v>73</v>
      </c>
      <c r="E69" t="s">
        <v>72</v>
      </c>
      <c r="F69">
        <v>20</v>
      </c>
    </row>
    <row r="70" spans="1:6" ht="15">
      <c r="A70">
        <v>69</v>
      </c>
      <c r="B70" s="195">
        <v>12345678910</v>
      </c>
      <c r="C70" t="s">
        <v>111</v>
      </c>
      <c r="D70" t="s">
        <v>73</v>
      </c>
      <c r="E70" t="s">
        <v>72</v>
      </c>
      <c r="F70">
        <v>20</v>
      </c>
    </row>
    <row r="71" spans="1:6" ht="15">
      <c r="A71">
        <v>70</v>
      </c>
      <c r="B71" s="195">
        <v>12345678910</v>
      </c>
      <c r="C71" t="s">
        <v>112</v>
      </c>
      <c r="D71" t="s">
        <v>73</v>
      </c>
      <c r="E71" t="s">
        <v>72</v>
      </c>
      <c r="F71">
        <v>20</v>
      </c>
    </row>
    <row r="72" spans="1:6" ht="15">
      <c r="A72">
        <v>71</v>
      </c>
      <c r="B72" s="195">
        <v>12345678910</v>
      </c>
      <c r="C72" t="s">
        <v>113</v>
      </c>
      <c r="D72" t="s">
        <v>73</v>
      </c>
      <c r="E72" t="s">
        <v>72</v>
      </c>
      <c r="F72">
        <v>20</v>
      </c>
    </row>
    <row r="73" spans="1:6" ht="15">
      <c r="A73">
        <v>72</v>
      </c>
      <c r="B73" s="195">
        <v>12345678910</v>
      </c>
      <c r="C73" t="s">
        <v>114</v>
      </c>
      <c r="D73" t="s">
        <v>73</v>
      </c>
      <c r="E73" t="s">
        <v>72</v>
      </c>
      <c r="F73">
        <v>20</v>
      </c>
    </row>
    <row r="74" spans="1:6" ht="15">
      <c r="A74">
        <v>73</v>
      </c>
      <c r="B74" s="195">
        <v>12345678910</v>
      </c>
      <c r="C74" t="s">
        <v>115</v>
      </c>
      <c r="D74" t="s">
        <v>73</v>
      </c>
      <c r="E74" t="s">
        <v>72</v>
      </c>
      <c r="F74">
        <v>20</v>
      </c>
    </row>
    <row r="75" spans="1:6" ht="15">
      <c r="A75">
        <v>74</v>
      </c>
      <c r="B75" s="195">
        <v>12345678910</v>
      </c>
      <c r="C75" t="s">
        <v>116</v>
      </c>
      <c r="D75" t="s">
        <v>73</v>
      </c>
      <c r="E75" t="s">
        <v>72</v>
      </c>
      <c r="F75">
        <v>20</v>
      </c>
    </row>
    <row r="76" spans="1:6" ht="15">
      <c r="A76">
        <v>75</v>
      </c>
      <c r="B76" s="195">
        <v>12345678910</v>
      </c>
      <c r="C76" t="s">
        <v>117</v>
      </c>
      <c r="D76" t="s">
        <v>73</v>
      </c>
      <c r="E76" t="s">
        <v>72</v>
      </c>
      <c r="F76">
        <v>20</v>
      </c>
    </row>
    <row r="77" spans="1:6" ht="15">
      <c r="A77">
        <v>76</v>
      </c>
      <c r="B77" s="195">
        <v>12345678910</v>
      </c>
      <c r="C77" t="s">
        <v>118</v>
      </c>
      <c r="D77" t="s">
        <v>73</v>
      </c>
      <c r="E77" t="s">
        <v>72</v>
      </c>
      <c r="F77">
        <v>20</v>
      </c>
    </row>
    <row r="78" spans="1:6" ht="15">
      <c r="A78">
        <v>77</v>
      </c>
      <c r="B78" s="195">
        <v>12345678910</v>
      </c>
      <c r="C78" t="s">
        <v>119</v>
      </c>
      <c r="D78" t="s">
        <v>73</v>
      </c>
      <c r="E78" t="s">
        <v>72</v>
      </c>
      <c r="F78">
        <v>20</v>
      </c>
    </row>
    <row r="79" spans="1:6" ht="15">
      <c r="A79">
        <v>78</v>
      </c>
      <c r="B79" s="195">
        <v>12345678910</v>
      </c>
      <c r="C79" t="s">
        <v>120</v>
      </c>
      <c r="D79" t="s">
        <v>73</v>
      </c>
      <c r="E79" t="s">
        <v>72</v>
      </c>
      <c r="F79">
        <v>20</v>
      </c>
    </row>
    <row r="80" spans="1:6" ht="15">
      <c r="A80">
        <v>79</v>
      </c>
      <c r="B80" s="195">
        <v>12345678910</v>
      </c>
      <c r="C80" t="s">
        <v>121</v>
      </c>
      <c r="D80" t="s">
        <v>73</v>
      </c>
      <c r="E80" t="s">
        <v>72</v>
      </c>
      <c r="F80">
        <v>20</v>
      </c>
    </row>
    <row r="81" spans="1:6" ht="15">
      <c r="A81">
        <v>80</v>
      </c>
      <c r="B81" s="195">
        <v>12345678910</v>
      </c>
      <c r="C81" t="s">
        <v>122</v>
      </c>
      <c r="D81" t="s">
        <v>73</v>
      </c>
      <c r="E81" t="s">
        <v>72</v>
      </c>
      <c r="F81">
        <v>20</v>
      </c>
    </row>
  </sheetData>
  <sortState ref="A2:E57">
    <sortCondition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1"/>
  <sheetViews>
    <sheetView topLeftCell="A577" zoomScale="71" zoomScaleNormal="71" workbookViewId="0">
      <selection activeCell="K615" sqref="K615"/>
    </sheetView>
  </sheetViews>
  <sheetFormatPr defaultRowHeight="12.75"/>
  <cols>
    <col min="1" max="1" width="14.28515625" customWidth="1"/>
    <col min="2" max="28" width="5.7109375" customWidth="1"/>
    <col min="29" max="29" width="6.5703125" customWidth="1"/>
    <col min="30" max="30" width="5.42578125" customWidth="1"/>
    <col min="31" max="33" width="5.5703125" customWidth="1"/>
  </cols>
  <sheetData>
    <row r="1" spans="1:42">
      <c r="A1" s="34" t="s">
        <v>30</v>
      </c>
      <c r="B1" s="34" t="s">
        <v>31</v>
      </c>
      <c r="C1" s="35" t="s">
        <v>32</v>
      </c>
      <c r="D1" s="35" t="s">
        <v>33</v>
      </c>
      <c r="E1" s="35" t="s">
        <v>34</v>
      </c>
      <c r="F1" s="35" t="s">
        <v>35</v>
      </c>
      <c r="G1" s="35" t="s">
        <v>36</v>
      </c>
      <c r="H1" s="35" t="s">
        <v>37</v>
      </c>
      <c r="I1" s="35" t="s">
        <v>38</v>
      </c>
      <c r="J1" s="35" t="s">
        <v>39</v>
      </c>
      <c r="K1" s="35" t="s">
        <v>40</v>
      </c>
      <c r="L1" s="35" t="s">
        <v>41</v>
      </c>
      <c r="M1" s="35" t="s">
        <v>42</v>
      </c>
      <c r="N1" s="35" t="s">
        <v>43</v>
      </c>
      <c r="O1" s="35" t="s">
        <v>44</v>
      </c>
      <c r="P1" s="35" t="s">
        <v>45</v>
      </c>
      <c r="Q1" s="35" t="s">
        <v>46</v>
      </c>
      <c r="R1" s="35" t="s">
        <v>47</v>
      </c>
      <c r="S1" s="35" t="s">
        <v>48</v>
      </c>
      <c r="T1" s="35" t="s">
        <v>49</v>
      </c>
      <c r="U1" s="35" t="s">
        <v>50</v>
      </c>
      <c r="V1" s="35" t="s">
        <v>51</v>
      </c>
      <c r="W1" s="35" t="s">
        <v>52</v>
      </c>
      <c r="X1" s="35" t="s">
        <v>53</v>
      </c>
      <c r="Y1" s="35" t="s">
        <v>54</v>
      </c>
      <c r="Z1" s="35" t="s">
        <v>55</v>
      </c>
      <c r="AA1" s="35" t="s">
        <v>56</v>
      </c>
      <c r="AB1" s="35" t="s">
        <v>57</v>
      </c>
      <c r="AC1" s="35" t="s">
        <v>58</v>
      </c>
      <c r="AD1" s="35" t="s">
        <v>59</v>
      </c>
      <c r="AE1" s="35" t="s">
        <v>63</v>
      </c>
      <c r="AF1" s="35" t="s">
        <v>64</v>
      </c>
      <c r="AG1" s="35" t="s">
        <v>65</v>
      </c>
      <c r="AM1" s="35"/>
      <c r="AN1" s="35"/>
      <c r="AO1" s="35"/>
      <c r="AP1" s="35"/>
    </row>
    <row r="2" spans="1:42">
      <c r="A2">
        <f>Puantaj!BR10</f>
        <v>12345678910</v>
      </c>
      <c r="B2">
        <f>Puantaj!BS10</f>
        <v>101</v>
      </c>
      <c r="C2">
        <f>Puantaj!AF10</f>
        <v>0</v>
      </c>
      <c r="D2">
        <f>Puantaj!AG10</f>
        <v>0</v>
      </c>
      <c r="E2">
        <f>Puantaj!AH10</f>
        <v>0</v>
      </c>
      <c r="F2">
        <f>Puantaj!AI10</f>
        <v>0</v>
      </c>
      <c r="G2">
        <f>Puantaj!AJ10</f>
        <v>0</v>
      </c>
      <c r="H2">
        <f>Puantaj!AK10</f>
        <v>0</v>
      </c>
      <c r="I2">
        <f>Puantaj!AL10</f>
        <v>0</v>
      </c>
      <c r="J2">
        <f>Puantaj!AM10</f>
        <v>0</v>
      </c>
      <c r="K2">
        <f>Puantaj!AN10</f>
        <v>0</v>
      </c>
      <c r="L2">
        <f>Puantaj!AO10</f>
        <v>0</v>
      </c>
      <c r="M2">
        <f>Puantaj!AP10</f>
        <v>0</v>
      </c>
      <c r="N2">
        <f>Puantaj!AQ10</f>
        <v>0</v>
      </c>
      <c r="O2">
        <f>Puantaj!AR10</f>
        <v>0</v>
      </c>
      <c r="P2">
        <f>Puantaj!AS10</f>
        <v>0</v>
      </c>
      <c r="Q2">
        <f>Puantaj!AT10</f>
        <v>0</v>
      </c>
      <c r="R2">
        <f>Puantaj!AU10</f>
        <v>0</v>
      </c>
      <c r="S2">
        <f>Puantaj!AV10</f>
        <v>0</v>
      </c>
      <c r="T2">
        <f>Puantaj!AW10</f>
        <v>0</v>
      </c>
      <c r="U2">
        <f>Puantaj!AX10</f>
        <v>0</v>
      </c>
      <c r="V2">
        <f>Puantaj!AY10</f>
        <v>0</v>
      </c>
      <c r="W2">
        <f>Puantaj!AZ10</f>
        <v>0</v>
      </c>
      <c r="X2">
        <f>Puantaj!BA10</f>
        <v>0</v>
      </c>
      <c r="Y2">
        <f>Puantaj!BB10</f>
        <v>0</v>
      </c>
      <c r="Z2">
        <f>Puantaj!BC10</f>
        <v>0</v>
      </c>
      <c r="AA2">
        <f>Puantaj!BD10</f>
        <v>0</v>
      </c>
      <c r="AB2">
        <f>Puantaj!BE10</f>
        <v>0</v>
      </c>
      <c r="AC2">
        <f>Puantaj!BF10</f>
        <v>0</v>
      </c>
      <c r="AD2">
        <f>Puantaj!BG10</f>
        <v>0</v>
      </c>
      <c r="AE2">
        <f>Puantaj!BH10</f>
        <v>0</v>
      </c>
      <c r="AF2">
        <f>Puantaj!BI10</f>
        <v>0</v>
      </c>
      <c r="AG2">
        <f>Puantaj!BJ10</f>
        <v>0</v>
      </c>
    </row>
    <row r="3" spans="1:42">
      <c r="A3">
        <f>Puantaj!BR11</f>
        <v>12345678910</v>
      </c>
      <c r="B3">
        <f>Puantaj!BS11</f>
        <v>102</v>
      </c>
      <c r="C3">
        <f>Puantaj!AF11</f>
        <v>0</v>
      </c>
      <c r="D3">
        <f>Puantaj!AG11</f>
        <v>0</v>
      </c>
      <c r="E3">
        <f>Puantaj!AH11</f>
        <v>0</v>
      </c>
      <c r="F3">
        <f>Puantaj!AI11</f>
        <v>0</v>
      </c>
      <c r="G3">
        <f>Puantaj!AJ11</f>
        <v>0</v>
      </c>
      <c r="H3">
        <f>Puantaj!AK11</f>
        <v>0</v>
      </c>
      <c r="I3">
        <f>Puantaj!AL11</f>
        <v>0</v>
      </c>
      <c r="J3">
        <f>Puantaj!AM11</f>
        <v>0</v>
      </c>
      <c r="K3">
        <f>Puantaj!AN11</f>
        <v>0</v>
      </c>
      <c r="L3">
        <f>Puantaj!AO11</f>
        <v>0</v>
      </c>
      <c r="M3">
        <f>Puantaj!AP11</f>
        <v>0</v>
      </c>
      <c r="N3">
        <f>Puantaj!AQ11</f>
        <v>0</v>
      </c>
      <c r="O3">
        <f>Puantaj!AR11</f>
        <v>0</v>
      </c>
      <c r="P3">
        <f>Puantaj!AS11</f>
        <v>0</v>
      </c>
      <c r="Q3">
        <f>Puantaj!AT11</f>
        <v>0</v>
      </c>
      <c r="R3">
        <f>Puantaj!AU11</f>
        <v>0</v>
      </c>
      <c r="S3">
        <f>Puantaj!AV11</f>
        <v>0</v>
      </c>
      <c r="T3">
        <f>Puantaj!AW11</f>
        <v>0</v>
      </c>
      <c r="U3">
        <f>Puantaj!AX11</f>
        <v>0</v>
      </c>
      <c r="V3">
        <f>Puantaj!AY11</f>
        <v>0</v>
      </c>
      <c r="W3">
        <f>Puantaj!AZ11</f>
        <v>0</v>
      </c>
      <c r="X3">
        <f>Puantaj!BA11</f>
        <v>0</v>
      </c>
      <c r="Y3">
        <f>Puantaj!BB11</f>
        <v>0</v>
      </c>
      <c r="Z3">
        <f>Puantaj!BC11</f>
        <v>0</v>
      </c>
      <c r="AA3">
        <f>Puantaj!BD11</f>
        <v>0</v>
      </c>
      <c r="AB3">
        <f>Puantaj!BE11</f>
        <v>0</v>
      </c>
      <c r="AC3">
        <f>Puantaj!BF11</f>
        <v>0</v>
      </c>
      <c r="AD3">
        <f>Puantaj!BG11</f>
        <v>0</v>
      </c>
      <c r="AE3">
        <f>Puantaj!BH11</f>
        <v>0</v>
      </c>
      <c r="AF3">
        <f>Puantaj!BI11</f>
        <v>0</v>
      </c>
      <c r="AG3">
        <f>Puantaj!BJ11</f>
        <v>0</v>
      </c>
    </row>
    <row r="4" spans="1:42">
      <c r="A4">
        <f>Puantaj!BR12</f>
        <v>12345678910</v>
      </c>
      <c r="B4">
        <f>Puantaj!BS12</f>
        <v>103</v>
      </c>
      <c r="C4">
        <f>Puantaj!AF12</f>
        <v>0</v>
      </c>
      <c r="D4">
        <f>Puantaj!AG12</f>
        <v>0</v>
      </c>
      <c r="E4">
        <f>Puantaj!AH12</f>
        <v>0</v>
      </c>
      <c r="F4">
        <f>Puantaj!AI12</f>
        <v>0</v>
      </c>
      <c r="G4">
        <f>Puantaj!AJ12</f>
        <v>0</v>
      </c>
      <c r="H4">
        <f>Puantaj!AK12</f>
        <v>0</v>
      </c>
      <c r="I4">
        <f>Puantaj!AL12</f>
        <v>0</v>
      </c>
      <c r="J4">
        <f>Puantaj!AM12</f>
        <v>0</v>
      </c>
      <c r="K4">
        <f>Puantaj!AN12</f>
        <v>0</v>
      </c>
      <c r="L4">
        <f>Puantaj!AO12</f>
        <v>0</v>
      </c>
      <c r="M4">
        <f>Puantaj!AP12</f>
        <v>0</v>
      </c>
      <c r="N4">
        <f>Puantaj!AQ12</f>
        <v>0</v>
      </c>
      <c r="O4">
        <f>Puantaj!AR12</f>
        <v>0</v>
      </c>
      <c r="P4">
        <f>Puantaj!AS12</f>
        <v>0</v>
      </c>
      <c r="Q4">
        <f>Puantaj!AT12</f>
        <v>0</v>
      </c>
      <c r="R4">
        <f>Puantaj!AU12</f>
        <v>0</v>
      </c>
      <c r="S4">
        <f>Puantaj!AV12</f>
        <v>0</v>
      </c>
      <c r="T4">
        <f>Puantaj!AW12</f>
        <v>0</v>
      </c>
      <c r="U4">
        <f>Puantaj!AX12</f>
        <v>0</v>
      </c>
      <c r="V4">
        <f>Puantaj!AY12</f>
        <v>0</v>
      </c>
      <c r="W4">
        <f>Puantaj!AZ12</f>
        <v>0</v>
      </c>
      <c r="X4">
        <f>Puantaj!BA12</f>
        <v>0</v>
      </c>
      <c r="Y4">
        <f>Puantaj!BB12</f>
        <v>0</v>
      </c>
      <c r="Z4">
        <f>Puantaj!BC12</f>
        <v>0</v>
      </c>
      <c r="AA4">
        <f>Puantaj!BD12</f>
        <v>0</v>
      </c>
      <c r="AB4">
        <f>Puantaj!BE12</f>
        <v>0</v>
      </c>
      <c r="AC4">
        <f>Puantaj!BF12</f>
        <v>0</v>
      </c>
      <c r="AD4">
        <f>Puantaj!BG12</f>
        <v>0</v>
      </c>
      <c r="AE4">
        <f>Puantaj!BH12</f>
        <v>0</v>
      </c>
      <c r="AF4">
        <f>Puantaj!BI12</f>
        <v>0</v>
      </c>
      <c r="AG4">
        <f>Puantaj!BJ12</f>
        <v>0</v>
      </c>
    </row>
    <row r="5" spans="1:42">
      <c r="A5">
        <f>Puantaj!BR13</f>
        <v>12345678910</v>
      </c>
      <c r="B5">
        <f>Puantaj!BS13</f>
        <v>106</v>
      </c>
      <c r="C5">
        <f>Puantaj!AF13</f>
        <v>0</v>
      </c>
      <c r="D5">
        <f>Puantaj!AG13</f>
        <v>0</v>
      </c>
      <c r="E5">
        <f>Puantaj!AH13</f>
        <v>0</v>
      </c>
      <c r="F5">
        <f>Puantaj!AI13</f>
        <v>0</v>
      </c>
      <c r="G5">
        <f>Puantaj!AJ13</f>
        <v>0</v>
      </c>
      <c r="H5">
        <f>Puantaj!AK13</f>
        <v>0</v>
      </c>
      <c r="I5">
        <f>Puantaj!AL13</f>
        <v>0</v>
      </c>
      <c r="J5">
        <f>Puantaj!AM13</f>
        <v>0</v>
      </c>
      <c r="K5">
        <f>Puantaj!AN13</f>
        <v>0</v>
      </c>
      <c r="L5">
        <f>Puantaj!AO13</f>
        <v>0</v>
      </c>
      <c r="M5">
        <f>Puantaj!AP13</f>
        <v>0</v>
      </c>
      <c r="N5">
        <f>Puantaj!AQ13</f>
        <v>0</v>
      </c>
      <c r="O5">
        <f>Puantaj!AR13</f>
        <v>0</v>
      </c>
      <c r="P5">
        <f>Puantaj!AS13</f>
        <v>0</v>
      </c>
      <c r="Q5">
        <f>Puantaj!AT13</f>
        <v>0</v>
      </c>
      <c r="R5">
        <f>Puantaj!AU13</f>
        <v>0</v>
      </c>
      <c r="S5">
        <f>Puantaj!AV13</f>
        <v>0</v>
      </c>
      <c r="T5">
        <f>Puantaj!AW13</f>
        <v>0</v>
      </c>
      <c r="U5">
        <f>Puantaj!AX13</f>
        <v>0</v>
      </c>
      <c r="V5">
        <f>Puantaj!AY13</f>
        <v>0</v>
      </c>
      <c r="W5">
        <f>Puantaj!AZ13</f>
        <v>0</v>
      </c>
      <c r="X5">
        <f>Puantaj!BA13</f>
        <v>0</v>
      </c>
      <c r="Y5">
        <f>Puantaj!BB13</f>
        <v>0</v>
      </c>
      <c r="Z5">
        <f>Puantaj!BC13</f>
        <v>0</v>
      </c>
      <c r="AA5">
        <f>Puantaj!BD13</f>
        <v>0</v>
      </c>
      <c r="AB5">
        <f>Puantaj!BE13</f>
        <v>0</v>
      </c>
      <c r="AC5">
        <f>Puantaj!BF13</f>
        <v>0</v>
      </c>
      <c r="AD5">
        <f>Puantaj!BG13</f>
        <v>0</v>
      </c>
      <c r="AE5">
        <f>Puantaj!BH13</f>
        <v>0</v>
      </c>
      <c r="AF5">
        <f>Puantaj!BI13</f>
        <v>0</v>
      </c>
      <c r="AG5">
        <f>Puantaj!BJ13</f>
        <v>0</v>
      </c>
    </row>
    <row r="6" spans="1:42">
      <c r="A6">
        <f>Puantaj!BR14</f>
        <v>12345678910</v>
      </c>
      <c r="B6">
        <f>Puantaj!BS14</f>
        <v>107</v>
      </c>
      <c r="C6">
        <f>Puantaj!AF14</f>
        <v>0</v>
      </c>
      <c r="D6">
        <f>Puantaj!AG14</f>
        <v>0</v>
      </c>
      <c r="E6">
        <f>Puantaj!AH14</f>
        <v>0</v>
      </c>
      <c r="F6">
        <f>Puantaj!AI14</f>
        <v>0</v>
      </c>
      <c r="G6">
        <f>Puantaj!AJ14</f>
        <v>0</v>
      </c>
      <c r="H6">
        <f>Puantaj!AK14</f>
        <v>0</v>
      </c>
      <c r="I6">
        <f>Puantaj!AL14</f>
        <v>0</v>
      </c>
      <c r="J6">
        <f>Puantaj!AM14</f>
        <v>0</v>
      </c>
      <c r="K6">
        <f>Puantaj!AN14</f>
        <v>0</v>
      </c>
      <c r="L6">
        <f>Puantaj!AO14</f>
        <v>0</v>
      </c>
      <c r="M6">
        <f>Puantaj!AP14</f>
        <v>0</v>
      </c>
      <c r="N6">
        <f>Puantaj!AQ14</f>
        <v>0</v>
      </c>
      <c r="O6">
        <f>Puantaj!AR14</f>
        <v>0</v>
      </c>
      <c r="P6">
        <f>Puantaj!AS14</f>
        <v>0</v>
      </c>
      <c r="Q6">
        <f>Puantaj!AT14</f>
        <v>0</v>
      </c>
      <c r="R6">
        <f>Puantaj!AU14</f>
        <v>0</v>
      </c>
      <c r="S6">
        <f>Puantaj!AV14</f>
        <v>0</v>
      </c>
      <c r="T6">
        <f>Puantaj!AW14</f>
        <v>0</v>
      </c>
      <c r="U6">
        <f>Puantaj!AX14</f>
        <v>0</v>
      </c>
      <c r="V6">
        <f>Puantaj!AY14</f>
        <v>0</v>
      </c>
      <c r="W6">
        <f>Puantaj!AZ14</f>
        <v>0</v>
      </c>
      <c r="X6">
        <f>Puantaj!BA14</f>
        <v>0</v>
      </c>
      <c r="Y6">
        <f>Puantaj!BB14</f>
        <v>0</v>
      </c>
      <c r="Z6">
        <f>Puantaj!BC14</f>
        <v>0</v>
      </c>
      <c r="AA6">
        <f>Puantaj!BD14</f>
        <v>0</v>
      </c>
      <c r="AB6">
        <f>Puantaj!BE14</f>
        <v>0</v>
      </c>
      <c r="AC6">
        <f>Puantaj!BF14</f>
        <v>0</v>
      </c>
      <c r="AD6">
        <f>Puantaj!BG14</f>
        <v>0</v>
      </c>
      <c r="AE6">
        <f>Puantaj!BH14</f>
        <v>0</v>
      </c>
      <c r="AF6">
        <f>Puantaj!BI14</f>
        <v>0</v>
      </c>
      <c r="AG6">
        <f>Puantaj!BJ14</f>
        <v>0</v>
      </c>
    </row>
    <row r="7" spans="1:42">
      <c r="A7">
        <f>Puantaj!BR15</f>
        <v>12345678910</v>
      </c>
      <c r="B7">
        <f>Puantaj!BS15</f>
        <v>108</v>
      </c>
      <c r="C7">
        <f>Puantaj!AF15</f>
        <v>0</v>
      </c>
      <c r="D7">
        <f>Puantaj!AG15</f>
        <v>0</v>
      </c>
      <c r="E7">
        <f>Puantaj!AH15</f>
        <v>0</v>
      </c>
      <c r="F7">
        <f>Puantaj!AI15</f>
        <v>0</v>
      </c>
      <c r="G7">
        <f>Puantaj!AJ15</f>
        <v>0</v>
      </c>
      <c r="H7">
        <f>Puantaj!AK15</f>
        <v>0</v>
      </c>
      <c r="I7">
        <f>Puantaj!AL15</f>
        <v>0</v>
      </c>
      <c r="J7">
        <f>Puantaj!AM15</f>
        <v>0</v>
      </c>
      <c r="K7">
        <f>Puantaj!AN15</f>
        <v>0</v>
      </c>
      <c r="L7">
        <f>Puantaj!AO15</f>
        <v>0</v>
      </c>
      <c r="M7">
        <f>Puantaj!AP15</f>
        <v>0</v>
      </c>
      <c r="N7">
        <f>Puantaj!AQ15</f>
        <v>0</v>
      </c>
      <c r="O7">
        <f>Puantaj!AR15</f>
        <v>0</v>
      </c>
      <c r="P7">
        <f>Puantaj!AS15</f>
        <v>0</v>
      </c>
      <c r="Q7">
        <f>Puantaj!AT15</f>
        <v>0</v>
      </c>
      <c r="R7">
        <f>Puantaj!AU15</f>
        <v>0</v>
      </c>
      <c r="S7">
        <f>Puantaj!AV15</f>
        <v>0</v>
      </c>
      <c r="T7">
        <f>Puantaj!AW15</f>
        <v>0</v>
      </c>
      <c r="U7">
        <f>Puantaj!AX15</f>
        <v>0</v>
      </c>
      <c r="V7">
        <f>Puantaj!AY15</f>
        <v>0</v>
      </c>
      <c r="W7">
        <f>Puantaj!AZ15</f>
        <v>0</v>
      </c>
      <c r="X7">
        <f>Puantaj!BA15</f>
        <v>0</v>
      </c>
      <c r="Y7">
        <f>Puantaj!BB15</f>
        <v>0</v>
      </c>
      <c r="Z7">
        <f>Puantaj!BC15</f>
        <v>0</v>
      </c>
      <c r="AA7">
        <f>Puantaj!BD15</f>
        <v>0</v>
      </c>
      <c r="AB7">
        <f>Puantaj!BE15</f>
        <v>0</v>
      </c>
      <c r="AC7">
        <f>Puantaj!BF15</f>
        <v>0</v>
      </c>
      <c r="AD7">
        <f>Puantaj!BG15</f>
        <v>0</v>
      </c>
      <c r="AE7">
        <f>Puantaj!BH15</f>
        <v>0</v>
      </c>
      <c r="AF7">
        <f>Puantaj!BI15</f>
        <v>0</v>
      </c>
      <c r="AG7">
        <f>Puantaj!BJ15</f>
        <v>0</v>
      </c>
    </row>
    <row r="8" spans="1:42">
      <c r="A8">
        <f>Puantaj!BR16</f>
        <v>12345678910</v>
      </c>
      <c r="B8">
        <f>Puantaj!BS16</f>
        <v>110</v>
      </c>
      <c r="C8">
        <f>Puantaj!AF16+Puantaj!AF20+Puantaj!AF21</f>
        <v>0</v>
      </c>
      <c r="D8">
        <f>Puantaj!AG16+Puantaj!AG20+Puantaj!AG21</f>
        <v>0</v>
      </c>
      <c r="E8">
        <f>Puantaj!AH16+Puantaj!AH20+Puantaj!AH21</f>
        <v>0</v>
      </c>
      <c r="F8">
        <f>Puantaj!AI16+Puantaj!AI20+Puantaj!AI21</f>
        <v>0</v>
      </c>
      <c r="G8">
        <f>Puantaj!AJ16+Puantaj!AJ20+Puantaj!AJ21</f>
        <v>0</v>
      </c>
      <c r="H8">
        <f>Puantaj!AK16+Puantaj!AK20+Puantaj!AK21</f>
        <v>0</v>
      </c>
      <c r="I8">
        <f>Puantaj!AL16+Puantaj!AL20+Puantaj!AL21</f>
        <v>0</v>
      </c>
      <c r="J8">
        <f>Puantaj!AM16+Puantaj!AM20+Puantaj!AM21</f>
        <v>0</v>
      </c>
      <c r="K8">
        <f>Puantaj!AN16+Puantaj!AN20+Puantaj!AN21</f>
        <v>0</v>
      </c>
      <c r="L8">
        <f>Puantaj!AO16+Puantaj!AO20+Puantaj!AO21</f>
        <v>0</v>
      </c>
      <c r="M8">
        <f>Puantaj!AP16+Puantaj!AP20+Puantaj!AP21</f>
        <v>0</v>
      </c>
      <c r="N8">
        <f>Puantaj!AQ16+Puantaj!AQ20+Puantaj!AQ21</f>
        <v>0</v>
      </c>
      <c r="O8">
        <f>Puantaj!AR16+Puantaj!AR20+Puantaj!AR21</f>
        <v>0</v>
      </c>
      <c r="P8">
        <f>Puantaj!AS16+Puantaj!AS20+Puantaj!AS21</f>
        <v>0</v>
      </c>
      <c r="Q8">
        <f>Puantaj!AT16+Puantaj!AT20+Puantaj!AT21</f>
        <v>0</v>
      </c>
      <c r="R8">
        <f>Puantaj!AU16+Puantaj!AU20+Puantaj!AU21</f>
        <v>0</v>
      </c>
      <c r="S8">
        <f>Puantaj!AV16+Puantaj!AV20+Puantaj!AV21</f>
        <v>0</v>
      </c>
      <c r="T8">
        <f>Puantaj!AW16+Puantaj!AW20+Puantaj!AW21</f>
        <v>0</v>
      </c>
      <c r="U8">
        <f>Puantaj!AX16+Puantaj!AX20+Puantaj!AX21</f>
        <v>0</v>
      </c>
      <c r="V8">
        <f>Puantaj!AY16+Puantaj!AY20+Puantaj!AY21</f>
        <v>0</v>
      </c>
      <c r="W8">
        <f>Puantaj!AZ16+Puantaj!AZ20+Puantaj!AZ21</f>
        <v>0</v>
      </c>
      <c r="X8">
        <f>Puantaj!BA16+Puantaj!BA20+Puantaj!BA21</f>
        <v>0</v>
      </c>
      <c r="Y8">
        <f>Puantaj!BB16+Puantaj!BB20+Puantaj!BB21</f>
        <v>0</v>
      </c>
      <c r="Z8">
        <f>Puantaj!BC16+Puantaj!BC20+Puantaj!BC21</f>
        <v>0</v>
      </c>
      <c r="AA8">
        <f>Puantaj!BD16+Puantaj!BD20+Puantaj!BD21</f>
        <v>0</v>
      </c>
      <c r="AB8">
        <f>Puantaj!BE16+Puantaj!BE20+Puantaj!BE21</f>
        <v>0</v>
      </c>
      <c r="AC8">
        <f>Puantaj!BF16+Puantaj!BF20+Puantaj!BF21</f>
        <v>0</v>
      </c>
      <c r="AD8">
        <f>Puantaj!BG16+Puantaj!BG20+Puantaj!BG21</f>
        <v>0</v>
      </c>
      <c r="AE8">
        <f>Puantaj!BH16+Puantaj!BH20+Puantaj!BH21</f>
        <v>0</v>
      </c>
      <c r="AF8">
        <f>Puantaj!BI16+Puantaj!BI20+Puantaj!BI21</f>
        <v>0</v>
      </c>
      <c r="AG8">
        <f>Puantaj!BJ16+Puantaj!BJ20+Puantaj!BJ21</f>
        <v>0</v>
      </c>
    </row>
    <row r="9" spans="1:42">
      <c r="A9">
        <f>Puantaj!BR17</f>
        <v>12345678910</v>
      </c>
      <c r="B9">
        <f>Puantaj!BS17</f>
        <v>116</v>
      </c>
      <c r="C9">
        <f>Puantaj!AF17</f>
        <v>0</v>
      </c>
      <c r="D9">
        <f>Puantaj!AG17</f>
        <v>0</v>
      </c>
      <c r="E9">
        <f>Puantaj!AH17</f>
        <v>0</v>
      </c>
      <c r="F9">
        <f>Puantaj!AI17</f>
        <v>0</v>
      </c>
      <c r="G9">
        <f>Puantaj!AJ17</f>
        <v>0</v>
      </c>
      <c r="H9">
        <f>Puantaj!AK17</f>
        <v>0</v>
      </c>
      <c r="I9">
        <f>Puantaj!AL17</f>
        <v>0</v>
      </c>
      <c r="J9">
        <f>Puantaj!AM17</f>
        <v>0</v>
      </c>
      <c r="K9">
        <f>Puantaj!AN17</f>
        <v>0</v>
      </c>
      <c r="L9">
        <f>Puantaj!AO17</f>
        <v>0</v>
      </c>
      <c r="M9">
        <f>Puantaj!AP17</f>
        <v>0</v>
      </c>
      <c r="N9">
        <f>Puantaj!AQ17</f>
        <v>0</v>
      </c>
      <c r="O9">
        <f>Puantaj!AR17</f>
        <v>0</v>
      </c>
      <c r="P9">
        <f>Puantaj!AS17</f>
        <v>0</v>
      </c>
      <c r="Q9">
        <f>Puantaj!AT17</f>
        <v>0</v>
      </c>
      <c r="R9">
        <f>Puantaj!AU17</f>
        <v>0</v>
      </c>
      <c r="S9">
        <f>Puantaj!AV17</f>
        <v>0</v>
      </c>
      <c r="T9">
        <f>Puantaj!AW17</f>
        <v>0</v>
      </c>
      <c r="U9">
        <f>Puantaj!AX17</f>
        <v>0</v>
      </c>
      <c r="V9">
        <f>Puantaj!AY17</f>
        <v>0</v>
      </c>
      <c r="W9">
        <f>Puantaj!AZ17</f>
        <v>0</v>
      </c>
      <c r="X9">
        <f>Puantaj!BA17</f>
        <v>0</v>
      </c>
      <c r="Y9">
        <f>Puantaj!BB17</f>
        <v>0</v>
      </c>
      <c r="Z9">
        <f>Puantaj!BC17</f>
        <v>0</v>
      </c>
      <c r="AA9">
        <f>Puantaj!BD17</f>
        <v>0</v>
      </c>
      <c r="AB9">
        <f>Puantaj!BE17</f>
        <v>0</v>
      </c>
      <c r="AC9">
        <f>Puantaj!BF17</f>
        <v>0</v>
      </c>
      <c r="AD9">
        <f>Puantaj!BG17</f>
        <v>0</v>
      </c>
      <c r="AE9">
        <f>Puantaj!BH17</f>
        <v>0</v>
      </c>
      <c r="AF9">
        <f>Puantaj!BI17</f>
        <v>0</v>
      </c>
      <c r="AG9">
        <f>Puantaj!BJ17</f>
        <v>0</v>
      </c>
    </row>
    <row r="10" spans="1:42">
      <c r="A10">
        <f>Puantaj!BR18</f>
        <v>12345678910</v>
      </c>
      <c r="B10">
        <f>Puantaj!BS18</f>
        <v>117</v>
      </c>
      <c r="C10">
        <f>Puantaj!AF18</f>
        <v>0</v>
      </c>
      <c r="D10">
        <f>Puantaj!AG18</f>
        <v>0</v>
      </c>
      <c r="E10">
        <f>Puantaj!AH18</f>
        <v>0</v>
      </c>
      <c r="F10">
        <f>Puantaj!AI18</f>
        <v>0</v>
      </c>
      <c r="G10">
        <f>Puantaj!AJ18</f>
        <v>0</v>
      </c>
      <c r="H10">
        <f>Puantaj!AK18</f>
        <v>0</v>
      </c>
      <c r="I10">
        <f>Puantaj!AL18</f>
        <v>0</v>
      </c>
      <c r="J10">
        <f>Puantaj!AM18</f>
        <v>0</v>
      </c>
      <c r="K10">
        <f>Puantaj!AN18</f>
        <v>0</v>
      </c>
      <c r="L10">
        <f>Puantaj!AO18</f>
        <v>0</v>
      </c>
      <c r="M10">
        <f>Puantaj!AP18</f>
        <v>0</v>
      </c>
      <c r="N10">
        <f>Puantaj!AQ18</f>
        <v>0</v>
      </c>
      <c r="O10">
        <f>Puantaj!AR18</f>
        <v>0</v>
      </c>
      <c r="P10">
        <f>Puantaj!AS18</f>
        <v>0</v>
      </c>
      <c r="Q10">
        <f>Puantaj!AT18</f>
        <v>0</v>
      </c>
      <c r="R10">
        <f>Puantaj!AU18</f>
        <v>0</v>
      </c>
      <c r="S10">
        <f>Puantaj!AV18</f>
        <v>0</v>
      </c>
      <c r="T10">
        <f>Puantaj!AW18</f>
        <v>0</v>
      </c>
      <c r="U10">
        <f>Puantaj!AX18</f>
        <v>0</v>
      </c>
      <c r="V10">
        <f>Puantaj!AY18</f>
        <v>0</v>
      </c>
      <c r="W10">
        <f>Puantaj!AZ18</f>
        <v>0</v>
      </c>
      <c r="X10">
        <f>Puantaj!BA18</f>
        <v>0</v>
      </c>
      <c r="Y10">
        <f>Puantaj!BB18</f>
        <v>0</v>
      </c>
      <c r="Z10">
        <f>Puantaj!BC18</f>
        <v>0</v>
      </c>
      <c r="AA10">
        <f>Puantaj!BD18</f>
        <v>0</v>
      </c>
      <c r="AB10">
        <f>Puantaj!BE18</f>
        <v>0</v>
      </c>
      <c r="AC10">
        <f>Puantaj!BF18</f>
        <v>0</v>
      </c>
      <c r="AD10">
        <f>Puantaj!BG18</f>
        <v>0</v>
      </c>
      <c r="AE10">
        <f>Puantaj!BH18</f>
        <v>0</v>
      </c>
      <c r="AF10">
        <f>Puantaj!BI18</f>
        <v>0</v>
      </c>
      <c r="AG10">
        <f>Puantaj!BJ18</f>
        <v>0</v>
      </c>
    </row>
    <row r="11" spans="1:42">
      <c r="A11">
        <f>Puantaj!BR19</f>
        <v>12345678910</v>
      </c>
      <c r="B11">
        <f>Puantaj!BS19</f>
        <v>119</v>
      </c>
      <c r="C11">
        <f>Puantaj!AF19</f>
        <v>0</v>
      </c>
      <c r="D11">
        <f>Puantaj!AG19</f>
        <v>0</v>
      </c>
      <c r="E11">
        <f>Puantaj!AH19</f>
        <v>0</v>
      </c>
      <c r="F11">
        <f>Puantaj!AI19</f>
        <v>0</v>
      </c>
      <c r="G11">
        <f>Puantaj!AJ19</f>
        <v>0</v>
      </c>
      <c r="H11">
        <f>Puantaj!AK19</f>
        <v>0</v>
      </c>
      <c r="I11">
        <f>Puantaj!AL19</f>
        <v>0</v>
      </c>
      <c r="J11">
        <f>Puantaj!AM19</f>
        <v>0</v>
      </c>
      <c r="K11">
        <f>Puantaj!AN19</f>
        <v>0</v>
      </c>
      <c r="L11">
        <f>Puantaj!AO19</f>
        <v>0</v>
      </c>
      <c r="M11">
        <f>Puantaj!AP19</f>
        <v>0</v>
      </c>
      <c r="N11">
        <f>Puantaj!AQ19</f>
        <v>0</v>
      </c>
      <c r="O11">
        <f>Puantaj!AR19</f>
        <v>0</v>
      </c>
      <c r="P11">
        <f>Puantaj!AS19</f>
        <v>0</v>
      </c>
      <c r="Q11">
        <f>Puantaj!AT19</f>
        <v>0</v>
      </c>
      <c r="R11">
        <f>Puantaj!AU19</f>
        <v>0</v>
      </c>
      <c r="S11">
        <f>Puantaj!AV19</f>
        <v>0</v>
      </c>
      <c r="T11">
        <f>Puantaj!AW19</f>
        <v>0</v>
      </c>
      <c r="U11">
        <f>Puantaj!AX19</f>
        <v>0</v>
      </c>
      <c r="V11">
        <f>Puantaj!AY19</f>
        <v>0</v>
      </c>
      <c r="W11">
        <f>Puantaj!AZ19</f>
        <v>0</v>
      </c>
      <c r="X11">
        <f>Puantaj!BA19</f>
        <v>0</v>
      </c>
      <c r="Y11">
        <f>Puantaj!BB19</f>
        <v>0</v>
      </c>
      <c r="Z11">
        <f>Puantaj!BC19</f>
        <v>0</v>
      </c>
      <c r="AA11">
        <f>Puantaj!BD19</f>
        <v>0</v>
      </c>
      <c r="AB11">
        <f>Puantaj!BE19</f>
        <v>0</v>
      </c>
      <c r="AC11">
        <f>Puantaj!BF19</f>
        <v>0</v>
      </c>
      <c r="AD11">
        <f>Puantaj!BG19</f>
        <v>0</v>
      </c>
      <c r="AE11">
        <f>Puantaj!BH19</f>
        <v>0</v>
      </c>
      <c r="AF11">
        <f>Puantaj!BI19</f>
        <v>0</v>
      </c>
      <c r="AG11">
        <f>Puantaj!BJ19</f>
        <v>0</v>
      </c>
    </row>
    <row r="12" spans="1:42">
      <c r="A12">
        <f>Puantaj!BR23</f>
        <v>12345678910</v>
      </c>
      <c r="B12">
        <f>Puantaj!BS23</f>
        <v>101</v>
      </c>
      <c r="C12">
        <f>Puantaj!AF23</f>
        <v>0</v>
      </c>
      <c r="D12">
        <f>Puantaj!AG23</f>
        <v>0</v>
      </c>
      <c r="E12">
        <f>Puantaj!AH23</f>
        <v>0</v>
      </c>
      <c r="F12">
        <f>Puantaj!AI23</f>
        <v>0</v>
      </c>
      <c r="G12">
        <f>Puantaj!AJ23</f>
        <v>0</v>
      </c>
      <c r="H12">
        <f>Puantaj!AK23</f>
        <v>0</v>
      </c>
      <c r="I12">
        <f>Puantaj!AL23</f>
        <v>0</v>
      </c>
      <c r="J12">
        <f>Puantaj!AM23</f>
        <v>0</v>
      </c>
      <c r="K12">
        <f>Puantaj!AN23</f>
        <v>0</v>
      </c>
      <c r="L12">
        <f>Puantaj!AO23</f>
        <v>0</v>
      </c>
      <c r="M12">
        <f>Puantaj!AP23</f>
        <v>0</v>
      </c>
      <c r="N12">
        <f>Puantaj!AQ23</f>
        <v>0</v>
      </c>
      <c r="O12">
        <f>Puantaj!AR23</f>
        <v>0</v>
      </c>
      <c r="P12">
        <f>Puantaj!AS23</f>
        <v>0</v>
      </c>
      <c r="Q12">
        <f>Puantaj!AT23</f>
        <v>0</v>
      </c>
      <c r="R12">
        <f>Puantaj!AU23</f>
        <v>0</v>
      </c>
      <c r="S12">
        <f>Puantaj!AV23</f>
        <v>0</v>
      </c>
      <c r="T12">
        <f>Puantaj!AW23</f>
        <v>0</v>
      </c>
      <c r="U12">
        <f>Puantaj!AX23</f>
        <v>0</v>
      </c>
      <c r="V12">
        <f>Puantaj!AY23</f>
        <v>0</v>
      </c>
      <c r="W12">
        <f>Puantaj!AZ23</f>
        <v>0</v>
      </c>
      <c r="X12">
        <f>Puantaj!BA23</f>
        <v>0</v>
      </c>
      <c r="Y12">
        <f>Puantaj!BB23</f>
        <v>0</v>
      </c>
      <c r="Z12">
        <f>Puantaj!BC23</f>
        <v>0</v>
      </c>
      <c r="AA12">
        <f>Puantaj!BD23</f>
        <v>0</v>
      </c>
      <c r="AB12">
        <f>Puantaj!BE23</f>
        <v>0</v>
      </c>
      <c r="AC12">
        <f>Puantaj!BF23</f>
        <v>0</v>
      </c>
      <c r="AD12">
        <f>Puantaj!BG23</f>
        <v>0</v>
      </c>
      <c r="AE12">
        <f>Puantaj!BH23</f>
        <v>0</v>
      </c>
      <c r="AF12">
        <f>Puantaj!BI23</f>
        <v>0</v>
      </c>
      <c r="AG12">
        <f>Puantaj!BJ23</f>
        <v>0</v>
      </c>
    </row>
    <row r="13" spans="1:42">
      <c r="A13">
        <f>Puantaj!BR24</f>
        <v>12345678910</v>
      </c>
      <c r="B13">
        <f>Puantaj!BS24</f>
        <v>102</v>
      </c>
      <c r="C13">
        <f>Puantaj!AF24</f>
        <v>0</v>
      </c>
      <c r="D13">
        <f>Puantaj!AG24</f>
        <v>0</v>
      </c>
      <c r="E13">
        <f>Puantaj!AH24</f>
        <v>0</v>
      </c>
      <c r="F13">
        <f>Puantaj!AI24</f>
        <v>0</v>
      </c>
      <c r="G13">
        <f>Puantaj!AJ24</f>
        <v>0</v>
      </c>
      <c r="H13">
        <f>Puantaj!AK24</f>
        <v>0</v>
      </c>
      <c r="I13">
        <f>Puantaj!AL24</f>
        <v>0</v>
      </c>
      <c r="J13">
        <f>Puantaj!AM24</f>
        <v>0</v>
      </c>
      <c r="K13">
        <f>Puantaj!AN24</f>
        <v>0</v>
      </c>
      <c r="L13">
        <f>Puantaj!AO24</f>
        <v>0</v>
      </c>
      <c r="M13">
        <f>Puantaj!AP24</f>
        <v>0</v>
      </c>
      <c r="N13">
        <f>Puantaj!AQ24</f>
        <v>0</v>
      </c>
      <c r="O13">
        <f>Puantaj!AR24</f>
        <v>0</v>
      </c>
      <c r="P13">
        <f>Puantaj!AS24</f>
        <v>0</v>
      </c>
      <c r="Q13">
        <f>Puantaj!AT24</f>
        <v>0</v>
      </c>
      <c r="R13">
        <f>Puantaj!AU24</f>
        <v>0</v>
      </c>
      <c r="S13">
        <f>Puantaj!AV24</f>
        <v>0</v>
      </c>
      <c r="T13">
        <f>Puantaj!AW24</f>
        <v>0</v>
      </c>
      <c r="U13">
        <f>Puantaj!AX24</f>
        <v>0</v>
      </c>
      <c r="V13">
        <f>Puantaj!AY24</f>
        <v>0</v>
      </c>
      <c r="W13">
        <f>Puantaj!AZ24</f>
        <v>0</v>
      </c>
      <c r="X13">
        <f>Puantaj!BA24</f>
        <v>0</v>
      </c>
      <c r="Y13">
        <f>Puantaj!BB24</f>
        <v>0</v>
      </c>
      <c r="Z13">
        <f>Puantaj!BC24</f>
        <v>0</v>
      </c>
      <c r="AA13">
        <f>Puantaj!BD24</f>
        <v>0</v>
      </c>
      <c r="AB13">
        <f>Puantaj!BE24</f>
        <v>0</v>
      </c>
      <c r="AC13">
        <f>Puantaj!BF24</f>
        <v>0</v>
      </c>
      <c r="AD13">
        <f>Puantaj!BG24</f>
        <v>0</v>
      </c>
      <c r="AE13">
        <f>Puantaj!BH24</f>
        <v>0</v>
      </c>
      <c r="AF13">
        <f>Puantaj!BI24</f>
        <v>0</v>
      </c>
      <c r="AG13">
        <f>Puantaj!BJ24</f>
        <v>0</v>
      </c>
    </row>
    <row r="14" spans="1:42">
      <c r="A14">
        <f>Puantaj!BR25</f>
        <v>12345678910</v>
      </c>
      <c r="B14">
        <f>Puantaj!BS25</f>
        <v>103</v>
      </c>
      <c r="C14">
        <f>Puantaj!AF25</f>
        <v>0</v>
      </c>
      <c r="D14">
        <f>Puantaj!AG25</f>
        <v>0</v>
      </c>
      <c r="E14">
        <f>Puantaj!AH25</f>
        <v>0</v>
      </c>
      <c r="F14">
        <f>Puantaj!AI25</f>
        <v>0</v>
      </c>
      <c r="G14">
        <f>Puantaj!AJ25</f>
        <v>0</v>
      </c>
      <c r="H14">
        <f>Puantaj!AK25</f>
        <v>0</v>
      </c>
      <c r="I14">
        <f>Puantaj!AL25</f>
        <v>0</v>
      </c>
      <c r="J14">
        <f>Puantaj!AM25</f>
        <v>0</v>
      </c>
      <c r="K14">
        <f>Puantaj!AN25</f>
        <v>0</v>
      </c>
      <c r="L14">
        <f>Puantaj!AO25</f>
        <v>0</v>
      </c>
      <c r="M14">
        <f>Puantaj!AP25</f>
        <v>0</v>
      </c>
      <c r="N14">
        <f>Puantaj!AQ25</f>
        <v>0</v>
      </c>
      <c r="O14">
        <f>Puantaj!AR25</f>
        <v>0</v>
      </c>
      <c r="P14">
        <f>Puantaj!AS25</f>
        <v>0</v>
      </c>
      <c r="Q14">
        <f>Puantaj!AT25</f>
        <v>0</v>
      </c>
      <c r="R14">
        <f>Puantaj!AU25</f>
        <v>0</v>
      </c>
      <c r="S14">
        <f>Puantaj!AV25</f>
        <v>0</v>
      </c>
      <c r="T14">
        <f>Puantaj!AW25</f>
        <v>0</v>
      </c>
      <c r="U14">
        <f>Puantaj!AX25</f>
        <v>0</v>
      </c>
      <c r="V14">
        <f>Puantaj!AY25</f>
        <v>0</v>
      </c>
      <c r="W14">
        <f>Puantaj!AZ25</f>
        <v>0</v>
      </c>
      <c r="X14">
        <f>Puantaj!BA25</f>
        <v>0</v>
      </c>
      <c r="Y14">
        <f>Puantaj!BB25</f>
        <v>0</v>
      </c>
      <c r="Z14">
        <f>Puantaj!BC25</f>
        <v>0</v>
      </c>
      <c r="AA14">
        <f>Puantaj!BD25</f>
        <v>0</v>
      </c>
      <c r="AB14">
        <f>Puantaj!BE25</f>
        <v>0</v>
      </c>
      <c r="AC14">
        <f>Puantaj!BF25</f>
        <v>0</v>
      </c>
      <c r="AD14">
        <f>Puantaj!BG25</f>
        <v>0</v>
      </c>
      <c r="AE14">
        <f>Puantaj!BH25</f>
        <v>0</v>
      </c>
      <c r="AF14">
        <f>Puantaj!BI25</f>
        <v>0</v>
      </c>
      <c r="AG14">
        <f>Puantaj!BJ25</f>
        <v>0</v>
      </c>
    </row>
    <row r="15" spans="1:42">
      <c r="A15">
        <f>Puantaj!BR26</f>
        <v>12345678910</v>
      </c>
      <c r="B15">
        <f>Puantaj!BS26</f>
        <v>106</v>
      </c>
      <c r="C15">
        <f>Puantaj!AF26</f>
        <v>0</v>
      </c>
      <c r="D15">
        <f>Puantaj!AG26</f>
        <v>0</v>
      </c>
      <c r="E15">
        <f>Puantaj!AH26</f>
        <v>0</v>
      </c>
      <c r="F15">
        <f>Puantaj!AI26</f>
        <v>0</v>
      </c>
      <c r="G15">
        <f>Puantaj!AJ26</f>
        <v>0</v>
      </c>
      <c r="H15">
        <f>Puantaj!AK26</f>
        <v>0</v>
      </c>
      <c r="I15">
        <f>Puantaj!AL26</f>
        <v>0</v>
      </c>
      <c r="J15">
        <f>Puantaj!AM26</f>
        <v>0</v>
      </c>
      <c r="K15">
        <f>Puantaj!AN26</f>
        <v>0</v>
      </c>
      <c r="L15">
        <f>Puantaj!AO26</f>
        <v>0</v>
      </c>
      <c r="M15">
        <f>Puantaj!AP26</f>
        <v>0</v>
      </c>
      <c r="N15">
        <f>Puantaj!AQ26</f>
        <v>0</v>
      </c>
      <c r="O15">
        <f>Puantaj!AR26</f>
        <v>0</v>
      </c>
      <c r="P15">
        <f>Puantaj!AS26</f>
        <v>0</v>
      </c>
      <c r="Q15">
        <f>Puantaj!AT26</f>
        <v>0</v>
      </c>
      <c r="R15">
        <f>Puantaj!AU26</f>
        <v>0</v>
      </c>
      <c r="S15">
        <f>Puantaj!AV26</f>
        <v>0</v>
      </c>
      <c r="T15">
        <f>Puantaj!AW26</f>
        <v>0</v>
      </c>
      <c r="U15">
        <f>Puantaj!AX26</f>
        <v>0</v>
      </c>
      <c r="V15">
        <f>Puantaj!AY26</f>
        <v>0</v>
      </c>
      <c r="W15">
        <f>Puantaj!AZ26</f>
        <v>0</v>
      </c>
      <c r="X15">
        <f>Puantaj!BA26</f>
        <v>0</v>
      </c>
      <c r="Y15">
        <f>Puantaj!BB26</f>
        <v>0</v>
      </c>
      <c r="Z15">
        <f>Puantaj!BC26</f>
        <v>0</v>
      </c>
      <c r="AA15">
        <f>Puantaj!BD26</f>
        <v>0</v>
      </c>
      <c r="AB15">
        <f>Puantaj!BE26</f>
        <v>0</v>
      </c>
      <c r="AC15">
        <f>Puantaj!BF26</f>
        <v>0</v>
      </c>
      <c r="AD15">
        <f>Puantaj!BG26</f>
        <v>0</v>
      </c>
      <c r="AE15">
        <f>Puantaj!BH26</f>
        <v>0</v>
      </c>
      <c r="AF15">
        <f>Puantaj!BI26</f>
        <v>0</v>
      </c>
      <c r="AG15">
        <f>Puantaj!BJ26</f>
        <v>0</v>
      </c>
    </row>
    <row r="16" spans="1:42">
      <c r="A16">
        <f>Puantaj!BR27</f>
        <v>12345678910</v>
      </c>
      <c r="B16">
        <f>Puantaj!BS27</f>
        <v>107</v>
      </c>
      <c r="C16">
        <f>Puantaj!AF27</f>
        <v>0</v>
      </c>
      <c r="D16">
        <f>Puantaj!AG27</f>
        <v>0</v>
      </c>
      <c r="E16">
        <f>Puantaj!AH27</f>
        <v>0</v>
      </c>
      <c r="F16">
        <f>Puantaj!AI27</f>
        <v>0</v>
      </c>
      <c r="G16">
        <f>Puantaj!AJ27</f>
        <v>0</v>
      </c>
      <c r="H16">
        <f>Puantaj!AK27</f>
        <v>0</v>
      </c>
      <c r="I16">
        <f>Puantaj!AL27</f>
        <v>0</v>
      </c>
      <c r="J16">
        <f>Puantaj!AM27</f>
        <v>0</v>
      </c>
      <c r="K16">
        <f>Puantaj!AN27</f>
        <v>0</v>
      </c>
      <c r="L16">
        <f>Puantaj!AO27</f>
        <v>0</v>
      </c>
      <c r="M16">
        <f>Puantaj!AP27</f>
        <v>0</v>
      </c>
      <c r="N16">
        <f>Puantaj!AQ27</f>
        <v>0</v>
      </c>
      <c r="O16">
        <f>Puantaj!AR27</f>
        <v>0</v>
      </c>
      <c r="P16">
        <f>Puantaj!AS27</f>
        <v>0</v>
      </c>
      <c r="Q16">
        <f>Puantaj!AT27</f>
        <v>0</v>
      </c>
      <c r="R16">
        <f>Puantaj!AU27</f>
        <v>0</v>
      </c>
      <c r="S16">
        <f>Puantaj!AV27</f>
        <v>0</v>
      </c>
      <c r="T16">
        <f>Puantaj!AW27</f>
        <v>0</v>
      </c>
      <c r="U16">
        <f>Puantaj!AX27</f>
        <v>0</v>
      </c>
      <c r="V16">
        <f>Puantaj!AY27</f>
        <v>0</v>
      </c>
      <c r="W16">
        <f>Puantaj!AZ27</f>
        <v>0</v>
      </c>
      <c r="X16">
        <f>Puantaj!BA27</f>
        <v>0</v>
      </c>
      <c r="Y16">
        <f>Puantaj!BB27</f>
        <v>0</v>
      </c>
      <c r="Z16">
        <f>Puantaj!BC27</f>
        <v>0</v>
      </c>
      <c r="AA16">
        <f>Puantaj!BD27</f>
        <v>0</v>
      </c>
      <c r="AB16">
        <f>Puantaj!BE27</f>
        <v>0</v>
      </c>
      <c r="AC16">
        <f>Puantaj!BF27</f>
        <v>0</v>
      </c>
      <c r="AD16">
        <f>Puantaj!BG27</f>
        <v>0</v>
      </c>
      <c r="AE16">
        <f>Puantaj!BH27</f>
        <v>0</v>
      </c>
      <c r="AF16">
        <f>Puantaj!BI27</f>
        <v>0</v>
      </c>
      <c r="AG16">
        <f>Puantaj!BJ27</f>
        <v>0</v>
      </c>
    </row>
    <row r="17" spans="1:33">
      <c r="A17">
        <f>Puantaj!BR28</f>
        <v>12345678910</v>
      </c>
      <c r="B17">
        <f>Puantaj!BS28</f>
        <v>108</v>
      </c>
      <c r="C17">
        <f>Puantaj!AF28</f>
        <v>0</v>
      </c>
      <c r="D17">
        <f>Puantaj!AG28</f>
        <v>0</v>
      </c>
      <c r="E17">
        <f>Puantaj!AH28</f>
        <v>0</v>
      </c>
      <c r="F17">
        <f>Puantaj!AI28</f>
        <v>0</v>
      </c>
      <c r="G17">
        <f>Puantaj!AJ28</f>
        <v>0</v>
      </c>
      <c r="H17">
        <f>Puantaj!AK28</f>
        <v>0</v>
      </c>
      <c r="I17">
        <f>Puantaj!AL28</f>
        <v>0</v>
      </c>
      <c r="J17">
        <f>Puantaj!AM28</f>
        <v>0</v>
      </c>
      <c r="K17">
        <f>Puantaj!AN28</f>
        <v>0</v>
      </c>
      <c r="L17">
        <f>Puantaj!AO28</f>
        <v>0</v>
      </c>
      <c r="M17">
        <f>Puantaj!AP28</f>
        <v>0</v>
      </c>
      <c r="N17">
        <f>Puantaj!AQ28</f>
        <v>0</v>
      </c>
      <c r="O17">
        <f>Puantaj!AR28</f>
        <v>0</v>
      </c>
      <c r="P17">
        <f>Puantaj!AS28</f>
        <v>0</v>
      </c>
      <c r="Q17">
        <f>Puantaj!AT28</f>
        <v>0</v>
      </c>
      <c r="R17">
        <f>Puantaj!AU28</f>
        <v>0</v>
      </c>
      <c r="S17">
        <f>Puantaj!AV28</f>
        <v>0</v>
      </c>
      <c r="T17">
        <f>Puantaj!AW28</f>
        <v>0</v>
      </c>
      <c r="U17">
        <f>Puantaj!AX28</f>
        <v>0</v>
      </c>
      <c r="V17">
        <f>Puantaj!AY28</f>
        <v>0</v>
      </c>
      <c r="W17">
        <f>Puantaj!AZ28</f>
        <v>0</v>
      </c>
      <c r="X17">
        <f>Puantaj!BA28</f>
        <v>0</v>
      </c>
      <c r="Y17">
        <f>Puantaj!BB28</f>
        <v>0</v>
      </c>
      <c r="Z17">
        <f>Puantaj!BC28</f>
        <v>0</v>
      </c>
      <c r="AA17">
        <f>Puantaj!BD28</f>
        <v>0</v>
      </c>
      <c r="AB17">
        <f>Puantaj!BE28</f>
        <v>0</v>
      </c>
      <c r="AC17">
        <f>Puantaj!BF28</f>
        <v>0</v>
      </c>
      <c r="AD17">
        <f>Puantaj!BG28</f>
        <v>0</v>
      </c>
      <c r="AE17">
        <f>Puantaj!BH28</f>
        <v>0</v>
      </c>
      <c r="AF17">
        <f>Puantaj!BI28</f>
        <v>0</v>
      </c>
      <c r="AG17">
        <f>Puantaj!BJ28</f>
        <v>0</v>
      </c>
    </row>
    <row r="18" spans="1:33">
      <c r="A18">
        <f>Puantaj!BR29</f>
        <v>12345678910</v>
      </c>
      <c r="B18">
        <f>Puantaj!BS29</f>
        <v>110</v>
      </c>
      <c r="C18">
        <f>Puantaj!AF29+Puantaj!AF33+Puantaj!AF34</f>
        <v>0</v>
      </c>
      <c r="D18">
        <f>Puantaj!AG29+Puantaj!AG33+Puantaj!AG34</f>
        <v>0</v>
      </c>
      <c r="E18">
        <f>Puantaj!AH29+Puantaj!AH33+Puantaj!AH34</f>
        <v>0</v>
      </c>
      <c r="F18">
        <f>Puantaj!AI29+Puantaj!AI33+Puantaj!AI34</f>
        <v>0</v>
      </c>
      <c r="G18">
        <f>Puantaj!AJ29+Puantaj!AJ33+Puantaj!AJ34</f>
        <v>0</v>
      </c>
      <c r="H18">
        <f>Puantaj!AK29+Puantaj!AK33+Puantaj!AK34</f>
        <v>0</v>
      </c>
      <c r="I18">
        <f>Puantaj!AL29+Puantaj!AL33+Puantaj!AL34</f>
        <v>0</v>
      </c>
      <c r="J18">
        <f>Puantaj!AM29+Puantaj!AM33+Puantaj!AM34</f>
        <v>0</v>
      </c>
      <c r="K18">
        <f>Puantaj!AN29+Puantaj!AN33+Puantaj!AN34</f>
        <v>0</v>
      </c>
      <c r="L18">
        <f>Puantaj!AO29+Puantaj!AO33+Puantaj!AO34</f>
        <v>0</v>
      </c>
      <c r="M18">
        <f>Puantaj!AP29+Puantaj!AP33+Puantaj!AP34</f>
        <v>0</v>
      </c>
      <c r="N18">
        <f>Puantaj!AQ29+Puantaj!AQ33+Puantaj!AQ34</f>
        <v>0</v>
      </c>
      <c r="O18">
        <f>Puantaj!AR29+Puantaj!AR33+Puantaj!AR34</f>
        <v>0</v>
      </c>
      <c r="P18">
        <f>Puantaj!AS29+Puantaj!AS33+Puantaj!AS34</f>
        <v>0</v>
      </c>
      <c r="Q18">
        <f>Puantaj!AT29+Puantaj!AT33+Puantaj!AT34</f>
        <v>0</v>
      </c>
      <c r="R18">
        <f>Puantaj!AU29+Puantaj!AU33+Puantaj!AU34</f>
        <v>0</v>
      </c>
      <c r="S18">
        <f>Puantaj!AV29+Puantaj!AV33+Puantaj!AV34</f>
        <v>0</v>
      </c>
      <c r="T18">
        <f>Puantaj!AW29+Puantaj!AW33+Puantaj!AW34</f>
        <v>0</v>
      </c>
      <c r="U18">
        <f>Puantaj!AX29+Puantaj!AX33+Puantaj!AX34</f>
        <v>0</v>
      </c>
      <c r="V18">
        <f>Puantaj!AY29+Puantaj!AY33+Puantaj!AY34</f>
        <v>0</v>
      </c>
      <c r="W18">
        <f>Puantaj!AZ29+Puantaj!AZ33+Puantaj!AZ34</f>
        <v>0</v>
      </c>
      <c r="X18">
        <f>Puantaj!BA29+Puantaj!BA33+Puantaj!BA34</f>
        <v>0</v>
      </c>
      <c r="Y18">
        <f>Puantaj!BB29+Puantaj!BB33+Puantaj!BB34</f>
        <v>0</v>
      </c>
      <c r="Z18">
        <f>Puantaj!BC29+Puantaj!BC33+Puantaj!BC34</f>
        <v>0</v>
      </c>
      <c r="AA18">
        <f>Puantaj!BD29+Puantaj!BD33+Puantaj!BD34</f>
        <v>0</v>
      </c>
      <c r="AB18">
        <f>Puantaj!BE29+Puantaj!BE33+Puantaj!BE34</f>
        <v>0</v>
      </c>
      <c r="AC18">
        <f>Puantaj!BF29+Puantaj!BF33+Puantaj!BF34</f>
        <v>0</v>
      </c>
      <c r="AD18">
        <f>Puantaj!BG29+Puantaj!BG33+Puantaj!BG34</f>
        <v>0</v>
      </c>
      <c r="AE18">
        <f>Puantaj!BH29+Puantaj!BH33+Puantaj!BH34</f>
        <v>0</v>
      </c>
      <c r="AF18">
        <f>Puantaj!BI29+Puantaj!BI33+Puantaj!BI34</f>
        <v>0</v>
      </c>
      <c r="AG18">
        <f>Puantaj!BJ29+Puantaj!BJ33+Puantaj!BJ34</f>
        <v>0</v>
      </c>
    </row>
    <row r="19" spans="1:33">
      <c r="A19">
        <f>Puantaj!BR30</f>
        <v>12345678910</v>
      </c>
      <c r="B19">
        <f>Puantaj!BS30</f>
        <v>116</v>
      </c>
      <c r="C19">
        <f>Puantaj!AF30</f>
        <v>0</v>
      </c>
      <c r="D19">
        <f>Puantaj!AG30</f>
        <v>0</v>
      </c>
      <c r="E19">
        <f>Puantaj!AH30</f>
        <v>0</v>
      </c>
      <c r="F19">
        <f>Puantaj!AI30</f>
        <v>0</v>
      </c>
      <c r="G19">
        <f>Puantaj!AJ30</f>
        <v>0</v>
      </c>
      <c r="H19">
        <f>Puantaj!AK30</f>
        <v>0</v>
      </c>
      <c r="I19">
        <f>Puantaj!AL30</f>
        <v>0</v>
      </c>
      <c r="J19">
        <f>Puantaj!AM30</f>
        <v>0</v>
      </c>
      <c r="K19">
        <f>Puantaj!AN30</f>
        <v>0</v>
      </c>
      <c r="L19">
        <f>Puantaj!AO30</f>
        <v>0</v>
      </c>
      <c r="M19">
        <f>Puantaj!AP30</f>
        <v>0</v>
      </c>
      <c r="N19">
        <f>Puantaj!AQ30</f>
        <v>0</v>
      </c>
      <c r="O19">
        <f>Puantaj!AR30</f>
        <v>0</v>
      </c>
      <c r="P19">
        <f>Puantaj!AS30</f>
        <v>0</v>
      </c>
      <c r="Q19">
        <f>Puantaj!AT30</f>
        <v>0</v>
      </c>
      <c r="R19">
        <f>Puantaj!AU30</f>
        <v>0</v>
      </c>
      <c r="S19">
        <f>Puantaj!AV30</f>
        <v>0</v>
      </c>
      <c r="T19">
        <f>Puantaj!AW30</f>
        <v>0</v>
      </c>
      <c r="U19">
        <f>Puantaj!AX30</f>
        <v>0</v>
      </c>
      <c r="V19">
        <f>Puantaj!AY30</f>
        <v>0</v>
      </c>
      <c r="W19">
        <f>Puantaj!AZ30</f>
        <v>0</v>
      </c>
      <c r="X19">
        <f>Puantaj!BA30</f>
        <v>0</v>
      </c>
      <c r="Y19">
        <f>Puantaj!BB30</f>
        <v>0</v>
      </c>
      <c r="Z19">
        <f>Puantaj!BC30</f>
        <v>0</v>
      </c>
      <c r="AA19">
        <f>Puantaj!BD30</f>
        <v>0</v>
      </c>
      <c r="AB19">
        <f>Puantaj!BE30</f>
        <v>0</v>
      </c>
      <c r="AC19">
        <f>Puantaj!BF30</f>
        <v>0</v>
      </c>
      <c r="AD19">
        <f>Puantaj!BG30</f>
        <v>0</v>
      </c>
      <c r="AE19">
        <f>Puantaj!BH30</f>
        <v>0</v>
      </c>
      <c r="AF19">
        <f>Puantaj!BI30</f>
        <v>0</v>
      </c>
      <c r="AG19">
        <f>Puantaj!BJ30</f>
        <v>0</v>
      </c>
    </row>
    <row r="20" spans="1:33">
      <c r="A20">
        <f>Puantaj!BR31</f>
        <v>12345678910</v>
      </c>
      <c r="B20">
        <f>Puantaj!BS31</f>
        <v>117</v>
      </c>
      <c r="C20">
        <f>Puantaj!AF31</f>
        <v>0</v>
      </c>
      <c r="D20">
        <f>Puantaj!AG31</f>
        <v>0</v>
      </c>
      <c r="E20">
        <f>Puantaj!AH31</f>
        <v>0</v>
      </c>
      <c r="F20">
        <f>Puantaj!AI31</f>
        <v>0</v>
      </c>
      <c r="G20">
        <f>Puantaj!AJ31</f>
        <v>0</v>
      </c>
      <c r="H20">
        <f>Puantaj!AK31</f>
        <v>0</v>
      </c>
      <c r="I20">
        <f>Puantaj!AL31</f>
        <v>0</v>
      </c>
      <c r="J20">
        <f>Puantaj!AM31</f>
        <v>0</v>
      </c>
      <c r="K20">
        <f>Puantaj!AN31</f>
        <v>0</v>
      </c>
      <c r="L20">
        <f>Puantaj!AO31</f>
        <v>0</v>
      </c>
      <c r="M20">
        <f>Puantaj!AP31</f>
        <v>0</v>
      </c>
      <c r="N20">
        <f>Puantaj!AQ31</f>
        <v>0</v>
      </c>
      <c r="O20">
        <f>Puantaj!AR31</f>
        <v>0</v>
      </c>
      <c r="P20">
        <f>Puantaj!AS31</f>
        <v>0</v>
      </c>
      <c r="Q20">
        <f>Puantaj!AT31</f>
        <v>0</v>
      </c>
      <c r="R20">
        <f>Puantaj!AU31</f>
        <v>0</v>
      </c>
      <c r="S20">
        <f>Puantaj!AV31</f>
        <v>0</v>
      </c>
      <c r="T20">
        <f>Puantaj!AW31</f>
        <v>0</v>
      </c>
      <c r="U20">
        <f>Puantaj!AX31</f>
        <v>0</v>
      </c>
      <c r="V20">
        <f>Puantaj!AY31</f>
        <v>0</v>
      </c>
      <c r="W20">
        <f>Puantaj!AZ31</f>
        <v>0</v>
      </c>
      <c r="X20">
        <f>Puantaj!BA31</f>
        <v>0</v>
      </c>
      <c r="Y20">
        <f>Puantaj!BB31</f>
        <v>0</v>
      </c>
      <c r="Z20">
        <f>Puantaj!BC31</f>
        <v>0</v>
      </c>
      <c r="AA20">
        <f>Puantaj!BD31</f>
        <v>0</v>
      </c>
      <c r="AB20">
        <f>Puantaj!BE31</f>
        <v>0</v>
      </c>
      <c r="AC20">
        <f>Puantaj!BF31</f>
        <v>0</v>
      </c>
      <c r="AD20">
        <f>Puantaj!BG31</f>
        <v>0</v>
      </c>
      <c r="AE20">
        <f>Puantaj!BH31</f>
        <v>0</v>
      </c>
      <c r="AF20">
        <f>Puantaj!BI31</f>
        <v>0</v>
      </c>
      <c r="AG20">
        <f>Puantaj!BJ31</f>
        <v>0</v>
      </c>
    </row>
    <row r="21" spans="1:33">
      <c r="A21">
        <f>Puantaj!BR32</f>
        <v>12345678910</v>
      </c>
      <c r="B21">
        <f>Puantaj!BS32</f>
        <v>119</v>
      </c>
      <c r="C21">
        <f>Puantaj!AF32</f>
        <v>0</v>
      </c>
      <c r="D21">
        <f>Puantaj!AG32</f>
        <v>0</v>
      </c>
      <c r="E21">
        <f>Puantaj!AH32</f>
        <v>0</v>
      </c>
      <c r="F21">
        <f>Puantaj!AI32</f>
        <v>0</v>
      </c>
      <c r="G21">
        <f>Puantaj!AJ32</f>
        <v>0</v>
      </c>
      <c r="H21">
        <f>Puantaj!AK32</f>
        <v>0</v>
      </c>
      <c r="I21">
        <f>Puantaj!AL32</f>
        <v>0</v>
      </c>
      <c r="J21">
        <f>Puantaj!AM32</f>
        <v>0</v>
      </c>
      <c r="K21">
        <f>Puantaj!AN32</f>
        <v>0</v>
      </c>
      <c r="L21">
        <f>Puantaj!AO32</f>
        <v>0</v>
      </c>
      <c r="M21">
        <f>Puantaj!AP32</f>
        <v>0</v>
      </c>
      <c r="N21">
        <f>Puantaj!AQ32</f>
        <v>0</v>
      </c>
      <c r="O21">
        <f>Puantaj!AR32</f>
        <v>0</v>
      </c>
      <c r="P21">
        <f>Puantaj!AS32</f>
        <v>0</v>
      </c>
      <c r="Q21">
        <f>Puantaj!AT32</f>
        <v>0</v>
      </c>
      <c r="R21">
        <f>Puantaj!AU32</f>
        <v>0</v>
      </c>
      <c r="S21">
        <f>Puantaj!AV32</f>
        <v>0</v>
      </c>
      <c r="T21">
        <f>Puantaj!AW32</f>
        <v>0</v>
      </c>
      <c r="U21">
        <f>Puantaj!AX32</f>
        <v>0</v>
      </c>
      <c r="V21">
        <f>Puantaj!AY32</f>
        <v>0</v>
      </c>
      <c r="W21">
        <f>Puantaj!AZ32</f>
        <v>0</v>
      </c>
      <c r="X21">
        <f>Puantaj!BA32</f>
        <v>0</v>
      </c>
      <c r="Y21">
        <f>Puantaj!BB32</f>
        <v>0</v>
      </c>
      <c r="Z21">
        <f>Puantaj!BC32</f>
        <v>0</v>
      </c>
      <c r="AA21">
        <f>Puantaj!BD32</f>
        <v>0</v>
      </c>
      <c r="AB21">
        <f>Puantaj!BE32</f>
        <v>0</v>
      </c>
      <c r="AC21">
        <f>Puantaj!BF32</f>
        <v>0</v>
      </c>
      <c r="AD21">
        <f>Puantaj!BG32</f>
        <v>0</v>
      </c>
      <c r="AE21">
        <f>Puantaj!BH32</f>
        <v>0</v>
      </c>
      <c r="AF21">
        <f>Puantaj!BI32</f>
        <v>0</v>
      </c>
      <c r="AG21">
        <f>Puantaj!BJ32</f>
        <v>0</v>
      </c>
    </row>
    <row r="22" spans="1:33">
      <c r="A22">
        <f>Puantaj!BR36</f>
        <v>12345678910</v>
      </c>
      <c r="B22">
        <f>Puantaj!BS36</f>
        <v>101</v>
      </c>
      <c r="C22">
        <f>Puantaj!AF36</f>
        <v>0</v>
      </c>
      <c r="D22">
        <f>Puantaj!AG36</f>
        <v>0</v>
      </c>
      <c r="E22">
        <f>Puantaj!AH36</f>
        <v>0</v>
      </c>
      <c r="F22">
        <f>Puantaj!AI36</f>
        <v>0</v>
      </c>
      <c r="G22">
        <f>Puantaj!AJ36</f>
        <v>0</v>
      </c>
      <c r="H22">
        <f>Puantaj!AK36</f>
        <v>0</v>
      </c>
      <c r="I22">
        <f>Puantaj!AL36</f>
        <v>0</v>
      </c>
      <c r="J22">
        <f>Puantaj!AM36</f>
        <v>0</v>
      </c>
      <c r="K22">
        <f>Puantaj!AN36</f>
        <v>0</v>
      </c>
      <c r="L22">
        <f>Puantaj!AO36</f>
        <v>0</v>
      </c>
      <c r="M22">
        <f>Puantaj!AP36</f>
        <v>0</v>
      </c>
      <c r="N22">
        <f>Puantaj!AQ36</f>
        <v>0</v>
      </c>
      <c r="O22">
        <f>Puantaj!AR36</f>
        <v>0</v>
      </c>
      <c r="P22">
        <f>Puantaj!AS36</f>
        <v>0</v>
      </c>
      <c r="Q22">
        <f>Puantaj!AT36</f>
        <v>0</v>
      </c>
      <c r="R22">
        <f>Puantaj!AU36</f>
        <v>0</v>
      </c>
      <c r="S22">
        <f>Puantaj!AV36</f>
        <v>0</v>
      </c>
      <c r="T22">
        <f>Puantaj!AW36</f>
        <v>0</v>
      </c>
      <c r="U22">
        <f>Puantaj!AX36</f>
        <v>0</v>
      </c>
      <c r="V22">
        <f>Puantaj!AY36</f>
        <v>0</v>
      </c>
      <c r="W22">
        <f>Puantaj!AZ36</f>
        <v>0</v>
      </c>
      <c r="X22">
        <f>Puantaj!BA36</f>
        <v>0</v>
      </c>
      <c r="Y22">
        <f>Puantaj!BB36</f>
        <v>0</v>
      </c>
      <c r="Z22">
        <f>Puantaj!BC36</f>
        <v>0</v>
      </c>
      <c r="AA22">
        <f>Puantaj!BD36</f>
        <v>0</v>
      </c>
      <c r="AB22">
        <f>Puantaj!BE36</f>
        <v>0</v>
      </c>
      <c r="AC22">
        <f>Puantaj!BF36</f>
        <v>0</v>
      </c>
      <c r="AD22">
        <f>Puantaj!BG36</f>
        <v>0</v>
      </c>
      <c r="AE22">
        <f>Puantaj!BH36</f>
        <v>0</v>
      </c>
      <c r="AF22">
        <f>Puantaj!BI36</f>
        <v>0</v>
      </c>
      <c r="AG22">
        <f>Puantaj!BJ36</f>
        <v>0</v>
      </c>
    </row>
    <row r="23" spans="1:33">
      <c r="A23">
        <f>Puantaj!BR37</f>
        <v>12345678910</v>
      </c>
      <c r="B23">
        <f>Puantaj!BS37</f>
        <v>102</v>
      </c>
      <c r="C23">
        <f>Puantaj!AF37</f>
        <v>0</v>
      </c>
      <c r="D23">
        <f>Puantaj!AG37</f>
        <v>0</v>
      </c>
      <c r="E23">
        <f>Puantaj!AH37</f>
        <v>0</v>
      </c>
      <c r="F23">
        <f>Puantaj!AI37</f>
        <v>0</v>
      </c>
      <c r="G23">
        <f>Puantaj!AJ37</f>
        <v>0</v>
      </c>
      <c r="H23">
        <f>Puantaj!AK37</f>
        <v>0</v>
      </c>
      <c r="I23">
        <f>Puantaj!AL37</f>
        <v>0</v>
      </c>
      <c r="J23">
        <f>Puantaj!AM37</f>
        <v>0</v>
      </c>
      <c r="K23">
        <f>Puantaj!AN37</f>
        <v>0</v>
      </c>
      <c r="L23">
        <f>Puantaj!AO37</f>
        <v>0</v>
      </c>
      <c r="M23">
        <f>Puantaj!AP37</f>
        <v>0</v>
      </c>
      <c r="N23">
        <f>Puantaj!AQ37</f>
        <v>0</v>
      </c>
      <c r="O23">
        <f>Puantaj!AR37</f>
        <v>0</v>
      </c>
      <c r="P23">
        <f>Puantaj!AS37</f>
        <v>0</v>
      </c>
      <c r="Q23">
        <f>Puantaj!AT37</f>
        <v>0</v>
      </c>
      <c r="R23">
        <f>Puantaj!AU37</f>
        <v>0</v>
      </c>
      <c r="S23">
        <f>Puantaj!AV37</f>
        <v>0</v>
      </c>
      <c r="T23">
        <f>Puantaj!AW37</f>
        <v>0</v>
      </c>
      <c r="U23">
        <f>Puantaj!AX37</f>
        <v>0</v>
      </c>
      <c r="V23">
        <f>Puantaj!AY37</f>
        <v>0</v>
      </c>
      <c r="W23">
        <f>Puantaj!AZ37</f>
        <v>0</v>
      </c>
      <c r="X23">
        <f>Puantaj!BA37</f>
        <v>0</v>
      </c>
      <c r="Y23">
        <f>Puantaj!BB37</f>
        <v>0</v>
      </c>
      <c r="Z23">
        <f>Puantaj!BC37</f>
        <v>0</v>
      </c>
      <c r="AA23">
        <f>Puantaj!BD37</f>
        <v>0</v>
      </c>
      <c r="AB23">
        <f>Puantaj!BE37</f>
        <v>0</v>
      </c>
      <c r="AC23">
        <f>Puantaj!BF37</f>
        <v>0</v>
      </c>
      <c r="AD23">
        <f>Puantaj!BG37</f>
        <v>0</v>
      </c>
      <c r="AE23">
        <f>Puantaj!BH37</f>
        <v>0</v>
      </c>
      <c r="AF23">
        <f>Puantaj!BI37</f>
        <v>0</v>
      </c>
      <c r="AG23">
        <f>Puantaj!BJ37</f>
        <v>0</v>
      </c>
    </row>
    <row r="24" spans="1:33">
      <c r="A24">
        <f>Puantaj!BR38</f>
        <v>12345678910</v>
      </c>
      <c r="B24">
        <f>Puantaj!BS38</f>
        <v>103</v>
      </c>
      <c r="C24">
        <f>Puantaj!AF38</f>
        <v>0</v>
      </c>
      <c r="D24">
        <f>Puantaj!AG38</f>
        <v>0</v>
      </c>
      <c r="E24">
        <f>Puantaj!AH38</f>
        <v>0</v>
      </c>
      <c r="F24">
        <f>Puantaj!AI38</f>
        <v>0</v>
      </c>
      <c r="G24">
        <f>Puantaj!AJ38</f>
        <v>0</v>
      </c>
      <c r="H24">
        <f>Puantaj!AK38</f>
        <v>0</v>
      </c>
      <c r="I24">
        <f>Puantaj!AL38</f>
        <v>0</v>
      </c>
      <c r="J24">
        <f>Puantaj!AM38</f>
        <v>0</v>
      </c>
      <c r="K24">
        <f>Puantaj!AN38</f>
        <v>0</v>
      </c>
      <c r="L24">
        <f>Puantaj!AO38</f>
        <v>0</v>
      </c>
      <c r="M24">
        <f>Puantaj!AP38</f>
        <v>0</v>
      </c>
      <c r="N24">
        <f>Puantaj!AQ38</f>
        <v>0</v>
      </c>
      <c r="O24">
        <f>Puantaj!AR38</f>
        <v>0</v>
      </c>
      <c r="P24">
        <f>Puantaj!AS38</f>
        <v>0</v>
      </c>
      <c r="Q24">
        <f>Puantaj!AT38</f>
        <v>0</v>
      </c>
      <c r="R24">
        <f>Puantaj!AU38</f>
        <v>0</v>
      </c>
      <c r="S24">
        <f>Puantaj!AV38</f>
        <v>0</v>
      </c>
      <c r="T24">
        <f>Puantaj!AW38</f>
        <v>0</v>
      </c>
      <c r="U24">
        <f>Puantaj!AX38</f>
        <v>0</v>
      </c>
      <c r="V24">
        <f>Puantaj!AY38</f>
        <v>0</v>
      </c>
      <c r="W24">
        <f>Puantaj!AZ38</f>
        <v>0</v>
      </c>
      <c r="X24">
        <f>Puantaj!BA38</f>
        <v>0</v>
      </c>
      <c r="Y24">
        <f>Puantaj!BB38</f>
        <v>0</v>
      </c>
      <c r="Z24">
        <f>Puantaj!BC38</f>
        <v>0</v>
      </c>
      <c r="AA24">
        <f>Puantaj!BD38</f>
        <v>0</v>
      </c>
      <c r="AB24">
        <f>Puantaj!BE38</f>
        <v>0</v>
      </c>
      <c r="AC24">
        <f>Puantaj!BF38</f>
        <v>0</v>
      </c>
      <c r="AD24">
        <f>Puantaj!BG38</f>
        <v>0</v>
      </c>
      <c r="AE24">
        <f>Puantaj!BH38</f>
        <v>0</v>
      </c>
      <c r="AF24">
        <f>Puantaj!BI38</f>
        <v>0</v>
      </c>
      <c r="AG24">
        <f>Puantaj!BJ38</f>
        <v>0</v>
      </c>
    </row>
    <row r="25" spans="1:33">
      <c r="A25">
        <f>Puantaj!BR39</f>
        <v>12345678910</v>
      </c>
      <c r="B25">
        <f>Puantaj!BS39</f>
        <v>106</v>
      </c>
      <c r="C25">
        <f>Puantaj!AF39</f>
        <v>0</v>
      </c>
      <c r="D25">
        <f>Puantaj!AG39</f>
        <v>0</v>
      </c>
      <c r="E25">
        <f>Puantaj!AH39</f>
        <v>0</v>
      </c>
      <c r="F25">
        <f>Puantaj!AI39</f>
        <v>0</v>
      </c>
      <c r="G25">
        <f>Puantaj!AJ39</f>
        <v>0</v>
      </c>
      <c r="H25">
        <f>Puantaj!AK39</f>
        <v>0</v>
      </c>
      <c r="I25">
        <f>Puantaj!AL39</f>
        <v>0</v>
      </c>
      <c r="J25">
        <f>Puantaj!AM39</f>
        <v>0</v>
      </c>
      <c r="K25">
        <f>Puantaj!AN39</f>
        <v>0</v>
      </c>
      <c r="L25">
        <f>Puantaj!AO39</f>
        <v>0</v>
      </c>
      <c r="M25">
        <f>Puantaj!AP39</f>
        <v>0</v>
      </c>
      <c r="N25">
        <f>Puantaj!AQ39</f>
        <v>0</v>
      </c>
      <c r="O25">
        <f>Puantaj!AR39</f>
        <v>0</v>
      </c>
      <c r="P25">
        <f>Puantaj!AS39</f>
        <v>0</v>
      </c>
      <c r="Q25">
        <f>Puantaj!AT39</f>
        <v>0</v>
      </c>
      <c r="R25">
        <f>Puantaj!AU39</f>
        <v>0</v>
      </c>
      <c r="S25">
        <f>Puantaj!AV39</f>
        <v>0</v>
      </c>
      <c r="T25">
        <f>Puantaj!AW39</f>
        <v>0</v>
      </c>
      <c r="U25">
        <f>Puantaj!AX39</f>
        <v>0</v>
      </c>
      <c r="V25">
        <f>Puantaj!AY39</f>
        <v>0</v>
      </c>
      <c r="W25">
        <f>Puantaj!AZ39</f>
        <v>0</v>
      </c>
      <c r="X25">
        <f>Puantaj!BA39</f>
        <v>0</v>
      </c>
      <c r="Y25">
        <f>Puantaj!BB39</f>
        <v>0</v>
      </c>
      <c r="Z25">
        <f>Puantaj!BC39</f>
        <v>0</v>
      </c>
      <c r="AA25">
        <f>Puantaj!BD39</f>
        <v>0</v>
      </c>
      <c r="AB25">
        <f>Puantaj!BE39</f>
        <v>0</v>
      </c>
      <c r="AC25">
        <f>Puantaj!BF39</f>
        <v>0</v>
      </c>
      <c r="AD25">
        <f>Puantaj!BG39</f>
        <v>0</v>
      </c>
      <c r="AE25">
        <f>Puantaj!BH39</f>
        <v>0</v>
      </c>
      <c r="AF25">
        <f>Puantaj!BI39</f>
        <v>0</v>
      </c>
      <c r="AG25">
        <f>Puantaj!BJ39</f>
        <v>0</v>
      </c>
    </row>
    <row r="26" spans="1:33">
      <c r="A26">
        <f>Puantaj!BR40</f>
        <v>12345678910</v>
      </c>
      <c r="B26">
        <f>Puantaj!BS40</f>
        <v>107</v>
      </c>
      <c r="C26">
        <f>Puantaj!AF40</f>
        <v>0</v>
      </c>
      <c r="D26">
        <f>Puantaj!AG40</f>
        <v>0</v>
      </c>
      <c r="E26">
        <f>Puantaj!AH40</f>
        <v>0</v>
      </c>
      <c r="F26">
        <f>Puantaj!AI40</f>
        <v>0</v>
      </c>
      <c r="G26">
        <f>Puantaj!AJ40</f>
        <v>0</v>
      </c>
      <c r="H26">
        <f>Puantaj!AK40</f>
        <v>0</v>
      </c>
      <c r="I26">
        <f>Puantaj!AL40</f>
        <v>0</v>
      </c>
      <c r="J26">
        <f>Puantaj!AM40</f>
        <v>0</v>
      </c>
      <c r="K26">
        <f>Puantaj!AN40</f>
        <v>0</v>
      </c>
      <c r="L26">
        <f>Puantaj!AO40</f>
        <v>0</v>
      </c>
      <c r="M26">
        <f>Puantaj!AP40</f>
        <v>0</v>
      </c>
      <c r="N26">
        <f>Puantaj!AQ40</f>
        <v>0</v>
      </c>
      <c r="O26">
        <f>Puantaj!AR40</f>
        <v>0</v>
      </c>
      <c r="P26">
        <f>Puantaj!AS40</f>
        <v>0</v>
      </c>
      <c r="Q26">
        <f>Puantaj!AT40</f>
        <v>0</v>
      </c>
      <c r="R26">
        <f>Puantaj!AU40</f>
        <v>0</v>
      </c>
      <c r="S26">
        <f>Puantaj!AV40</f>
        <v>0</v>
      </c>
      <c r="T26">
        <f>Puantaj!AW40</f>
        <v>0</v>
      </c>
      <c r="U26">
        <f>Puantaj!AX40</f>
        <v>0</v>
      </c>
      <c r="V26">
        <f>Puantaj!AY40</f>
        <v>0</v>
      </c>
      <c r="W26">
        <f>Puantaj!AZ40</f>
        <v>0</v>
      </c>
      <c r="X26">
        <f>Puantaj!BA40</f>
        <v>0</v>
      </c>
      <c r="Y26">
        <f>Puantaj!BB40</f>
        <v>0</v>
      </c>
      <c r="Z26">
        <f>Puantaj!BC40</f>
        <v>0</v>
      </c>
      <c r="AA26">
        <f>Puantaj!BD40</f>
        <v>0</v>
      </c>
      <c r="AB26">
        <f>Puantaj!BE40</f>
        <v>0</v>
      </c>
      <c r="AC26">
        <f>Puantaj!BF40</f>
        <v>0</v>
      </c>
      <c r="AD26">
        <f>Puantaj!BG40</f>
        <v>0</v>
      </c>
      <c r="AE26">
        <f>Puantaj!BH40</f>
        <v>0</v>
      </c>
      <c r="AF26">
        <f>Puantaj!BI40</f>
        <v>0</v>
      </c>
      <c r="AG26">
        <f>Puantaj!BJ40</f>
        <v>0</v>
      </c>
    </row>
    <row r="27" spans="1:33">
      <c r="A27">
        <f>Puantaj!BR41</f>
        <v>12345678910</v>
      </c>
      <c r="B27">
        <f>Puantaj!BS41</f>
        <v>108</v>
      </c>
      <c r="C27">
        <f>Puantaj!AF41</f>
        <v>0</v>
      </c>
      <c r="D27">
        <f>Puantaj!AG41</f>
        <v>0</v>
      </c>
      <c r="E27">
        <f>Puantaj!AH41</f>
        <v>0</v>
      </c>
      <c r="F27">
        <f>Puantaj!AI41</f>
        <v>0</v>
      </c>
      <c r="G27">
        <f>Puantaj!AJ41</f>
        <v>0</v>
      </c>
      <c r="H27">
        <f>Puantaj!AK41</f>
        <v>0</v>
      </c>
      <c r="I27">
        <f>Puantaj!AL41</f>
        <v>0</v>
      </c>
      <c r="J27">
        <f>Puantaj!AM41</f>
        <v>0</v>
      </c>
      <c r="K27">
        <f>Puantaj!AN41</f>
        <v>0</v>
      </c>
      <c r="L27">
        <f>Puantaj!AO41</f>
        <v>0</v>
      </c>
      <c r="M27">
        <f>Puantaj!AP41</f>
        <v>0</v>
      </c>
      <c r="N27">
        <f>Puantaj!AQ41</f>
        <v>0</v>
      </c>
      <c r="O27">
        <f>Puantaj!AR41</f>
        <v>0</v>
      </c>
      <c r="P27">
        <f>Puantaj!AS41</f>
        <v>0</v>
      </c>
      <c r="Q27">
        <f>Puantaj!AT41</f>
        <v>0</v>
      </c>
      <c r="R27">
        <f>Puantaj!AU41</f>
        <v>0</v>
      </c>
      <c r="S27">
        <f>Puantaj!AV41</f>
        <v>0</v>
      </c>
      <c r="T27">
        <f>Puantaj!AW41</f>
        <v>0</v>
      </c>
      <c r="U27">
        <f>Puantaj!AX41</f>
        <v>0</v>
      </c>
      <c r="V27">
        <f>Puantaj!AY41</f>
        <v>0</v>
      </c>
      <c r="W27">
        <f>Puantaj!AZ41</f>
        <v>0</v>
      </c>
      <c r="X27">
        <f>Puantaj!BA41</f>
        <v>0</v>
      </c>
      <c r="Y27">
        <f>Puantaj!BB41</f>
        <v>0</v>
      </c>
      <c r="Z27">
        <f>Puantaj!BC41</f>
        <v>0</v>
      </c>
      <c r="AA27">
        <f>Puantaj!BD41</f>
        <v>0</v>
      </c>
      <c r="AB27">
        <f>Puantaj!BE41</f>
        <v>0</v>
      </c>
      <c r="AC27">
        <f>Puantaj!BF41</f>
        <v>0</v>
      </c>
      <c r="AD27">
        <f>Puantaj!BG41</f>
        <v>0</v>
      </c>
      <c r="AE27">
        <f>Puantaj!BH41</f>
        <v>0</v>
      </c>
      <c r="AF27">
        <f>Puantaj!BI41</f>
        <v>0</v>
      </c>
      <c r="AG27">
        <f>Puantaj!BJ41</f>
        <v>0</v>
      </c>
    </row>
    <row r="28" spans="1:33">
      <c r="A28">
        <f>Puantaj!BR42</f>
        <v>12345678910</v>
      </c>
      <c r="B28">
        <f>Puantaj!BS42</f>
        <v>110</v>
      </c>
      <c r="C28">
        <f>Puantaj!AF42+Puantaj!AF46+Puantaj!AF47</f>
        <v>0</v>
      </c>
      <c r="D28">
        <f>Puantaj!AG42+Puantaj!AG46+Puantaj!AG47</f>
        <v>0</v>
      </c>
      <c r="E28">
        <f>Puantaj!AH42+Puantaj!AH46+Puantaj!AH47</f>
        <v>0</v>
      </c>
      <c r="F28">
        <f>Puantaj!AI42+Puantaj!AI46+Puantaj!AI47</f>
        <v>0</v>
      </c>
      <c r="G28">
        <f>Puantaj!AJ42+Puantaj!AJ46+Puantaj!AJ47</f>
        <v>0</v>
      </c>
      <c r="H28">
        <f>Puantaj!AK42+Puantaj!AK46+Puantaj!AK47</f>
        <v>0</v>
      </c>
      <c r="I28">
        <f>Puantaj!AL42+Puantaj!AL46+Puantaj!AL47</f>
        <v>0</v>
      </c>
      <c r="J28">
        <f>Puantaj!AM42+Puantaj!AM46+Puantaj!AM47</f>
        <v>0</v>
      </c>
      <c r="K28">
        <f>Puantaj!AN42+Puantaj!AN46+Puantaj!AN47</f>
        <v>0</v>
      </c>
      <c r="L28">
        <f>Puantaj!AO42+Puantaj!AO46+Puantaj!AO47</f>
        <v>0</v>
      </c>
      <c r="M28">
        <f>Puantaj!AP42+Puantaj!AP46+Puantaj!AP47</f>
        <v>0</v>
      </c>
      <c r="N28">
        <f>Puantaj!AQ42+Puantaj!AQ46+Puantaj!AQ47</f>
        <v>0</v>
      </c>
      <c r="O28">
        <f>Puantaj!AR42+Puantaj!AR46+Puantaj!AR47</f>
        <v>0</v>
      </c>
      <c r="P28">
        <f>Puantaj!AS42+Puantaj!AS46+Puantaj!AS47</f>
        <v>0</v>
      </c>
      <c r="Q28">
        <f>Puantaj!AT42+Puantaj!AT46+Puantaj!AT47</f>
        <v>0</v>
      </c>
      <c r="R28">
        <f>Puantaj!AU42+Puantaj!AU46+Puantaj!AU47</f>
        <v>0</v>
      </c>
      <c r="S28">
        <f>Puantaj!AV42+Puantaj!AV46+Puantaj!AV47</f>
        <v>0</v>
      </c>
      <c r="T28">
        <f>Puantaj!AW42+Puantaj!AW46+Puantaj!AW47</f>
        <v>0</v>
      </c>
      <c r="U28">
        <f>Puantaj!AX42+Puantaj!AX46+Puantaj!AX47</f>
        <v>0</v>
      </c>
      <c r="V28">
        <f>Puantaj!AY42+Puantaj!AY46+Puantaj!AY47</f>
        <v>0</v>
      </c>
      <c r="W28">
        <f>Puantaj!AZ42+Puantaj!AZ46+Puantaj!AZ47</f>
        <v>0</v>
      </c>
      <c r="X28">
        <f>Puantaj!BA42+Puantaj!BA46+Puantaj!BA47</f>
        <v>0</v>
      </c>
      <c r="Y28">
        <f>Puantaj!BB42+Puantaj!BB46+Puantaj!BB47</f>
        <v>0</v>
      </c>
      <c r="Z28">
        <f>Puantaj!BC42+Puantaj!BC46+Puantaj!BC47</f>
        <v>0</v>
      </c>
      <c r="AA28">
        <f>Puantaj!BD42+Puantaj!BD46+Puantaj!BD47</f>
        <v>0</v>
      </c>
      <c r="AB28">
        <f>Puantaj!BE42+Puantaj!BE46+Puantaj!BE47</f>
        <v>0</v>
      </c>
      <c r="AC28">
        <f>Puantaj!BF42+Puantaj!BF46+Puantaj!BF47</f>
        <v>0</v>
      </c>
      <c r="AD28">
        <f>Puantaj!BG42+Puantaj!BG46+Puantaj!BG47</f>
        <v>0</v>
      </c>
      <c r="AE28">
        <f>Puantaj!BH42+Puantaj!BH46+Puantaj!BH47</f>
        <v>0</v>
      </c>
      <c r="AF28">
        <f>Puantaj!BI42+Puantaj!BI46+Puantaj!BI47</f>
        <v>0</v>
      </c>
      <c r="AG28">
        <f>Puantaj!BJ42+Puantaj!BJ46+Puantaj!BJ47</f>
        <v>0</v>
      </c>
    </row>
    <row r="29" spans="1:33">
      <c r="A29">
        <f>Puantaj!BR43</f>
        <v>12345678910</v>
      </c>
      <c r="B29">
        <f>Puantaj!BS43</f>
        <v>116</v>
      </c>
      <c r="C29">
        <f>Puantaj!AF43</f>
        <v>0</v>
      </c>
      <c r="D29">
        <f>Puantaj!AG43</f>
        <v>0</v>
      </c>
      <c r="E29">
        <f>Puantaj!AH43</f>
        <v>0</v>
      </c>
      <c r="F29">
        <f>Puantaj!AI43</f>
        <v>0</v>
      </c>
      <c r="G29">
        <f>Puantaj!AJ43</f>
        <v>0</v>
      </c>
      <c r="H29">
        <f>Puantaj!AK43</f>
        <v>0</v>
      </c>
      <c r="I29">
        <f>Puantaj!AL43</f>
        <v>0</v>
      </c>
      <c r="J29">
        <f>Puantaj!AM43</f>
        <v>0</v>
      </c>
      <c r="K29">
        <f>Puantaj!AN43</f>
        <v>0</v>
      </c>
      <c r="L29">
        <f>Puantaj!AO43</f>
        <v>0</v>
      </c>
      <c r="M29">
        <f>Puantaj!AP43</f>
        <v>0</v>
      </c>
      <c r="N29">
        <f>Puantaj!AQ43</f>
        <v>0</v>
      </c>
      <c r="O29">
        <f>Puantaj!AR43</f>
        <v>0</v>
      </c>
      <c r="P29">
        <f>Puantaj!AS43</f>
        <v>0</v>
      </c>
      <c r="Q29">
        <f>Puantaj!AT43</f>
        <v>0</v>
      </c>
      <c r="R29">
        <f>Puantaj!AU43</f>
        <v>0</v>
      </c>
      <c r="S29">
        <f>Puantaj!AV43</f>
        <v>0</v>
      </c>
      <c r="T29">
        <f>Puantaj!AW43</f>
        <v>0</v>
      </c>
      <c r="U29">
        <f>Puantaj!AX43</f>
        <v>0</v>
      </c>
      <c r="V29">
        <f>Puantaj!AY43</f>
        <v>0</v>
      </c>
      <c r="W29">
        <f>Puantaj!AZ43</f>
        <v>0</v>
      </c>
      <c r="X29">
        <f>Puantaj!BA43</f>
        <v>0</v>
      </c>
      <c r="Y29">
        <f>Puantaj!BB43</f>
        <v>0</v>
      </c>
      <c r="Z29">
        <f>Puantaj!BC43</f>
        <v>0</v>
      </c>
      <c r="AA29">
        <f>Puantaj!BD43</f>
        <v>0</v>
      </c>
      <c r="AB29">
        <f>Puantaj!BE43</f>
        <v>0</v>
      </c>
      <c r="AC29">
        <f>Puantaj!BF43</f>
        <v>0</v>
      </c>
      <c r="AD29">
        <f>Puantaj!BG43</f>
        <v>0</v>
      </c>
      <c r="AE29">
        <f>Puantaj!BH43</f>
        <v>0</v>
      </c>
      <c r="AF29">
        <f>Puantaj!BI43</f>
        <v>0</v>
      </c>
      <c r="AG29">
        <f>Puantaj!BJ43</f>
        <v>0</v>
      </c>
    </row>
    <row r="30" spans="1:33">
      <c r="A30">
        <f>Puantaj!BR44</f>
        <v>12345678910</v>
      </c>
      <c r="B30">
        <f>Puantaj!BS44</f>
        <v>117</v>
      </c>
      <c r="C30">
        <f>Puantaj!AF44</f>
        <v>0</v>
      </c>
      <c r="D30">
        <f>Puantaj!AG44</f>
        <v>0</v>
      </c>
      <c r="E30">
        <f>Puantaj!AH44</f>
        <v>0</v>
      </c>
      <c r="F30">
        <f>Puantaj!AI44</f>
        <v>0</v>
      </c>
      <c r="G30">
        <f>Puantaj!AJ44</f>
        <v>0</v>
      </c>
      <c r="H30">
        <f>Puantaj!AK44</f>
        <v>0</v>
      </c>
      <c r="I30">
        <f>Puantaj!AL44</f>
        <v>0</v>
      </c>
      <c r="J30">
        <f>Puantaj!AM44</f>
        <v>0</v>
      </c>
      <c r="K30">
        <f>Puantaj!AN44</f>
        <v>0</v>
      </c>
      <c r="L30">
        <f>Puantaj!AO44</f>
        <v>0</v>
      </c>
      <c r="M30">
        <f>Puantaj!AP44</f>
        <v>0</v>
      </c>
      <c r="N30">
        <f>Puantaj!AQ44</f>
        <v>0</v>
      </c>
      <c r="O30">
        <f>Puantaj!AR44</f>
        <v>0</v>
      </c>
      <c r="P30">
        <f>Puantaj!AS44</f>
        <v>0</v>
      </c>
      <c r="Q30">
        <f>Puantaj!AT44</f>
        <v>0</v>
      </c>
      <c r="R30">
        <f>Puantaj!AU44</f>
        <v>0</v>
      </c>
      <c r="S30">
        <f>Puantaj!AV44</f>
        <v>0</v>
      </c>
      <c r="T30">
        <f>Puantaj!AW44</f>
        <v>0</v>
      </c>
      <c r="U30">
        <f>Puantaj!AX44</f>
        <v>0</v>
      </c>
      <c r="V30">
        <f>Puantaj!AY44</f>
        <v>0</v>
      </c>
      <c r="W30">
        <f>Puantaj!AZ44</f>
        <v>0</v>
      </c>
      <c r="X30">
        <f>Puantaj!BA44</f>
        <v>0</v>
      </c>
      <c r="Y30">
        <f>Puantaj!BB44</f>
        <v>0</v>
      </c>
      <c r="Z30">
        <f>Puantaj!BC44</f>
        <v>0</v>
      </c>
      <c r="AA30">
        <f>Puantaj!BD44</f>
        <v>0</v>
      </c>
      <c r="AB30">
        <f>Puantaj!BE44</f>
        <v>0</v>
      </c>
      <c r="AC30">
        <f>Puantaj!BF44</f>
        <v>0</v>
      </c>
      <c r="AD30">
        <f>Puantaj!BG44</f>
        <v>0</v>
      </c>
      <c r="AE30">
        <f>Puantaj!BH44</f>
        <v>0</v>
      </c>
      <c r="AF30">
        <f>Puantaj!BI44</f>
        <v>0</v>
      </c>
      <c r="AG30">
        <f>Puantaj!BJ44</f>
        <v>0</v>
      </c>
    </row>
    <row r="31" spans="1:33">
      <c r="A31">
        <f>Puantaj!BR45</f>
        <v>12345678910</v>
      </c>
      <c r="B31">
        <f>Puantaj!BS45</f>
        <v>119</v>
      </c>
      <c r="C31">
        <f>Puantaj!AF45</f>
        <v>0</v>
      </c>
      <c r="D31">
        <f>Puantaj!AG45</f>
        <v>0</v>
      </c>
      <c r="E31">
        <f>Puantaj!AH45</f>
        <v>0</v>
      </c>
      <c r="F31">
        <f>Puantaj!AI45</f>
        <v>0</v>
      </c>
      <c r="G31">
        <f>Puantaj!AJ45</f>
        <v>0</v>
      </c>
      <c r="H31">
        <f>Puantaj!AK45</f>
        <v>0</v>
      </c>
      <c r="I31">
        <f>Puantaj!AL45</f>
        <v>0</v>
      </c>
      <c r="J31">
        <f>Puantaj!AM45</f>
        <v>0</v>
      </c>
      <c r="K31">
        <f>Puantaj!AN45</f>
        <v>0</v>
      </c>
      <c r="L31">
        <f>Puantaj!AO45</f>
        <v>0</v>
      </c>
      <c r="M31">
        <f>Puantaj!AP45</f>
        <v>0</v>
      </c>
      <c r="N31">
        <f>Puantaj!AQ45</f>
        <v>0</v>
      </c>
      <c r="O31">
        <f>Puantaj!AR45</f>
        <v>0</v>
      </c>
      <c r="P31">
        <f>Puantaj!AS45</f>
        <v>0</v>
      </c>
      <c r="Q31">
        <f>Puantaj!AT45</f>
        <v>0</v>
      </c>
      <c r="R31">
        <f>Puantaj!AU45</f>
        <v>0</v>
      </c>
      <c r="S31">
        <f>Puantaj!AV45</f>
        <v>0</v>
      </c>
      <c r="T31">
        <f>Puantaj!AW45</f>
        <v>0</v>
      </c>
      <c r="U31">
        <f>Puantaj!AX45</f>
        <v>0</v>
      </c>
      <c r="V31">
        <f>Puantaj!AY45</f>
        <v>0</v>
      </c>
      <c r="W31">
        <f>Puantaj!AZ45</f>
        <v>0</v>
      </c>
      <c r="X31">
        <f>Puantaj!BA45</f>
        <v>0</v>
      </c>
      <c r="Y31">
        <f>Puantaj!BB45</f>
        <v>0</v>
      </c>
      <c r="Z31">
        <f>Puantaj!BC45</f>
        <v>0</v>
      </c>
      <c r="AA31">
        <f>Puantaj!BD45</f>
        <v>0</v>
      </c>
      <c r="AB31">
        <f>Puantaj!BE45</f>
        <v>0</v>
      </c>
      <c r="AC31">
        <f>Puantaj!BF45</f>
        <v>0</v>
      </c>
      <c r="AD31">
        <f>Puantaj!BG45</f>
        <v>0</v>
      </c>
      <c r="AE31">
        <f>Puantaj!BH45</f>
        <v>0</v>
      </c>
      <c r="AF31">
        <f>Puantaj!BI45</f>
        <v>0</v>
      </c>
      <c r="AG31">
        <f>Puantaj!BJ45</f>
        <v>0</v>
      </c>
    </row>
    <row r="32" spans="1:33">
      <c r="A32">
        <f>Puantaj!BR49</f>
        <v>12345678910</v>
      </c>
      <c r="B32">
        <f>Puantaj!BS49</f>
        <v>101</v>
      </c>
      <c r="C32">
        <f>Puantaj!AF49</f>
        <v>0</v>
      </c>
      <c r="D32">
        <f>Puantaj!AG49</f>
        <v>0</v>
      </c>
      <c r="E32">
        <f>Puantaj!AH49</f>
        <v>0</v>
      </c>
      <c r="F32">
        <f>Puantaj!AI49</f>
        <v>0</v>
      </c>
      <c r="G32">
        <f>Puantaj!AJ49</f>
        <v>0</v>
      </c>
      <c r="H32">
        <f>Puantaj!AK49</f>
        <v>0</v>
      </c>
      <c r="I32">
        <f>Puantaj!AL49</f>
        <v>0</v>
      </c>
      <c r="J32">
        <f>Puantaj!AM49</f>
        <v>0</v>
      </c>
      <c r="K32">
        <f>Puantaj!AN49</f>
        <v>0</v>
      </c>
      <c r="L32">
        <f>Puantaj!AO49</f>
        <v>0</v>
      </c>
      <c r="M32">
        <f>Puantaj!AP49</f>
        <v>0</v>
      </c>
      <c r="N32">
        <f>Puantaj!AQ49</f>
        <v>0</v>
      </c>
      <c r="O32">
        <f>Puantaj!AR49</f>
        <v>0</v>
      </c>
      <c r="P32">
        <f>Puantaj!AS49</f>
        <v>0</v>
      </c>
      <c r="Q32">
        <f>Puantaj!AT49</f>
        <v>0</v>
      </c>
      <c r="R32">
        <f>Puantaj!AU49</f>
        <v>0</v>
      </c>
      <c r="S32">
        <f>Puantaj!AV49</f>
        <v>0</v>
      </c>
      <c r="T32">
        <f>Puantaj!AW49</f>
        <v>0</v>
      </c>
      <c r="U32">
        <f>Puantaj!AX49</f>
        <v>0</v>
      </c>
      <c r="V32">
        <f>Puantaj!AY49</f>
        <v>0</v>
      </c>
      <c r="W32">
        <f>Puantaj!AZ49</f>
        <v>0</v>
      </c>
      <c r="X32">
        <f>Puantaj!BA49</f>
        <v>0</v>
      </c>
      <c r="Y32">
        <f>Puantaj!BB49</f>
        <v>0</v>
      </c>
      <c r="Z32">
        <f>Puantaj!BC49</f>
        <v>0</v>
      </c>
      <c r="AA32">
        <f>Puantaj!BD49</f>
        <v>0</v>
      </c>
      <c r="AB32">
        <f>Puantaj!BE49</f>
        <v>0</v>
      </c>
      <c r="AC32">
        <f>Puantaj!BF49</f>
        <v>0</v>
      </c>
      <c r="AD32">
        <f>Puantaj!BG49</f>
        <v>0</v>
      </c>
      <c r="AE32">
        <f>Puantaj!BH49</f>
        <v>0</v>
      </c>
      <c r="AF32">
        <f>Puantaj!BI49</f>
        <v>0</v>
      </c>
      <c r="AG32">
        <f>Puantaj!BJ49</f>
        <v>0</v>
      </c>
    </row>
    <row r="33" spans="1:33">
      <c r="A33">
        <f>Puantaj!BR50</f>
        <v>12345678910</v>
      </c>
      <c r="B33">
        <f>Puantaj!BS50</f>
        <v>102</v>
      </c>
      <c r="C33">
        <f>Puantaj!AF50</f>
        <v>0</v>
      </c>
      <c r="D33">
        <f>Puantaj!AG50</f>
        <v>0</v>
      </c>
      <c r="E33">
        <f>Puantaj!AH50</f>
        <v>0</v>
      </c>
      <c r="F33">
        <f>Puantaj!AI50</f>
        <v>0</v>
      </c>
      <c r="G33">
        <f>Puantaj!AJ50</f>
        <v>0</v>
      </c>
      <c r="H33">
        <f>Puantaj!AK50</f>
        <v>0</v>
      </c>
      <c r="I33">
        <f>Puantaj!AL50</f>
        <v>0</v>
      </c>
      <c r="J33">
        <f>Puantaj!AM50</f>
        <v>0</v>
      </c>
      <c r="K33">
        <f>Puantaj!AN50</f>
        <v>0</v>
      </c>
      <c r="L33">
        <f>Puantaj!AO50</f>
        <v>0</v>
      </c>
      <c r="M33">
        <f>Puantaj!AP50</f>
        <v>0</v>
      </c>
      <c r="N33">
        <f>Puantaj!AQ50</f>
        <v>0</v>
      </c>
      <c r="O33">
        <f>Puantaj!AR50</f>
        <v>0</v>
      </c>
      <c r="P33">
        <f>Puantaj!AS50</f>
        <v>0</v>
      </c>
      <c r="Q33">
        <f>Puantaj!AT50</f>
        <v>0</v>
      </c>
      <c r="R33">
        <f>Puantaj!AU50</f>
        <v>0</v>
      </c>
      <c r="S33">
        <f>Puantaj!AV50</f>
        <v>0</v>
      </c>
      <c r="T33">
        <f>Puantaj!AW50</f>
        <v>0</v>
      </c>
      <c r="U33">
        <f>Puantaj!AX50</f>
        <v>0</v>
      </c>
      <c r="V33">
        <f>Puantaj!AY50</f>
        <v>0</v>
      </c>
      <c r="W33">
        <f>Puantaj!AZ50</f>
        <v>0</v>
      </c>
      <c r="X33">
        <f>Puantaj!BA50</f>
        <v>0</v>
      </c>
      <c r="Y33">
        <f>Puantaj!BB50</f>
        <v>0</v>
      </c>
      <c r="Z33">
        <f>Puantaj!BC50</f>
        <v>0</v>
      </c>
      <c r="AA33">
        <f>Puantaj!BD50</f>
        <v>0</v>
      </c>
      <c r="AB33">
        <f>Puantaj!BE50</f>
        <v>0</v>
      </c>
      <c r="AC33">
        <f>Puantaj!BF50</f>
        <v>0</v>
      </c>
      <c r="AD33">
        <f>Puantaj!BG50</f>
        <v>0</v>
      </c>
      <c r="AE33">
        <f>Puantaj!BH50</f>
        <v>0</v>
      </c>
      <c r="AF33">
        <f>Puantaj!BI50</f>
        <v>0</v>
      </c>
      <c r="AG33">
        <f>Puantaj!BJ50</f>
        <v>0</v>
      </c>
    </row>
    <row r="34" spans="1:33">
      <c r="A34">
        <f>Puantaj!BR51</f>
        <v>12345678910</v>
      </c>
      <c r="B34">
        <f>Puantaj!BS51</f>
        <v>103</v>
      </c>
      <c r="C34">
        <f>Puantaj!AF51</f>
        <v>0</v>
      </c>
      <c r="D34">
        <f>Puantaj!AG51</f>
        <v>0</v>
      </c>
      <c r="E34">
        <f>Puantaj!AH51</f>
        <v>0</v>
      </c>
      <c r="F34">
        <f>Puantaj!AI51</f>
        <v>0</v>
      </c>
      <c r="G34">
        <f>Puantaj!AJ51</f>
        <v>0</v>
      </c>
      <c r="H34">
        <f>Puantaj!AK51</f>
        <v>0</v>
      </c>
      <c r="I34">
        <f>Puantaj!AL51</f>
        <v>0</v>
      </c>
      <c r="J34">
        <f>Puantaj!AM51</f>
        <v>0</v>
      </c>
      <c r="K34">
        <f>Puantaj!AN51</f>
        <v>0</v>
      </c>
      <c r="L34">
        <f>Puantaj!AO51</f>
        <v>0</v>
      </c>
      <c r="M34">
        <f>Puantaj!AP51</f>
        <v>0</v>
      </c>
      <c r="N34">
        <f>Puantaj!AQ51</f>
        <v>0</v>
      </c>
      <c r="O34">
        <f>Puantaj!AR51</f>
        <v>0</v>
      </c>
      <c r="P34">
        <f>Puantaj!AS51</f>
        <v>0</v>
      </c>
      <c r="Q34">
        <f>Puantaj!AT51</f>
        <v>0</v>
      </c>
      <c r="R34">
        <f>Puantaj!AU51</f>
        <v>0</v>
      </c>
      <c r="S34">
        <f>Puantaj!AV51</f>
        <v>0</v>
      </c>
      <c r="T34">
        <f>Puantaj!AW51</f>
        <v>0</v>
      </c>
      <c r="U34">
        <f>Puantaj!AX51</f>
        <v>0</v>
      </c>
      <c r="V34">
        <f>Puantaj!AY51</f>
        <v>0</v>
      </c>
      <c r="W34">
        <f>Puantaj!AZ51</f>
        <v>0</v>
      </c>
      <c r="X34">
        <f>Puantaj!BA51</f>
        <v>0</v>
      </c>
      <c r="Y34">
        <f>Puantaj!BB51</f>
        <v>0</v>
      </c>
      <c r="Z34">
        <f>Puantaj!BC51</f>
        <v>0</v>
      </c>
      <c r="AA34">
        <f>Puantaj!BD51</f>
        <v>0</v>
      </c>
      <c r="AB34">
        <f>Puantaj!BE51</f>
        <v>0</v>
      </c>
      <c r="AC34">
        <f>Puantaj!BF51</f>
        <v>0</v>
      </c>
      <c r="AD34">
        <f>Puantaj!BG51</f>
        <v>0</v>
      </c>
      <c r="AE34">
        <f>Puantaj!BH51</f>
        <v>0</v>
      </c>
      <c r="AF34">
        <f>Puantaj!BI51</f>
        <v>0</v>
      </c>
      <c r="AG34">
        <f>Puantaj!BJ51</f>
        <v>0</v>
      </c>
    </row>
    <row r="35" spans="1:33">
      <c r="A35">
        <f>Puantaj!BR52</f>
        <v>12345678910</v>
      </c>
      <c r="B35">
        <f>Puantaj!BS52</f>
        <v>106</v>
      </c>
      <c r="C35">
        <f>Puantaj!AF52</f>
        <v>0</v>
      </c>
      <c r="D35">
        <f>Puantaj!AG52</f>
        <v>0</v>
      </c>
      <c r="E35">
        <f>Puantaj!AH52</f>
        <v>0</v>
      </c>
      <c r="F35">
        <f>Puantaj!AI52</f>
        <v>0</v>
      </c>
      <c r="G35">
        <f>Puantaj!AJ52</f>
        <v>0</v>
      </c>
      <c r="H35">
        <f>Puantaj!AK52</f>
        <v>0</v>
      </c>
      <c r="I35">
        <f>Puantaj!AL52</f>
        <v>0</v>
      </c>
      <c r="J35">
        <f>Puantaj!AM52</f>
        <v>0</v>
      </c>
      <c r="K35">
        <f>Puantaj!AN52</f>
        <v>0</v>
      </c>
      <c r="L35">
        <f>Puantaj!AO52</f>
        <v>0</v>
      </c>
      <c r="M35">
        <f>Puantaj!AP52</f>
        <v>0</v>
      </c>
      <c r="N35">
        <f>Puantaj!AQ52</f>
        <v>0</v>
      </c>
      <c r="O35">
        <f>Puantaj!AR52</f>
        <v>0</v>
      </c>
      <c r="P35">
        <f>Puantaj!AS52</f>
        <v>0</v>
      </c>
      <c r="Q35">
        <f>Puantaj!AT52</f>
        <v>0</v>
      </c>
      <c r="R35">
        <f>Puantaj!AU52</f>
        <v>0</v>
      </c>
      <c r="S35">
        <f>Puantaj!AV52</f>
        <v>0</v>
      </c>
      <c r="T35">
        <f>Puantaj!AW52</f>
        <v>0</v>
      </c>
      <c r="U35">
        <f>Puantaj!AX52</f>
        <v>0</v>
      </c>
      <c r="V35">
        <f>Puantaj!AY52</f>
        <v>0</v>
      </c>
      <c r="W35">
        <f>Puantaj!AZ52</f>
        <v>0</v>
      </c>
      <c r="X35">
        <f>Puantaj!BA52</f>
        <v>0</v>
      </c>
      <c r="Y35">
        <f>Puantaj!BB52</f>
        <v>0</v>
      </c>
      <c r="Z35">
        <f>Puantaj!BC52</f>
        <v>0</v>
      </c>
      <c r="AA35">
        <f>Puantaj!BD52</f>
        <v>0</v>
      </c>
      <c r="AB35">
        <f>Puantaj!BE52</f>
        <v>0</v>
      </c>
      <c r="AC35">
        <f>Puantaj!BF52</f>
        <v>0</v>
      </c>
      <c r="AD35">
        <f>Puantaj!BG52</f>
        <v>0</v>
      </c>
      <c r="AE35">
        <f>Puantaj!BH52</f>
        <v>0</v>
      </c>
      <c r="AF35">
        <f>Puantaj!BI52</f>
        <v>0</v>
      </c>
      <c r="AG35">
        <f>Puantaj!BJ52</f>
        <v>0</v>
      </c>
    </row>
    <row r="36" spans="1:33">
      <c r="A36">
        <f>Puantaj!BR53</f>
        <v>12345678910</v>
      </c>
      <c r="B36">
        <f>Puantaj!BS53</f>
        <v>107</v>
      </c>
      <c r="C36">
        <f>Puantaj!AF53</f>
        <v>0</v>
      </c>
      <c r="D36">
        <f>Puantaj!AG53</f>
        <v>0</v>
      </c>
      <c r="E36">
        <f>Puantaj!AH53</f>
        <v>0</v>
      </c>
      <c r="F36">
        <f>Puantaj!AI53</f>
        <v>0</v>
      </c>
      <c r="G36">
        <f>Puantaj!AJ53</f>
        <v>0</v>
      </c>
      <c r="H36">
        <f>Puantaj!AK53</f>
        <v>0</v>
      </c>
      <c r="I36">
        <f>Puantaj!AL53</f>
        <v>0</v>
      </c>
      <c r="J36">
        <f>Puantaj!AM53</f>
        <v>0</v>
      </c>
      <c r="K36">
        <f>Puantaj!AN53</f>
        <v>0</v>
      </c>
      <c r="L36">
        <f>Puantaj!AO53</f>
        <v>0</v>
      </c>
      <c r="M36">
        <f>Puantaj!AP53</f>
        <v>0</v>
      </c>
      <c r="N36">
        <f>Puantaj!AQ53</f>
        <v>0</v>
      </c>
      <c r="O36">
        <f>Puantaj!AR53</f>
        <v>0</v>
      </c>
      <c r="P36">
        <f>Puantaj!AS53</f>
        <v>0</v>
      </c>
      <c r="Q36">
        <f>Puantaj!AT53</f>
        <v>0</v>
      </c>
      <c r="R36">
        <f>Puantaj!AU53</f>
        <v>0</v>
      </c>
      <c r="S36">
        <f>Puantaj!AV53</f>
        <v>0</v>
      </c>
      <c r="T36">
        <f>Puantaj!AW53</f>
        <v>0</v>
      </c>
      <c r="U36">
        <f>Puantaj!AX53</f>
        <v>0</v>
      </c>
      <c r="V36">
        <f>Puantaj!AY53</f>
        <v>0</v>
      </c>
      <c r="W36">
        <f>Puantaj!AZ53</f>
        <v>0</v>
      </c>
      <c r="X36">
        <f>Puantaj!BA53</f>
        <v>0</v>
      </c>
      <c r="Y36">
        <f>Puantaj!BB53</f>
        <v>0</v>
      </c>
      <c r="Z36">
        <f>Puantaj!BC53</f>
        <v>0</v>
      </c>
      <c r="AA36">
        <f>Puantaj!BD53</f>
        <v>0</v>
      </c>
      <c r="AB36">
        <f>Puantaj!BE53</f>
        <v>0</v>
      </c>
      <c r="AC36">
        <f>Puantaj!BF53</f>
        <v>0</v>
      </c>
      <c r="AD36">
        <f>Puantaj!BG53</f>
        <v>0</v>
      </c>
      <c r="AE36">
        <f>Puantaj!BH53</f>
        <v>0</v>
      </c>
      <c r="AF36">
        <f>Puantaj!BI53</f>
        <v>0</v>
      </c>
      <c r="AG36">
        <f>Puantaj!BJ53</f>
        <v>0</v>
      </c>
    </row>
    <row r="37" spans="1:33">
      <c r="A37">
        <f>Puantaj!BR54</f>
        <v>12345678910</v>
      </c>
      <c r="B37">
        <f>Puantaj!BS54</f>
        <v>108</v>
      </c>
      <c r="C37">
        <f>Puantaj!AF54</f>
        <v>0</v>
      </c>
      <c r="D37">
        <f>Puantaj!AG54</f>
        <v>0</v>
      </c>
      <c r="E37">
        <f>Puantaj!AH54</f>
        <v>0</v>
      </c>
      <c r="F37">
        <f>Puantaj!AI54</f>
        <v>0</v>
      </c>
      <c r="G37">
        <f>Puantaj!AJ54</f>
        <v>0</v>
      </c>
      <c r="H37">
        <f>Puantaj!AK54</f>
        <v>0</v>
      </c>
      <c r="I37">
        <f>Puantaj!AL54</f>
        <v>0</v>
      </c>
      <c r="J37">
        <f>Puantaj!AM54</f>
        <v>0</v>
      </c>
      <c r="K37">
        <f>Puantaj!AN54</f>
        <v>0</v>
      </c>
      <c r="L37">
        <f>Puantaj!AO54</f>
        <v>0</v>
      </c>
      <c r="M37">
        <f>Puantaj!AP54</f>
        <v>0</v>
      </c>
      <c r="N37">
        <f>Puantaj!AQ54</f>
        <v>0</v>
      </c>
      <c r="O37">
        <f>Puantaj!AR54</f>
        <v>0</v>
      </c>
      <c r="P37">
        <f>Puantaj!AS54</f>
        <v>0</v>
      </c>
      <c r="Q37">
        <f>Puantaj!AT54</f>
        <v>0</v>
      </c>
      <c r="R37">
        <f>Puantaj!AU54</f>
        <v>0</v>
      </c>
      <c r="S37">
        <f>Puantaj!AV54</f>
        <v>0</v>
      </c>
      <c r="T37">
        <f>Puantaj!AW54</f>
        <v>0</v>
      </c>
      <c r="U37">
        <f>Puantaj!AX54</f>
        <v>0</v>
      </c>
      <c r="V37">
        <f>Puantaj!AY54</f>
        <v>0</v>
      </c>
      <c r="W37">
        <f>Puantaj!AZ54</f>
        <v>0</v>
      </c>
      <c r="X37">
        <f>Puantaj!BA54</f>
        <v>0</v>
      </c>
      <c r="Y37">
        <f>Puantaj!BB54</f>
        <v>0</v>
      </c>
      <c r="Z37">
        <f>Puantaj!BC54</f>
        <v>0</v>
      </c>
      <c r="AA37">
        <f>Puantaj!BD54</f>
        <v>0</v>
      </c>
      <c r="AB37">
        <f>Puantaj!BE54</f>
        <v>0</v>
      </c>
      <c r="AC37">
        <f>Puantaj!BF54</f>
        <v>0</v>
      </c>
      <c r="AD37">
        <f>Puantaj!BG54</f>
        <v>0</v>
      </c>
      <c r="AE37">
        <f>Puantaj!BH54</f>
        <v>0</v>
      </c>
      <c r="AF37">
        <f>Puantaj!BI54</f>
        <v>0</v>
      </c>
      <c r="AG37">
        <f>Puantaj!BJ54</f>
        <v>0</v>
      </c>
    </row>
    <row r="38" spans="1:33">
      <c r="A38">
        <f>Puantaj!BR55</f>
        <v>12345678910</v>
      </c>
      <c r="B38">
        <f>Puantaj!BS55</f>
        <v>110</v>
      </c>
      <c r="C38">
        <f>Puantaj!AF55+Puantaj!AF59+Puantaj!AF60</f>
        <v>0</v>
      </c>
      <c r="D38">
        <f>Puantaj!AG55+Puantaj!AG59+Puantaj!AG60</f>
        <v>0</v>
      </c>
      <c r="E38">
        <f>Puantaj!AH55+Puantaj!AH59+Puantaj!AH60</f>
        <v>0</v>
      </c>
      <c r="F38">
        <f>Puantaj!AI55+Puantaj!AI59+Puantaj!AI60</f>
        <v>0</v>
      </c>
      <c r="G38">
        <f>Puantaj!AJ55+Puantaj!AJ59+Puantaj!AJ60</f>
        <v>0</v>
      </c>
      <c r="H38">
        <f>Puantaj!AK55+Puantaj!AK59+Puantaj!AK60</f>
        <v>0</v>
      </c>
      <c r="I38">
        <f>Puantaj!AL55+Puantaj!AL59+Puantaj!AL60</f>
        <v>0</v>
      </c>
      <c r="J38">
        <f>Puantaj!AM55+Puantaj!AM59+Puantaj!AM60</f>
        <v>0</v>
      </c>
      <c r="K38">
        <f>Puantaj!AN55+Puantaj!AN59+Puantaj!AN60</f>
        <v>0</v>
      </c>
      <c r="L38">
        <f>Puantaj!AO55+Puantaj!AO59+Puantaj!AO60</f>
        <v>0</v>
      </c>
      <c r="M38">
        <f>Puantaj!AP55+Puantaj!AP59+Puantaj!AP60</f>
        <v>0</v>
      </c>
      <c r="N38">
        <f>Puantaj!AQ55+Puantaj!AQ59+Puantaj!AQ60</f>
        <v>0</v>
      </c>
      <c r="O38">
        <f>Puantaj!AR55+Puantaj!AR59+Puantaj!AR60</f>
        <v>0</v>
      </c>
      <c r="P38">
        <f>Puantaj!AS55+Puantaj!AS59+Puantaj!AS60</f>
        <v>0</v>
      </c>
      <c r="Q38">
        <f>Puantaj!AT55+Puantaj!AT59+Puantaj!AT60</f>
        <v>0</v>
      </c>
      <c r="R38">
        <f>Puantaj!AU55+Puantaj!AU59+Puantaj!AU60</f>
        <v>0</v>
      </c>
      <c r="S38">
        <f>Puantaj!AV55+Puantaj!AV59+Puantaj!AV60</f>
        <v>0</v>
      </c>
      <c r="T38">
        <f>Puantaj!AW55+Puantaj!AW59+Puantaj!AW60</f>
        <v>0</v>
      </c>
      <c r="U38">
        <f>Puantaj!AX55+Puantaj!AX59+Puantaj!AX60</f>
        <v>0</v>
      </c>
      <c r="V38">
        <f>Puantaj!AY55+Puantaj!AY59+Puantaj!AY60</f>
        <v>0</v>
      </c>
      <c r="W38">
        <f>Puantaj!AZ55+Puantaj!AZ59+Puantaj!AZ60</f>
        <v>0</v>
      </c>
      <c r="X38">
        <f>Puantaj!BA55+Puantaj!BA59+Puantaj!BA60</f>
        <v>0</v>
      </c>
      <c r="Y38">
        <f>Puantaj!BB55+Puantaj!BB59+Puantaj!BB60</f>
        <v>0</v>
      </c>
      <c r="Z38">
        <f>Puantaj!BC55+Puantaj!BC59+Puantaj!BC60</f>
        <v>0</v>
      </c>
      <c r="AA38">
        <f>Puantaj!BD55+Puantaj!BD59+Puantaj!BD60</f>
        <v>0</v>
      </c>
      <c r="AB38">
        <f>Puantaj!BE55+Puantaj!BE59+Puantaj!BE60</f>
        <v>0</v>
      </c>
      <c r="AC38">
        <f>Puantaj!BF55+Puantaj!BF59+Puantaj!BF60</f>
        <v>0</v>
      </c>
      <c r="AD38">
        <f>Puantaj!BG55+Puantaj!BG59+Puantaj!BG60</f>
        <v>0</v>
      </c>
      <c r="AE38">
        <f>Puantaj!BH55+Puantaj!BH59+Puantaj!BH60</f>
        <v>0</v>
      </c>
      <c r="AF38">
        <f>Puantaj!BI55+Puantaj!BI59+Puantaj!BI60</f>
        <v>0</v>
      </c>
      <c r="AG38">
        <f>Puantaj!BJ55+Puantaj!BJ59+Puantaj!BJ60</f>
        <v>0</v>
      </c>
    </row>
    <row r="39" spans="1:33">
      <c r="A39">
        <f>Puantaj!BR56</f>
        <v>12345678910</v>
      </c>
      <c r="B39">
        <f>Puantaj!BS56</f>
        <v>116</v>
      </c>
      <c r="C39">
        <f>Puantaj!AF56</f>
        <v>0</v>
      </c>
      <c r="D39">
        <f>Puantaj!AG56</f>
        <v>0</v>
      </c>
      <c r="E39">
        <f>Puantaj!AH56</f>
        <v>0</v>
      </c>
      <c r="F39">
        <f>Puantaj!AI56</f>
        <v>0</v>
      </c>
      <c r="G39">
        <f>Puantaj!AJ56</f>
        <v>0</v>
      </c>
      <c r="H39">
        <f>Puantaj!AK56</f>
        <v>0</v>
      </c>
      <c r="I39">
        <f>Puantaj!AL56</f>
        <v>0</v>
      </c>
      <c r="J39">
        <f>Puantaj!AM56</f>
        <v>0</v>
      </c>
      <c r="K39">
        <f>Puantaj!AN56</f>
        <v>0</v>
      </c>
      <c r="L39">
        <f>Puantaj!AO56</f>
        <v>0</v>
      </c>
      <c r="M39">
        <f>Puantaj!AP56</f>
        <v>0</v>
      </c>
      <c r="N39">
        <f>Puantaj!AQ56</f>
        <v>0</v>
      </c>
      <c r="O39">
        <f>Puantaj!AR56</f>
        <v>0</v>
      </c>
      <c r="P39">
        <f>Puantaj!AS56</f>
        <v>0</v>
      </c>
      <c r="Q39">
        <f>Puantaj!AT56</f>
        <v>0</v>
      </c>
      <c r="R39">
        <f>Puantaj!AU56</f>
        <v>0</v>
      </c>
      <c r="S39">
        <f>Puantaj!AV56</f>
        <v>0</v>
      </c>
      <c r="T39">
        <f>Puantaj!AW56</f>
        <v>0</v>
      </c>
      <c r="U39">
        <f>Puantaj!AX56</f>
        <v>0</v>
      </c>
      <c r="V39">
        <f>Puantaj!AY56</f>
        <v>0</v>
      </c>
      <c r="W39">
        <f>Puantaj!AZ56</f>
        <v>0</v>
      </c>
      <c r="X39">
        <f>Puantaj!BA56</f>
        <v>0</v>
      </c>
      <c r="Y39">
        <f>Puantaj!BB56</f>
        <v>0</v>
      </c>
      <c r="Z39">
        <f>Puantaj!BC56</f>
        <v>0</v>
      </c>
      <c r="AA39">
        <f>Puantaj!BD56</f>
        <v>0</v>
      </c>
      <c r="AB39">
        <f>Puantaj!BE56</f>
        <v>0</v>
      </c>
      <c r="AC39">
        <f>Puantaj!BF56</f>
        <v>0</v>
      </c>
      <c r="AD39">
        <f>Puantaj!BG56</f>
        <v>0</v>
      </c>
      <c r="AE39">
        <f>Puantaj!BH56</f>
        <v>0</v>
      </c>
      <c r="AF39">
        <f>Puantaj!BI56</f>
        <v>0</v>
      </c>
      <c r="AG39">
        <f>Puantaj!BJ56</f>
        <v>0</v>
      </c>
    </row>
    <row r="40" spans="1:33">
      <c r="A40">
        <f>Puantaj!BR57</f>
        <v>12345678910</v>
      </c>
      <c r="B40">
        <f>Puantaj!BS57</f>
        <v>117</v>
      </c>
      <c r="C40">
        <f>Puantaj!AF57</f>
        <v>0</v>
      </c>
      <c r="D40">
        <f>Puantaj!AG57</f>
        <v>0</v>
      </c>
      <c r="E40">
        <f>Puantaj!AH57</f>
        <v>0</v>
      </c>
      <c r="F40">
        <f>Puantaj!AI57</f>
        <v>0</v>
      </c>
      <c r="G40">
        <f>Puantaj!AJ57</f>
        <v>0</v>
      </c>
      <c r="H40">
        <f>Puantaj!AK57</f>
        <v>0</v>
      </c>
      <c r="I40">
        <f>Puantaj!AL57</f>
        <v>0</v>
      </c>
      <c r="J40">
        <f>Puantaj!AM57</f>
        <v>0</v>
      </c>
      <c r="K40">
        <f>Puantaj!AN57</f>
        <v>0</v>
      </c>
      <c r="L40">
        <f>Puantaj!AO57</f>
        <v>0</v>
      </c>
      <c r="M40">
        <f>Puantaj!AP57</f>
        <v>0</v>
      </c>
      <c r="N40">
        <f>Puantaj!AQ57</f>
        <v>0</v>
      </c>
      <c r="O40">
        <f>Puantaj!AR57</f>
        <v>0</v>
      </c>
      <c r="P40">
        <f>Puantaj!AS57</f>
        <v>0</v>
      </c>
      <c r="Q40">
        <f>Puantaj!AT57</f>
        <v>0</v>
      </c>
      <c r="R40">
        <f>Puantaj!AU57</f>
        <v>0</v>
      </c>
      <c r="S40">
        <f>Puantaj!AV57</f>
        <v>0</v>
      </c>
      <c r="T40">
        <f>Puantaj!AW57</f>
        <v>0</v>
      </c>
      <c r="U40">
        <f>Puantaj!AX57</f>
        <v>0</v>
      </c>
      <c r="V40">
        <f>Puantaj!AY57</f>
        <v>0</v>
      </c>
      <c r="W40">
        <f>Puantaj!AZ57</f>
        <v>0</v>
      </c>
      <c r="X40">
        <f>Puantaj!BA57</f>
        <v>0</v>
      </c>
      <c r="Y40">
        <f>Puantaj!BB57</f>
        <v>0</v>
      </c>
      <c r="Z40">
        <f>Puantaj!BC57</f>
        <v>0</v>
      </c>
      <c r="AA40">
        <f>Puantaj!BD57</f>
        <v>0</v>
      </c>
      <c r="AB40">
        <f>Puantaj!BE57</f>
        <v>0</v>
      </c>
      <c r="AC40">
        <f>Puantaj!BF57</f>
        <v>0</v>
      </c>
      <c r="AD40">
        <f>Puantaj!BG57</f>
        <v>0</v>
      </c>
      <c r="AE40">
        <f>Puantaj!BH57</f>
        <v>0</v>
      </c>
      <c r="AF40">
        <f>Puantaj!BI57</f>
        <v>0</v>
      </c>
      <c r="AG40">
        <f>Puantaj!BJ57</f>
        <v>0</v>
      </c>
    </row>
    <row r="41" spans="1:33">
      <c r="A41">
        <f>Puantaj!BR58</f>
        <v>12345678910</v>
      </c>
      <c r="B41">
        <f>Puantaj!BS58</f>
        <v>119</v>
      </c>
      <c r="C41">
        <f>Puantaj!AF58</f>
        <v>0</v>
      </c>
      <c r="D41">
        <f>Puantaj!AG58</f>
        <v>0</v>
      </c>
      <c r="E41">
        <f>Puantaj!AH58</f>
        <v>0</v>
      </c>
      <c r="F41">
        <f>Puantaj!AI58</f>
        <v>0</v>
      </c>
      <c r="G41">
        <f>Puantaj!AJ58</f>
        <v>0</v>
      </c>
      <c r="H41">
        <f>Puantaj!AK58</f>
        <v>0</v>
      </c>
      <c r="I41">
        <f>Puantaj!AL58</f>
        <v>0</v>
      </c>
      <c r="J41">
        <f>Puantaj!AM58</f>
        <v>0</v>
      </c>
      <c r="K41">
        <f>Puantaj!AN58</f>
        <v>0</v>
      </c>
      <c r="L41">
        <f>Puantaj!AO58</f>
        <v>0</v>
      </c>
      <c r="M41">
        <f>Puantaj!AP58</f>
        <v>0</v>
      </c>
      <c r="N41">
        <f>Puantaj!AQ58</f>
        <v>0</v>
      </c>
      <c r="O41">
        <f>Puantaj!AR58</f>
        <v>0</v>
      </c>
      <c r="P41">
        <f>Puantaj!AS58</f>
        <v>0</v>
      </c>
      <c r="Q41">
        <f>Puantaj!AT58</f>
        <v>0</v>
      </c>
      <c r="R41">
        <f>Puantaj!AU58</f>
        <v>0</v>
      </c>
      <c r="S41">
        <f>Puantaj!AV58</f>
        <v>0</v>
      </c>
      <c r="T41">
        <f>Puantaj!AW58</f>
        <v>0</v>
      </c>
      <c r="U41">
        <f>Puantaj!AX58</f>
        <v>0</v>
      </c>
      <c r="V41">
        <f>Puantaj!AY58</f>
        <v>0</v>
      </c>
      <c r="W41">
        <f>Puantaj!AZ58</f>
        <v>0</v>
      </c>
      <c r="X41">
        <f>Puantaj!BA58</f>
        <v>0</v>
      </c>
      <c r="Y41">
        <f>Puantaj!BB58</f>
        <v>0</v>
      </c>
      <c r="Z41">
        <f>Puantaj!BC58</f>
        <v>0</v>
      </c>
      <c r="AA41">
        <f>Puantaj!BD58</f>
        <v>0</v>
      </c>
      <c r="AB41">
        <f>Puantaj!BE58</f>
        <v>0</v>
      </c>
      <c r="AC41">
        <f>Puantaj!BF58</f>
        <v>0</v>
      </c>
      <c r="AD41">
        <f>Puantaj!BG58</f>
        <v>0</v>
      </c>
      <c r="AE41">
        <f>Puantaj!BH58</f>
        <v>0</v>
      </c>
      <c r="AF41">
        <f>Puantaj!BI58</f>
        <v>0</v>
      </c>
      <c r="AG41">
        <f>Puantaj!BJ58</f>
        <v>0</v>
      </c>
    </row>
    <row r="42" spans="1:33">
      <c r="A42">
        <f>Puantaj!BR62</f>
        <v>12345678910</v>
      </c>
      <c r="B42">
        <f>Puantaj!BS62</f>
        <v>101</v>
      </c>
      <c r="C42">
        <f>Puantaj!AF62</f>
        <v>0</v>
      </c>
      <c r="D42">
        <f>Puantaj!AG62</f>
        <v>0</v>
      </c>
      <c r="E42">
        <f>Puantaj!AH62</f>
        <v>0</v>
      </c>
      <c r="F42">
        <f>Puantaj!AI62</f>
        <v>0</v>
      </c>
      <c r="G42">
        <f>Puantaj!AJ62</f>
        <v>0</v>
      </c>
      <c r="H42">
        <f>Puantaj!AK62</f>
        <v>0</v>
      </c>
      <c r="I42">
        <f>Puantaj!AL62</f>
        <v>0</v>
      </c>
      <c r="J42">
        <f>Puantaj!AM62</f>
        <v>0</v>
      </c>
      <c r="K42">
        <f>Puantaj!AN62</f>
        <v>0</v>
      </c>
      <c r="L42">
        <f>Puantaj!AO62</f>
        <v>0</v>
      </c>
      <c r="M42">
        <f>Puantaj!AP62</f>
        <v>0</v>
      </c>
      <c r="N42">
        <f>Puantaj!AQ62</f>
        <v>0</v>
      </c>
      <c r="O42">
        <f>Puantaj!AR62</f>
        <v>0</v>
      </c>
      <c r="P42">
        <f>Puantaj!AS62</f>
        <v>0</v>
      </c>
      <c r="Q42">
        <f>Puantaj!AT62</f>
        <v>0</v>
      </c>
      <c r="R42">
        <f>Puantaj!AU62</f>
        <v>0</v>
      </c>
      <c r="S42">
        <f>Puantaj!AV62</f>
        <v>0</v>
      </c>
      <c r="T42">
        <f>Puantaj!AW62</f>
        <v>0</v>
      </c>
      <c r="U42">
        <f>Puantaj!AX62</f>
        <v>0</v>
      </c>
      <c r="V42">
        <f>Puantaj!AY62</f>
        <v>0</v>
      </c>
      <c r="W42">
        <f>Puantaj!AZ62</f>
        <v>0</v>
      </c>
      <c r="X42">
        <f>Puantaj!BA62</f>
        <v>0</v>
      </c>
      <c r="Y42">
        <f>Puantaj!BB62</f>
        <v>0</v>
      </c>
      <c r="Z42">
        <f>Puantaj!BC62</f>
        <v>0</v>
      </c>
      <c r="AA42">
        <f>Puantaj!BD62</f>
        <v>0</v>
      </c>
      <c r="AB42">
        <f>Puantaj!BE62</f>
        <v>0</v>
      </c>
      <c r="AC42">
        <f>Puantaj!BF62</f>
        <v>0</v>
      </c>
      <c r="AD42">
        <f>Puantaj!BG62</f>
        <v>0</v>
      </c>
      <c r="AE42">
        <f>Puantaj!BH62</f>
        <v>0</v>
      </c>
      <c r="AF42">
        <f>Puantaj!BI62</f>
        <v>0</v>
      </c>
      <c r="AG42">
        <f>Puantaj!BJ62</f>
        <v>0</v>
      </c>
    </row>
    <row r="43" spans="1:33">
      <c r="A43">
        <f>Puantaj!BR63</f>
        <v>12345678910</v>
      </c>
      <c r="B43">
        <f>Puantaj!BS63</f>
        <v>102</v>
      </c>
      <c r="C43">
        <f>Puantaj!AF63</f>
        <v>0</v>
      </c>
      <c r="D43">
        <f>Puantaj!AG63</f>
        <v>0</v>
      </c>
      <c r="E43">
        <f>Puantaj!AH63</f>
        <v>0</v>
      </c>
      <c r="F43">
        <f>Puantaj!AI63</f>
        <v>0</v>
      </c>
      <c r="G43">
        <f>Puantaj!AJ63</f>
        <v>0</v>
      </c>
      <c r="H43">
        <f>Puantaj!AK63</f>
        <v>0</v>
      </c>
      <c r="I43">
        <f>Puantaj!AL63</f>
        <v>0</v>
      </c>
      <c r="J43">
        <f>Puantaj!AM63</f>
        <v>0</v>
      </c>
      <c r="K43">
        <f>Puantaj!AN63</f>
        <v>0</v>
      </c>
      <c r="L43">
        <f>Puantaj!AO63</f>
        <v>0</v>
      </c>
      <c r="M43">
        <f>Puantaj!AP63</f>
        <v>0</v>
      </c>
      <c r="N43">
        <f>Puantaj!AQ63</f>
        <v>0</v>
      </c>
      <c r="O43">
        <f>Puantaj!AR63</f>
        <v>0</v>
      </c>
      <c r="P43">
        <f>Puantaj!AS63</f>
        <v>0</v>
      </c>
      <c r="Q43">
        <f>Puantaj!AT63</f>
        <v>0</v>
      </c>
      <c r="R43">
        <f>Puantaj!AU63</f>
        <v>0</v>
      </c>
      <c r="S43">
        <f>Puantaj!AV63</f>
        <v>0</v>
      </c>
      <c r="T43">
        <f>Puantaj!AW63</f>
        <v>0</v>
      </c>
      <c r="U43">
        <f>Puantaj!AX63</f>
        <v>0</v>
      </c>
      <c r="V43">
        <f>Puantaj!AY63</f>
        <v>0</v>
      </c>
      <c r="W43">
        <f>Puantaj!AZ63</f>
        <v>0</v>
      </c>
      <c r="X43">
        <f>Puantaj!BA63</f>
        <v>0</v>
      </c>
      <c r="Y43">
        <f>Puantaj!BB63</f>
        <v>0</v>
      </c>
      <c r="Z43">
        <f>Puantaj!BC63</f>
        <v>0</v>
      </c>
      <c r="AA43">
        <f>Puantaj!BD63</f>
        <v>0</v>
      </c>
      <c r="AB43">
        <f>Puantaj!BE63</f>
        <v>0</v>
      </c>
      <c r="AC43">
        <f>Puantaj!BF63</f>
        <v>0</v>
      </c>
      <c r="AD43">
        <f>Puantaj!BG63</f>
        <v>0</v>
      </c>
      <c r="AE43">
        <f>Puantaj!BH63</f>
        <v>0</v>
      </c>
      <c r="AF43">
        <f>Puantaj!BI63</f>
        <v>0</v>
      </c>
      <c r="AG43">
        <f>Puantaj!BJ63</f>
        <v>0</v>
      </c>
    </row>
    <row r="44" spans="1:33">
      <c r="A44">
        <f>Puantaj!BR64</f>
        <v>12345678910</v>
      </c>
      <c r="B44">
        <f>Puantaj!BS64</f>
        <v>103</v>
      </c>
      <c r="C44">
        <f>Puantaj!AF64</f>
        <v>0</v>
      </c>
      <c r="D44">
        <f>Puantaj!AG64</f>
        <v>0</v>
      </c>
      <c r="E44">
        <f>Puantaj!AH64</f>
        <v>0</v>
      </c>
      <c r="F44">
        <f>Puantaj!AI64</f>
        <v>0</v>
      </c>
      <c r="G44">
        <f>Puantaj!AJ64</f>
        <v>0</v>
      </c>
      <c r="H44">
        <f>Puantaj!AK64</f>
        <v>0</v>
      </c>
      <c r="I44">
        <f>Puantaj!AL64</f>
        <v>0</v>
      </c>
      <c r="J44">
        <f>Puantaj!AM64</f>
        <v>0</v>
      </c>
      <c r="K44">
        <f>Puantaj!AN64</f>
        <v>0</v>
      </c>
      <c r="L44">
        <f>Puantaj!AO64</f>
        <v>0</v>
      </c>
      <c r="M44">
        <f>Puantaj!AP64</f>
        <v>0</v>
      </c>
      <c r="N44">
        <f>Puantaj!AQ64</f>
        <v>0</v>
      </c>
      <c r="O44">
        <f>Puantaj!AR64</f>
        <v>0</v>
      </c>
      <c r="P44">
        <f>Puantaj!AS64</f>
        <v>0</v>
      </c>
      <c r="Q44">
        <f>Puantaj!AT64</f>
        <v>0</v>
      </c>
      <c r="R44">
        <f>Puantaj!AU64</f>
        <v>0</v>
      </c>
      <c r="S44">
        <f>Puantaj!AV64</f>
        <v>0</v>
      </c>
      <c r="T44">
        <f>Puantaj!AW64</f>
        <v>0</v>
      </c>
      <c r="U44">
        <f>Puantaj!AX64</f>
        <v>0</v>
      </c>
      <c r="V44">
        <f>Puantaj!AY64</f>
        <v>0</v>
      </c>
      <c r="W44">
        <f>Puantaj!AZ64</f>
        <v>0</v>
      </c>
      <c r="X44">
        <f>Puantaj!BA64</f>
        <v>0</v>
      </c>
      <c r="Y44">
        <f>Puantaj!BB64</f>
        <v>0</v>
      </c>
      <c r="Z44">
        <f>Puantaj!BC64</f>
        <v>0</v>
      </c>
      <c r="AA44">
        <f>Puantaj!BD64</f>
        <v>0</v>
      </c>
      <c r="AB44">
        <f>Puantaj!BE64</f>
        <v>0</v>
      </c>
      <c r="AC44">
        <f>Puantaj!BF64</f>
        <v>0</v>
      </c>
      <c r="AD44">
        <f>Puantaj!BG64</f>
        <v>0</v>
      </c>
      <c r="AE44">
        <f>Puantaj!BH64</f>
        <v>0</v>
      </c>
      <c r="AF44">
        <f>Puantaj!BI64</f>
        <v>0</v>
      </c>
      <c r="AG44">
        <f>Puantaj!BJ64</f>
        <v>0</v>
      </c>
    </row>
    <row r="45" spans="1:33">
      <c r="A45">
        <f>Puantaj!BR65</f>
        <v>12345678910</v>
      </c>
      <c r="B45">
        <f>Puantaj!BS65</f>
        <v>106</v>
      </c>
      <c r="C45">
        <f>Puantaj!AF65</f>
        <v>0</v>
      </c>
      <c r="D45">
        <f>Puantaj!AG65</f>
        <v>0</v>
      </c>
      <c r="E45">
        <f>Puantaj!AH65</f>
        <v>0</v>
      </c>
      <c r="F45">
        <f>Puantaj!AI65</f>
        <v>0</v>
      </c>
      <c r="G45">
        <f>Puantaj!AJ65</f>
        <v>0</v>
      </c>
      <c r="H45">
        <f>Puantaj!AK65</f>
        <v>0</v>
      </c>
      <c r="I45">
        <f>Puantaj!AL65</f>
        <v>0</v>
      </c>
      <c r="J45">
        <f>Puantaj!AM65</f>
        <v>0</v>
      </c>
      <c r="K45">
        <f>Puantaj!AN65</f>
        <v>0</v>
      </c>
      <c r="L45">
        <f>Puantaj!AO65</f>
        <v>0</v>
      </c>
      <c r="M45">
        <f>Puantaj!AP65</f>
        <v>0</v>
      </c>
      <c r="N45">
        <f>Puantaj!AQ65</f>
        <v>0</v>
      </c>
      <c r="O45">
        <f>Puantaj!AR65</f>
        <v>0</v>
      </c>
      <c r="P45">
        <f>Puantaj!AS65</f>
        <v>0</v>
      </c>
      <c r="Q45">
        <f>Puantaj!AT65</f>
        <v>0</v>
      </c>
      <c r="R45">
        <f>Puantaj!AU65</f>
        <v>0</v>
      </c>
      <c r="S45">
        <f>Puantaj!AV65</f>
        <v>0</v>
      </c>
      <c r="T45">
        <f>Puantaj!AW65</f>
        <v>0</v>
      </c>
      <c r="U45">
        <f>Puantaj!AX65</f>
        <v>0</v>
      </c>
      <c r="V45">
        <f>Puantaj!AY65</f>
        <v>0</v>
      </c>
      <c r="W45">
        <f>Puantaj!AZ65</f>
        <v>0</v>
      </c>
      <c r="X45">
        <f>Puantaj!BA65</f>
        <v>0</v>
      </c>
      <c r="Y45">
        <f>Puantaj!BB65</f>
        <v>0</v>
      </c>
      <c r="Z45">
        <f>Puantaj!BC65</f>
        <v>0</v>
      </c>
      <c r="AA45">
        <f>Puantaj!BD65</f>
        <v>0</v>
      </c>
      <c r="AB45">
        <f>Puantaj!BE65</f>
        <v>0</v>
      </c>
      <c r="AC45">
        <f>Puantaj!BF65</f>
        <v>0</v>
      </c>
      <c r="AD45">
        <f>Puantaj!BG65</f>
        <v>0</v>
      </c>
      <c r="AE45">
        <f>Puantaj!BH65</f>
        <v>0</v>
      </c>
      <c r="AF45">
        <f>Puantaj!BI65</f>
        <v>0</v>
      </c>
      <c r="AG45">
        <f>Puantaj!BJ65</f>
        <v>0</v>
      </c>
    </row>
    <row r="46" spans="1:33">
      <c r="A46">
        <f>Puantaj!BR66</f>
        <v>12345678910</v>
      </c>
      <c r="B46">
        <f>Puantaj!BS66</f>
        <v>107</v>
      </c>
      <c r="C46">
        <f>Puantaj!AF66</f>
        <v>0</v>
      </c>
      <c r="D46">
        <f>Puantaj!AG66</f>
        <v>0</v>
      </c>
      <c r="E46">
        <f>Puantaj!AH66</f>
        <v>0</v>
      </c>
      <c r="F46">
        <f>Puantaj!AI66</f>
        <v>0</v>
      </c>
      <c r="G46">
        <f>Puantaj!AJ66</f>
        <v>0</v>
      </c>
      <c r="H46">
        <f>Puantaj!AK66</f>
        <v>0</v>
      </c>
      <c r="I46">
        <f>Puantaj!AL66</f>
        <v>0</v>
      </c>
      <c r="J46">
        <f>Puantaj!AM66</f>
        <v>0</v>
      </c>
      <c r="K46">
        <f>Puantaj!AN66</f>
        <v>0</v>
      </c>
      <c r="L46">
        <f>Puantaj!AO66</f>
        <v>0</v>
      </c>
      <c r="M46">
        <f>Puantaj!AP66</f>
        <v>0</v>
      </c>
      <c r="N46">
        <f>Puantaj!AQ66</f>
        <v>0</v>
      </c>
      <c r="O46">
        <f>Puantaj!AR66</f>
        <v>0</v>
      </c>
      <c r="P46">
        <f>Puantaj!AS66</f>
        <v>0</v>
      </c>
      <c r="Q46">
        <f>Puantaj!AT66</f>
        <v>0</v>
      </c>
      <c r="R46">
        <f>Puantaj!AU66</f>
        <v>0</v>
      </c>
      <c r="S46">
        <f>Puantaj!AV66</f>
        <v>0</v>
      </c>
      <c r="T46">
        <f>Puantaj!AW66</f>
        <v>0</v>
      </c>
      <c r="U46">
        <f>Puantaj!AX66</f>
        <v>0</v>
      </c>
      <c r="V46">
        <f>Puantaj!AY66</f>
        <v>0</v>
      </c>
      <c r="W46">
        <f>Puantaj!AZ66</f>
        <v>0</v>
      </c>
      <c r="X46">
        <f>Puantaj!BA66</f>
        <v>0</v>
      </c>
      <c r="Y46">
        <f>Puantaj!BB66</f>
        <v>0</v>
      </c>
      <c r="Z46">
        <f>Puantaj!BC66</f>
        <v>0</v>
      </c>
      <c r="AA46">
        <f>Puantaj!BD66</f>
        <v>0</v>
      </c>
      <c r="AB46">
        <f>Puantaj!BE66</f>
        <v>0</v>
      </c>
      <c r="AC46">
        <f>Puantaj!BF66</f>
        <v>0</v>
      </c>
      <c r="AD46">
        <f>Puantaj!BG66</f>
        <v>0</v>
      </c>
      <c r="AE46">
        <f>Puantaj!BH66</f>
        <v>0</v>
      </c>
      <c r="AF46">
        <f>Puantaj!BI66</f>
        <v>0</v>
      </c>
      <c r="AG46">
        <f>Puantaj!BJ66</f>
        <v>0</v>
      </c>
    </row>
    <row r="47" spans="1:33">
      <c r="A47">
        <f>Puantaj!BR67</f>
        <v>12345678910</v>
      </c>
      <c r="B47">
        <f>Puantaj!BS67</f>
        <v>108</v>
      </c>
      <c r="C47">
        <f>Puantaj!AF67</f>
        <v>0</v>
      </c>
      <c r="D47">
        <f>Puantaj!AG67</f>
        <v>0</v>
      </c>
      <c r="E47">
        <f>Puantaj!AH67</f>
        <v>0</v>
      </c>
      <c r="F47">
        <f>Puantaj!AI67</f>
        <v>0</v>
      </c>
      <c r="G47">
        <f>Puantaj!AJ67</f>
        <v>0</v>
      </c>
      <c r="H47">
        <f>Puantaj!AK67</f>
        <v>0</v>
      </c>
      <c r="I47">
        <f>Puantaj!AL67</f>
        <v>0</v>
      </c>
      <c r="J47">
        <f>Puantaj!AM67</f>
        <v>0</v>
      </c>
      <c r="K47">
        <f>Puantaj!AN67</f>
        <v>0</v>
      </c>
      <c r="L47">
        <f>Puantaj!AO67</f>
        <v>0</v>
      </c>
      <c r="M47">
        <f>Puantaj!AP67</f>
        <v>0</v>
      </c>
      <c r="N47">
        <f>Puantaj!AQ67</f>
        <v>0</v>
      </c>
      <c r="O47">
        <f>Puantaj!AR67</f>
        <v>0</v>
      </c>
      <c r="P47">
        <f>Puantaj!AS67</f>
        <v>0</v>
      </c>
      <c r="Q47">
        <f>Puantaj!AT67</f>
        <v>0</v>
      </c>
      <c r="R47">
        <f>Puantaj!AU67</f>
        <v>0</v>
      </c>
      <c r="S47">
        <f>Puantaj!AV67</f>
        <v>0</v>
      </c>
      <c r="T47">
        <f>Puantaj!AW67</f>
        <v>0</v>
      </c>
      <c r="U47">
        <f>Puantaj!AX67</f>
        <v>0</v>
      </c>
      <c r="V47">
        <f>Puantaj!AY67</f>
        <v>0</v>
      </c>
      <c r="W47">
        <f>Puantaj!AZ67</f>
        <v>0</v>
      </c>
      <c r="X47">
        <f>Puantaj!BA67</f>
        <v>0</v>
      </c>
      <c r="Y47">
        <f>Puantaj!BB67</f>
        <v>0</v>
      </c>
      <c r="Z47">
        <f>Puantaj!BC67</f>
        <v>0</v>
      </c>
      <c r="AA47">
        <f>Puantaj!BD67</f>
        <v>0</v>
      </c>
      <c r="AB47">
        <f>Puantaj!BE67</f>
        <v>0</v>
      </c>
      <c r="AC47">
        <f>Puantaj!BF67</f>
        <v>0</v>
      </c>
      <c r="AD47">
        <f>Puantaj!BG67</f>
        <v>0</v>
      </c>
      <c r="AE47">
        <f>Puantaj!BH67</f>
        <v>0</v>
      </c>
      <c r="AF47">
        <f>Puantaj!BI67</f>
        <v>0</v>
      </c>
      <c r="AG47">
        <f>Puantaj!BJ67</f>
        <v>0</v>
      </c>
    </row>
    <row r="48" spans="1:33">
      <c r="A48">
        <f>Puantaj!BR68</f>
        <v>12345678910</v>
      </c>
      <c r="B48">
        <f>Puantaj!BS68</f>
        <v>110</v>
      </c>
      <c r="C48">
        <f>Puantaj!AF68+Puantaj!AF72+Puantaj!AF73</f>
        <v>0</v>
      </c>
      <c r="D48">
        <f>Puantaj!AG68+Puantaj!AG72+Puantaj!AG73</f>
        <v>0</v>
      </c>
      <c r="E48">
        <f>Puantaj!AH68+Puantaj!AH72+Puantaj!AH73</f>
        <v>0</v>
      </c>
      <c r="F48">
        <f>Puantaj!AI68+Puantaj!AI72+Puantaj!AI73</f>
        <v>0</v>
      </c>
      <c r="G48">
        <f>Puantaj!AJ68+Puantaj!AJ72+Puantaj!AJ73</f>
        <v>0</v>
      </c>
      <c r="H48">
        <f>Puantaj!AK68+Puantaj!AK72+Puantaj!AK73</f>
        <v>0</v>
      </c>
      <c r="I48">
        <f>Puantaj!AL68+Puantaj!AL72+Puantaj!AL73</f>
        <v>0</v>
      </c>
      <c r="J48">
        <f>Puantaj!AM68+Puantaj!AM72+Puantaj!AM73</f>
        <v>0</v>
      </c>
      <c r="K48">
        <f>Puantaj!AN68+Puantaj!AN72+Puantaj!AN73</f>
        <v>0</v>
      </c>
      <c r="L48">
        <f>Puantaj!AO68+Puantaj!AO72+Puantaj!AO73</f>
        <v>0</v>
      </c>
      <c r="M48">
        <f>Puantaj!AP68+Puantaj!AP72+Puantaj!AP73</f>
        <v>0</v>
      </c>
      <c r="N48">
        <f>Puantaj!AQ68+Puantaj!AQ72+Puantaj!AQ73</f>
        <v>0</v>
      </c>
      <c r="O48">
        <f>Puantaj!AR68+Puantaj!AR72+Puantaj!AR73</f>
        <v>0</v>
      </c>
      <c r="P48">
        <f>Puantaj!AS68+Puantaj!AS72+Puantaj!AS73</f>
        <v>0</v>
      </c>
      <c r="Q48">
        <f>Puantaj!AT68+Puantaj!AT72+Puantaj!AT73</f>
        <v>0</v>
      </c>
      <c r="R48">
        <f>Puantaj!AU68+Puantaj!AU72+Puantaj!AU73</f>
        <v>0</v>
      </c>
      <c r="S48">
        <f>Puantaj!AV68+Puantaj!AV72+Puantaj!AV73</f>
        <v>0</v>
      </c>
      <c r="T48">
        <f>Puantaj!AW68+Puantaj!AW72+Puantaj!AW73</f>
        <v>0</v>
      </c>
      <c r="U48">
        <f>Puantaj!AX68+Puantaj!AX72+Puantaj!AX73</f>
        <v>0</v>
      </c>
      <c r="V48">
        <f>Puantaj!AY68+Puantaj!AY72+Puantaj!AY73</f>
        <v>0</v>
      </c>
      <c r="W48">
        <f>Puantaj!AZ68+Puantaj!AZ72+Puantaj!AZ73</f>
        <v>0</v>
      </c>
      <c r="X48">
        <f>Puantaj!BA68+Puantaj!BA72+Puantaj!BA73</f>
        <v>0</v>
      </c>
      <c r="Y48">
        <f>Puantaj!BB68+Puantaj!BB72+Puantaj!BB73</f>
        <v>0</v>
      </c>
      <c r="Z48">
        <f>Puantaj!BC68+Puantaj!BC72+Puantaj!BC73</f>
        <v>0</v>
      </c>
      <c r="AA48">
        <f>Puantaj!BD68+Puantaj!BD72+Puantaj!BD73</f>
        <v>0</v>
      </c>
      <c r="AB48">
        <f>Puantaj!BE68+Puantaj!BE72+Puantaj!BE73</f>
        <v>0</v>
      </c>
      <c r="AC48">
        <f>Puantaj!BF68+Puantaj!BF72+Puantaj!BF73</f>
        <v>0</v>
      </c>
      <c r="AD48">
        <f>Puantaj!BG68+Puantaj!BG72+Puantaj!BG73</f>
        <v>0</v>
      </c>
      <c r="AE48">
        <f>Puantaj!BH68+Puantaj!BH72+Puantaj!BH73</f>
        <v>0</v>
      </c>
      <c r="AF48">
        <f>Puantaj!BI68+Puantaj!BI72+Puantaj!BI73</f>
        <v>0</v>
      </c>
      <c r="AG48">
        <f>Puantaj!BJ68+Puantaj!BJ72+Puantaj!BJ73</f>
        <v>0</v>
      </c>
    </row>
    <row r="49" spans="1:33">
      <c r="A49">
        <f>Puantaj!BR69</f>
        <v>12345678910</v>
      </c>
      <c r="B49">
        <f>Puantaj!BS69</f>
        <v>116</v>
      </c>
      <c r="C49">
        <f>Puantaj!AF69</f>
        <v>0</v>
      </c>
      <c r="D49">
        <f>Puantaj!AG69</f>
        <v>0</v>
      </c>
      <c r="E49">
        <f>Puantaj!AH69</f>
        <v>0</v>
      </c>
      <c r="F49">
        <f>Puantaj!AI69</f>
        <v>0</v>
      </c>
      <c r="G49">
        <f>Puantaj!AJ69</f>
        <v>0</v>
      </c>
      <c r="H49">
        <f>Puantaj!AK69</f>
        <v>0</v>
      </c>
      <c r="I49">
        <f>Puantaj!AL69</f>
        <v>0</v>
      </c>
      <c r="J49">
        <f>Puantaj!AM69</f>
        <v>0</v>
      </c>
      <c r="K49">
        <f>Puantaj!AN69</f>
        <v>0</v>
      </c>
      <c r="L49">
        <f>Puantaj!AO69</f>
        <v>0</v>
      </c>
      <c r="M49">
        <f>Puantaj!AP69</f>
        <v>0</v>
      </c>
      <c r="N49">
        <f>Puantaj!AQ69</f>
        <v>0</v>
      </c>
      <c r="O49">
        <f>Puantaj!AR69</f>
        <v>0</v>
      </c>
      <c r="P49">
        <f>Puantaj!AS69</f>
        <v>0</v>
      </c>
      <c r="Q49">
        <f>Puantaj!AT69</f>
        <v>0</v>
      </c>
      <c r="R49">
        <f>Puantaj!AU69</f>
        <v>0</v>
      </c>
      <c r="S49">
        <f>Puantaj!AV69</f>
        <v>0</v>
      </c>
      <c r="T49">
        <f>Puantaj!AW69</f>
        <v>0</v>
      </c>
      <c r="U49">
        <f>Puantaj!AX69</f>
        <v>0</v>
      </c>
      <c r="V49">
        <f>Puantaj!AY69</f>
        <v>0</v>
      </c>
      <c r="W49">
        <f>Puantaj!AZ69</f>
        <v>0</v>
      </c>
      <c r="X49">
        <f>Puantaj!BA69</f>
        <v>0</v>
      </c>
      <c r="Y49">
        <f>Puantaj!BB69</f>
        <v>0</v>
      </c>
      <c r="Z49">
        <f>Puantaj!BC69</f>
        <v>0</v>
      </c>
      <c r="AA49">
        <f>Puantaj!BD69</f>
        <v>0</v>
      </c>
      <c r="AB49">
        <f>Puantaj!BE69</f>
        <v>0</v>
      </c>
      <c r="AC49">
        <f>Puantaj!BF69</f>
        <v>0</v>
      </c>
      <c r="AD49">
        <f>Puantaj!BG69</f>
        <v>0</v>
      </c>
      <c r="AE49">
        <f>Puantaj!BH69</f>
        <v>0</v>
      </c>
      <c r="AF49">
        <f>Puantaj!BI69</f>
        <v>0</v>
      </c>
      <c r="AG49">
        <f>Puantaj!BJ69</f>
        <v>0</v>
      </c>
    </row>
    <row r="50" spans="1:33">
      <c r="A50">
        <f>Puantaj!BR70</f>
        <v>12345678910</v>
      </c>
      <c r="B50">
        <f>Puantaj!BS70</f>
        <v>117</v>
      </c>
      <c r="C50">
        <f>Puantaj!AF70</f>
        <v>0</v>
      </c>
      <c r="D50">
        <f>Puantaj!AG70</f>
        <v>0</v>
      </c>
      <c r="E50">
        <f>Puantaj!AH70</f>
        <v>0</v>
      </c>
      <c r="F50">
        <f>Puantaj!AI70</f>
        <v>0</v>
      </c>
      <c r="G50">
        <f>Puantaj!AJ70</f>
        <v>0</v>
      </c>
      <c r="H50">
        <f>Puantaj!AK70</f>
        <v>0</v>
      </c>
      <c r="I50">
        <f>Puantaj!AL70</f>
        <v>0</v>
      </c>
      <c r="J50">
        <f>Puantaj!AM70</f>
        <v>0</v>
      </c>
      <c r="K50">
        <f>Puantaj!AN70</f>
        <v>0</v>
      </c>
      <c r="L50">
        <f>Puantaj!AO70</f>
        <v>0</v>
      </c>
      <c r="M50">
        <f>Puantaj!AP70</f>
        <v>0</v>
      </c>
      <c r="N50">
        <f>Puantaj!AQ70</f>
        <v>0</v>
      </c>
      <c r="O50">
        <f>Puantaj!AR70</f>
        <v>0</v>
      </c>
      <c r="P50">
        <f>Puantaj!AS70</f>
        <v>0</v>
      </c>
      <c r="Q50">
        <f>Puantaj!AT70</f>
        <v>0</v>
      </c>
      <c r="R50">
        <f>Puantaj!AU70</f>
        <v>0</v>
      </c>
      <c r="S50">
        <f>Puantaj!AV70</f>
        <v>0</v>
      </c>
      <c r="T50">
        <f>Puantaj!AW70</f>
        <v>0</v>
      </c>
      <c r="U50">
        <f>Puantaj!AX70</f>
        <v>0</v>
      </c>
      <c r="V50">
        <f>Puantaj!AY70</f>
        <v>0</v>
      </c>
      <c r="W50">
        <f>Puantaj!AZ70</f>
        <v>0</v>
      </c>
      <c r="X50">
        <f>Puantaj!BA70</f>
        <v>0</v>
      </c>
      <c r="Y50">
        <f>Puantaj!BB70</f>
        <v>0</v>
      </c>
      <c r="Z50">
        <f>Puantaj!BC70</f>
        <v>0</v>
      </c>
      <c r="AA50">
        <f>Puantaj!BD70</f>
        <v>0</v>
      </c>
      <c r="AB50">
        <f>Puantaj!BE70</f>
        <v>0</v>
      </c>
      <c r="AC50">
        <f>Puantaj!BF70</f>
        <v>0</v>
      </c>
      <c r="AD50">
        <f>Puantaj!BG70</f>
        <v>0</v>
      </c>
      <c r="AE50">
        <f>Puantaj!BH70</f>
        <v>0</v>
      </c>
      <c r="AF50">
        <f>Puantaj!BI70</f>
        <v>0</v>
      </c>
      <c r="AG50">
        <f>Puantaj!BJ70</f>
        <v>0</v>
      </c>
    </row>
    <row r="51" spans="1:33">
      <c r="A51">
        <f>Puantaj!BR71</f>
        <v>12345678910</v>
      </c>
      <c r="B51">
        <f>Puantaj!BS71</f>
        <v>119</v>
      </c>
      <c r="C51">
        <f>Puantaj!AF71</f>
        <v>0</v>
      </c>
      <c r="D51">
        <f>Puantaj!AG71</f>
        <v>0</v>
      </c>
      <c r="E51">
        <f>Puantaj!AH71</f>
        <v>0</v>
      </c>
      <c r="F51">
        <f>Puantaj!AI71</f>
        <v>0</v>
      </c>
      <c r="G51">
        <f>Puantaj!AJ71</f>
        <v>0</v>
      </c>
      <c r="H51">
        <f>Puantaj!AK71</f>
        <v>0</v>
      </c>
      <c r="I51">
        <f>Puantaj!AL71</f>
        <v>0</v>
      </c>
      <c r="J51">
        <f>Puantaj!AM71</f>
        <v>0</v>
      </c>
      <c r="K51">
        <f>Puantaj!AN71</f>
        <v>0</v>
      </c>
      <c r="L51">
        <f>Puantaj!AO71</f>
        <v>0</v>
      </c>
      <c r="M51">
        <f>Puantaj!AP71</f>
        <v>0</v>
      </c>
      <c r="N51">
        <f>Puantaj!AQ71</f>
        <v>0</v>
      </c>
      <c r="O51">
        <f>Puantaj!AR71</f>
        <v>0</v>
      </c>
      <c r="P51">
        <f>Puantaj!AS71</f>
        <v>0</v>
      </c>
      <c r="Q51">
        <f>Puantaj!AT71</f>
        <v>0</v>
      </c>
      <c r="R51">
        <f>Puantaj!AU71</f>
        <v>0</v>
      </c>
      <c r="S51">
        <f>Puantaj!AV71</f>
        <v>0</v>
      </c>
      <c r="T51">
        <f>Puantaj!AW71</f>
        <v>0</v>
      </c>
      <c r="U51">
        <f>Puantaj!AX71</f>
        <v>0</v>
      </c>
      <c r="V51">
        <f>Puantaj!AY71</f>
        <v>0</v>
      </c>
      <c r="W51">
        <f>Puantaj!AZ71</f>
        <v>0</v>
      </c>
      <c r="X51">
        <f>Puantaj!BA71</f>
        <v>0</v>
      </c>
      <c r="Y51">
        <f>Puantaj!BB71</f>
        <v>0</v>
      </c>
      <c r="Z51">
        <f>Puantaj!BC71</f>
        <v>0</v>
      </c>
      <c r="AA51">
        <f>Puantaj!BD71</f>
        <v>0</v>
      </c>
      <c r="AB51">
        <f>Puantaj!BE71</f>
        <v>0</v>
      </c>
      <c r="AC51">
        <f>Puantaj!BF71</f>
        <v>0</v>
      </c>
      <c r="AD51">
        <f>Puantaj!BG71</f>
        <v>0</v>
      </c>
      <c r="AE51">
        <f>Puantaj!BH71</f>
        <v>0</v>
      </c>
      <c r="AF51">
        <f>Puantaj!BI71</f>
        <v>0</v>
      </c>
      <c r="AG51">
        <f>Puantaj!BJ71</f>
        <v>0</v>
      </c>
    </row>
    <row r="52" spans="1:33">
      <c r="A52">
        <f>Puantaj!BR75</f>
        <v>12345678910</v>
      </c>
      <c r="B52">
        <f>Puantaj!BS75</f>
        <v>101</v>
      </c>
      <c r="C52">
        <f>Puantaj!AF75</f>
        <v>0</v>
      </c>
      <c r="D52">
        <f>Puantaj!AG75</f>
        <v>0</v>
      </c>
      <c r="E52">
        <f>Puantaj!AH75</f>
        <v>0</v>
      </c>
      <c r="F52">
        <f>Puantaj!AI75</f>
        <v>0</v>
      </c>
      <c r="G52">
        <f>Puantaj!AJ75</f>
        <v>0</v>
      </c>
      <c r="H52">
        <f>Puantaj!AK75</f>
        <v>0</v>
      </c>
      <c r="I52">
        <f>Puantaj!AL75</f>
        <v>0</v>
      </c>
      <c r="J52">
        <f>Puantaj!AM75</f>
        <v>0</v>
      </c>
      <c r="K52">
        <f>Puantaj!AN75</f>
        <v>0</v>
      </c>
      <c r="L52">
        <f>Puantaj!AO75</f>
        <v>0</v>
      </c>
      <c r="M52">
        <f>Puantaj!AP75</f>
        <v>0</v>
      </c>
      <c r="N52">
        <f>Puantaj!AQ75</f>
        <v>0</v>
      </c>
      <c r="O52">
        <f>Puantaj!AR75</f>
        <v>0</v>
      </c>
      <c r="P52">
        <f>Puantaj!AS75</f>
        <v>0</v>
      </c>
      <c r="Q52">
        <f>Puantaj!AT75</f>
        <v>0</v>
      </c>
      <c r="R52">
        <f>Puantaj!AU75</f>
        <v>0</v>
      </c>
      <c r="S52">
        <f>Puantaj!AV75</f>
        <v>0</v>
      </c>
      <c r="T52">
        <f>Puantaj!AW75</f>
        <v>0</v>
      </c>
      <c r="U52">
        <f>Puantaj!AX75</f>
        <v>0</v>
      </c>
      <c r="V52">
        <f>Puantaj!AY75</f>
        <v>0</v>
      </c>
      <c r="W52">
        <f>Puantaj!AZ75</f>
        <v>0</v>
      </c>
      <c r="X52">
        <f>Puantaj!BA75</f>
        <v>0</v>
      </c>
      <c r="Y52">
        <f>Puantaj!BB75</f>
        <v>0</v>
      </c>
      <c r="Z52">
        <f>Puantaj!BC75</f>
        <v>0</v>
      </c>
      <c r="AA52">
        <f>Puantaj!BD75</f>
        <v>0</v>
      </c>
      <c r="AB52">
        <f>Puantaj!BE75</f>
        <v>0</v>
      </c>
      <c r="AC52">
        <f>Puantaj!BF75</f>
        <v>0</v>
      </c>
      <c r="AD52">
        <f>Puantaj!BG75</f>
        <v>0</v>
      </c>
      <c r="AE52">
        <f>Puantaj!BH75</f>
        <v>0</v>
      </c>
      <c r="AF52">
        <f>Puantaj!BI75</f>
        <v>0</v>
      </c>
      <c r="AG52">
        <f>Puantaj!BJ75</f>
        <v>0</v>
      </c>
    </row>
    <row r="53" spans="1:33">
      <c r="A53">
        <f>Puantaj!BR76</f>
        <v>12345678910</v>
      </c>
      <c r="B53">
        <f>Puantaj!BS76</f>
        <v>102</v>
      </c>
      <c r="C53">
        <f>Puantaj!AF76</f>
        <v>0</v>
      </c>
      <c r="D53">
        <f>Puantaj!AG76</f>
        <v>0</v>
      </c>
      <c r="E53">
        <f>Puantaj!AH76</f>
        <v>0</v>
      </c>
      <c r="F53">
        <f>Puantaj!AI76</f>
        <v>0</v>
      </c>
      <c r="G53">
        <f>Puantaj!AJ76</f>
        <v>0</v>
      </c>
      <c r="H53">
        <f>Puantaj!AK76</f>
        <v>0</v>
      </c>
      <c r="I53">
        <f>Puantaj!AL76</f>
        <v>0</v>
      </c>
      <c r="J53">
        <f>Puantaj!AM76</f>
        <v>0</v>
      </c>
      <c r="K53">
        <f>Puantaj!AN76</f>
        <v>0</v>
      </c>
      <c r="L53">
        <f>Puantaj!AO76</f>
        <v>0</v>
      </c>
      <c r="M53">
        <f>Puantaj!AP76</f>
        <v>0</v>
      </c>
      <c r="N53">
        <f>Puantaj!AQ76</f>
        <v>0</v>
      </c>
      <c r="O53">
        <f>Puantaj!AR76</f>
        <v>0</v>
      </c>
      <c r="P53">
        <f>Puantaj!AS76</f>
        <v>0</v>
      </c>
      <c r="Q53">
        <f>Puantaj!AT76</f>
        <v>0</v>
      </c>
      <c r="R53">
        <f>Puantaj!AU76</f>
        <v>0</v>
      </c>
      <c r="S53">
        <f>Puantaj!AV76</f>
        <v>0</v>
      </c>
      <c r="T53">
        <f>Puantaj!AW76</f>
        <v>0</v>
      </c>
      <c r="U53">
        <f>Puantaj!AX76</f>
        <v>0</v>
      </c>
      <c r="V53">
        <f>Puantaj!AY76</f>
        <v>0</v>
      </c>
      <c r="W53">
        <f>Puantaj!AZ76</f>
        <v>0</v>
      </c>
      <c r="X53">
        <f>Puantaj!BA76</f>
        <v>0</v>
      </c>
      <c r="Y53">
        <f>Puantaj!BB76</f>
        <v>0</v>
      </c>
      <c r="Z53">
        <f>Puantaj!BC76</f>
        <v>0</v>
      </c>
      <c r="AA53">
        <f>Puantaj!BD76</f>
        <v>0</v>
      </c>
      <c r="AB53">
        <f>Puantaj!BE76</f>
        <v>0</v>
      </c>
      <c r="AC53">
        <f>Puantaj!BF76</f>
        <v>0</v>
      </c>
      <c r="AD53">
        <f>Puantaj!BG76</f>
        <v>0</v>
      </c>
      <c r="AE53">
        <f>Puantaj!BH76</f>
        <v>0</v>
      </c>
      <c r="AF53">
        <f>Puantaj!BI76</f>
        <v>0</v>
      </c>
      <c r="AG53">
        <f>Puantaj!BJ76</f>
        <v>0</v>
      </c>
    </row>
    <row r="54" spans="1:33">
      <c r="A54">
        <f>Puantaj!BR77</f>
        <v>12345678910</v>
      </c>
      <c r="B54">
        <f>Puantaj!BS77</f>
        <v>103</v>
      </c>
      <c r="C54">
        <f>Puantaj!AF77</f>
        <v>0</v>
      </c>
      <c r="D54">
        <f>Puantaj!AG77</f>
        <v>0</v>
      </c>
      <c r="E54">
        <f>Puantaj!AH77</f>
        <v>0</v>
      </c>
      <c r="F54">
        <f>Puantaj!AI77</f>
        <v>0</v>
      </c>
      <c r="G54">
        <f>Puantaj!AJ77</f>
        <v>0</v>
      </c>
      <c r="H54">
        <f>Puantaj!AK77</f>
        <v>0</v>
      </c>
      <c r="I54">
        <f>Puantaj!AL77</f>
        <v>0</v>
      </c>
      <c r="J54">
        <f>Puantaj!AM77</f>
        <v>0</v>
      </c>
      <c r="K54">
        <f>Puantaj!AN77</f>
        <v>0</v>
      </c>
      <c r="L54">
        <f>Puantaj!AO77</f>
        <v>0</v>
      </c>
      <c r="M54">
        <f>Puantaj!AP77</f>
        <v>0</v>
      </c>
      <c r="N54">
        <f>Puantaj!AQ77</f>
        <v>0</v>
      </c>
      <c r="O54">
        <f>Puantaj!AR77</f>
        <v>0</v>
      </c>
      <c r="P54">
        <f>Puantaj!AS77</f>
        <v>0</v>
      </c>
      <c r="Q54">
        <f>Puantaj!AT77</f>
        <v>0</v>
      </c>
      <c r="R54">
        <f>Puantaj!AU77</f>
        <v>0</v>
      </c>
      <c r="S54">
        <f>Puantaj!AV77</f>
        <v>0</v>
      </c>
      <c r="T54">
        <f>Puantaj!AW77</f>
        <v>0</v>
      </c>
      <c r="U54">
        <f>Puantaj!AX77</f>
        <v>0</v>
      </c>
      <c r="V54">
        <f>Puantaj!AY77</f>
        <v>0</v>
      </c>
      <c r="W54">
        <f>Puantaj!AZ77</f>
        <v>0</v>
      </c>
      <c r="X54">
        <f>Puantaj!BA77</f>
        <v>0</v>
      </c>
      <c r="Y54">
        <f>Puantaj!BB77</f>
        <v>0</v>
      </c>
      <c r="Z54">
        <f>Puantaj!BC77</f>
        <v>0</v>
      </c>
      <c r="AA54">
        <f>Puantaj!BD77</f>
        <v>0</v>
      </c>
      <c r="AB54">
        <f>Puantaj!BE77</f>
        <v>0</v>
      </c>
      <c r="AC54">
        <f>Puantaj!BF77</f>
        <v>0</v>
      </c>
      <c r="AD54">
        <f>Puantaj!BG77</f>
        <v>0</v>
      </c>
      <c r="AE54">
        <f>Puantaj!BH77</f>
        <v>0</v>
      </c>
      <c r="AF54">
        <f>Puantaj!BI77</f>
        <v>0</v>
      </c>
      <c r="AG54">
        <f>Puantaj!BJ77</f>
        <v>0</v>
      </c>
    </row>
    <row r="55" spans="1:33">
      <c r="A55">
        <f>Puantaj!BR78</f>
        <v>12345678910</v>
      </c>
      <c r="B55">
        <f>Puantaj!BS78</f>
        <v>106</v>
      </c>
      <c r="C55">
        <f>Puantaj!AF78</f>
        <v>0</v>
      </c>
      <c r="D55">
        <f>Puantaj!AG78</f>
        <v>0</v>
      </c>
      <c r="E55">
        <f>Puantaj!AH78</f>
        <v>0</v>
      </c>
      <c r="F55">
        <f>Puantaj!AI78</f>
        <v>0</v>
      </c>
      <c r="G55">
        <f>Puantaj!AJ78</f>
        <v>0</v>
      </c>
      <c r="H55">
        <f>Puantaj!AK78</f>
        <v>0</v>
      </c>
      <c r="I55">
        <f>Puantaj!AL78</f>
        <v>0</v>
      </c>
      <c r="J55">
        <f>Puantaj!AM78</f>
        <v>0</v>
      </c>
      <c r="K55">
        <f>Puantaj!AN78</f>
        <v>0</v>
      </c>
      <c r="L55">
        <f>Puantaj!AO78</f>
        <v>0</v>
      </c>
      <c r="M55">
        <f>Puantaj!AP78</f>
        <v>0</v>
      </c>
      <c r="N55">
        <f>Puantaj!AQ78</f>
        <v>0</v>
      </c>
      <c r="O55">
        <f>Puantaj!AR78</f>
        <v>0</v>
      </c>
      <c r="P55">
        <f>Puantaj!AS78</f>
        <v>0</v>
      </c>
      <c r="Q55">
        <f>Puantaj!AT78</f>
        <v>0</v>
      </c>
      <c r="R55">
        <f>Puantaj!AU78</f>
        <v>0</v>
      </c>
      <c r="S55">
        <f>Puantaj!AV78</f>
        <v>0</v>
      </c>
      <c r="T55">
        <f>Puantaj!AW78</f>
        <v>0</v>
      </c>
      <c r="U55">
        <f>Puantaj!AX78</f>
        <v>0</v>
      </c>
      <c r="V55">
        <f>Puantaj!AY78</f>
        <v>0</v>
      </c>
      <c r="W55">
        <f>Puantaj!AZ78</f>
        <v>0</v>
      </c>
      <c r="X55">
        <f>Puantaj!BA78</f>
        <v>0</v>
      </c>
      <c r="Y55">
        <f>Puantaj!BB78</f>
        <v>0</v>
      </c>
      <c r="Z55">
        <f>Puantaj!BC78</f>
        <v>0</v>
      </c>
      <c r="AA55">
        <f>Puantaj!BD78</f>
        <v>0</v>
      </c>
      <c r="AB55">
        <f>Puantaj!BE78</f>
        <v>0</v>
      </c>
      <c r="AC55">
        <f>Puantaj!BF78</f>
        <v>0</v>
      </c>
      <c r="AD55">
        <f>Puantaj!BG78</f>
        <v>0</v>
      </c>
      <c r="AE55">
        <f>Puantaj!BH78</f>
        <v>0</v>
      </c>
      <c r="AF55">
        <f>Puantaj!BI78</f>
        <v>0</v>
      </c>
      <c r="AG55">
        <f>Puantaj!BJ78</f>
        <v>0</v>
      </c>
    </row>
    <row r="56" spans="1:33">
      <c r="A56">
        <f>Puantaj!BR79</f>
        <v>12345678910</v>
      </c>
      <c r="B56">
        <f>Puantaj!BS79</f>
        <v>107</v>
      </c>
      <c r="C56">
        <f>Puantaj!AF79</f>
        <v>0</v>
      </c>
      <c r="D56">
        <f>Puantaj!AG79</f>
        <v>0</v>
      </c>
      <c r="E56">
        <f>Puantaj!AH79</f>
        <v>0</v>
      </c>
      <c r="F56">
        <f>Puantaj!AI79</f>
        <v>0</v>
      </c>
      <c r="G56">
        <f>Puantaj!AJ79</f>
        <v>0</v>
      </c>
      <c r="H56">
        <f>Puantaj!AK79</f>
        <v>0</v>
      </c>
      <c r="I56">
        <f>Puantaj!AL79</f>
        <v>0</v>
      </c>
      <c r="J56">
        <f>Puantaj!AM79</f>
        <v>0</v>
      </c>
      <c r="K56">
        <f>Puantaj!AN79</f>
        <v>0</v>
      </c>
      <c r="L56">
        <f>Puantaj!AO79</f>
        <v>0</v>
      </c>
      <c r="M56">
        <f>Puantaj!AP79</f>
        <v>0</v>
      </c>
      <c r="N56">
        <f>Puantaj!AQ79</f>
        <v>0</v>
      </c>
      <c r="O56">
        <f>Puantaj!AR79</f>
        <v>0</v>
      </c>
      <c r="P56">
        <f>Puantaj!AS79</f>
        <v>0</v>
      </c>
      <c r="Q56">
        <f>Puantaj!AT79</f>
        <v>0</v>
      </c>
      <c r="R56">
        <f>Puantaj!AU79</f>
        <v>0</v>
      </c>
      <c r="S56">
        <f>Puantaj!AV79</f>
        <v>0</v>
      </c>
      <c r="T56">
        <f>Puantaj!AW79</f>
        <v>0</v>
      </c>
      <c r="U56">
        <f>Puantaj!AX79</f>
        <v>0</v>
      </c>
      <c r="V56">
        <f>Puantaj!AY79</f>
        <v>0</v>
      </c>
      <c r="W56">
        <f>Puantaj!AZ79</f>
        <v>0</v>
      </c>
      <c r="X56">
        <f>Puantaj!BA79</f>
        <v>0</v>
      </c>
      <c r="Y56">
        <f>Puantaj!BB79</f>
        <v>0</v>
      </c>
      <c r="Z56">
        <f>Puantaj!BC79</f>
        <v>0</v>
      </c>
      <c r="AA56">
        <f>Puantaj!BD79</f>
        <v>0</v>
      </c>
      <c r="AB56">
        <f>Puantaj!BE79</f>
        <v>0</v>
      </c>
      <c r="AC56">
        <f>Puantaj!BF79</f>
        <v>0</v>
      </c>
      <c r="AD56">
        <f>Puantaj!BG79</f>
        <v>0</v>
      </c>
      <c r="AE56">
        <f>Puantaj!BH79</f>
        <v>0</v>
      </c>
      <c r="AF56">
        <f>Puantaj!BI79</f>
        <v>0</v>
      </c>
      <c r="AG56">
        <f>Puantaj!BJ79</f>
        <v>0</v>
      </c>
    </row>
    <row r="57" spans="1:33">
      <c r="A57">
        <f>Puantaj!BR80</f>
        <v>12345678910</v>
      </c>
      <c r="B57">
        <f>Puantaj!BS80</f>
        <v>108</v>
      </c>
      <c r="C57">
        <f>Puantaj!AF80</f>
        <v>0</v>
      </c>
      <c r="D57">
        <f>Puantaj!AG80</f>
        <v>0</v>
      </c>
      <c r="E57">
        <f>Puantaj!AH80</f>
        <v>0</v>
      </c>
      <c r="F57">
        <f>Puantaj!AI80</f>
        <v>0</v>
      </c>
      <c r="G57">
        <f>Puantaj!AJ80</f>
        <v>0</v>
      </c>
      <c r="H57">
        <f>Puantaj!AK80</f>
        <v>0</v>
      </c>
      <c r="I57">
        <f>Puantaj!AL80</f>
        <v>0</v>
      </c>
      <c r="J57">
        <f>Puantaj!AM80</f>
        <v>0</v>
      </c>
      <c r="K57">
        <f>Puantaj!AN80</f>
        <v>0</v>
      </c>
      <c r="L57">
        <f>Puantaj!AO80</f>
        <v>0</v>
      </c>
      <c r="M57">
        <f>Puantaj!AP80</f>
        <v>0</v>
      </c>
      <c r="N57">
        <f>Puantaj!AQ80</f>
        <v>0</v>
      </c>
      <c r="O57">
        <f>Puantaj!AR80</f>
        <v>0</v>
      </c>
      <c r="P57">
        <f>Puantaj!AS80</f>
        <v>0</v>
      </c>
      <c r="Q57">
        <f>Puantaj!AT80</f>
        <v>0</v>
      </c>
      <c r="R57">
        <f>Puantaj!AU80</f>
        <v>0</v>
      </c>
      <c r="S57">
        <f>Puantaj!AV80</f>
        <v>0</v>
      </c>
      <c r="T57">
        <f>Puantaj!AW80</f>
        <v>0</v>
      </c>
      <c r="U57">
        <f>Puantaj!AX80</f>
        <v>0</v>
      </c>
      <c r="V57">
        <f>Puantaj!AY80</f>
        <v>0</v>
      </c>
      <c r="W57">
        <f>Puantaj!AZ80</f>
        <v>0</v>
      </c>
      <c r="X57">
        <f>Puantaj!BA80</f>
        <v>0</v>
      </c>
      <c r="Y57">
        <f>Puantaj!BB80</f>
        <v>0</v>
      </c>
      <c r="Z57">
        <f>Puantaj!BC80</f>
        <v>0</v>
      </c>
      <c r="AA57">
        <f>Puantaj!BD80</f>
        <v>0</v>
      </c>
      <c r="AB57">
        <f>Puantaj!BE80</f>
        <v>0</v>
      </c>
      <c r="AC57">
        <f>Puantaj!BF80</f>
        <v>0</v>
      </c>
      <c r="AD57">
        <f>Puantaj!BG80</f>
        <v>0</v>
      </c>
      <c r="AE57">
        <f>Puantaj!BH80</f>
        <v>0</v>
      </c>
      <c r="AF57">
        <f>Puantaj!BI80</f>
        <v>0</v>
      </c>
      <c r="AG57">
        <f>Puantaj!BJ80</f>
        <v>0</v>
      </c>
    </row>
    <row r="58" spans="1:33">
      <c r="A58">
        <f>Puantaj!BR81</f>
        <v>12345678910</v>
      </c>
      <c r="B58">
        <f>Puantaj!BS81</f>
        <v>110</v>
      </c>
      <c r="C58">
        <f>Puantaj!AF81+Puantaj!AF85+Puantaj!AF86</f>
        <v>0</v>
      </c>
      <c r="D58">
        <f>Puantaj!AG81+Puantaj!AG85+Puantaj!AG86</f>
        <v>0</v>
      </c>
      <c r="E58">
        <f>Puantaj!AH81+Puantaj!AH85+Puantaj!AH86</f>
        <v>0</v>
      </c>
      <c r="F58">
        <f>Puantaj!AI81+Puantaj!AI85+Puantaj!AI86</f>
        <v>0</v>
      </c>
      <c r="G58">
        <f>Puantaj!AJ81+Puantaj!AJ85+Puantaj!AJ86</f>
        <v>0</v>
      </c>
      <c r="H58">
        <f>Puantaj!AK81+Puantaj!AK85+Puantaj!AK86</f>
        <v>0</v>
      </c>
      <c r="I58">
        <f>Puantaj!AL81+Puantaj!AL85+Puantaj!AL86</f>
        <v>0</v>
      </c>
      <c r="J58">
        <f>Puantaj!AM81+Puantaj!AM85+Puantaj!AM86</f>
        <v>0</v>
      </c>
      <c r="K58">
        <f>Puantaj!AN81+Puantaj!AN85+Puantaj!AN86</f>
        <v>0</v>
      </c>
      <c r="L58">
        <f>Puantaj!AO81+Puantaj!AO85+Puantaj!AO86</f>
        <v>0</v>
      </c>
      <c r="M58">
        <f>Puantaj!AP81+Puantaj!AP85+Puantaj!AP86</f>
        <v>0</v>
      </c>
      <c r="N58">
        <f>Puantaj!AQ81+Puantaj!AQ85+Puantaj!AQ86</f>
        <v>0</v>
      </c>
      <c r="O58">
        <f>Puantaj!AR81+Puantaj!AR85+Puantaj!AR86</f>
        <v>0</v>
      </c>
      <c r="P58">
        <f>Puantaj!AS81+Puantaj!AS85+Puantaj!AS86</f>
        <v>0</v>
      </c>
      <c r="Q58">
        <f>Puantaj!AT81+Puantaj!AT85+Puantaj!AT86</f>
        <v>0</v>
      </c>
      <c r="R58">
        <f>Puantaj!AU81+Puantaj!AU85+Puantaj!AU86</f>
        <v>0</v>
      </c>
      <c r="S58">
        <f>Puantaj!AV81+Puantaj!AV85+Puantaj!AV86</f>
        <v>0</v>
      </c>
      <c r="T58">
        <f>Puantaj!AW81+Puantaj!AW85+Puantaj!AW86</f>
        <v>0</v>
      </c>
      <c r="U58">
        <f>Puantaj!AX81+Puantaj!AX85+Puantaj!AX86</f>
        <v>0</v>
      </c>
      <c r="V58">
        <f>Puantaj!AY81+Puantaj!AY85+Puantaj!AY86</f>
        <v>0</v>
      </c>
      <c r="W58">
        <f>Puantaj!AZ81+Puantaj!AZ85+Puantaj!AZ86</f>
        <v>0</v>
      </c>
      <c r="X58">
        <f>Puantaj!BA81+Puantaj!BA85+Puantaj!BA86</f>
        <v>0</v>
      </c>
      <c r="Y58">
        <f>Puantaj!BB81+Puantaj!BB85+Puantaj!BB86</f>
        <v>0</v>
      </c>
      <c r="Z58">
        <f>Puantaj!BC81+Puantaj!BC85+Puantaj!BC86</f>
        <v>0</v>
      </c>
      <c r="AA58">
        <f>Puantaj!BD81+Puantaj!BD85+Puantaj!BD86</f>
        <v>0</v>
      </c>
      <c r="AB58">
        <f>Puantaj!BE81+Puantaj!BE85+Puantaj!BE86</f>
        <v>0</v>
      </c>
      <c r="AC58">
        <f>Puantaj!BF81+Puantaj!BF85+Puantaj!BF86</f>
        <v>0</v>
      </c>
      <c r="AD58">
        <f>Puantaj!BG81+Puantaj!BG85+Puantaj!BG86</f>
        <v>0</v>
      </c>
      <c r="AE58">
        <f>Puantaj!BH81+Puantaj!BH85+Puantaj!BH86</f>
        <v>0</v>
      </c>
      <c r="AF58">
        <f>Puantaj!BI81+Puantaj!BI85+Puantaj!BI86</f>
        <v>0</v>
      </c>
      <c r="AG58">
        <f>Puantaj!BJ81+Puantaj!BJ85+Puantaj!BJ86</f>
        <v>0</v>
      </c>
    </row>
    <row r="59" spans="1:33">
      <c r="A59">
        <f>Puantaj!BR82</f>
        <v>12345678910</v>
      </c>
      <c r="B59">
        <f>Puantaj!BS82</f>
        <v>116</v>
      </c>
      <c r="C59">
        <f>Puantaj!AF82</f>
        <v>0</v>
      </c>
      <c r="D59">
        <f>Puantaj!AG82</f>
        <v>0</v>
      </c>
      <c r="E59">
        <f>Puantaj!AH82</f>
        <v>0</v>
      </c>
      <c r="F59">
        <f>Puantaj!AI82</f>
        <v>0</v>
      </c>
      <c r="G59">
        <f>Puantaj!AJ82</f>
        <v>0</v>
      </c>
      <c r="H59">
        <f>Puantaj!AK82</f>
        <v>0</v>
      </c>
      <c r="I59">
        <f>Puantaj!AL82</f>
        <v>0</v>
      </c>
      <c r="J59">
        <f>Puantaj!AM82</f>
        <v>0</v>
      </c>
      <c r="K59">
        <f>Puantaj!AN82</f>
        <v>0</v>
      </c>
      <c r="L59">
        <f>Puantaj!AO82</f>
        <v>0</v>
      </c>
      <c r="M59">
        <f>Puantaj!AP82</f>
        <v>0</v>
      </c>
      <c r="N59">
        <f>Puantaj!AQ82</f>
        <v>0</v>
      </c>
      <c r="O59">
        <f>Puantaj!AR82</f>
        <v>0</v>
      </c>
      <c r="P59">
        <f>Puantaj!AS82</f>
        <v>0</v>
      </c>
      <c r="Q59">
        <f>Puantaj!AT82</f>
        <v>0</v>
      </c>
      <c r="R59">
        <f>Puantaj!AU82</f>
        <v>0</v>
      </c>
      <c r="S59">
        <f>Puantaj!AV82</f>
        <v>0</v>
      </c>
      <c r="T59">
        <f>Puantaj!AW82</f>
        <v>0</v>
      </c>
      <c r="U59">
        <f>Puantaj!AX82</f>
        <v>0</v>
      </c>
      <c r="V59">
        <f>Puantaj!AY82</f>
        <v>0</v>
      </c>
      <c r="W59">
        <f>Puantaj!AZ82</f>
        <v>0</v>
      </c>
      <c r="X59">
        <f>Puantaj!BA82</f>
        <v>0</v>
      </c>
      <c r="Y59">
        <f>Puantaj!BB82</f>
        <v>0</v>
      </c>
      <c r="Z59">
        <f>Puantaj!BC82</f>
        <v>0</v>
      </c>
      <c r="AA59">
        <f>Puantaj!BD82</f>
        <v>0</v>
      </c>
      <c r="AB59">
        <f>Puantaj!BE82</f>
        <v>0</v>
      </c>
      <c r="AC59">
        <f>Puantaj!BF82</f>
        <v>0</v>
      </c>
      <c r="AD59">
        <f>Puantaj!BG82</f>
        <v>0</v>
      </c>
      <c r="AE59">
        <f>Puantaj!BH82</f>
        <v>0</v>
      </c>
      <c r="AF59">
        <f>Puantaj!BI82</f>
        <v>0</v>
      </c>
      <c r="AG59">
        <f>Puantaj!BJ82</f>
        <v>0</v>
      </c>
    </row>
    <row r="60" spans="1:33">
      <c r="A60">
        <f>Puantaj!BR83</f>
        <v>12345678910</v>
      </c>
      <c r="B60">
        <f>Puantaj!BS83</f>
        <v>117</v>
      </c>
      <c r="C60">
        <f>Puantaj!AF83</f>
        <v>0</v>
      </c>
      <c r="D60">
        <f>Puantaj!AG83</f>
        <v>0</v>
      </c>
      <c r="E60">
        <f>Puantaj!AH83</f>
        <v>0</v>
      </c>
      <c r="F60">
        <f>Puantaj!AI83</f>
        <v>0</v>
      </c>
      <c r="G60">
        <f>Puantaj!AJ83</f>
        <v>0</v>
      </c>
      <c r="H60">
        <f>Puantaj!AK83</f>
        <v>0</v>
      </c>
      <c r="I60">
        <f>Puantaj!AL83</f>
        <v>0</v>
      </c>
      <c r="J60">
        <f>Puantaj!AM83</f>
        <v>0</v>
      </c>
      <c r="K60">
        <f>Puantaj!AN83</f>
        <v>0</v>
      </c>
      <c r="L60">
        <f>Puantaj!AO83</f>
        <v>0</v>
      </c>
      <c r="M60">
        <f>Puantaj!AP83</f>
        <v>0</v>
      </c>
      <c r="N60">
        <f>Puantaj!AQ83</f>
        <v>0</v>
      </c>
      <c r="O60">
        <f>Puantaj!AR83</f>
        <v>0</v>
      </c>
      <c r="P60">
        <f>Puantaj!AS83</f>
        <v>0</v>
      </c>
      <c r="Q60">
        <f>Puantaj!AT83</f>
        <v>0</v>
      </c>
      <c r="R60">
        <f>Puantaj!AU83</f>
        <v>0</v>
      </c>
      <c r="S60">
        <f>Puantaj!AV83</f>
        <v>0</v>
      </c>
      <c r="T60">
        <f>Puantaj!AW83</f>
        <v>0</v>
      </c>
      <c r="U60">
        <f>Puantaj!AX83</f>
        <v>0</v>
      </c>
      <c r="V60">
        <f>Puantaj!AY83</f>
        <v>0</v>
      </c>
      <c r="W60">
        <f>Puantaj!AZ83</f>
        <v>0</v>
      </c>
      <c r="X60">
        <f>Puantaj!BA83</f>
        <v>0</v>
      </c>
      <c r="Y60">
        <f>Puantaj!BB83</f>
        <v>0</v>
      </c>
      <c r="Z60">
        <f>Puantaj!BC83</f>
        <v>0</v>
      </c>
      <c r="AA60">
        <f>Puantaj!BD83</f>
        <v>0</v>
      </c>
      <c r="AB60">
        <f>Puantaj!BE83</f>
        <v>0</v>
      </c>
      <c r="AC60">
        <f>Puantaj!BF83</f>
        <v>0</v>
      </c>
      <c r="AD60">
        <f>Puantaj!BG83</f>
        <v>0</v>
      </c>
      <c r="AE60">
        <f>Puantaj!BH83</f>
        <v>0</v>
      </c>
      <c r="AF60">
        <f>Puantaj!BI83</f>
        <v>0</v>
      </c>
      <c r="AG60">
        <f>Puantaj!BJ83</f>
        <v>0</v>
      </c>
    </row>
    <row r="61" spans="1:33">
      <c r="A61">
        <f>Puantaj!BR84</f>
        <v>12345678910</v>
      </c>
      <c r="B61">
        <f>Puantaj!BS84</f>
        <v>119</v>
      </c>
      <c r="C61">
        <f>Puantaj!AF84</f>
        <v>0</v>
      </c>
      <c r="D61">
        <f>Puantaj!AG84</f>
        <v>0</v>
      </c>
      <c r="E61">
        <f>Puantaj!AH84</f>
        <v>0</v>
      </c>
      <c r="F61">
        <f>Puantaj!AI84</f>
        <v>0</v>
      </c>
      <c r="G61">
        <f>Puantaj!AJ84</f>
        <v>0</v>
      </c>
      <c r="H61">
        <f>Puantaj!AK84</f>
        <v>0</v>
      </c>
      <c r="I61">
        <f>Puantaj!AL84</f>
        <v>0</v>
      </c>
      <c r="J61">
        <f>Puantaj!AM84</f>
        <v>0</v>
      </c>
      <c r="K61">
        <f>Puantaj!AN84</f>
        <v>0</v>
      </c>
      <c r="L61">
        <f>Puantaj!AO84</f>
        <v>0</v>
      </c>
      <c r="M61">
        <f>Puantaj!AP84</f>
        <v>0</v>
      </c>
      <c r="N61">
        <f>Puantaj!AQ84</f>
        <v>0</v>
      </c>
      <c r="O61">
        <f>Puantaj!AR84</f>
        <v>0</v>
      </c>
      <c r="P61">
        <f>Puantaj!AS84</f>
        <v>0</v>
      </c>
      <c r="Q61">
        <f>Puantaj!AT84</f>
        <v>0</v>
      </c>
      <c r="R61">
        <f>Puantaj!AU84</f>
        <v>0</v>
      </c>
      <c r="S61">
        <f>Puantaj!AV84</f>
        <v>0</v>
      </c>
      <c r="T61">
        <f>Puantaj!AW84</f>
        <v>0</v>
      </c>
      <c r="U61">
        <f>Puantaj!AX84</f>
        <v>0</v>
      </c>
      <c r="V61">
        <f>Puantaj!AY84</f>
        <v>0</v>
      </c>
      <c r="W61">
        <f>Puantaj!AZ84</f>
        <v>0</v>
      </c>
      <c r="X61">
        <f>Puantaj!BA84</f>
        <v>0</v>
      </c>
      <c r="Y61">
        <f>Puantaj!BB84</f>
        <v>0</v>
      </c>
      <c r="Z61">
        <f>Puantaj!BC84</f>
        <v>0</v>
      </c>
      <c r="AA61">
        <f>Puantaj!BD84</f>
        <v>0</v>
      </c>
      <c r="AB61">
        <f>Puantaj!BE84</f>
        <v>0</v>
      </c>
      <c r="AC61">
        <f>Puantaj!BF84</f>
        <v>0</v>
      </c>
      <c r="AD61">
        <f>Puantaj!BG84</f>
        <v>0</v>
      </c>
      <c r="AE61">
        <f>Puantaj!BH84</f>
        <v>0</v>
      </c>
      <c r="AF61">
        <f>Puantaj!BI84</f>
        <v>0</v>
      </c>
      <c r="AG61">
        <f>Puantaj!BJ84</f>
        <v>0</v>
      </c>
    </row>
    <row r="62" spans="1:33">
      <c r="A62">
        <f>Puantaj!BR88</f>
        <v>12345678910</v>
      </c>
      <c r="B62">
        <f>Puantaj!BS88</f>
        <v>101</v>
      </c>
      <c r="C62">
        <f>Puantaj!AF88</f>
        <v>0</v>
      </c>
      <c r="D62">
        <f>Puantaj!AG88</f>
        <v>0</v>
      </c>
      <c r="E62">
        <f>Puantaj!AH88</f>
        <v>0</v>
      </c>
      <c r="F62">
        <f>Puantaj!AI88</f>
        <v>0</v>
      </c>
      <c r="G62">
        <f>Puantaj!AJ88</f>
        <v>0</v>
      </c>
      <c r="H62">
        <f>Puantaj!AK88</f>
        <v>0</v>
      </c>
      <c r="I62">
        <f>Puantaj!AL88</f>
        <v>0</v>
      </c>
      <c r="J62">
        <f>Puantaj!AM88</f>
        <v>0</v>
      </c>
      <c r="K62">
        <f>Puantaj!AN88</f>
        <v>0</v>
      </c>
      <c r="L62">
        <f>Puantaj!AO88</f>
        <v>0</v>
      </c>
      <c r="M62">
        <f>Puantaj!AP88</f>
        <v>0</v>
      </c>
      <c r="N62">
        <f>Puantaj!AQ88</f>
        <v>0</v>
      </c>
      <c r="O62">
        <f>Puantaj!AR88</f>
        <v>0</v>
      </c>
      <c r="P62">
        <f>Puantaj!AS88</f>
        <v>0</v>
      </c>
      <c r="Q62">
        <f>Puantaj!AT88</f>
        <v>0</v>
      </c>
      <c r="R62">
        <f>Puantaj!AU88</f>
        <v>0</v>
      </c>
      <c r="S62">
        <f>Puantaj!AV88</f>
        <v>0</v>
      </c>
      <c r="T62">
        <f>Puantaj!AW88</f>
        <v>0</v>
      </c>
      <c r="U62">
        <f>Puantaj!AX88</f>
        <v>0</v>
      </c>
      <c r="V62">
        <f>Puantaj!AY88</f>
        <v>0</v>
      </c>
      <c r="W62">
        <f>Puantaj!AZ88</f>
        <v>0</v>
      </c>
      <c r="X62">
        <f>Puantaj!BA88</f>
        <v>0</v>
      </c>
      <c r="Y62">
        <f>Puantaj!BB88</f>
        <v>0</v>
      </c>
      <c r="Z62">
        <f>Puantaj!BC88</f>
        <v>0</v>
      </c>
      <c r="AA62">
        <f>Puantaj!BD88</f>
        <v>0</v>
      </c>
      <c r="AB62">
        <f>Puantaj!BE88</f>
        <v>0</v>
      </c>
      <c r="AC62">
        <f>Puantaj!BF88</f>
        <v>0</v>
      </c>
      <c r="AD62">
        <f>Puantaj!BG88</f>
        <v>0</v>
      </c>
      <c r="AE62">
        <f>Puantaj!BH88</f>
        <v>0</v>
      </c>
      <c r="AF62">
        <f>Puantaj!BI88</f>
        <v>0</v>
      </c>
      <c r="AG62">
        <f>Puantaj!BJ88</f>
        <v>0</v>
      </c>
    </row>
    <row r="63" spans="1:33">
      <c r="A63">
        <f>Puantaj!BR89</f>
        <v>12345678910</v>
      </c>
      <c r="B63">
        <f>Puantaj!BS89</f>
        <v>102</v>
      </c>
      <c r="C63">
        <f>Puantaj!AF89</f>
        <v>0</v>
      </c>
      <c r="D63">
        <f>Puantaj!AG89</f>
        <v>0</v>
      </c>
      <c r="E63">
        <f>Puantaj!AH89</f>
        <v>0</v>
      </c>
      <c r="F63">
        <f>Puantaj!AI89</f>
        <v>0</v>
      </c>
      <c r="G63">
        <f>Puantaj!AJ89</f>
        <v>0</v>
      </c>
      <c r="H63">
        <f>Puantaj!AK89</f>
        <v>0</v>
      </c>
      <c r="I63">
        <f>Puantaj!AL89</f>
        <v>0</v>
      </c>
      <c r="J63">
        <f>Puantaj!AM89</f>
        <v>0</v>
      </c>
      <c r="K63">
        <f>Puantaj!AN89</f>
        <v>0</v>
      </c>
      <c r="L63">
        <f>Puantaj!AO89</f>
        <v>0</v>
      </c>
      <c r="M63">
        <f>Puantaj!AP89</f>
        <v>0</v>
      </c>
      <c r="N63">
        <f>Puantaj!AQ89</f>
        <v>0</v>
      </c>
      <c r="O63">
        <f>Puantaj!AR89</f>
        <v>0</v>
      </c>
      <c r="P63">
        <f>Puantaj!AS89</f>
        <v>0</v>
      </c>
      <c r="Q63">
        <f>Puantaj!AT89</f>
        <v>0</v>
      </c>
      <c r="R63">
        <f>Puantaj!AU89</f>
        <v>0</v>
      </c>
      <c r="S63">
        <f>Puantaj!AV89</f>
        <v>0</v>
      </c>
      <c r="T63">
        <f>Puantaj!AW89</f>
        <v>0</v>
      </c>
      <c r="U63">
        <f>Puantaj!AX89</f>
        <v>0</v>
      </c>
      <c r="V63">
        <f>Puantaj!AY89</f>
        <v>0</v>
      </c>
      <c r="W63">
        <f>Puantaj!AZ89</f>
        <v>0</v>
      </c>
      <c r="X63">
        <f>Puantaj!BA89</f>
        <v>0</v>
      </c>
      <c r="Y63">
        <f>Puantaj!BB89</f>
        <v>0</v>
      </c>
      <c r="Z63">
        <f>Puantaj!BC89</f>
        <v>0</v>
      </c>
      <c r="AA63">
        <f>Puantaj!BD89</f>
        <v>0</v>
      </c>
      <c r="AB63">
        <f>Puantaj!BE89</f>
        <v>0</v>
      </c>
      <c r="AC63">
        <f>Puantaj!BF89</f>
        <v>0</v>
      </c>
      <c r="AD63">
        <f>Puantaj!BG89</f>
        <v>0</v>
      </c>
      <c r="AE63">
        <f>Puantaj!BH89</f>
        <v>0</v>
      </c>
      <c r="AF63">
        <f>Puantaj!BI89</f>
        <v>0</v>
      </c>
      <c r="AG63">
        <f>Puantaj!BJ89</f>
        <v>0</v>
      </c>
    </row>
    <row r="64" spans="1:33">
      <c r="A64">
        <f>Puantaj!BR90</f>
        <v>12345678910</v>
      </c>
      <c r="B64">
        <f>Puantaj!BS90</f>
        <v>103</v>
      </c>
      <c r="C64">
        <f>Puantaj!AF90</f>
        <v>0</v>
      </c>
      <c r="D64">
        <f>Puantaj!AG90</f>
        <v>0</v>
      </c>
      <c r="E64">
        <f>Puantaj!AH90</f>
        <v>0</v>
      </c>
      <c r="F64">
        <f>Puantaj!AI90</f>
        <v>0</v>
      </c>
      <c r="G64">
        <f>Puantaj!AJ90</f>
        <v>0</v>
      </c>
      <c r="H64">
        <f>Puantaj!AK90</f>
        <v>0</v>
      </c>
      <c r="I64">
        <f>Puantaj!AL90</f>
        <v>0</v>
      </c>
      <c r="J64">
        <f>Puantaj!AM90</f>
        <v>0</v>
      </c>
      <c r="K64">
        <f>Puantaj!AN90</f>
        <v>0</v>
      </c>
      <c r="L64">
        <f>Puantaj!AO90</f>
        <v>0</v>
      </c>
      <c r="M64">
        <f>Puantaj!AP90</f>
        <v>0</v>
      </c>
      <c r="N64">
        <f>Puantaj!AQ90</f>
        <v>0</v>
      </c>
      <c r="O64">
        <f>Puantaj!AR90</f>
        <v>0</v>
      </c>
      <c r="P64">
        <f>Puantaj!AS90</f>
        <v>0</v>
      </c>
      <c r="Q64">
        <f>Puantaj!AT90</f>
        <v>0</v>
      </c>
      <c r="R64">
        <f>Puantaj!AU90</f>
        <v>0</v>
      </c>
      <c r="S64">
        <f>Puantaj!AV90</f>
        <v>0</v>
      </c>
      <c r="T64">
        <f>Puantaj!AW90</f>
        <v>0</v>
      </c>
      <c r="U64">
        <f>Puantaj!AX90</f>
        <v>0</v>
      </c>
      <c r="V64">
        <f>Puantaj!AY90</f>
        <v>0</v>
      </c>
      <c r="W64">
        <f>Puantaj!AZ90</f>
        <v>0</v>
      </c>
      <c r="X64">
        <f>Puantaj!BA90</f>
        <v>0</v>
      </c>
      <c r="Y64">
        <f>Puantaj!BB90</f>
        <v>0</v>
      </c>
      <c r="Z64">
        <f>Puantaj!BC90</f>
        <v>0</v>
      </c>
      <c r="AA64">
        <f>Puantaj!BD90</f>
        <v>0</v>
      </c>
      <c r="AB64">
        <f>Puantaj!BE90</f>
        <v>0</v>
      </c>
      <c r="AC64">
        <f>Puantaj!BF90</f>
        <v>0</v>
      </c>
      <c r="AD64">
        <f>Puantaj!BG90</f>
        <v>0</v>
      </c>
      <c r="AE64">
        <f>Puantaj!BH90</f>
        <v>0</v>
      </c>
      <c r="AF64">
        <f>Puantaj!BI90</f>
        <v>0</v>
      </c>
      <c r="AG64">
        <f>Puantaj!BJ90</f>
        <v>0</v>
      </c>
    </row>
    <row r="65" spans="1:33">
      <c r="A65">
        <f>Puantaj!BR91</f>
        <v>12345678910</v>
      </c>
      <c r="B65">
        <f>Puantaj!BS91</f>
        <v>106</v>
      </c>
      <c r="C65">
        <f>Puantaj!AF91</f>
        <v>0</v>
      </c>
      <c r="D65">
        <f>Puantaj!AG91</f>
        <v>0</v>
      </c>
      <c r="E65">
        <f>Puantaj!AH91</f>
        <v>0</v>
      </c>
      <c r="F65">
        <f>Puantaj!AI91</f>
        <v>0</v>
      </c>
      <c r="G65">
        <f>Puantaj!AJ91</f>
        <v>0</v>
      </c>
      <c r="H65">
        <f>Puantaj!AK91</f>
        <v>0</v>
      </c>
      <c r="I65">
        <f>Puantaj!AL91</f>
        <v>0</v>
      </c>
      <c r="J65">
        <f>Puantaj!AM91</f>
        <v>0</v>
      </c>
      <c r="K65">
        <f>Puantaj!AN91</f>
        <v>0</v>
      </c>
      <c r="L65">
        <f>Puantaj!AO91</f>
        <v>0</v>
      </c>
      <c r="M65">
        <f>Puantaj!AP91</f>
        <v>0</v>
      </c>
      <c r="N65">
        <f>Puantaj!AQ91</f>
        <v>0</v>
      </c>
      <c r="O65">
        <f>Puantaj!AR91</f>
        <v>0</v>
      </c>
      <c r="P65">
        <f>Puantaj!AS91</f>
        <v>0</v>
      </c>
      <c r="Q65">
        <f>Puantaj!AT91</f>
        <v>0</v>
      </c>
      <c r="R65">
        <f>Puantaj!AU91</f>
        <v>0</v>
      </c>
      <c r="S65">
        <f>Puantaj!AV91</f>
        <v>0</v>
      </c>
      <c r="T65">
        <f>Puantaj!AW91</f>
        <v>0</v>
      </c>
      <c r="U65">
        <f>Puantaj!AX91</f>
        <v>0</v>
      </c>
      <c r="V65">
        <f>Puantaj!AY91</f>
        <v>0</v>
      </c>
      <c r="W65">
        <f>Puantaj!AZ91</f>
        <v>0</v>
      </c>
      <c r="X65">
        <f>Puantaj!BA91</f>
        <v>0</v>
      </c>
      <c r="Y65">
        <f>Puantaj!BB91</f>
        <v>0</v>
      </c>
      <c r="Z65">
        <f>Puantaj!BC91</f>
        <v>0</v>
      </c>
      <c r="AA65">
        <f>Puantaj!BD91</f>
        <v>0</v>
      </c>
      <c r="AB65">
        <f>Puantaj!BE91</f>
        <v>0</v>
      </c>
      <c r="AC65">
        <f>Puantaj!BF91</f>
        <v>0</v>
      </c>
      <c r="AD65">
        <f>Puantaj!BG91</f>
        <v>0</v>
      </c>
      <c r="AE65">
        <f>Puantaj!BH91</f>
        <v>0</v>
      </c>
      <c r="AF65">
        <f>Puantaj!BI91</f>
        <v>0</v>
      </c>
      <c r="AG65">
        <f>Puantaj!BJ91</f>
        <v>0</v>
      </c>
    </row>
    <row r="66" spans="1:33">
      <c r="A66">
        <f>Puantaj!BR92</f>
        <v>12345678910</v>
      </c>
      <c r="B66">
        <f>Puantaj!BS92</f>
        <v>107</v>
      </c>
      <c r="C66">
        <f>Puantaj!AF92</f>
        <v>0</v>
      </c>
      <c r="D66">
        <f>Puantaj!AG92</f>
        <v>0</v>
      </c>
      <c r="E66">
        <f>Puantaj!AH92</f>
        <v>0</v>
      </c>
      <c r="F66">
        <f>Puantaj!AI92</f>
        <v>0</v>
      </c>
      <c r="G66">
        <f>Puantaj!AJ92</f>
        <v>0</v>
      </c>
      <c r="H66">
        <f>Puantaj!AK92</f>
        <v>0</v>
      </c>
      <c r="I66">
        <f>Puantaj!AL92</f>
        <v>0</v>
      </c>
      <c r="J66">
        <f>Puantaj!AM92</f>
        <v>0</v>
      </c>
      <c r="K66">
        <f>Puantaj!AN92</f>
        <v>0</v>
      </c>
      <c r="L66">
        <f>Puantaj!AO92</f>
        <v>0</v>
      </c>
      <c r="M66">
        <f>Puantaj!AP92</f>
        <v>0</v>
      </c>
      <c r="N66">
        <f>Puantaj!AQ92</f>
        <v>0</v>
      </c>
      <c r="O66">
        <f>Puantaj!AR92</f>
        <v>0</v>
      </c>
      <c r="P66">
        <f>Puantaj!AS92</f>
        <v>0</v>
      </c>
      <c r="Q66">
        <f>Puantaj!AT92</f>
        <v>0</v>
      </c>
      <c r="R66">
        <f>Puantaj!AU92</f>
        <v>0</v>
      </c>
      <c r="S66">
        <f>Puantaj!AV92</f>
        <v>0</v>
      </c>
      <c r="T66">
        <f>Puantaj!AW92</f>
        <v>0</v>
      </c>
      <c r="U66">
        <f>Puantaj!AX92</f>
        <v>0</v>
      </c>
      <c r="V66">
        <f>Puantaj!AY92</f>
        <v>0</v>
      </c>
      <c r="W66">
        <f>Puantaj!AZ92</f>
        <v>0</v>
      </c>
      <c r="X66">
        <f>Puantaj!BA92</f>
        <v>0</v>
      </c>
      <c r="Y66">
        <f>Puantaj!BB92</f>
        <v>0</v>
      </c>
      <c r="Z66">
        <f>Puantaj!BC92</f>
        <v>0</v>
      </c>
      <c r="AA66">
        <f>Puantaj!BD92</f>
        <v>0</v>
      </c>
      <c r="AB66">
        <f>Puantaj!BE92</f>
        <v>0</v>
      </c>
      <c r="AC66">
        <f>Puantaj!BF92</f>
        <v>0</v>
      </c>
      <c r="AD66">
        <f>Puantaj!BG92</f>
        <v>0</v>
      </c>
      <c r="AE66">
        <f>Puantaj!BH92</f>
        <v>0</v>
      </c>
      <c r="AF66">
        <f>Puantaj!BI92</f>
        <v>0</v>
      </c>
      <c r="AG66">
        <f>Puantaj!BJ92</f>
        <v>0</v>
      </c>
    </row>
    <row r="67" spans="1:33">
      <c r="A67">
        <f>Puantaj!BR93</f>
        <v>12345678910</v>
      </c>
      <c r="B67">
        <f>Puantaj!BS93</f>
        <v>108</v>
      </c>
      <c r="C67">
        <f>Puantaj!AF93</f>
        <v>0</v>
      </c>
      <c r="D67">
        <f>Puantaj!AG93</f>
        <v>0</v>
      </c>
      <c r="E67">
        <f>Puantaj!AH93</f>
        <v>0</v>
      </c>
      <c r="F67">
        <f>Puantaj!AI93</f>
        <v>0</v>
      </c>
      <c r="G67">
        <f>Puantaj!AJ93</f>
        <v>0</v>
      </c>
      <c r="H67">
        <f>Puantaj!AK93</f>
        <v>0</v>
      </c>
      <c r="I67">
        <f>Puantaj!AL93</f>
        <v>0</v>
      </c>
      <c r="J67">
        <f>Puantaj!AM93</f>
        <v>0</v>
      </c>
      <c r="K67">
        <f>Puantaj!AN93</f>
        <v>0</v>
      </c>
      <c r="L67">
        <f>Puantaj!AO93</f>
        <v>0</v>
      </c>
      <c r="M67">
        <f>Puantaj!AP93</f>
        <v>0</v>
      </c>
      <c r="N67">
        <f>Puantaj!AQ93</f>
        <v>0</v>
      </c>
      <c r="O67">
        <f>Puantaj!AR93</f>
        <v>0</v>
      </c>
      <c r="P67">
        <f>Puantaj!AS93</f>
        <v>0</v>
      </c>
      <c r="Q67">
        <f>Puantaj!AT93</f>
        <v>0</v>
      </c>
      <c r="R67">
        <f>Puantaj!AU93</f>
        <v>0</v>
      </c>
      <c r="S67">
        <f>Puantaj!AV93</f>
        <v>0</v>
      </c>
      <c r="T67">
        <f>Puantaj!AW93</f>
        <v>0</v>
      </c>
      <c r="U67">
        <f>Puantaj!AX93</f>
        <v>0</v>
      </c>
      <c r="V67">
        <f>Puantaj!AY93</f>
        <v>0</v>
      </c>
      <c r="W67">
        <f>Puantaj!AZ93</f>
        <v>0</v>
      </c>
      <c r="X67">
        <f>Puantaj!BA93</f>
        <v>0</v>
      </c>
      <c r="Y67">
        <f>Puantaj!BB93</f>
        <v>0</v>
      </c>
      <c r="Z67">
        <f>Puantaj!BC93</f>
        <v>0</v>
      </c>
      <c r="AA67">
        <f>Puantaj!BD93</f>
        <v>0</v>
      </c>
      <c r="AB67">
        <f>Puantaj!BE93</f>
        <v>0</v>
      </c>
      <c r="AC67">
        <f>Puantaj!BF93</f>
        <v>0</v>
      </c>
      <c r="AD67">
        <f>Puantaj!BG93</f>
        <v>0</v>
      </c>
      <c r="AE67">
        <f>Puantaj!BH93</f>
        <v>0</v>
      </c>
      <c r="AF67">
        <f>Puantaj!BI93</f>
        <v>0</v>
      </c>
      <c r="AG67">
        <f>Puantaj!BJ93</f>
        <v>0</v>
      </c>
    </row>
    <row r="68" spans="1:33">
      <c r="A68">
        <f>Puantaj!BR94</f>
        <v>12345678910</v>
      </c>
      <c r="B68">
        <f>Puantaj!BS94</f>
        <v>110</v>
      </c>
      <c r="C68">
        <f>Puantaj!AF94+Puantaj!AF98+Puantaj!AF99</f>
        <v>0</v>
      </c>
      <c r="D68">
        <f>Puantaj!AG94+Puantaj!AG98+Puantaj!AG99</f>
        <v>0</v>
      </c>
      <c r="E68">
        <f>Puantaj!AH94+Puantaj!AH98+Puantaj!AH99</f>
        <v>0</v>
      </c>
      <c r="F68">
        <f>Puantaj!AI94+Puantaj!AI98+Puantaj!AI99</f>
        <v>0</v>
      </c>
      <c r="G68">
        <f>Puantaj!AJ94+Puantaj!AJ98+Puantaj!AJ99</f>
        <v>0</v>
      </c>
      <c r="H68">
        <f>Puantaj!AK94+Puantaj!AK98+Puantaj!AK99</f>
        <v>0</v>
      </c>
      <c r="I68">
        <f>Puantaj!AL94+Puantaj!AL98+Puantaj!AL99</f>
        <v>0</v>
      </c>
      <c r="J68">
        <f>Puantaj!AM94+Puantaj!AM98+Puantaj!AM99</f>
        <v>0</v>
      </c>
      <c r="K68">
        <f>Puantaj!AN94+Puantaj!AN98+Puantaj!AN99</f>
        <v>0</v>
      </c>
      <c r="L68">
        <f>Puantaj!AO94+Puantaj!AO98+Puantaj!AO99</f>
        <v>0</v>
      </c>
      <c r="M68">
        <f>Puantaj!AP94+Puantaj!AP98+Puantaj!AP99</f>
        <v>0</v>
      </c>
      <c r="N68">
        <f>Puantaj!AQ94+Puantaj!AQ98+Puantaj!AQ99</f>
        <v>0</v>
      </c>
      <c r="O68">
        <f>Puantaj!AR94+Puantaj!AR98+Puantaj!AR99</f>
        <v>0</v>
      </c>
      <c r="P68">
        <f>Puantaj!AS94+Puantaj!AS98+Puantaj!AS99</f>
        <v>0</v>
      </c>
      <c r="Q68">
        <f>Puantaj!AT94+Puantaj!AT98+Puantaj!AT99</f>
        <v>0</v>
      </c>
      <c r="R68">
        <f>Puantaj!AU94+Puantaj!AU98+Puantaj!AU99</f>
        <v>0</v>
      </c>
      <c r="S68">
        <f>Puantaj!AV94+Puantaj!AV98+Puantaj!AV99</f>
        <v>0</v>
      </c>
      <c r="T68">
        <f>Puantaj!AW94+Puantaj!AW98+Puantaj!AW99</f>
        <v>0</v>
      </c>
      <c r="U68">
        <f>Puantaj!AX94+Puantaj!AX98+Puantaj!AX99</f>
        <v>0</v>
      </c>
      <c r="V68">
        <f>Puantaj!AY94+Puantaj!AY98+Puantaj!AY99</f>
        <v>0</v>
      </c>
      <c r="W68">
        <f>Puantaj!AZ94+Puantaj!AZ98+Puantaj!AZ99</f>
        <v>0</v>
      </c>
      <c r="X68">
        <f>Puantaj!BA94+Puantaj!BA98+Puantaj!BA99</f>
        <v>0</v>
      </c>
      <c r="Y68">
        <f>Puantaj!BB94+Puantaj!BB98+Puantaj!BB99</f>
        <v>0</v>
      </c>
      <c r="Z68">
        <f>Puantaj!BC94+Puantaj!BC98+Puantaj!BC99</f>
        <v>0</v>
      </c>
      <c r="AA68">
        <f>Puantaj!BD94+Puantaj!BD98+Puantaj!BD99</f>
        <v>0</v>
      </c>
      <c r="AB68">
        <f>Puantaj!BE94+Puantaj!BE98+Puantaj!BE99</f>
        <v>0</v>
      </c>
      <c r="AC68">
        <f>Puantaj!BF94+Puantaj!BF98+Puantaj!BF99</f>
        <v>0</v>
      </c>
      <c r="AD68">
        <f>Puantaj!BG94+Puantaj!BG98+Puantaj!BG99</f>
        <v>0</v>
      </c>
      <c r="AE68">
        <f>Puantaj!BH94+Puantaj!BH98+Puantaj!BH99</f>
        <v>0</v>
      </c>
      <c r="AF68">
        <f>Puantaj!BI94+Puantaj!BI98+Puantaj!BI99</f>
        <v>0</v>
      </c>
      <c r="AG68">
        <f>Puantaj!BJ94+Puantaj!BJ98+Puantaj!BJ99</f>
        <v>0</v>
      </c>
    </row>
    <row r="69" spans="1:33">
      <c r="A69">
        <f>Puantaj!BR95</f>
        <v>12345678910</v>
      </c>
      <c r="B69">
        <f>Puantaj!BS95</f>
        <v>116</v>
      </c>
      <c r="C69">
        <f>Puantaj!AF95</f>
        <v>0</v>
      </c>
      <c r="D69">
        <f>Puantaj!AG95</f>
        <v>0</v>
      </c>
      <c r="E69">
        <f>Puantaj!AH95</f>
        <v>0</v>
      </c>
      <c r="F69">
        <f>Puantaj!AI95</f>
        <v>0</v>
      </c>
      <c r="G69">
        <f>Puantaj!AJ95</f>
        <v>0</v>
      </c>
      <c r="H69">
        <f>Puantaj!AK95</f>
        <v>0</v>
      </c>
      <c r="I69">
        <f>Puantaj!AL95</f>
        <v>0</v>
      </c>
      <c r="J69">
        <f>Puantaj!AM95</f>
        <v>0</v>
      </c>
      <c r="K69">
        <f>Puantaj!AN95</f>
        <v>0</v>
      </c>
      <c r="L69">
        <f>Puantaj!AO95</f>
        <v>0</v>
      </c>
      <c r="M69">
        <f>Puantaj!AP95</f>
        <v>0</v>
      </c>
      <c r="N69">
        <f>Puantaj!AQ95</f>
        <v>0</v>
      </c>
      <c r="O69">
        <f>Puantaj!AR95</f>
        <v>0</v>
      </c>
      <c r="P69">
        <f>Puantaj!AS95</f>
        <v>0</v>
      </c>
      <c r="Q69">
        <f>Puantaj!AT95</f>
        <v>0</v>
      </c>
      <c r="R69">
        <f>Puantaj!AU95</f>
        <v>0</v>
      </c>
      <c r="S69">
        <f>Puantaj!AV95</f>
        <v>0</v>
      </c>
      <c r="T69">
        <f>Puantaj!AW95</f>
        <v>0</v>
      </c>
      <c r="U69">
        <f>Puantaj!AX95</f>
        <v>0</v>
      </c>
      <c r="V69">
        <f>Puantaj!AY95</f>
        <v>0</v>
      </c>
      <c r="W69">
        <f>Puantaj!AZ95</f>
        <v>0</v>
      </c>
      <c r="X69">
        <f>Puantaj!BA95</f>
        <v>0</v>
      </c>
      <c r="Y69">
        <f>Puantaj!BB95</f>
        <v>0</v>
      </c>
      <c r="Z69">
        <f>Puantaj!BC95</f>
        <v>0</v>
      </c>
      <c r="AA69">
        <f>Puantaj!BD95</f>
        <v>0</v>
      </c>
      <c r="AB69">
        <f>Puantaj!BE95</f>
        <v>0</v>
      </c>
      <c r="AC69">
        <f>Puantaj!BF95</f>
        <v>0</v>
      </c>
      <c r="AD69">
        <f>Puantaj!BG95</f>
        <v>0</v>
      </c>
      <c r="AE69">
        <f>Puantaj!BH95</f>
        <v>0</v>
      </c>
      <c r="AF69">
        <f>Puantaj!BI95</f>
        <v>0</v>
      </c>
      <c r="AG69">
        <f>Puantaj!BJ95</f>
        <v>0</v>
      </c>
    </row>
    <row r="70" spans="1:33">
      <c r="A70">
        <f>Puantaj!BR96</f>
        <v>12345678910</v>
      </c>
      <c r="B70">
        <f>Puantaj!BS96</f>
        <v>117</v>
      </c>
      <c r="C70">
        <f>Puantaj!AF96</f>
        <v>0</v>
      </c>
      <c r="D70">
        <f>Puantaj!AG96</f>
        <v>0</v>
      </c>
      <c r="E70">
        <f>Puantaj!AH96</f>
        <v>0</v>
      </c>
      <c r="F70">
        <f>Puantaj!AI96</f>
        <v>0</v>
      </c>
      <c r="G70">
        <f>Puantaj!AJ96</f>
        <v>0</v>
      </c>
      <c r="H70">
        <f>Puantaj!AK96</f>
        <v>0</v>
      </c>
      <c r="I70">
        <f>Puantaj!AL96</f>
        <v>0</v>
      </c>
      <c r="J70">
        <f>Puantaj!AM96</f>
        <v>0</v>
      </c>
      <c r="K70">
        <f>Puantaj!AN96</f>
        <v>0</v>
      </c>
      <c r="L70">
        <f>Puantaj!AO96</f>
        <v>0</v>
      </c>
      <c r="M70">
        <f>Puantaj!AP96</f>
        <v>0</v>
      </c>
      <c r="N70">
        <f>Puantaj!AQ96</f>
        <v>0</v>
      </c>
      <c r="O70">
        <f>Puantaj!AR96</f>
        <v>0</v>
      </c>
      <c r="P70">
        <f>Puantaj!AS96</f>
        <v>0</v>
      </c>
      <c r="Q70">
        <f>Puantaj!AT96</f>
        <v>0</v>
      </c>
      <c r="R70">
        <f>Puantaj!AU96</f>
        <v>0</v>
      </c>
      <c r="S70">
        <f>Puantaj!AV96</f>
        <v>0</v>
      </c>
      <c r="T70">
        <f>Puantaj!AW96</f>
        <v>0</v>
      </c>
      <c r="U70">
        <f>Puantaj!AX96</f>
        <v>0</v>
      </c>
      <c r="V70">
        <f>Puantaj!AY96</f>
        <v>0</v>
      </c>
      <c r="W70">
        <f>Puantaj!AZ96</f>
        <v>0</v>
      </c>
      <c r="X70">
        <f>Puantaj!BA96</f>
        <v>0</v>
      </c>
      <c r="Y70">
        <f>Puantaj!BB96</f>
        <v>0</v>
      </c>
      <c r="Z70">
        <f>Puantaj!BC96</f>
        <v>0</v>
      </c>
      <c r="AA70">
        <f>Puantaj!BD96</f>
        <v>0</v>
      </c>
      <c r="AB70">
        <f>Puantaj!BE96</f>
        <v>0</v>
      </c>
      <c r="AC70">
        <f>Puantaj!BF96</f>
        <v>0</v>
      </c>
      <c r="AD70">
        <f>Puantaj!BG96</f>
        <v>0</v>
      </c>
      <c r="AE70">
        <f>Puantaj!BH96</f>
        <v>0</v>
      </c>
      <c r="AF70">
        <f>Puantaj!BI96</f>
        <v>0</v>
      </c>
      <c r="AG70">
        <f>Puantaj!BJ96</f>
        <v>0</v>
      </c>
    </row>
    <row r="71" spans="1:33">
      <c r="A71">
        <f>Puantaj!BR97</f>
        <v>12345678910</v>
      </c>
      <c r="B71">
        <f>Puantaj!BS97</f>
        <v>119</v>
      </c>
      <c r="C71">
        <f>Puantaj!AF97</f>
        <v>0</v>
      </c>
      <c r="D71">
        <f>Puantaj!AG97</f>
        <v>0</v>
      </c>
      <c r="E71">
        <f>Puantaj!AH97</f>
        <v>0</v>
      </c>
      <c r="F71">
        <f>Puantaj!AI97</f>
        <v>0</v>
      </c>
      <c r="G71">
        <f>Puantaj!AJ97</f>
        <v>0</v>
      </c>
      <c r="H71">
        <f>Puantaj!AK97</f>
        <v>0</v>
      </c>
      <c r="I71">
        <f>Puantaj!AL97</f>
        <v>0</v>
      </c>
      <c r="J71">
        <f>Puantaj!AM97</f>
        <v>0</v>
      </c>
      <c r="K71">
        <f>Puantaj!AN97</f>
        <v>0</v>
      </c>
      <c r="L71">
        <f>Puantaj!AO97</f>
        <v>0</v>
      </c>
      <c r="M71">
        <f>Puantaj!AP97</f>
        <v>0</v>
      </c>
      <c r="N71">
        <f>Puantaj!AQ97</f>
        <v>0</v>
      </c>
      <c r="O71">
        <f>Puantaj!AR97</f>
        <v>0</v>
      </c>
      <c r="P71">
        <f>Puantaj!AS97</f>
        <v>0</v>
      </c>
      <c r="Q71">
        <f>Puantaj!AT97</f>
        <v>0</v>
      </c>
      <c r="R71">
        <f>Puantaj!AU97</f>
        <v>0</v>
      </c>
      <c r="S71">
        <f>Puantaj!AV97</f>
        <v>0</v>
      </c>
      <c r="T71">
        <f>Puantaj!AW97</f>
        <v>0</v>
      </c>
      <c r="U71">
        <f>Puantaj!AX97</f>
        <v>0</v>
      </c>
      <c r="V71">
        <f>Puantaj!AY97</f>
        <v>0</v>
      </c>
      <c r="W71">
        <f>Puantaj!AZ97</f>
        <v>0</v>
      </c>
      <c r="X71">
        <f>Puantaj!BA97</f>
        <v>0</v>
      </c>
      <c r="Y71">
        <f>Puantaj!BB97</f>
        <v>0</v>
      </c>
      <c r="Z71">
        <f>Puantaj!BC97</f>
        <v>0</v>
      </c>
      <c r="AA71">
        <f>Puantaj!BD97</f>
        <v>0</v>
      </c>
      <c r="AB71">
        <f>Puantaj!BE97</f>
        <v>0</v>
      </c>
      <c r="AC71">
        <f>Puantaj!BF97</f>
        <v>0</v>
      </c>
      <c r="AD71">
        <f>Puantaj!BG97</f>
        <v>0</v>
      </c>
      <c r="AE71">
        <f>Puantaj!BH97</f>
        <v>0</v>
      </c>
      <c r="AF71">
        <f>Puantaj!BI97</f>
        <v>0</v>
      </c>
      <c r="AG71">
        <f>Puantaj!BJ97</f>
        <v>0</v>
      </c>
    </row>
    <row r="72" spans="1:33">
      <c r="A72">
        <f>Puantaj!BR101</f>
        <v>12345678910</v>
      </c>
      <c r="B72">
        <f>Puantaj!BS101</f>
        <v>101</v>
      </c>
      <c r="C72">
        <f>Puantaj!AF101</f>
        <v>0</v>
      </c>
      <c r="D72">
        <f>Puantaj!AG101</f>
        <v>0</v>
      </c>
      <c r="E72">
        <f>Puantaj!AH101</f>
        <v>0</v>
      </c>
      <c r="F72">
        <f>Puantaj!AI101</f>
        <v>0</v>
      </c>
      <c r="G72">
        <f>Puantaj!AJ101</f>
        <v>0</v>
      </c>
      <c r="H72">
        <f>Puantaj!AK101</f>
        <v>0</v>
      </c>
      <c r="I72">
        <f>Puantaj!AL101</f>
        <v>0</v>
      </c>
      <c r="J72">
        <f>Puantaj!AM101</f>
        <v>0</v>
      </c>
      <c r="K72">
        <f>Puantaj!AN101</f>
        <v>0</v>
      </c>
      <c r="L72">
        <f>Puantaj!AO101</f>
        <v>0</v>
      </c>
      <c r="M72">
        <f>Puantaj!AP101</f>
        <v>0</v>
      </c>
      <c r="N72">
        <f>Puantaj!AQ101</f>
        <v>0</v>
      </c>
      <c r="O72">
        <f>Puantaj!AR101</f>
        <v>0</v>
      </c>
      <c r="P72">
        <f>Puantaj!AS101</f>
        <v>0</v>
      </c>
      <c r="Q72">
        <f>Puantaj!AT101</f>
        <v>0</v>
      </c>
      <c r="R72">
        <f>Puantaj!AU101</f>
        <v>0</v>
      </c>
      <c r="S72">
        <f>Puantaj!AV101</f>
        <v>0</v>
      </c>
      <c r="T72">
        <f>Puantaj!AW101</f>
        <v>0</v>
      </c>
      <c r="U72">
        <f>Puantaj!AX101</f>
        <v>0</v>
      </c>
      <c r="V72">
        <f>Puantaj!AY101</f>
        <v>0</v>
      </c>
      <c r="W72">
        <f>Puantaj!AZ101</f>
        <v>0</v>
      </c>
      <c r="X72">
        <f>Puantaj!BA101</f>
        <v>0</v>
      </c>
      <c r="Y72">
        <f>Puantaj!BB101</f>
        <v>0</v>
      </c>
      <c r="Z72">
        <f>Puantaj!BC101</f>
        <v>0</v>
      </c>
      <c r="AA72">
        <f>Puantaj!BD101</f>
        <v>0</v>
      </c>
      <c r="AB72">
        <f>Puantaj!BE101</f>
        <v>0</v>
      </c>
      <c r="AC72">
        <f>Puantaj!BF101</f>
        <v>0</v>
      </c>
      <c r="AD72">
        <f>Puantaj!BG101</f>
        <v>0</v>
      </c>
      <c r="AE72">
        <f>Puantaj!BH101</f>
        <v>0</v>
      </c>
      <c r="AF72">
        <f>Puantaj!BI101</f>
        <v>0</v>
      </c>
      <c r="AG72">
        <f>Puantaj!BJ101</f>
        <v>0</v>
      </c>
    </row>
    <row r="73" spans="1:33">
      <c r="A73">
        <f>Puantaj!BR102</f>
        <v>12345678910</v>
      </c>
      <c r="B73">
        <f>Puantaj!BS102</f>
        <v>102</v>
      </c>
      <c r="C73">
        <f>Puantaj!AF102</f>
        <v>0</v>
      </c>
      <c r="D73">
        <f>Puantaj!AG102</f>
        <v>0</v>
      </c>
      <c r="E73">
        <f>Puantaj!AH102</f>
        <v>0</v>
      </c>
      <c r="F73">
        <f>Puantaj!AI102</f>
        <v>0</v>
      </c>
      <c r="G73">
        <f>Puantaj!AJ102</f>
        <v>0</v>
      </c>
      <c r="H73">
        <f>Puantaj!AK102</f>
        <v>0</v>
      </c>
      <c r="I73">
        <f>Puantaj!AL102</f>
        <v>0</v>
      </c>
      <c r="J73">
        <f>Puantaj!AM102</f>
        <v>0</v>
      </c>
      <c r="K73">
        <f>Puantaj!AN102</f>
        <v>0</v>
      </c>
      <c r="L73">
        <f>Puantaj!AO102</f>
        <v>0</v>
      </c>
      <c r="M73">
        <f>Puantaj!AP102</f>
        <v>0</v>
      </c>
      <c r="N73">
        <f>Puantaj!AQ102</f>
        <v>0</v>
      </c>
      <c r="O73">
        <f>Puantaj!AR102</f>
        <v>0</v>
      </c>
      <c r="P73">
        <f>Puantaj!AS102</f>
        <v>0</v>
      </c>
      <c r="Q73">
        <f>Puantaj!AT102</f>
        <v>0</v>
      </c>
      <c r="R73">
        <f>Puantaj!AU102</f>
        <v>0</v>
      </c>
      <c r="S73">
        <f>Puantaj!AV102</f>
        <v>0</v>
      </c>
      <c r="T73">
        <f>Puantaj!AW102</f>
        <v>0</v>
      </c>
      <c r="U73">
        <f>Puantaj!AX102</f>
        <v>0</v>
      </c>
      <c r="V73">
        <f>Puantaj!AY102</f>
        <v>0</v>
      </c>
      <c r="W73">
        <f>Puantaj!AZ102</f>
        <v>0</v>
      </c>
      <c r="X73">
        <f>Puantaj!BA102</f>
        <v>0</v>
      </c>
      <c r="Y73">
        <f>Puantaj!BB102</f>
        <v>0</v>
      </c>
      <c r="Z73">
        <f>Puantaj!BC102</f>
        <v>0</v>
      </c>
      <c r="AA73">
        <f>Puantaj!BD102</f>
        <v>0</v>
      </c>
      <c r="AB73">
        <f>Puantaj!BE102</f>
        <v>0</v>
      </c>
      <c r="AC73">
        <f>Puantaj!BF102</f>
        <v>0</v>
      </c>
      <c r="AD73">
        <f>Puantaj!BG102</f>
        <v>0</v>
      </c>
      <c r="AE73">
        <f>Puantaj!BH102</f>
        <v>0</v>
      </c>
      <c r="AF73">
        <f>Puantaj!BI102</f>
        <v>0</v>
      </c>
      <c r="AG73">
        <f>Puantaj!BJ102</f>
        <v>0</v>
      </c>
    </row>
    <row r="74" spans="1:33">
      <c r="A74">
        <f>Puantaj!BR103</f>
        <v>12345678910</v>
      </c>
      <c r="B74">
        <f>Puantaj!BS103</f>
        <v>103</v>
      </c>
      <c r="C74">
        <f>Puantaj!AF103</f>
        <v>0</v>
      </c>
      <c r="D74">
        <f>Puantaj!AG103</f>
        <v>0</v>
      </c>
      <c r="E74">
        <f>Puantaj!AH103</f>
        <v>0</v>
      </c>
      <c r="F74">
        <f>Puantaj!AI103</f>
        <v>0</v>
      </c>
      <c r="G74">
        <f>Puantaj!AJ103</f>
        <v>0</v>
      </c>
      <c r="H74">
        <f>Puantaj!AK103</f>
        <v>0</v>
      </c>
      <c r="I74">
        <f>Puantaj!AL103</f>
        <v>0</v>
      </c>
      <c r="J74">
        <f>Puantaj!AM103</f>
        <v>0</v>
      </c>
      <c r="K74">
        <f>Puantaj!AN103</f>
        <v>0</v>
      </c>
      <c r="L74">
        <f>Puantaj!AO103</f>
        <v>0</v>
      </c>
      <c r="M74">
        <f>Puantaj!AP103</f>
        <v>0</v>
      </c>
      <c r="N74">
        <f>Puantaj!AQ103</f>
        <v>0</v>
      </c>
      <c r="O74">
        <f>Puantaj!AR103</f>
        <v>0</v>
      </c>
      <c r="P74">
        <f>Puantaj!AS103</f>
        <v>0</v>
      </c>
      <c r="Q74">
        <f>Puantaj!AT103</f>
        <v>0</v>
      </c>
      <c r="R74">
        <f>Puantaj!AU103</f>
        <v>0</v>
      </c>
      <c r="S74">
        <f>Puantaj!AV103</f>
        <v>0</v>
      </c>
      <c r="T74">
        <f>Puantaj!AW103</f>
        <v>0</v>
      </c>
      <c r="U74">
        <f>Puantaj!AX103</f>
        <v>0</v>
      </c>
      <c r="V74">
        <f>Puantaj!AY103</f>
        <v>0</v>
      </c>
      <c r="W74">
        <f>Puantaj!AZ103</f>
        <v>0</v>
      </c>
      <c r="X74">
        <f>Puantaj!BA103</f>
        <v>0</v>
      </c>
      <c r="Y74">
        <f>Puantaj!BB103</f>
        <v>0</v>
      </c>
      <c r="Z74">
        <f>Puantaj!BC103</f>
        <v>0</v>
      </c>
      <c r="AA74">
        <f>Puantaj!BD103</f>
        <v>0</v>
      </c>
      <c r="AB74">
        <f>Puantaj!BE103</f>
        <v>0</v>
      </c>
      <c r="AC74">
        <f>Puantaj!BF103</f>
        <v>0</v>
      </c>
      <c r="AD74">
        <f>Puantaj!BG103</f>
        <v>0</v>
      </c>
      <c r="AE74">
        <f>Puantaj!BH103</f>
        <v>0</v>
      </c>
      <c r="AF74">
        <f>Puantaj!BI103</f>
        <v>0</v>
      </c>
      <c r="AG74">
        <f>Puantaj!BJ103</f>
        <v>0</v>
      </c>
    </row>
    <row r="75" spans="1:33">
      <c r="A75">
        <f>Puantaj!BR104</f>
        <v>12345678910</v>
      </c>
      <c r="B75">
        <f>Puantaj!BS104</f>
        <v>106</v>
      </c>
      <c r="C75">
        <f>Puantaj!AF104</f>
        <v>0</v>
      </c>
      <c r="D75">
        <f>Puantaj!AG104</f>
        <v>0</v>
      </c>
      <c r="E75">
        <f>Puantaj!AH104</f>
        <v>0</v>
      </c>
      <c r="F75">
        <f>Puantaj!AI104</f>
        <v>0</v>
      </c>
      <c r="G75">
        <f>Puantaj!AJ104</f>
        <v>0</v>
      </c>
      <c r="H75">
        <f>Puantaj!AK104</f>
        <v>0</v>
      </c>
      <c r="I75">
        <f>Puantaj!AL104</f>
        <v>0</v>
      </c>
      <c r="J75">
        <f>Puantaj!AM104</f>
        <v>0</v>
      </c>
      <c r="K75">
        <f>Puantaj!AN104</f>
        <v>0</v>
      </c>
      <c r="L75">
        <f>Puantaj!AO104</f>
        <v>0</v>
      </c>
      <c r="M75">
        <f>Puantaj!AP104</f>
        <v>0</v>
      </c>
      <c r="N75">
        <f>Puantaj!AQ104</f>
        <v>0</v>
      </c>
      <c r="O75">
        <f>Puantaj!AR104</f>
        <v>0</v>
      </c>
      <c r="P75">
        <f>Puantaj!AS104</f>
        <v>0</v>
      </c>
      <c r="Q75">
        <f>Puantaj!AT104</f>
        <v>0</v>
      </c>
      <c r="R75">
        <f>Puantaj!AU104</f>
        <v>0</v>
      </c>
      <c r="S75">
        <f>Puantaj!AV104</f>
        <v>0</v>
      </c>
      <c r="T75">
        <f>Puantaj!AW104</f>
        <v>0</v>
      </c>
      <c r="U75">
        <f>Puantaj!AX104</f>
        <v>0</v>
      </c>
      <c r="V75">
        <f>Puantaj!AY104</f>
        <v>0</v>
      </c>
      <c r="W75">
        <f>Puantaj!AZ104</f>
        <v>0</v>
      </c>
      <c r="X75">
        <f>Puantaj!BA104</f>
        <v>0</v>
      </c>
      <c r="Y75">
        <f>Puantaj!BB104</f>
        <v>0</v>
      </c>
      <c r="Z75">
        <f>Puantaj!BC104</f>
        <v>0</v>
      </c>
      <c r="AA75">
        <f>Puantaj!BD104</f>
        <v>0</v>
      </c>
      <c r="AB75">
        <f>Puantaj!BE104</f>
        <v>0</v>
      </c>
      <c r="AC75">
        <f>Puantaj!BF104</f>
        <v>0</v>
      </c>
      <c r="AD75">
        <f>Puantaj!BG104</f>
        <v>0</v>
      </c>
      <c r="AE75">
        <f>Puantaj!BH104</f>
        <v>0</v>
      </c>
      <c r="AF75">
        <f>Puantaj!BI104</f>
        <v>0</v>
      </c>
      <c r="AG75">
        <f>Puantaj!BJ104</f>
        <v>0</v>
      </c>
    </row>
    <row r="76" spans="1:33">
      <c r="A76">
        <f>Puantaj!BR105</f>
        <v>12345678910</v>
      </c>
      <c r="B76">
        <f>Puantaj!BS105</f>
        <v>107</v>
      </c>
      <c r="C76">
        <f>Puantaj!AF105</f>
        <v>0</v>
      </c>
      <c r="D76">
        <f>Puantaj!AG105</f>
        <v>0</v>
      </c>
      <c r="E76">
        <f>Puantaj!AH105</f>
        <v>0</v>
      </c>
      <c r="F76">
        <f>Puantaj!AI105</f>
        <v>0</v>
      </c>
      <c r="G76">
        <f>Puantaj!AJ105</f>
        <v>0</v>
      </c>
      <c r="H76">
        <f>Puantaj!AK105</f>
        <v>0</v>
      </c>
      <c r="I76">
        <f>Puantaj!AL105</f>
        <v>0</v>
      </c>
      <c r="J76">
        <f>Puantaj!AM105</f>
        <v>0</v>
      </c>
      <c r="K76">
        <f>Puantaj!AN105</f>
        <v>0</v>
      </c>
      <c r="L76">
        <f>Puantaj!AO105</f>
        <v>0</v>
      </c>
      <c r="M76">
        <f>Puantaj!AP105</f>
        <v>0</v>
      </c>
      <c r="N76">
        <f>Puantaj!AQ105</f>
        <v>0</v>
      </c>
      <c r="O76">
        <f>Puantaj!AR105</f>
        <v>0</v>
      </c>
      <c r="P76">
        <f>Puantaj!AS105</f>
        <v>0</v>
      </c>
      <c r="Q76">
        <f>Puantaj!AT105</f>
        <v>0</v>
      </c>
      <c r="R76">
        <f>Puantaj!AU105</f>
        <v>0</v>
      </c>
      <c r="S76">
        <f>Puantaj!AV105</f>
        <v>0</v>
      </c>
      <c r="T76">
        <f>Puantaj!AW105</f>
        <v>0</v>
      </c>
      <c r="U76">
        <f>Puantaj!AX105</f>
        <v>0</v>
      </c>
      <c r="V76">
        <f>Puantaj!AY105</f>
        <v>0</v>
      </c>
      <c r="W76">
        <f>Puantaj!AZ105</f>
        <v>0</v>
      </c>
      <c r="X76">
        <f>Puantaj!BA105</f>
        <v>0</v>
      </c>
      <c r="Y76">
        <f>Puantaj!BB105</f>
        <v>0</v>
      </c>
      <c r="Z76">
        <f>Puantaj!BC105</f>
        <v>0</v>
      </c>
      <c r="AA76">
        <f>Puantaj!BD105</f>
        <v>0</v>
      </c>
      <c r="AB76">
        <f>Puantaj!BE105</f>
        <v>0</v>
      </c>
      <c r="AC76">
        <f>Puantaj!BF105</f>
        <v>0</v>
      </c>
      <c r="AD76">
        <f>Puantaj!BG105</f>
        <v>0</v>
      </c>
      <c r="AE76">
        <f>Puantaj!BH105</f>
        <v>0</v>
      </c>
      <c r="AF76">
        <f>Puantaj!BI105</f>
        <v>0</v>
      </c>
      <c r="AG76">
        <f>Puantaj!BJ105</f>
        <v>0</v>
      </c>
    </row>
    <row r="77" spans="1:33">
      <c r="A77">
        <f>Puantaj!BR106</f>
        <v>12345678910</v>
      </c>
      <c r="B77">
        <f>Puantaj!BS106</f>
        <v>108</v>
      </c>
      <c r="C77">
        <f>Puantaj!AF106</f>
        <v>0</v>
      </c>
      <c r="D77">
        <f>Puantaj!AG106</f>
        <v>0</v>
      </c>
      <c r="E77">
        <f>Puantaj!AH106</f>
        <v>0</v>
      </c>
      <c r="F77">
        <f>Puantaj!AI106</f>
        <v>0</v>
      </c>
      <c r="G77">
        <f>Puantaj!AJ106</f>
        <v>0</v>
      </c>
      <c r="H77">
        <f>Puantaj!AK106</f>
        <v>0</v>
      </c>
      <c r="I77">
        <f>Puantaj!AL106</f>
        <v>0</v>
      </c>
      <c r="J77">
        <f>Puantaj!AM106</f>
        <v>0</v>
      </c>
      <c r="K77">
        <f>Puantaj!AN106</f>
        <v>0</v>
      </c>
      <c r="L77">
        <f>Puantaj!AO106</f>
        <v>0</v>
      </c>
      <c r="M77">
        <f>Puantaj!AP106</f>
        <v>0</v>
      </c>
      <c r="N77">
        <f>Puantaj!AQ106</f>
        <v>0</v>
      </c>
      <c r="O77">
        <f>Puantaj!AR106</f>
        <v>0</v>
      </c>
      <c r="P77">
        <f>Puantaj!AS106</f>
        <v>0</v>
      </c>
      <c r="Q77">
        <f>Puantaj!AT106</f>
        <v>0</v>
      </c>
      <c r="R77">
        <f>Puantaj!AU106</f>
        <v>0</v>
      </c>
      <c r="S77">
        <f>Puantaj!AV106</f>
        <v>0</v>
      </c>
      <c r="T77">
        <f>Puantaj!AW106</f>
        <v>0</v>
      </c>
      <c r="U77">
        <f>Puantaj!AX106</f>
        <v>0</v>
      </c>
      <c r="V77">
        <f>Puantaj!AY106</f>
        <v>0</v>
      </c>
      <c r="W77">
        <f>Puantaj!AZ106</f>
        <v>0</v>
      </c>
      <c r="X77">
        <f>Puantaj!BA106</f>
        <v>0</v>
      </c>
      <c r="Y77">
        <f>Puantaj!BB106</f>
        <v>0</v>
      </c>
      <c r="Z77">
        <f>Puantaj!BC106</f>
        <v>0</v>
      </c>
      <c r="AA77">
        <f>Puantaj!BD106</f>
        <v>0</v>
      </c>
      <c r="AB77">
        <f>Puantaj!BE106</f>
        <v>0</v>
      </c>
      <c r="AC77">
        <f>Puantaj!BF106</f>
        <v>0</v>
      </c>
      <c r="AD77">
        <f>Puantaj!BG106</f>
        <v>0</v>
      </c>
      <c r="AE77">
        <f>Puantaj!BH106</f>
        <v>0</v>
      </c>
      <c r="AF77">
        <f>Puantaj!BI106</f>
        <v>0</v>
      </c>
      <c r="AG77">
        <f>Puantaj!BJ106</f>
        <v>0</v>
      </c>
    </row>
    <row r="78" spans="1:33">
      <c r="A78">
        <f>Puantaj!BR107</f>
        <v>12345678910</v>
      </c>
      <c r="B78">
        <f>Puantaj!BS107</f>
        <v>110</v>
      </c>
      <c r="C78">
        <f>Puantaj!AF107+Puantaj!AF111+Puantaj!AF112</f>
        <v>0</v>
      </c>
      <c r="D78">
        <f>Puantaj!AG107+Puantaj!AG111+Puantaj!AG112</f>
        <v>0</v>
      </c>
      <c r="E78">
        <f>Puantaj!AH107+Puantaj!AH111+Puantaj!AH112</f>
        <v>0</v>
      </c>
      <c r="F78">
        <f>Puantaj!AI107+Puantaj!AI111+Puantaj!AI112</f>
        <v>0</v>
      </c>
      <c r="G78">
        <f>Puantaj!AJ107+Puantaj!AJ111+Puantaj!AJ112</f>
        <v>0</v>
      </c>
      <c r="H78">
        <f>Puantaj!AK107+Puantaj!AK111+Puantaj!AK112</f>
        <v>0</v>
      </c>
      <c r="I78">
        <f>Puantaj!AL107+Puantaj!AL111+Puantaj!AL112</f>
        <v>0</v>
      </c>
      <c r="J78">
        <f>Puantaj!AM107+Puantaj!AM111+Puantaj!AM112</f>
        <v>0</v>
      </c>
      <c r="K78">
        <f>Puantaj!AN107+Puantaj!AN111+Puantaj!AN112</f>
        <v>0</v>
      </c>
      <c r="L78">
        <f>Puantaj!AO107+Puantaj!AO111+Puantaj!AO112</f>
        <v>0</v>
      </c>
      <c r="M78">
        <f>Puantaj!AP107+Puantaj!AP111+Puantaj!AP112</f>
        <v>0</v>
      </c>
      <c r="N78">
        <f>Puantaj!AQ107+Puantaj!AQ111+Puantaj!AQ112</f>
        <v>0</v>
      </c>
      <c r="O78">
        <f>Puantaj!AR107+Puantaj!AR111+Puantaj!AR112</f>
        <v>0</v>
      </c>
      <c r="P78">
        <f>Puantaj!AS107+Puantaj!AS111+Puantaj!AS112</f>
        <v>0</v>
      </c>
      <c r="Q78">
        <f>Puantaj!AT107+Puantaj!AT111+Puantaj!AT112</f>
        <v>0</v>
      </c>
      <c r="R78">
        <f>Puantaj!AU107+Puantaj!AU111+Puantaj!AU112</f>
        <v>0</v>
      </c>
      <c r="S78">
        <f>Puantaj!AV107+Puantaj!AV111+Puantaj!AV112</f>
        <v>0</v>
      </c>
      <c r="T78">
        <f>Puantaj!AW107+Puantaj!AW111+Puantaj!AW112</f>
        <v>0</v>
      </c>
      <c r="U78">
        <f>Puantaj!AX107+Puantaj!AX111+Puantaj!AX112</f>
        <v>0</v>
      </c>
      <c r="V78">
        <f>Puantaj!AY107+Puantaj!AY111+Puantaj!AY112</f>
        <v>0</v>
      </c>
      <c r="W78">
        <f>Puantaj!AZ107+Puantaj!AZ111+Puantaj!AZ112</f>
        <v>0</v>
      </c>
      <c r="X78">
        <f>Puantaj!BA107+Puantaj!BA111+Puantaj!BA112</f>
        <v>0</v>
      </c>
      <c r="Y78">
        <f>Puantaj!BB107+Puantaj!BB111+Puantaj!BB112</f>
        <v>0</v>
      </c>
      <c r="Z78">
        <f>Puantaj!BC107+Puantaj!BC111+Puantaj!BC112</f>
        <v>0</v>
      </c>
      <c r="AA78">
        <f>Puantaj!BD107+Puantaj!BD111+Puantaj!BD112</f>
        <v>0</v>
      </c>
      <c r="AB78">
        <f>Puantaj!BE107+Puantaj!BE111+Puantaj!BE112</f>
        <v>0</v>
      </c>
      <c r="AC78">
        <f>Puantaj!BF107+Puantaj!BF111+Puantaj!BF112</f>
        <v>0</v>
      </c>
      <c r="AD78">
        <f>Puantaj!BG107+Puantaj!BG111+Puantaj!BG112</f>
        <v>0</v>
      </c>
      <c r="AE78">
        <f>Puantaj!BH107+Puantaj!BH111+Puantaj!BH112</f>
        <v>0</v>
      </c>
      <c r="AF78">
        <f>Puantaj!BI107+Puantaj!BI111+Puantaj!BI112</f>
        <v>0</v>
      </c>
      <c r="AG78">
        <f>Puantaj!BJ107+Puantaj!BJ111+Puantaj!BJ112</f>
        <v>0</v>
      </c>
    </row>
    <row r="79" spans="1:33">
      <c r="A79">
        <f>Puantaj!BR108</f>
        <v>12345678910</v>
      </c>
      <c r="B79">
        <f>Puantaj!BS108</f>
        <v>116</v>
      </c>
      <c r="C79">
        <f>Puantaj!AF108</f>
        <v>0</v>
      </c>
      <c r="D79">
        <f>Puantaj!AG108</f>
        <v>0</v>
      </c>
      <c r="E79">
        <f>Puantaj!AH108</f>
        <v>0</v>
      </c>
      <c r="F79">
        <f>Puantaj!AI108</f>
        <v>0</v>
      </c>
      <c r="G79">
        <f>Puantaj!AJ108</f>
        <v>0</v>
      </c>
      <c r="H79">
        <f>Puantaj!AK108</f>
        <v>0</v>
      </c>
      <c r="I79">
        <f>Puantaj!AL108</f>
        <v>0</v>
      </c>
      <c r="J79">
        <f>Puantaj!AM108</f>
        <v>0</v>
      </c>
      <c r="K79">
        <f>Puantaj!AN108</f>
        <v>0</v>
      </c>
      <c r="L79">
        <f>Puantaj!AO108</f>
        <v>0</v>
      </c>
      <c r="M79">
        <f>Puantaj!AP108</f>
        <v>0</v>
      </c>
      <c r="N79">
        <f>Puantaj!AQ108</f>
        <v>0</v>
      </c>
      <c r="O79">
        <f>Puantaj!AR108</f>
        <v>0</v>
      </c>
      <c r="P79">
        <f>Puantaj!AS108</f>
        <v>0</v>
      </c>
      <c r="Q79">
        <f>Puantaj!AT108</f>
        <v>0</v>
      </c>
      <c r="R79">
        <f>Puantaj!AU108</f>
        <v>0</v>
      </c>
      <c r="S79">
        <f>Puantaj!AV108</f>
        <v>0</v>
      </c>
      <c r="T79">
        <f>Puantaj!AW108</f>
        <v>0</v>
      </c>
      <c r="U79">
        <f>Puantaj!AX108</f>
        <v>0</v>
      </c>
      <c r="V79">
        <f>Puantaj!AY108</f>
        <v>0</v>
      </c>
      <c r="W79">
        <f>Puantaj!AZ108</f>
        <v>0</v>
      </c>
      <c r="X79">
        <f>Puantaj!BA108</f>
        <v>0</v>
      </c>
      <c r="Y79">
        <f>Puantaj!BB108</f>
        <v>0</v>
      </c>
      <c r="Z79">
        <f>Puantaj!BC108</f>
        <v>0</v>
      </c>
      <c r="AA79">
        <f>Puantaj!BD108</f>
        <v>0</v>
      </c>
      <c r="AB79">
        <f>Puantaj!BE108</f>
        <v>0</v>
      </c>
      <c r="AC79">
        <f>Puantaj!BF108</f>
        <v>0</v>
      </c>
      <c r="AD79">
        <f>Puantaj!BG108</f>
        <v>0</v>
      </c>
      <c r="AE79">
        <f>Puantaj!BH108</f>
        <v>0</v>
      </c>
      <c r="AF79">
        <f>Puantaj!BI108</f>
        <v>0</v>
      </c>
      <c r="AG79">
        <f>Puantaj!BJ108</f>
        <v>0</v>
      </c>
    </row>
    <row r="80" spans="1:33">
      <c r="A80">
        <f>Puantaj!BR109</f>
        <v>12345678910</v>
      </c>
      <c r="B80">
        <f>Puantaj!BS109</f>
        <v>117</v>
      </c>
      <c r="C80">
        <f>Puantaj!AF109</f>
        <v>0</v>
      </c>
      <c r="D80">
        <f>Puantaj!AG109</f>
        <v>0</v>
      </c>
      <c r="E80">
        <f>Puantaj!AH109</f>
        <v>0</v>
      </c>
      <c r="F80">
        <f>Puantaj!AI109</f>
        <v>0</v>
      </c>
      <c r="G80">
        <f>Puantaj!AJ109</f>
        <v>0</v>
      </c>
      <c r="H80">
        <f>Puantaj!AK109</f>
        <v>0</v>
      </c>
      <c r="I80">
        <f>Puantaj!AL109</f>
        <v>0</v>
      </c>
      <c r="J80">
        <f>Puantaj!AM109</f>
        <v>0</v>
      </c>
      <c r="K80">
        <f>Puantaj!AN109</f>
        <v>0</v>
      </c>
      <c r="L80">
        <f>Puantaj!AO109</f>
        <v>0</v>
      </c>
      <c r="M80">
        <f>Puantaj!AP109</f>
        <v>0</v>
      </c>
      <c r="N80">
        <f>Puantaj!AQ109</f>
        <v>0</v>
      </c>
      <c r="O80">
        <f>Puantaj!AR109</f>
        <v>0</v>
      </c>
      <c r="P80">
        <f>Puantaj!AS109</f>
        <v>0</v>
      </c>
      <c r="Q80">
        <f>Puantaj!AT109</f>
        <v>0</v>
      </c>
      <c r="R80">
        <f>Puantaj!AU109</f>
        <v>0</v>
      </c>
      <c r="S80">
        <f>Puantaj!AV109</f>
        <v>0</v>
      </c>
      <c r="T80">
        <f>Puantaj!AW109</f>
        <v>0</v>
      </c>
      <c r="U80">
        <f>Puantaj!AX109</f>
        <v>0</v>
      </c>
      <c r="V80">
        <f>Puantaj!AY109</f>
        <v>0</v>
      </c>
      <c r="W80">
        <f>Puantaj!AZ109</f>
        <v>0</v>
      </c>
      <c r="X80">
        <f>Puantaj!BA109</f>
        <v>0</v>
      </c>
      <c r="Y80">
        <f>Puantaj!BB109</f>
        <v>0</v>
      </c>
      <c r="Z80">
        <f>Puantaj!BC109</f>
        <v>0</v>
      </c>
      <c r="AA80">
        <f>Puantaj!BD109</f>
        <v>0</v>
      </c>
      <c r="AB80">
        <f>Puantaj!BE109</f>
        <v>0</v>
      </c>
      <c r="AC80">
        <f>Puantaj!BF109</f>
        <v>0</v>
      </c>
      <c r="AD80">
        <f>Puantaj!BG109</f>
        <v>0</v>
      </c>
      <c r="AE80">
        <f>Puantaj!BH109</f>
        <v>0</v>
      </c>
      <c r="AF80">
        <f>Puantaj!BI109</f>
        <v>0</v>
      </c>
      <c r="AG80">
        <f>Puantaj!BJ109</f>
        <v>0</v>
      </c>
    </row>
    <row r="81" spans="1:33">
      <c r="A81">
        <f>Puantaj!BR110</f>
        <v>12345678910</v>
      </c>
      <c r="B81">
        <f>Puantaj!BS110</f>
        <v>119</v>
      </c>
      <c r="C81">
        <f>Puantaj!AF110</f>
        <v>0</v>
      </c>
      <c r="D81">
        <f>Puantaj!AG110</f>
        <v>0</v>
      </c>
      <c r="E81">
        <f>Puantaj!AH110</f>
        <v>0</v>
      </c>
      <c r="F81">
        <f>Puantaj!AI110</f>
        <v>0</v>
      </c>
      <c r="G81">
        <f>Puantaj!AJ110</f>
        <v>0</v>
      </c>
      <c r="H81">
        <f>Puantaj!AK110</f>
        <v>0</v>
      </c>
      <c r="I81">
        <f>Puantaj!AL110</f>
        <v>0</v>
      </c>
      <c r="J81">
        <f>Puantaj!AM110</f>
        <v>0</v>
      </c>
      <c r="K81">
        <f>Puantaj!AN110</f>
        <v>0</v>
      </c>
      <c r="L81">
        <f>Puantaj!AO110</f>
        <v>0</v>
      </c>
      <c r="M81">
        <f>Puantaj!AP110</f>
        <v>0</v>
      </c>
      <c r="N81">
        <f>Puantaj!AQ110</f>
        <v>0</v>
      </c>
      <c r="O81">
        <f>Puantaj!AR110</f>
        <v>0</v>
      </c>
      <c r="P81">
        <f>Puantaj!AS110</f>
        <v>0</v>
      </c>
      <c r="Q81">
        <f>Puantaj!AT110</f>
        <v>0</v>
      </c>
      <c r="R81">
        <f>Puantaj!AU110</f>
        <v>0</v>
      </c>
      <c r="S81">
        <f>Puantaj!AV110</f>
        <v>0</v>
      </c>
      <c r="T81">
        <f>Puantaj!AW110</f>
        <v>0</v>
      </c>
      <c r="U81">
        <f>Puantaj!AX110</f>
        <v>0</v>
      </c>
      <c r="V81">
        <f>Puantaj!AY110</f>
        <v>0</v>
      </c>
      <c r="W81">
        <f>Puantaj!AZ110</f>
        <v>0</v>
      </c>
      <c r="X81">
        <f>Puantaj!BA110</f>
        <v>0</v>
      </c>
      <c r="Y81">
        <f>Puantaj!BB110</f>
        <v>0</v>
      </c>
      <c r="Z81">
        <f>Puantaj!BC110</f>
        <v>0</v>
      </c>
      <c r="AA81">
        <f>Puantaj!BD110</f>
        <v>0</v>
      </c>
      <c r="AB81">
        <f>Puantaj!BE110</f>
        <v>0</v>
      </c>
      <c r="AC81">
        <f>Puantaj!BF110</f>
        <v>0</v>
      </c>
      <c r="AD81">
        <f>Puantaj!BG110</f>
        <v>0</v>
      </c>
      <c r="AE81">
        <f>Puantaj!BH110</f>
        <v>0</v>
      </c>
      <c r="AF81">
        <f>Puantaj!BI110</f>
        <v>0</v>
      </c>
      <c r="AG81">
        <f>Puantaj!BJ110</f>
        <v>0</v>
      </c>
    </row>
    <row r="82" spans="1:33">
      <c r="A82">
        <f>Puantaj!BR120</f>
        <v>12345678910</v>
      </c>
      <c r="B82">
        <f>Puantaj!BS120</f>
        <v>101</v>
      </c>
      <c r="C82">
        <f>Puantaj!AF120</f>
        <v>0</v>
      </c>
      <c r="D82">
        <f>Puantaj!AG120</f>
        <v>0</v>
      </c>
      <c r="E82">
        <f>Puantaj!AH120</f>
        <v>0</v>
      </c>
      <c r="F82">
        <f>Puantaj!AI120</f>
        <v>0</v>
      </c>
      <c r="G82">
        <f>Puantaj!AJ120</f>
        <v>0</v>
      </c>
      <c r="H82">
        <f>Puantaj!AK120</f>
        <v>0</v>
      </c>
      <c r="I82">
        <f>Puantaj!AL120</f>
        <v>0</v>
      </c>
      <c r="J82">
        <f>Puantaj!AM120</f>
        <v>0</v>
      </c>
      <c r="K82">
        <f>Puantaj!AN120</f>
        <v>0</v>
      </c>
      <c r="L82">
        <f>Puantaj!AO120</f>
        <v>0</v>
      </c>
      <c r="M82">
        <f>Puantaj!AP120</f>
        <v>0</v>
      </c>
      <c r="N82">
        <f>Puantaj!AQ120</f>
        <v>0</v>
      </c>
      <c r="O82">
        <f>Puantaj!AR120</f>
        <v>0</v>
      </c>
      <c r="P82">
        <f>Puantaj!AS120</f>
        <v>0</v>
      </c>
      <c r="Q82">
        <f>Puantaj!AT120</f>
        <v>0</v>
      </c>
      <c r="R82">
        <f>Puantaj!AU120</f>
        <v>0</v>
      </c>
      <c r="S82">
        <f>Puantaj!AV120</f>
        <v>0</v>
      </c>
      <c r="T82">
        <f>Puantaj!AW120</f>
        <v>0</v>
      </c>
      <c r="U82">
        <f>Puantaj!AX120</f>
        <v>0</v>
      </c>
      <c r="V82">
        <f>Puantaj!AY120</f>
        <v>0</v>
      </c>
      <c r="W82">
        <f>Puantaj!AZ120</f>
        <v>0</v>
      </c>
      <c r="X82">
        <f>Puantaj!BA120</f>
        <v>0</v>
      </c>
      <c r="Y82">
        <f>Puantaj!BB120</f>
        <v>0</v>
      </c>
      <c r="Z82">
        <f>Puantaj!BC120</f>
        <v>0</v>
      </c>
      <c r="AA82">
        <f>Puantaj!BD120</f>
        <v>0</v>
      </c>
      <c r="AB82">
        <f>Puantaj!BE120</f>
        <v>0</v>
      </c>
      <c r="AC82">
        <f>Puantaj!BF120</f>
        <v>0</v>
      </c>
      <c r="AD82">
        <f>Puantaj!BG120</f>
        <v>0</v>
      </c>
      <c r="AE82">
        <f>Puantaj!BH120</f>
        <v>0</v>
      </c>
      <c r="AF82">
        <f>Puantaj!BI120</f>
        <v>0</v>
      </c>
      <c r="AG82">
        <f>Puantaj!BJ120</f>
        <v>0</v>
      </c>
    </row>
    <row r="83" spans="1:33">
      <c r="A83">
        <f>Puantaj!BR121</f>
        <v>12345678910</v>
      </c>
      <c r="B83">
        <f>Puantaj!BS121</f>
        <v>102</v>
      </c>
      <c r="C83">
        <f>Puantaj!AF121</f>
        <v>0</v>
      </c>
      <c r="D83">
        <f>Puantaj!AG121</f>
        <v>0</v>
      </c>
      <c r="E83">
        <f>Puantaj!AH121</f>
        <v>0</v>
      </c>
      <c r="F83">
        <f>Puantaj!AI121</f>
        <v>0</v>
      </c>
      <c r="G83">
        <f>Puantaj!AJ121</f>
        <v>0</v>
      </c>
      <c r="H83">
        <f>Puantaj!AK121</f>
        <v>0</v>
      </c>
      <c r="I83">
        <f>Puantaj!AL121</f>
        <v>0</v>
      </c>
      <c r="J83">
        <f>Puantaj!AM121</f>
        <v>0</v>
      </c>
      <c r="K83">
        <f>Puantaj!AN121</f>
        <v>0</v>
      </c>
      <c r="L83">
        <f>Puantaj!AO121</f>
        <v>0</v>
      </c>
      <c r="M83">
        <f>Puantaj!AP121</f>
        <v>0</v>
      </c>
      <c r="N83">
        <f>Puantaj!AQ121</f>
        <v>0</v>
      </c>
      <c r="O83">
        <f>Puantaj!AR121</f>
        <v>0</v>
      </c>
      <c r="P83">
        <f>Puantaj!AS121</f>
        <v>0</v>
      </c>
      <c r="Q83">
        <f>Puantaj!AT121</f>
        <v>0</v>
      </c>
      <c r="R83">
        <f>Puantaj!AU121</f>
        <v>0</v>
      </c>
      <c r="S83">
        <f>Puantaj!AV121</f>
        <v>0</v>
      </c>
      <c r="T83">
        <f>Puantaj!AW121</f>
        <v>0</v>
      </c>
      <c r="U83">
        <f>Puantaj!AX121</f>
        <v>0</v>
      </c>
      <c r="V83">
        <f>Puantaj!AY121</f>
        <v>0</v>
      </c>
      <c r="W83">
        <f>Puantaj!AZ121</f>
        <v>0</v>
      </c>
      <c r="X83">
        <f>Puantaj!BA121</f>
        <v>0</v>
      </c>
      <c r="Y83">
        <f>Puantaj!BB121</f>
        <v>0</v>
      </c>
      <c r="Z83">
        <f>Puantaj!BC121</f>
        <v>0</v>
      </c>
      <c r="AA83">
        <f>Puantaj!BD121</f>
        <v>0</v>
      </c>
      <c r="AB83">
        <f>Puantaj!BE121</f>
        <v>0</v>
      </c>
      <c r="AC83">
        <f>Puantaj!BF121</f>
        <v>0</v>
      </c>
      <c r="AD83">
        <f>Puantaj!BG121</f>
        <v>0</v>
      </c>
      <c r="AE83">
        <f>Puantaj!BH121</f>
        <v>0</v>
      </c>
      <c r="AF83">
        <f>Puantaj!BI121</f>
        <v>0</v>
      </c>
      <c r="AG83">
        <f>Puantaj!BJ121</f>
        <v>0</v>
      </c>
    </row>
    <row r="84" spans="1:33">
      <c r="A84">
        <f>Puantaj!BR122</f>
        <v>12345678910</v>
      </c>
      <c r="B84">
        <f>Puantaj!BS122</f>
        <v>103</v>
      </c>
      <c r="C84">
        <f>Puantaj!AF122</f>
        <v>0</v>
      </c>
      <c r="D84">
        <f>Puantaj!AG122</f>
        <v>0</v>
      </c>
      <c r="E84">
        <f>Puantaj!AH122</f>
        <v>0</v>
      </c>
      <c r="F84">
        <f>Puantaj!AI122</f>
        <v>0</v>
      </c>
      <c r="G84">
        <f>Puantaj!AJ122</f>
        <v>0</v>
      </c>
      <c r="H84">
        <f>Puantaj!AK122</f>
        <v>0</v>
      </c>
      <c r="I84">
        <f>Puantaj!AL122</f>
        <v>0</v>
      </c>
      <c r="J84">
        <f>Puantaj!AM122</f>
        <v>0</v>
      </c>
      <c r="K84">
        <f>Puantaj!AN122</f>
        <v>0</v>
      </c>
      <c r="L84">
        <f>Puantaj!AO122</f>
        <v>0</v>
      </c>
      <c r="M84">
        <f>Puantaj!AP122</f>
        <v>0</v>
      </c>
      <c r="N84">
        <f>Puantaj!AQ122</f>
        <v>0</v>
      </c>
      <c r="O84">
        <f>Puantaj!AR122</f>
        <v>0</v>
      </c>
      <c r="P84">
        <f>Puantaj!AS122</f>
        <v>0</v>
      </c>
      <c r="Q84">
        <f>Puantaj!AT122</f>
        <v>0</v>
      </c>
      <c r="R84">
        <f>Puantaj!AU122</f>
        <v>0</v>
      </c>
      <c r="S84">
        <f>Puantaj!AV122</f>
        <v>0</v>
      </c>
      <c r="T84">
        <f>Puantaj!AW122</f>
        <v>0</v>
      </c>
      <c r="U84">
        <f>Puantaj!AX122</f>
        <v>0</v>
      </c>
      <c r="V84">
        <f>Puantaj!AY122</f>
        <v>0</v>
      </c>
      <c r="W84">
        <f>Puantaj!AZ122</f>
        <v>0</v>
      </c>
      <c r="X84">
        <f>Puantaj!BA122</f>
        <v>0</v>
      </c>
      <c r="Y84">
        <f>Puantaj!BB122</f>
        <v>0</v>
      </c>
      <c r="Z84">
        <f>Puantaj!BC122</f>
        <v>0</v>
      </c>
      <c r="AA84">
        <f>Puantaj!BD122</f>
        <v>0</v>
      </c>
      <c r="AB84">
        <f>Puantaj!BE122</f>
        <v>0</v>
      </c>
      <c r="AC84">
        <f>Puantaj!BF122</f>
        <v>0</v>
      </c>
      <c r="AD84">
        <f>Puantaj!BG122</f>
        <v>0</v>
      </c>
      <c r="AE84">
        <f>Puantaj!BH122</f>
        <v>0</v>
      </c>
      <c r="AF84">
        <f>Puantaj!BI122</f>
        <v>0</v>
      </c>
      <c r="AG84">
        <f>Puantaj!BJ122</f>
        <v>0</v>
      </c>
    </row>
    <row r="85" spans="1:33">
      <c r="A85">
        <f>Puantaj!BR123</f>
        <v>12345678910</v>
      </c>
      <c r="B85">
        <f>Puantaj!BS123</f>
        <v>106</v>
      </c>
      <c r="C85">
        <f>Puantaj!AF123</f>
        <v>0</v>
      </c>
      <c r="D85">
        <f>Puantaj!AG123</f>
        <v>0</v>
      </c>
      <c r="E85">
        <f>Puantaj!AH123</f>
        <v>0</v>
      </c>
      <c r="F85">
        <f>Puantaj!AI123</f>
        <v>0</v>
      </c>
      <c r="G85">
        <f>Puantaj!AJ123</f>
        <v>0</v>
      </c>
      <c r="H85">
        <f>Puantaj!AK123</f>
        <v>0</v>
      </c>
      <c r="I85">
        <f>Puantaj!AL123</f>
        <v>0</v>
      </c>
      <c r="J85">
        <f>Puantaj!AM123</f>
        <v>0</v>
      </c>
      <c r="K85">
        <f>Puantaj!AN123</f>
        <v>0</v>
      </c>
      <c r="L85">
        <f>Puantaj!AO123</f>
        <v>0</v>
      </c>
      <c r="M85">
        <f>Puantaj!AP123</f>
        <v>0</v>
      </c>
      <c r="N85">
        <f>Puantaj!AQ123</f>
        <v>0</v>
      </c>
      <c r="O85">
        <f>Puantaj!AR123</f>
        <v>0</v>
      </c>
      <c r="P85">
        <f>Puantaj!AS123</f>
        <v>0</v>
      </c>
      <c r="Q85">
        <f>Puantaj!AT123</f>
        <v>0</v>
      </c>
      <c r="R85">
        <f>Puantaj!AU123</f>
        <v>0</v>
      </c>
      <c r="S85">
        <f>Puantaj!AV123</f>
        <v>0</v>
      </c>
      <c r="T85">
        <f>Puantaj!AW123</f>
        <v>0</v>
      </c>
      <c r="U85">
        <f>Puantaj!AX123</f>
        <v>0</v>
      </c>
      <c r="V85">
        <f>Puantaj!AY123</f>
        <v>0</v>
      </c>
      <c r="W85">
        <f>Puantaj!AZ123</f>
        <v>0</v>
      </c>
      <c r="X85">
        <f>Puantaj!BA123</f>
        <v>0</v>
      </c>
      <c r="Y85">
        <f>Puantaj!BB123</f>
        <v>0</v>
      </c>
      <c r="Z85">
        <f>Puantaj!BC123</f>
        <v>0</v>
      </c>
      <c r="AA85">
        <f>Puantaj!BD123</f>
        <v>0</v>
      </c>
      <c r="AB85">
        <f>Puantaj!BE123</f>
        <v>0</v>
      </c>
      <c r="AC85">
        <f>Puantaj!BF123</f>
        <v>0</v>
      </c>
      <c r="AD85">
        <f>Puantaj!BG123</f>
        <v>0</v>
      </c>
      <c r="AE85">
        <f>Puantaj!BH123</f>
        <v>0</v>
      </c>
      <c r="AF85">
        <f>Puantaj!BI123</f>
        <v>0</v>
      </c>
      <c r="AG85">
        <f>Puantaj!BJ123</f>
        <v>0</v>
      </c>
    </row>
    <row r="86" spans="1:33">
      <c r="A86">
        <f>Puantaj!BR124</f>
        <v>12345678910</v>
      </c>
      <c r="B86">
        <f>Puantaj!BS124</f>
        <v>107</v>
      </c>
      <c r="C86">
        <f>Puantaj!AF124</f>
        <v>0</v>
      </c>
      <c r="D86">
        <f>Puantaj!AG124</f>
        <v>0</v>
      </c>
      <c r="E86">
        <f>Puantaj!AH124</f>
        <v>0</v>
      </c>
      <c r="F86">
        <f>Puantaj!AI124</f>
        <v>0</v>
      </c>
      <c r="G86">
        <f>Puantaj!AJ124</f>
        <v>0</v>
      </c>
      <c r="H86">
        <f>Puantaj!AK124</f>
        <v>0</v>
      </c>
      <c r="I86">
        <f>Puantaj!AL124</f>
        <v>0</v>
      </c>
      <c r="J86">
        <f>Puantaj!AM124</f>
        <v>0</v>
      </c>
      <c r="K86">
        <f>Puantaj!AN124</f>
        <v>0</v>
      </c>
      <c r="L86">
        <f>Puantaj!AO124</f>
        <v>0</v>
      </c>
      <c r="M86">
        <f>Puantaj!AP124</f>
        <v>0</v>
      </c>
      <c r="N86">
        <f>Puantaj!AQ124</f>
        <v>0</v>
      </c>
      <c r="O86">
        <f>Puantaj!AR124</f>
        <v>0</v>
      </c>
      <c r="P86">
        <f>Puantaj!AS124</f>
        <v>0</v>
      </c>
      <c r="Q86">
        <f>Puantaj!AT124</f>
        <v>0</v>
      </c>
      <c r="R86">
        <f>Puantaj!AU124</f>
        <v>0</v>
      </c>
      <c r="S86">
        <f>Puantaj!AV124</f>
        <v>0</v>
      </c>
      <c r="T86">
        <f>Puantaj!AW124</f>
        <v>0</v>
      </c>
      <c r="U86">
        <f>Puantaj!AX124</f>
        <v>0</v>
      </c>
      <c r="V86">
        <f>Puantaj!AY124</f>
        <v>0</v>
      </c>
      <c r="W86">
        <f>Puantaj!AZ124</f>
        <v>0</v>
      </c>
      <c r="X86">
        <f>Puantaj!BA124</f>
        <v>0</v>
      </c>
      <c r="Y86">
        <f>Puantaj!BB124</f>
        <v>0</v>
      </c>
      <c r="Z86">
        <f>Puantaj!BC124</f>
        <v>0</v>
      </c>
      <c r="AA86">
        <f>Puantaj!BD124</f>
        <v>0</v>
      </c>
      <c r="AB86">
        <f>Puantaj!BE124</f>
        <v>0</v>
      </c>
      <c r="AC86">
        <f>Puantaj!BF124</f>
        <v>0</v>
      </c>
      <c r="AD86">
        <f>Puantaj!BG124</f>
        <v>0</v>
      </c>
      <c r="AE86">
        <f>Puantaj!BH124</f>
        <v>0</v>
      </c>
      <c r="AF86">
        <f>Puantaj!BI124</f>
        <v>0</v>
      </c>
      <c r="AG86">
        <f>Puantaj!BJ124</f>
        <v>0</v>
      </c>
    </row>
    <row r="87" spans="1:33">
      <c r="A87">
        <f>Puantaj!BR125</f>
        <v>12345678910</v>
      </c>
      <c r="B87">
        <f>Puantaj!BS125</f>
        <v>108</v>
      </c>
      <c r="C87">
        <f>Puantaj!AF125</f>
        <v>0</v>
      </c>
      <c r="D87">
        <f>Puantaj!AG125</f>
        <v>0</v>
      </c>
      <c r="E87">
        <f>Puantaj!AH125</f>
        <v>0</v>
      </c>
      <c r="F87">
        <f>Puantaj!AI125</f>
        <v>0</v>
      </c>
      <c r="G87">
        <f>Puantaj!AJ125</f>
        <v>0</v>
      </c>
      <c r="H87">
        <f>Puantaj!AK125</f>
        <v>0</v>
      </c>
      <c r="I87">
        <f>Puantaj!AL125</f>
        <v>0</v>
      </c>
      <c r="J87">
        <f>Puantaj!AM125</f>
        <v>0</v>
      </c>
      <c r="K87">
        <f>Puantaj!AN125</f>
        <v>0</v>
      </c>
      <c r="L87">
        <f>Puantaj!AO125</f>
        <v>0</v>
      </c>
      <c r="M87">
        <f>Puantaj!AP125</f>
        <v>0</v>
      </c>
      <c r="N87">
        <f>Puantaj!AQ125</f>
        <v>0</v>
      </c>
      <c r="O87">
        <f>Puantaj!AR125</f>
        <v>0</v>
      </c>
      <c r="P87">
        <f>Puantaj!AS125</f>
        <v>0</v>
      </c>
      <c r="Q87">
        <f>Puantaj!AT125</f>
        <v>0</v>
      </c>
      <c r="R87">
        <f>Puantaj!AU125</f>
        <v>0</v>
      </c>
      <c r="S87">
        <f>Puantaj!AV125</f>
        <v>0</v>
      </c>
      <c r="T87">
        <f>Puantaj!AW125</f>
        <v>0</v>
      </c>
      <c r="U87">
        <f>Puantaj!AX125</f>
        <v>0</v>
      </c>
      <c r="V87">
        <f>Puantaj!AY125</f>
        <v>0</v>
      </c>
      <c r="W87">
        <f>Puantaj!AZ125</f>
        <v>0</v>
      </c>
      <c r="X87">
        <f>Puantaj!BA125</f>
        <v>0</v>
      </c>
      <c r="Y87">
        <f>Puantaj!BB125</f>
        <v>0</v>
      </c>
      <c r="Z87">
        <f>Puantaj!BC125</f>
        <v>0</v>
      </c>
      <c r="AA87">
        <f>Puantaj!BD125</f>
        <v>0</v>
      </c>
      <c r="AB87">
        <f>Puantaj!BE125</f>
        <v>0</v>
      </c>
      <c r="AC87">
        <f>Puantaj!BF125</f>
        <v>0</v>
      </c>
      <c r="AD87">
        <f>Puantaj!BG125</f>
        <v>0</v>
      </c>
      <c r="AE87">
        <f>Puantaj!BH125</f>
        <v>0</v>
      </c>
      <c r="AF87">
        <f>Puantaj!BI125</f>
        <v>0</v>
      </c>
      <c r="AG87">
        <f>Puantaj!BJ125</f>
        <v>0</v>
      </c>
    </row>
    <row r="88" spans="1:33">
      <c r="A88">
        <f>Puantaj!BR126</f>
        <v>12345678910</v>
      </c>
      <c r="B88">
        <f>Puantaj!BS126</f>
        <v>110</v>
      </c>
      <c r="C88">
        <f>Puantaj!AF126+Puantaj!AF130+Puantaj!AF131</f>
        <v>0</v>
      </c>
      <c r="D88">
        <f>Puantaj!AG126+Puantaj!AG130+Puantaj!AG131</f>
        <v>0</v>
      </c>
      <c r="E88">
        <f>Puantaj!AH126+Puantaj!AH130+Puantaj!AH131</f>
        <v>0</v>
      </c>
      <c r="F88">
        <f>Puantaj!AI126+Puantaj!AI130+Puantaj!AI131</f>
        <v>0</v>
      </c>
      <c r="G88">
        <f>Puantaj!AJ126+Puantaj!AJ130+Puantaj!AJ131</f>
        <v>0</v>
      </c>
      <c r="H88">
        <f>Puantaj!AK126+Puantaj!AK130+Puantaj!AK131</f>
        <v>0</v>
      </c>
      <c r="I88">
        <f>Puantaj!AL126+Puantaj!AL130+Puantaj!AL131</f>
        <v>0</v>
      </c>
      <c r="J88">
        <f>Puantaj!AM126+Puantaj!AM130+Puantaj!AM131</f>
        <v>0</v>
      </c>
      <c r="K88">
        <f>Puantaj!AN126+Puantaj!AN130+Puantaj!AN131</f>
        <v>0</v>
      </c>
      <c r="L88">
        <f>Puantaj!AO126+Puantaj!AO130+Puantaj!AO131</f>
        <v>0</v>
      </c>
      <c r="M88">
        <f>Puantaj!AP126+Puantaj!AP130+Puantaj!AP131</f>
        <v>0</v>
      </c>
      <c r="N88">
        <f>Puantaj!AQ126+Puantaj!AQ130+Puantaj!AQ131</f>
        <v>0</v>
      </c>
      <c r="O88">
        <f>Puantaj!AR126+Puantaj!AR130+Puantaj!AR131</f>
        <v>0</v>
      </c>
      <c r="P88">
        <f>Puantaj!AS126+Puantaj!AS130+Puantaj!AS131</f>
        <v>0</v>
      </c>
      <c r="Q88">
        <f>Puantaj!AT126+Puantaj!AT130+Puantaj!AT131</f>
        <v>0</v>
      </c>
      <c r="R88">
        <f>Puantaj!AU126+Puantaj!AU130+Puantaj!AU131</f>
        <v>0</v>
      </c>
      <c r="S88">
        <f>Puantaj!AV126+Puantaj!AV130+Puantaj!AV131</f>
        <v>0</v>
      </c>
      <c r="T88">
        <f>Puantaj!AW126+Puantaj!AW130+Puantaj!AW131</f>
        <v>0</v>
      </c>
      <c r="U88">
        <f>Puantaj!AX126+Puantaj!AX130+Puantaj!AX131</f>
        <v>0</v>
      </c>
      <c r="V88">
        <f>Puantaj!AY126+Puantaj!AY130+Puantaj!AY131</f>
        <v>0</v>
      </c>
      <c r="W88">
        <f>Puantaj!AZ126+Puantaj!AZ130+Puantaj!AZ131</f>
        <v>0</v>
      </c>
      <c r="X88">
        <f>Puantaj!BA126+Puantaj!BA130+Puantaj!BA131</f>
        <v>0</v>
      </c>
      <c r="Y88">
        <f>Puantaj!BB126+Puantaj!BB130+Puantaj!BB131</f>
        <v>0</v>
      </c>
      <c r="Z88">
        <f>Puantaj!BC126+Puantaj!BC130+Puantaj!BC131</f>
        <v>0</v>
      </c>
      <c r="AA88">
        <f>Puantaj!BD126+Puantaj!BD130+Puantaj!BD131</f>
        <v>0</v>
      </c>
      <c r="AB88">
        <f>Puantaj!BE126+Puantaj!BE130+Puantaj!BE131</f>
        <v>0</v>
      </c>
      <c r="AC88">
        <f>Puantaj!BF126+Puantaj!BF130+Puantaj!BF131</f>
        <v>0</v>
      </c>
      <c r="AD88">
        <f>Puantaj!BG126+Puantaj!BG130+Puantaj!BG131</f>
        <v>0</v>
      </c>
      <c r="AE88">
        <f>Puantaj!BH126+Puantaj!BH130+Puantaj!BH131</f>
        <v>0</v>
      </c>
      <c r="AF88">
        <f>Puantaj!BI126+Puantaj!BI130+Puantaj!BI131</f>
        <v>0</v>
      </c>
      <c r="AG88">
        <f>Puantaj!BJ126+Puantaj!BJ130+Puantaj!BJ131</f>
        <v>0</v>
      </c>
    </row>
    <row r="89" spans="1:33">
      <c r="A89">
        <f>Puantaj!BR127</f>
        <v>12345678910</v>
      </c>
      <c r="B89">
        <f>Puantaj!BS127</f>
        <v>116</v>
      </c>
      <c r="C89">
        <f>Puantaj!AF127</f>
        <v>0</v>
      </c>
      <c r="D89">
        <f>Puantaj!AG127</f>
        <v>0</v>
      </c>
      <c r="E89">
        <f>Puantaj!AH127</f>
        <v>0</v>
      </c>
      <c r="F89">
        <f>Puantaj!AI127</f>
        <v>0</v>
      </c>
      <c r="G89">
        <f>Puantaj!AJ127</f>
        <v>0</v>
      </c>
      <c r="H89">
        <f>Puantaj!AK127</f>
        <v>0</v>
      </c>
      <c r="I89">
        <f>Puantaj!AL127</f>
        <v>0</v>
      </c>
      <c r="J89">
        <f>Puantaj!AM127</f>
        <v>0</v>
      </c>
      <c r="K89">
        <f>Puantaj!AN127</f>
        <v>0</v>
      </c>
      <c r="L89">
        <f>Puantaj!AO127</f>
        <v>0</v>
      </c>
      <c r="M89">
        <f>Puantaj!AP127</f>
        <v>0</v>
      </c>
      <c r="N89">
        <f>Puantaj!AQ127</f>
        <v>0</v>
      </c>
      <c r="O89">
        <f>Puantaj!AR127</f>
        <v>0</v>
      </c>
      <c r="P89">
        <f>Puantaj!AS127</f>
        <v>0</v>
      </c>
      <c r="Q89">
        <f>Puantaj!AT127</f>
        <v>0</v>
      </c>
      <c r="R89">
        <f>Puantaj!AU127</f>
        <v>0</v>
      </c>
      <c r="S89">
        <f>Puantaj!AV127</f>
        <v>0</v>
      </c>
      <c r="T89">
        <f>Puantaj!AW127</f>
        <v>0</v>
      </c>
      <c r="U89">
        <f>Puantaj!AX127</f>
        <v>0</v>
      </c>
      <c r="V89">
        <f>Puantaj!AY127</f>
        <v>0</v>
      </c>
      <c r="W89">
        <f>Puantaj!AZ127</f>
        <v>0</v>
      </c>
      <c r="X89">
        <f>Puantaj!BA127</f>
        <v>0</v>
      </c>
      <c r="Y89">
        <f>Puantaj!BB127</f>
        <v>0</v>
      </c>
      <c r="Z89">
        <f>Puantaj!BC127</f>
        <v>0</v>
      </c>
      <c r="AA89">
        <f>Puantaj!BD127</f>
        <v>0</v>
      </c>
      <c r="AB89">
        <f>Puantaj!BE127</f>
        <v>0</v>
      </c>
      <c r="AC89">
        <f>Puantaj!BF127</f>
        <v>0</v>
      </c>
      <c r="AD89">
        <f>Puantaj!BG127</f>
        <v>0</v>
      </c>
      <c r="AE89">
        <f>Puantaj!BH127</f>
        <v>0</v>
      </c>
      <c r="AF89">
        <f>Puantaj!BI127</f>
        <v>0</v>
      </c>
      <c r="AG89">
        <f>Puantaj!BJ127</f>
        <v>0</v>
      </c>
    </row>
    <row r="90" spans="1:33">
      <c r="A90">
        <f>Puantaj!BR128</f>
        <v>12345678910</v>
      </c>
      <c r="B90">
        <f>Puantaj!BS128</f>
        <v>117</v>
      </c>
      <c r="C90">
        <f>Puantaj!AF128</f>
        <v>0</v>
      </c>
      <c r="D90">
        <f>Puantaj!AG128</f>
        <v>0</v>
      </c>
      <c r="E90">
        <f>Puantaj!AH128</f>
        <v>0</v>
      </c>
      <c r="F90">
        <f>Puantaj!AI128</f>
        <v>0</v>
      </c>
      <c r="G90">
        <f>Puantaj!AJ128</f>
        <v>0</v>
      </c>
      <c r="H90">
        <f>Puantaj!AK128</f>
        <v>0</v>
      </c>
      <c r="I90">
        <f>Puantaj!AL128</f>
        <v>0</v>
      </c>
      <c r="J90">
        <f>Puantaj!AM128</f>
        <v>0</v>
      </c>
      <c r="K90">
        <f>Puantaj!AN128</f>
        <v>0</v>
      </c>
      <c r="L90">
        <f>Puantaj!AO128</f>
        <v>0</v>
      </c>
      <c r="M90">
        <f>Puantaj!AP128</f>
        <v>0</v>
      </c>
      <c r="N90">
        <f>Puantaj!AQ128</f>
        <v>0</v>
      </c>
      <c r="O90">
        <f>Puantaj!AR128</f>
        <v>0</v>
      </c>
      <c r="P90">
        <f>Puantaj!AS128</f>
        <v>0</v>
      </c>
      <c r="Q90">
        <f>Puantaj!AT128</f>
        <v>0</v>
      </c>
      <c r="R90">
        <f>Puantaj!AU128</f>
        <v>0</v>
      </c>
      <c r="S90">
        <f>Puantaj!AV128</f>
        <v>0</v>
      </c>
      <c r="T90">
        <f>Puantaj!AW128</f>
        <v>0</v>
      </c>
      <c r="U90">
        <f>Puantaj!AX128</f>
        <v>0</v>
      </c>
      <c r="V90">
        <f>Puantaj!AY128</f>
        <v>0</v>
      </c>
      <c r="W90">
        <f>Puantaj!AZ128</f>
        <v>0</v>
      </c>
      <c r="X90">
        <f>Puantaj!BA128</f>
        <v>0</v>
      </c>
      <c r="Y90">
        <f>Puantaj!BB128</f>
        <v>0</v>
      </c>
      <c r="Z90">
        <f>Puantaj!BC128</f>
        <v>0</v>
      </c>
      <c r="AA90">
        <f>Puantaj!BD128</f>
        <v>0</v>
      </c>
      <c r="AB90">
        <f>Puantaj!BE128</f>
        <v>0</v>
      </c>
      <c r="AC90">
        <f>Puantaj!BF128</f>
        <v>0</v>
      </c>
      <c r="AD90">
        <f>Puantaj!BG128</f>
        <v>0</v>
      </c>
      <c r="AE90">
        <f>Puantaj!BH128</f>
        <v>0</v>
      </c>
      <c r="AF90">
        <f>Puantaj!BI128</f>
        <v>0</v>
      </c>
      <c r="AG90">
        <f>Puantaj!BJ128</f>
        <v>0</v>
      </c>
    </row>
    <row r="91" spans="1:33">
      <c r="A91">
        <f>Puantaj!BR129</f>
        <v>12345678910</v>
      </c>
      <c r="B91">
        <f>Puantaj!BS129</f>
        <v>119</v>
      </c>
      <c r="C91">
        <f>Puantaj!AF129</f>
        <v>0</v>
      </c>
      <c r="D91">
        <f>Puantaj!AG129</f>
        <v>0</v>
      </c>
      <c r="E91">
        <f>Puantaj!AH129</f>
        <v>0</v>
      </c>
      <c r="F91">
        <f>Puantaj!AI129</f>
        <v>0</v>
      </c>
      <c r="G91">
        <f>Puantaj!AJ129</f>
        <v>0</v>
      </c>
      <c r="H91">
        <f>Puantaj!AK129</f>
        <v>0</v>
      </c>
      <c r="I91">
        <f>Puantaj!AL129</f>
        <v>0</v>
      </c>
      <c r="J91">
        <f>Puantaj!AM129</f>
        <v>0</v>
      </c>
      <c r="K91">
        <f>Puantaj!AN129</f>
        <v>0</v>
      </c>
      <c r="L91">
        <f>Puantaj!AO129</f>
        <v>0</v>
      </c>
      <c r="M91">
        <f>Puantaj!AP129</f>
        <v>0</v>
      </c>
      <c r="N91">
        <f>Puantaj!AQ129</f>
        <v>0</v>
      </c>
      <c r="O91">
        <f>Puantaj!AR129</f>
        <v>0</v>
      </c>
      <c r="P91">
        <f>Puantaj!AS129</f>
        <v>0</v>
      </c>
      <c r="Q91">
        <f>Puantaj!AT129</f>
        <v>0</v>
      </c>
      <c r="R91">
        <f>Puantaj!AU129</f>
        <v>0</v>
      </c>
      <c r="S91">
        <f>Puantaj!AV129</f>
        <v>0</v>
      </c>
      <c r="T91">
        <f>Puantaj!AW129</f>
        <v>0</v>
      </c>
      <c r="U91">
        <f>Puantaj!AX129</f>
        <v>0</v>
      </c>
      <c r="V91">
        <f>Puantaj!AY129</f>
        <v>0</v>
      </c>
      <c r="W91">
        <f>Puantaj!AZ129</f>
        <v>0</v>
      </c>
      <c r="X91">
        <f>Puantaj!BA129</f>
        <v>0</v>
      </c>
      <c r="Y91">
        <f>Puantaj!BB129</f>
        <v>0</v>
      </c>
      <c r="Z91">
        <f>Puantaj!BC129</f>
        <v>0</v>
      </c>
      <c r="AA91">
        <f>Puantaj!BD129</f>
        <v>0</v>
      </c>
      <c r="AB91">
        <f>Puantaj!BE129</f>
        <v>0</v>
      </c>
      <c r="AC91">
        <f>Puantaj!BF129</f>
        <v>0</v>
      </c>
      <c r="AD91">
        <f>Puantaj!BG129</f>
        <v>0</v>
      </c>
      <c r="AE91">
        <f>Puantaj!BH129</f>
        <v>0</v>
      </c>
      <c r="AF91">
        <f>Puantaj!BI129</f>
        <v>0</v>
      </c>
      <c r="AG91">
        <f>Puantaj!BJ129</f>
        <v>0</v>
      </c>
    </row>
    <row r="92" spans="1:33">
      <c r="A92">
        <f>Puantaj!BR133</f>
        <v>12345678910</v>
      </c>
      <c r="B92">
        <f>Puantaj!BS133</f>
        <v>101</v>
      </c>
      <c r="C92">
        <f>Puantaj!AF133</f>
        <v>0</v>
      </c>
      <c r="D92">
        <f>Puantaj!AG133</f>
        <v>0</v>
      </c>
      <c r="E92">
        <f>Puantaj!AH133</f>
        <v>0</v>
      </c>
      <c r="F92">
        <f>Puantaj!AI133</f>
        <v>0</v>
      </c>
      <c r="G92">
        <f>Puantaj!AJ133</f>
        <v>0</v>
      </c>
      <c r="H92">
        <f>Puantaj!AK133</f>
        <v>0</v>
      </c>
      <c r="I92">
        <f>Puantaj!AL133</f>
        <v>0</v>
      </c>
      <c r="J92">
        <f>Puantaj!AM133</f>
        <v>0</v>
      </c>
      <c r="K92">
        <f>Puantaj!AN133</f>
        <v>0</v>
      </c>
      <c r="L92">
        <f>Puantaj!AO133</f>
        <v>0</v>
      </c>
      <c r="M92">
        <f>Puantaj!AP133</f>
        <v>0</v>
      </c>
      <c r="N92">
        <f>Puantaj!AQ133</f>
        <v>0</v>
      </c>
      <c r="O92">
        <f>Puantaj!AR133</f>
        <v>0</v>
      </c>
      <c r="P92">
        <f>Puantaj!AS133</f>
        <v>0</v>
      </c>
      <c r="Q92">
        <f>Puantaj!AT133</f>
        <v>0</v>
      </c>
      <c r="R92">
        <f>Puantaj!AU133</f>
        <v>0</v>
      </c>
      <c r="S92">
        <f>Puantaj!AV133</f>
        <v>0</v>
      </c>
      <c r="T92">
        <f>Puantaj!AW133</f>
        <v>0</v>
      </c>
      <c r="U92">
        <f>Puantaj!AX133</f>
        <v>0</v>
      </c>
      <c r="V92">
        <f>Puantaj!AY133</f>
        <v>0</v>
      </c>
      <c r="W92">
        <f>Puantaj!AZ133</f>
        <v>0</v>
      </c>
      <c r="X92">
        <f>Puantaj!BA133</f>
        <v>0</v>
      </c>
      <c r="Y92">
        <f>Puantaj!BB133</f>
        <v>0</v>
      </c>
      <c r="Z92">
        <f>Puantaj!BC133</f>
        <v>0</v>
      </c>
      <c r="AA92">
        <f>Puantaj!BD133</f>
        <v>0</v>
      </c>
      <c r="AB92">
        <f>Puantaj!BE133</f>
        <v>0</v>
      </c>
      <c r="AC92">
        <f>Puantaj!BF133</f>
        <v>0</v>
      </c>
      <c r="AD92">
        <f>Puantaj!BG133</f>
        <v>0</v>
      </c>
      <c r="AE92">
        <f>Puantaj!BH133</f>
        <v>0</v>
      </c>
      <c r="AF92">
        <f>Puantaj!BI133</f>
        <v>0</v>
      </c>
      <c r="AG92">
        <f>Puantaj!BJ133</f>
        <v>0</v>
      </c>
    </row>
    <row r="93" spans="1:33">
      <c r="A93">
        <f>Puantaj!BR134</f>
        <v>12345678910</v>
      </c>
      <c r="B93">
        <f>Puantaj!BS134</f>
        <v>102</v>
      </c>
      <c r="C93">
        <f>Puantaj!AF134</f>
        <v>0</v>
      </c>
      <c r="D93">
        <f>Puantaj!AG134</f>
        <v>0</v>
      </c>
      <c r="E93">
        <f>Puantaj!AH134</f>
        <v>0</v>
      </c>
      <c r="F93">
        <f>Puantaj!AI134</f>
        <v>0</v>
      </c>
      <c r="G93">
        <f>Puantaj!AJ134</f>
        <v>0</v>
      </c>
      <c r="H93">
        <f>Puantaj!AK134</f>
        <v>0</v>
      </c>
      <c r="I93">
        <f>Puantaj!AL134</f>
        <v>0</v>
      </c>
      <c r="J93">
        <f>Puantaj!AM134</f>
        <v>0</v>
      </c>
      <c r="K93">
        <f>Puantaj!AN134</f>
        <v>0</v>
      </c>
      <c r="L93">
        <f>Puantaj!AO134</f>
        <v>0</v>
      </c>
      <c r="M93">
        <f>Puantaj!AP134</f>
        <v>0</v>
      </c>
      <c r="N93">
        <f>Puantaj!AQ134</f>
        <v>0</v>
      </c>
      <c r="O93">
        <f>Puantaj!AR134</f>
        <v>0</v>
      </c>
      <c r="P93">
        <f>Puantaj!AS134</f>
        <v>0</v>
      </c>
      <c r="Q93">
        <f>Puantaj!AT134</f>
        <v>0</v>
      </c>
      <c r="R93">
        <f>Puantaj!AU134</f>
        <v>0</v>
      </c>
      <c r="S93">
        <f>Puantaj!AV134</f>
        <v>0</v>
      </c>
      <c r="T93">
        <f>Puantaj!AW134</f>
        <v>0</v>
      </c>
      <c r="U93">
        <f>Puantaj!AX134</f>
        <v>0</v>
      </c>
      <c r="V93">
        <f>Puantaj!AY134</f>
        <v>0</v>
      </c>
      <c r="W93">
        <f>Puantaj!AZ134</f>
        <v>0</v>
      </c>
      <c r="X93">
        <f>Puantaj!BA134</f>
        <v>0</v>
      </c>
      <c r="Y93">
        <f>Puantaj!BB134</f>
        <v>0</v>
      </c>
      <c r="Z93">
        <f>Puantaj!BC134</f>
        <v>0</v>
      </c>
      <c r="AA93">
        <f>Puantaj!BD134</f>
        <v>0</v>
      </c>
      <c r="AB93">
        <f>Puantaj!BE134</f>
        <v>0</v>
      </c>
      <c r="AC93">
        <f>Puantaj!BF134</f>
        <v>0</v>
      </c>
      <c r="AD93">
        <f>Puantaj!BG134</f>
        <v>0</v>
      </c>
      <c r="AE93">
        <f>Puantaj!BH134</f>
        <v>0</v>
      </c>
      <c r="AF93">
        <f>Puantaj!BI134</f>
        <v>0</v>
      </c>
      <c r="AG93">
        <f>Puantaj!BJ134</f>
        <v>0</v>
      </c>
    </row>
    <row r="94" spans="1:33">
      <c r="A94">
        <f>Puantaj!BR135</f>
        <v>12345678910</v>
      </c>
      <c r="B94">
        <f>Puantaj!BS135</f>
        <v>103</v>
      </c>
      <c r="C94">
        <f>Puantaj!AF135</f>
        <v>0</v>
      </c>
      <c r="D94">
        <f>Puantaj!AG135</f>
        <v>0</v>
      </c>
      <c r="E94">
        <f>Puantaj!AH135</f>
        <v>0</v>
      </c>
      <c r="F94">
        <f>Puantaj!AI135</f>
        <v>0</v>
      </c>
      <c r="G94">
        <f>Puantaj!AJ135</f>
        <v>0</v>
      </c>
      <c r="H94">
        <f>Puantaj!AK135</f>
        <v>0</v>
      </c>
      <c r="I94">
        <f>Puantaj!AL135</f>
        <v>0</v>
      </c>
      <c r="J94">
        <f>Puantaj!AM135</f>
        <v>0</v>
      </c>
      <c r="K94">
        <f>Puantaj!AN135</f>
        <v>0</v>
      </c>
      <c r="L94">
        <f>Puantaj!AO135</f>
        <v>0</v>
      </c>
      <c r="M94">
        <f>Puantaj!AP135</f>
        <v>0</v>
      </c>
      <c r="N94">
        <f>Puantaj!AQ135</f>
        <v>0</v>
      </c>
      <c r="O94">
        <f>Puantaj!AR135</f>
        <v>0</v>
      </c>
      <c r="P94">
        <f>Puantaj!AS135</f>
        <v>0</v>
      </c>
      <c r="Q94">
        <f>Puantaj!AT135</f>
        <v>0</v>
      </c>
      <c r="R94">
        <f>Puantaj!AU135</f>
        <v>0</v>
      </c>
      <c r="S94">
        <f>Puantaj!AV135</f>
        <v>0</v>
      </c>
      <c r="T94">
        <f>Puantaj!AW135</f>
        <v>0</v>
      </c>
      <c r="U94">
        <f>Puantaj!AX135</f>
        <v>0</v>
      </c>
      <c r="V94">
        <f>Puantaj!AY135</f>
        <v>0</v>
      </c>
      <c r="W94">
        <f>Puantaj!AZ135</f>
        <v>0</v>
      </c>
      <c r="X94">
        <f>Puantaj!BA135</f>
        <v>0</v>
      </c>
      <c r="Y94">
        <f>Puantaj!BB135</f>
        <v>0</v>
      </c>
      <c r="Z94">
        <f>Puantaj!BC135</f>
        <v>0</v>
      </c>
      <c r="AA94">
        <f>Puantaj!BD135</f>
        <v>0</v>
      </c>
      <c r="AB94">
        <f>Puantaj!BE135</f>
        <v>0</v>
      </c>
      <c r="AC94">
        <f>Puantaj!BF135</f>
        <v>0</v>
      </c>
      <c r="AD94">
        <f>Puantaj!BG135</f>
        <v>0</v>
      </c>
      <c r="AE94">
        <f>Puantaj!BH135</f>
        <v>0</v>
      </c>
      <c r="AF94">
        <f>Puantaj!BI135</f>
        <v>0</v>
      </c>
      <c r="AG94">
        <f>Puantaj!BJ135</f>
        <v>0</v>
      </c>
    </row>
    <row r="95" spans="1:33">
      <c r="A95">
        <f>Puantaj!BR136</f>
        <v>12345678910</v>
      </c>
      <c r="B95">
        <f>Puantaj!BS136</f>
        <v>106</v>
      </c>
      <c r="C95">
        <f>Puantaj!AF136</f>
        <v>0</v>
      </c>
      <c r="D95">
        <f>Puantaj!AG136</f>
        <v>0</v>
      </c>
      <c r="E95">
        <f>Puantaj!AH136</f>
        <v>0</v>
      </c>
      <c r="F95">
        <f>Puantaj!AI136</f>
        <v>0</v>
      </c>
      <c r="G95">
        <f>Puantaj!AJ136</f>
        <v>0</v>
      </c>
      <c r="H95">
        <f>Puantaj!AK136</f>
        <v>0</v>
      </c>
      <c r="I95">
        <f>Puantaj!AL136</f>
        <v>0</v>
      </c>
      <c r="J95">
        <f>Puantaj!AM136</f>
        <v>0</v>
      </c>
      <c r="K95">
        <f>Puantaj!AN136</f>
        <v>0</v>
      </c>
      <c r="L95">
        <f>Puantaj!AO136</f>
        <v>0</v>
      </c>
      <c r="M95">
        <f>Puantaj!AP136</f>
        <v>0</v>
      </c>
      <c r="N95">
        <f>Puantaj!AQ136</f>
        <v>0</v>
      </c>
      <c r="O95">
        <f>Puantaj!AR136</f>
        <v>0</v>
      </c>
      <c r="P95">
        <f>Puantaj!AS136</f>
        <v>0</v>
      </c>
      <c r="Q95">
        <f>Puantaj!AT136</f>
        <v>0</v>
      </c>
      <c r="R95">
        <f>Puantaj!AU136</f>
        <v>0</v>
      </c>
      <c r="S95">
        <f>Puantaj!AV136</f>
        <v>0</v>
      </c>
      <c r="T95">
        <f>Puantaj!AW136</f>
        <v>0</v>
      </c>
      <c r="U95">
        <f>Puantaj!AX136</f>
        <v>0</v>
      </c>
      <c r="V95">
        <f>Puantaj!AY136</f>
        <v>0</v>
      </c>
      <c r="W95">
        <f>Puantaj!AZ136</f>
        <v>0</v>
      </c>
      <c r="X95">
        <f>Puantaj!BA136</f>
        <v>0</v>
      </c>
      <c r="Y95">
        <f>Puantaj!BB136</f>
        <v>0</v>
      </c>
      <c r="Z95">
        <f>Puantaj!BC136</f>
        <v>0</v>
      </c>
      <c r="AA95">
        <f>Puantaj!BD136</f>
        <v>0</v>
      </c>
      <c r="AB95">
        <f>Puantaj!BE136</f>
        <v>0</v>
      </c>
      <c r="AC95">
        <f>Puantaj!BF136</f>
        <v>0</v>
      </c>
      <c r="AD95">
        <f>Puantaj!BG136</f>
        <v>0</v>
      </c>
      <c r="AE95">
        <f>Puantaj!BH136</f>
        <v>0</v>
      </c>
      <c r="AF95">
        <f>Puantaj!BI136</f>
        <v>0</v>
      </c>
      <c r="AG95">
        <f>Puantaj!BJ136</f>
        <v>0</v>
      </c>
    </row>
    <row r="96" spans="1:33">
      <c r="A96">
        <f>Puantaj!BR137</f>
        <v>12345678910</v>
      </c>
      <c r="B96">
        <f>Puantaj!BS137</f>
        <v>107</v>
      </c>
      <c r="C96">
        <f>Puantaj!AF137</f>
        <v>0</v>
      </c>
      <c r="D96">
        <f>Puantaj!AG137</f>
        <v>0</v>
      </c>
      <c r="E96">
        <f>Puantaj!AH137</f>
        <v>0</v>
      </c>
      <c r="F96">
        <f>Puantaj!AI137</f>
        <v>0</v>
      </c>
      <c r="G96">
        <f>Puantaj!AJ137</f>
        <v>0</v>
      </c>
      <c r="H96">
        <f>Puantaj!AK137</f>
        <v>0</v>
      </c>
      <c r="I96">
        <f>Puantaj!AL137</f>
        <v>0</v>
      </c>
      <c r="J96">
        <f>Puantaj!AM137</f>
        <v>0</v>
      </c>
      <c r="K96">
        <f>Puantaj!AN137</f>
        <v>0</v>
      </c>
      <c r="L96">
        <f>Puantaj!AO137</f>
        <v>0</v>
      </c>
      <c r="M96">
        <f>Puantaj!AP137</f>
        <v>0</v>
      </c>
      <c r="N96">
        <f>Puantaj!AQ137</f>
        <v>0</v>
      </c>
      <c r="O96">
        <f>Puantaj!AR137</f>
        <v>0</v>
      </c>
      <c r="P96">
        <f>Puantaj!AS137</f>
        <v>0</v>
      </c>
      <c r="Q96">
        <f>Puantaj!AT137</f>
        <v>0</v>
      </c>
      <c r="R96">
        <f>Puantaj!AU137</f>
        <v>0</v>
      </c>
      <c r="S96">
        <f>Puantaj!AV137</f>
        <v>0</v>
      </c>
      <c r="T96">
        <f>Puantaj!AW137</f>
        <v>0</v>
      </c>
      <c r="U96">
        <f>Puantaj!AX137</f>
        <v>0</v>
      </c>
      <c r="V96">
        <f>Puantaj!AY137</f>
        <v>0</v>
      </c>
      <c r="W96">
        <f>Puantaj!AZ137</f>
        <v>0</v>
      </c>
      <c r="X96">
        <f>Puantaj!BA137</f>
        <v>0</v>
      </c>
      <c r="Y96">
        <f>Puantaj!BB137</f>
        <v>0</v>
      </c>
      <c r="Z96">
        <f>Puantaj!BC137</f>
        <v>0</v>
      </c>
      <c r="AA96">
        <f>Puantaj!BD137</f>
        <v>0</v>
      </c>
      <c r="AB96">
        <f>Puantaj!BE137</f>
        <v>0</v>
      </c>
      <c r="AC96">
        <f>Puantaj!BF137</f>
        <v>0</v>
      </c>
      <c r="AD96">
        <f>Puantaj!BG137</f>
        <v>0</v>
      </c>
      <c r="AE96">
        <f>Puantaj!BH137</f>
        <v>0</v>
      </c>
      <c r="AF96">
        <f>Puantaj!BI137</f>
        <v>0</v>
      </c>
      <c r="AG96">
        <f>Puantaj!BJ137</f>
        <v>0</v>
      </c>
    </row>
    <row r="97" spans="1:33">
      <c r="A97">
        <f>Puantaj!BR138</f>
        <v>12345678910</v>
      </c>
      <c r="B97">
        <f>Puantaj!BS138</f>
        <v>108</v>
      </c>
      <c r="C97">
        <f>Puantaj!AF138</f>
        <v>0</v>
      </c>
      <c r="D97">
        <f>Puantaj!AG138</f>
        <v>0</v>
      </c>
      <c r="E97">
        <f>Puantaj!AH138</f>
        <v>0</v>
      </c>
      <c r="F97">
        <f>Puantaj!AI138</f>
        <v>0</v>
      </c>
      <c r="G97">
        <f>Puantaj!AJ138</f>
        <v>0</v>
      </c>
      <c r="H97">
        <f>Puantaj!AK138</f>
        <v>0</v>
      </c>
      <c r="I97">
        <f>Puantaj!AL138</f>
        <v>0</v>
      </c>
      <c r="J97">
        <f>Puantaj!AM138</f>
        <v>0</v>
      </c>
      <c r="K97">
        <f>Puantaj!AN138</f>
        <v>0</v>
      </c>
      <c r="L97">
        <f>Puantaj!AO138</f>
        <v>0</v>
      </c>
      <c r="M97">
        <f>Puantaj!AP138</f>
        <v>0</v>
      </c>
      <c r="N97">
        <f>Puantaj!AQ138</f>
        <v>0</v>
      </c>
      <c r="O97">
        <f>Puantaj!AR138</f>
        <v>0</v>
      </c>
      <c r="P97">
        <f>Puantaj!AS138</f>
        <v>0</v>
      </c>
      <c r="Q97">
        <f>Puantaj!AT138</f>
        <v>0</v>
      </c>
      <c r="R97">
        <f>Puantaj!AU138</f>
        <v>0</v>
      </c>
      <c r="S97">
        <f>Puantaj!AV138</f>
        <v>0</v>
      </c>
      <c r="T97">
        <f>Puantaj!AW138</f>
        <v>0</v>
      </c>
      <c r="U97">
        <f>Puantaj!AX138</f>
        <v>0</v>
      </c>
      <c r="V97">
        <f>Puantaj!AY138</f>
        <v>0</v>
      </c>
      <c r="W97">
        <f>Puantaj!AZ138</f>
        <v>0</v>
      </c>
      <c r="X97">
        <f>Puantaj!BA138</f>
        <v>0</v>
      </c>
      <c r="Y97">
        <f>Puantaj!BB138</f>
        <v>0</v>
      </c>
      <c r="Z97">
        <f>Puantaj!BC138</f>
        <v>0</v>
      </c>
      <c r="AA97">
        <f>Puantaj!BD138</f>
        <v>0</v>
      </c>
      <c r="AB97">
        <f>Puantaj!BE138</f>
        <v>0</v>
      </c>
      <c r="AC97">
        <f>Puantaj!BF138</f>
        <v>0</v>
      </c>
      <c r="AD97">
        <f>Puantaj!BG138</f>
        <v>0</v>
      </c>
      <c r="AE97">
        <f>Puantaj!BH138</f>
        <v>0</v>
      </c>
      <c r="AF97">
        <f>Puantaj!BI138</f>
        <v>0</v>
      </c>
      <c r="AG97">
        <f>Puantaj!BJ138</f>
        <v>0</v>
      </c>
    </row>
    <row r="98" spans="1:33">
      <c r="A98">
        <f>Puantaj!BR139</f>
        <v>12345678910</v>
      </c>
      <c r="B98">
        <f>Puantaj!BS139</f>
        <v>110</v>
      </c>
      <c r="C98">
        <f>Puantaj!AF139+Puantaj!AF143+Puantaj!AF144</f>
        <v>0</v>
      </c>
      <c r="D98">
        <f>Puantaj!AG139+Puantaj!AG143+Puantaj!AG144</f>
        <v>0</v>
      </c>
      <c r="E98">
        <f>Puantaj!AH139+Puantaj!AH143+Puantaj!AH144</f>
        <v>0</v>
      </c>
      <c r="F98">
        <f>Puantaj!AI139+Puantaj!AI143+Puantaj!AI144</f>
        <v>0</v>
      </c>
      <c r="G98">
        <f>Puantaj!AJ139+Puantaj!AJ143+Puantaj!AJ144</f>
        <v>0</v>
      </c>
      <c r="H98">
        <f>Puantaj!AK139+Puantaj!AK143+Puantaj!AK144</f>
        <v>0</v>
      </c>
      <c r="I98">
        <f>Puantaj!AL139+Puantaj!AL143+Puantaj!AL144</f>
        <v>0</v>
      </c>
      <c r="J98">
        <f>Puantaj!AM139+Puantaj!AM143+Puantaj!AM144</f>
        <v>0</v>
      </c>
      <c r="K98">
        <f>Puantaj!AN139+Puantaj!AN143+Puantaj!AN144</f>
        <v>0</v>
      </c>
      <c r="L98">
        <f>Puantaj!AO139+Puantaj!AO143+Puantaj!AO144</f>
        <v>0</v>
      </c>
      <c r="M98">
        <f>Puantaj!AP139+Puantaj!AP143+Puantaj!AP144</f>
        <v>0</v>
      </c>
      <c r="N98">
        <f>Puantaj!AQ139+Puantaj!AQ143+Puantaj!AQ144</f>
        <v>0</v>
      </c>
      <c r="O98">
        <f>Puantaj!AR139+Puantaj!AR143+Puantaj!AR144</f>
        <v>0</v>
      </c>
      <c r="P98">
        <f>Puantaj!AS139+Puantaj!AS143+Puantaj!AS144</f>
        <v>0</v>
      </c>
      <c r="Q98">
        <f>Puantaj!AT139+Puantaj!AT143+Puantaj!AT144</f>
        <v>0</v>
      </c>
      <c r="R98">
        <f>Puantaj!AU139+Puantaj!AU143+Puantaj!AU144</f>
        <v>0</v>
      </c>
      <c r="S98">
        <f>Puantaj!AV139+Puantaj!AV143+Puantaj!AV144</f>
        <v>0</v>
      </c>
      <c r="T98">
        <f>Puantaj!AW139+Puantaj!AW143+Puantaj!AW144</f>
        <v>0</v>
      </c>
      <c r="U98">
        <f>Puantaj!AX139+Puantaj!AX143+Puantaj!AX144</f>
        <v>0</v>
      </c>
      <c r="V98">
        <f>Puantaj!AY139+Puantaj!AY143+Puantaj!AY144</f>
        <v>0</v>
      </c>
      <c r="W98">
        <f>Puantaj!AZ139+Puantaj!AZ143+Puantaj!AZ144</f>
        <v>0</v>
      </c>
      <c r="X98">
        <f>Puantaj!BA139+Puantaj!BA143+Puantaj!BA144</f>
        <v>0</v>
      </c>
      <c r="Y98">
        <f>Puantaj!BB139+Puantaj!BB143+Puantaj!BB144</f>
        <v>0</v>
      </c>
      <c r="Z98">
        <f>Puantaj!BC139+Puantaj!BC143+Puantaj!BC144</f>
        <v>0</v>
      </c>
      <c r="AA98">
        <f>Puantaj!BD139+Puantaj!BD143+Puantaj!BD144</f>
        <v>0</v>
      </c>
      <c r="AB98">
        <f>Puantaj!BE139+Puantaj!BE143+Puantaj!BE144</f>
        <v>0</v>
      </c>
      <c r="AC98">
        <f>Puantaj!BF139+Puantaj!BF143+Puantaj!BF144</f>
        <v>0</v>
      </c>
      <c r="AD98">
        <f>Puantaj!BG139+Puantaj!BG143+Puantaj!BG144</f>
        <v>0</v>
      </c>
      <c r="AE98">
        <f>Puantaj!BH139+Puantaj!BH143+Puantaj!BH144</f>
        <v>0</v>
      </c>
      <c r="AF98">
        <f>Puantaj!BI139+Puantaj!BI143+Puantaj!BI144</f>
        <v>0</v>
      </c>
      <c r="AG98">
        <f>Puantaj!BJ139+Puantaj!BJ143+Puantaj!BJ144</f>
        <v>0</v>
      </c>
    </row>
    <row r="99" spans="1:33">
      <c r="A99">
        <f>Puantaj!BR140</f>
        <v>12345678910</v>
      </c>
      <c r="B99">
        <f>Puantaj!BS140</f>
        <v>116</v>
      </c>
      <c r="C99">
        <f>Puantaj!AF140</f>
        <v>0</v>
      </c>
      <c r="D99">
        <f>Puantaj!AG140</f>
        <v>0</v>
      </c>
      <c r="E99">
        <f>Puantaj!AH140</f>
        <v>0</v>
      </c>
      <c r="F99">
        <f>Puantaj!AI140</f>
        <v>0</v>
      </c>
      <c r="G99">
        <f>Puantaj!AJ140</f>
        <v>0</v>
      </c>
      <c r="H99">
        <f>Puantaj!AK140</f>
        <v>0</v>
      </c>
      <c r="I99">
        <f>Puantaj!AL140</f>
        <v>0</v>
      </c>
      <c r="J99">
        <f>Puantaj!AM140</f>
        <v>0</v>
      </c>
      <c r="K99">
        <f>Puantaj!AN140</f>
        <v>0</v>
      </c>
      <c r="L99">
        <f>Puantaj!AO140</f>
        <v>0</v>
      </c>
      <c r="M99">
        <f>Puantaj!AP140</f>
        <v>0</v>
      </c>
      <c r="N99">
        <f>Puantaj!AQ140</f>
        <v>0</v>
      </c>
      <c r="O99">
        <f>Puantaj!AR140</f>
        <v>0</v>
      </c>
      <c r="P99">
        <f>Puantaj!AS140</f>
        <v>0</v>
      </c>
      <c r="Q99">
        <f>Puantaj!AT140</f>
        <v>0</v>
      </c>
      <c r="R99">
        <f>Puantaj!AU140</f>
        <v>0</v>
      </c>
      <c r="S99">
        <f>Puantaj!AV140</f>
        <v>0</v>
      </c>
      <c r="T99">
        <f>Puantaj!AW140</f>
        <v>0</v>
      </c>
      <c r="U99">
        <f>Puantaj!AX140</f>
        <v>0</v>
      </c>
      <c r="V99">
        <f>Puantaj!AY140</f>
        <v>0</v>
      </c>
      <c r="W99">
        <f>Puantaj!AZ140</f>
        <v>0</v>
      </c>
      <c r="X99">
        <f>Puantaj!BA140</f>
        <v>0</v>
      </c>
      <c r="Y99">
        <f>Puantaj!BB140</f>
        <v>0</v>
      </c>
      <c r="Z99">
        <f>Puantaj!BC140</f>
        <v>0</v>
      </c>
      <c r="AA99">
        <f>Puantaj!BD140</f>
        <v>0</v>
      </c>
      <c r="AB99">
        <f>Puantaj!BE140</f>
        <v>0</v>
      </c>
      <c r="AC99">
        <f>Puantaj!BF140</f>
        <v>0</v>
      </c>
      <c r="AD99">
        <f>Puantaj!BG140</f>
        <v>0</v>
      </c>
      <c r="AE99">
        <f>Puantaj!BH140</f>
        <v>0</v>
      </c>
      <c r="AF99">
        <f>Puantaj!BI140</f>
        <v>0</v>
      </c>
      <c r="AG99">
        <f>Puantaj!BJ140</f>
        <v>0</v>
      </c>
    </row>
    <row r="100" spans="1:33">
      <c r="A100">
        <f>Puantaj!BR141</f>
        <v>12345678910</v>
      </c>
      <c r="B100">
        <f>Puantaj!BS141</f>
        <v>117</v>
      </c>
      <c r="C100">
        <f>Puantaj!AF141</f>
        <v>0</v>
      </c>
      <c r="D100">
        <f>Puantaj!AG141</f>
        <v>0</v>
      </c>
      <c r="E100">
        <f>Puantaj!AH141</f>
        <v>0</v>
      </c>
      <c r="F100">
        <f>Puantaj!AI141</f>
        <v>0</v>
      </c>
      <c r="G100">
        <f>Puantaj!AJ141</f>
        <v>0</v>
      </c>
      <c r="H100">
        <f>Puantaj!AK141</f>
        <v>0</v>
      </c>
      <c r="I100">
        <f>Puantaj!AL141</f>
        <v>0</v>
      </c>
      <c r="J100">
        <f>Puantaj!AM141</f>
        <v>0</v>
      </c>
      <c r="K100">
        <f>Puantaj!AN141</f>
        <v>0</v>
      </c>
      <c r="L100">
        <f>Puantaj!AO141</f>
        <v>0</v>
      </c>
      <c r="M100">
        <f>Puantaj!AP141</f>
        <v>0</v>
      </c>
      <c r="N100">
        <f>Puantaj!AQ141</f>
        <v>0</v>
      </c>
      <c r="O100">
        <f>Puantaj!AR141</f>
        <v>0</v>
      </c>
      <c r="P100">
        <f>Puantaj!AS141</f>
        <v>0</v>
      </c>
      <c r="Q100">
        <f>Puantaj!AT141</f>
        <v>0</v>
      </c>
      <c r="R100">
        <f>Puantaj!AU141</f>
        <v>0</v>
      </c>
      <c r="S100">
        <f>Puantaj!AV141</f>
        <v>0</v>
      </c>
      <c r="T100">
        <f>Puantaj!AW141</f>
        <v>0</v>
      </c>
      <c r="U100">
        <f>Puantaj!AX141</f>
        <v>0</v>
      </c>
      <c r="V100">
        <f>Puantaj!AY141</f>
        <v>0</v>
      </c>
      <c r="W100">
        <f>Puantaj!AZ141</f>
        <v>0</v>
      </c>
      <c r="X100">
        <f>Puantaj!BA141</f>
        <v>0</v>
      </c>
      <c r="Y100">
        <f>Puantaj!BB141</f>
        <v>0</v>
      </c>
      <c r="Z100">
        <f>Puantaj!BC141</f>
        <v>0</v>
      </c>
      <c r="AA100">
        <f>Puantaj!BD141</f>
        <v>0</v>
      </c>
      <c r="AB100">
        <f>Puantaj!BE141</f>
        <v>0</v>
      </c>
      <c r="AC100">
        <f>Puantaj!BF141</f>
        <v>0</v>
      </c>
      <c r="AD100">
        <f>Puantaj!BG141</f>
        <v>0</v>
      </c>
      <c r="AE100">
        <f>Puantaj!BH141</f>
        <v>0</v>
      </c>
      <c r="AF100">
        <f>Puantaj!BI141</f>
        <v>0</v>
      </c>
      <c r="AG100">
        <f>Puantaj!BJ141</f>
        <v>0</v>
      </c>
    </row>
    <row r="101" spans="1:33">
      <c r="A101">
        <f>Puantaj!BR142</f>
        <v>12345678910</v>
      </c>
      <c r="B101">
        <f>Puantaj!BS142</f>
        <v>119</v>
      </c>
      <c r="C101">
        <f>Puantaj!AF142</f>
        <v>0</v>
      </c>
      <c r="D101">
        <f>Puantaj!AG142</f>
        <v>0</v>
      </c>
      <c r="E101">
        <f>Puantaj!AH142</f>
        <v>0</v>
      </c>
      <c r="F101">
        <f>Puantaj!AI142</f>
        <v>0</v>
      </c>
      <c r="G101">
        <f>Puantaj!AJ142</f>
        <v>0</v>
      </c>
      <c r="H101">
        <f>Puantaj!AK142</f>
        <v>0</v>
      </c>
      <c r="I101">
        <f>Puantaj!AL142</f>
        <v>0</v>
      </c>
      <c r="J101">
        <f>Puantaj!AM142</f>
        <v>0</v>
      </c>
      <c r="K101">
        <f>Puantaj!AN142</f>
        <v>0</v>
      </c>
      <c r="L101">
        <f>Puantaj!AO142</f>
        <v>0</v>
      </c>
      <c r="M101">
        <f>Puantaj!AP142</f>
        <v>0</v>
      </c>
      <c r="N101">
        <f>Puantaj!AQ142</f>
        <v>0</v>
      </c>
      <c r="O101">
        <f>Puantaj!AR142</f>
        <v>0</v>
      </c>
      <c r="P101">
        <f>Puantaj!AS142</f>
        <v>0</v>
      </c>
      <c r="Q101">
        <f>Puantaj!AT142</f>
        <v>0</v>
      </c>
      <c r="R101">
        <f>Puantaj!AU142</f>
        <v>0</v>
      </c>
      <c r="S101">
        <f>Puantaj!AV142</f>
        <v>0</v>
      </c>
      <c r="T101">
        <f>Puantaj!AW142</f>
        <v>0</v>
      </c>
      <c r="U101">
        <f>Puantaj!AX142</f>
        <v>0</v>
      </c>
      <c r="V101">
        <f>Puantaj!AY142</f>
        <v>0</v>
      </c>
      <c r="W101">
        <f>Puantaj!AZ142</f>
        <v>0</v>
      </c>
      <c r="X101">
        <f>Puantaj!BA142</f>
        <v>0</v>
      </c>
      <c r="Y101">
        <f>Puantaj!BB142</f>
        <v>0</v>
      </c>
      <c r="Z101">
        <f>Puantaj!BC142</f>
        <v>0</v>
      </c>
      <c r="AA101">
        <f>Puantaj!BD142</f>
        <v>0</v>
      </c>
      <c r="AB101">
        <f>Puantaj!BE142</f>
        <v>0</v>
      </c>
      <c r="AC101">
        <f>Puantaj!BF142</f>
        <v>0</v>
      </c>
      <c r="AD101">
        <f>Puantaj!BG142</f>
        <v>0</v>
      </c>
      <c r="AE101">
        <f>Puantaj!BH142</f>
        <v>0</v>
      </c>
      <c r="AF101">
        <f>Puantaj!BI142</f>
        <v>0</v>
      </c>
      <c r="AG101">
        <f>Puantaj!BJ142</f>
        <v>0</v>
      </c>
    </row>
    <row r="102" spans="1:33">
      <c r="A102">
        <f>Puantaj!BR146</f>
        <v>12345678910</v>
      </c>
      <c r="B102">
        <f>Puantaj!BS146</f>
        <v>101</v>
      </c>
      <c r="C102">
        <f>Puantaj!AF146</f>
        <v>0</v>
      </c>
      <c r="D102">
        <f>Puantaj!AG146</f>
        <v>0</v>
      </c>
      <c r="E102">
        <f>Puantaj!AH146</f>
        <v>0</v>
      </c>
      <c r="F102">
        <f>Puantaj!AI146</f>
        <v>0</v>
      </c>
      <c r="G102">
        <f>Puantaj!AJ146</f>
        <v>0</v>
      </c>
      <c r="H102">
        <f>Puantaj!AK146</f>
        <v>0</v>
      </c>
      <c r="I102">
        <f>Puantaj!AL146</f>
        <v>0</v>
      </c>
      <c r="J102">
        <f>Puantaj!AM146</f>
        <v>0</v>
      </c>
      <c r="K102">
        <f>Puantaj!AN146</f>
        <v>0</v>
      </c>
      <c r="L102">
        <f>Puantaj!AO146</f>
        <v>0</v>
      </c>
      <c r="M102">
        <f>Puantaj!AP146</f>
        <v>0</v>
      </c>
      <c r="N102">
        <f>Puantaj!AQ146</f>
        <v>0</v>
      </c>
      <c r="O102">
        <f>Puantaj!AR146</f>
        <v>0</v>
      </c>
      <c r="P102">
        <f>Puantaj!AS146</f>
        <v>0</v>
      </c>
      <c r="Q102">
        <f>Puantaj!AT146</f>
        <v>0</v>
      </c>
      <c r="R102">
        <f>Puantaj!AU146</f>
        <v>0</v>
      </c>
      <c r="S102">
        <f>Puantaj!AV146</f>
        <v>0</v>
      </c>
      <c r="T102">
        <f>Puantaj!AW146</f>
        <v>0</v>
      </c>
      <c r="U102">
        <f>Puantaj!AX146</f>
        <v>0</v>
      </c>
      <c r="V102">
        <f>Puantaj!AY146</f>
        <v>0</v>
      </c>
      <c r="W102">
        <f>Puantaj!AZ146</f>
        <v>0</v>
      </c>
      <c r="X102">
        <f>Puantaj!BA146</f>
        <v>0</v>
      </c>
      <c r="Y102">
        <f>Puantaj!BB146</f>
        <v>0</v>
      </c>
      <c r="Z102">
        <f>Puantaj!BC146</f>
        <v>0</v>
      </c>
      <c r="AA102">
        <f>Puantaj!BD146</f>
        <v>0</v>
      </c>
      <c r="AB102">
        <f>Puantaj!BE146</f>
        <v>0</v>
      </c>
      <c r="AC102">
        <f>Puantaj!BF146</f>
        <v>0</v>
      </c>
      <c r="AD102">
        <f>Puantaj!BG146</f>
        <v>0</v>
      </c>
      <c r="AE102">
        <f>Puantaj!BH146</f>
        <v>0</v>
      </c>
      <c r="AF102">
        <f>Puantaj!BI146</f>
        <v>0</v>
      </c>
      <c r="AG102">
        <f>Puantaj!BJ146</f>
        <v>0</v>
      </c>
    </row>
    <row r="103" spans="1:33">
      <c r="A103">
        <f>Puantaj!BR147</f>
        <v>12345678910</v>
      </c>
      <c r="B103">
        <f>Puantaj!BS147</f>
        <v>102</v>
      </c>
      <c r="C103">
        <f>Puantaj!AF147</f>
        <v>0</v>
      </c>
      <c r="D103">
        <f>Puantaj!AG147</f>
        <v>0</v>
      </c>
      <c r="E103">
        <f>Puantaj!AH147</f>
        <v>0</v>
      </c>
      <c r="F103">
        <f>Puantaj!AI147</f>
        <v>0</v>
      </c>
      <c r="G103">
        <f>Puantaj!AJ147</f>
        <v>0</v>
      </c>
      <c r="H103">
        <f>Puantaj!AK147</f>
        <v>0</v>
      </c>
      <c r="I103">
        <f>Puantaj!AL147</f>
        <v>0</v>
      </c>
      <c r="J103">
        <f>Puantaj!AM147</f>
        <v>0</v>
      </c>
      <c r="K103">
        <f>Puantaj!AN147</f>
        <v>0</v>
      </c>
      <c r="L103">
        <f>Puantaj!AO147</f>
        <v>0</v>
      </c>
      <c r="M103">
        <f>Puantaj!AP147</f>
        <v>0</v>
      </c>
      <c r="N103">
        <f>Puantaj!AQ147</f>
        <v>0</v>
      </c>
      <c r="O103">
        <f>Puantaj!AR147</f>
        <v>0</v>
      </c>
      <c r="P103">
        <f>Puantaj!AS147</f>
        <v>0</v>
      </c>
      <c r="Q103">
        <f>Puantaj!AT147</f>
        <v>0</v>
      </c>
      <c r="R103">
        <f>Puantaj!AU147</f>
        <v>0</v>
      </c>
      <c r="S103">
        <f>Puantaj!AV147</f>
        <v>0</v>
      </c>
      <c r="T103">
        <f>Puantaj!AW147</f>
        <v>0</v>
      </c>
      <c r="U103">
        <f>Puantaj!AX147</f>
        <v>0</v>
      </c>
      <c r="V103">
        <f>Puantaj!AY147</f>
        <v>0</v>
      </c>
      <c r="W103">
        <f>Puantaj!AZ147</f>
        <v>0</v>
      </c>
      <c r="X103">
        <f>Puantaj!BA147</f>
        <v>0</v>
      </c>
      <c r="Y103">
        <f>Puantaj!BB147</f>
        <v>0</v>
      </c>
      <c r="Z103">
        <f>Puantaj!BC147</f>
        <v>0</v>
      </c>
      <c r="AA103">
        <f>Puantaj!BD147</f>
        <v>0</v>
      </c>
      <c r="AB103">
        <f>Puantaj!BE147</f>
        <v>0</v>
      </c>
      <c r="AC103">
        <f>Puantaj!BF147</f>
        <v>0</v>
      </c>
      <c r="AD103">
        <f>Puantaj!BG147</f>
        <v>0</v>
      </c>
      <c r="AE103">
        <f>Puantaj!BH147</f>
        <v>0</v>
      </c>
      <c r="AF103">
        <f>Puantaj!BI147</f>
        <v>0</v>
      </c>
      <c r="AG103">
        <f>Puantaj!BJ147</f>
        <v>0</v>
      </c>
    </row>
    <row r="104" spans="1:33">
      <c r="A104">
        <f>Puantaj!BR148</f>
        <v>12345678910</v>
      </c>
      <c r="B104">
        <f>Puantaj!BS148</f>
        <v>103</v>
      </c>
      <c r="C104">
        <f>Puantaj!AF148</f>
        <v>0</v>
      </c>
      <c r="D104">
        <f>Puantaj!AG148</f>
        <v>0</v>
      </c>
      <c r="E104">
        <f>Puantaj!AH148</f>
        <v>0</v>
      </c>
      <c r="F104">
        <f>Puantaj!AI148</f>
        <v>0</v>
      </c>
      <c r="G104">
        <f>Puantaj!AJ148</f>
        <v>0</v>
      </c>
      <c r="H104">
        <f>Puantaj!AK148</f>
        <v>0</v>
      </c>
      <c r="I104">
        <f>Puantaj!AL148</f>
        <v>0</v>
      </c>
      <c r="J104">
        <f>Puantaj!AM148</f>
        <v>0</v>
      </c>
      <c r="K104">
        <f>Puantaj!AN148</f>
        <v>0</v>
      </c>
      <c r="L104">
        <f>Puantaj!AO148</f>
        <v>0</v>
      </c>
      <c r="M104">
        <f>Puantaj!AP148</f>
        <v>0</v>
      </c>
      <c r="N104">
        <f>Puantaj!AQ148</f>
        <v>0</v>
      </c>
      <c r="O104">
        <f>Puantaj!AR148</f>
        <v>0</v>
      </c>
      <c r="P104">
        <f>Puantaj!AS148</f>
        <v>0</v>
      </c>
      <c r="Q104">
        <f>Puantaj!AT148</f>
        <v>0</v>
      </c>
      <c r="R104">
        <f>Puantaj!AU148</f>
        <v>0</v>
      </c>
      <c r="S104">
        <f>Puantaj!AV148</f>
        <v>0</v>
      </c>
      <c r="T104">
        <f>Puantaj!AW148</f>
        <v>0</v>
      </c>
      <c r="U104">
        <f>Puantaj!AX148</f>
        <v>0</v>
      </c>
      <c r="V104">
        <f>Puantaj!AY148</f>
        <v>0</v>
      </c>
      <c r="W104">
        <f>Puantaj!AZ148</f>
        <v>0</v>
      </c>
      <c r="X104">
        <f>Puantaj!BA148</f>
        <v>0</v>
      </c>
      <c r="Y104">
        <f>Puantaj!BB148</f>
        <v>0</v>
      </c>
      <c r="Z104">
        <f>Puantaj!BC148</f>
        <v>0</v>
      </c>
      <c r="AA104">
        <f>Puantaj!BD148</f>
        <v>0</v>
      </c>
      <c r="AB104">
        <f>Puantaj!BE148</f>
        <v>0</v>
      </c>
      <c r="AC104">
        <f>Puantaj!BF148</f>
        <v>0</v>
      </c>
      <c r="AD104">
        <f>Puantaj!BG148</f>
        <v>0</v>
      </c>
      <c r="AE104">
        <f>Puantaj!BH148</f>
        <v>0</v>
      </c>
      <c r="AF104">
        <f>Puantaj!BI148</f>
        <v>0</v>
      </c>
      <c r="AG104">
        <f>Puantaj!BJ148</f>
        <v>0</v>
      </c>
    </row>
    <row r="105" spans="1:33">
      <c r="A105">
        <f>Puantaj!BR149</f>
        <v>12345678910</v>
      </c>
      <c r="B105">
        <f>Puantaj!BS149</f>
        <v>106</v>
      </c>
      <c r="C105">
        <f>Puantaj!AF149</f>
        <v>0</v>
      </c>
      <c r="D105">
        <f>Puantaj!AG149</f>
        <v>0</v>
      </c>
      <c r="E105">
        <f>Puantaj!AH149</f>
        <v>0</v>
      </c>
      <c r="F105">
        <f>Puantaj!AI149</f>
        <v>0</v>
      </c>
      <c r="G105">
        <f>Puantaj!AJ149</f>
        <v>0</v>
      </c>
      <c r="H105">
        <f>Puantaj!AK149</f>
        <v>0</v>
      </c>
      <c r="I105">
        <f>Puantaj!AL149</f>
        <v>0</v>
      </c>
      <c r="J105">
        <f>Puantaj!AM149</f>
        <v>0</v>
      </c>
      <c r="K105">
        <f>Puantaj!AN149</f>
        <v>0</v>
      </c>
      <c r="L105">
        <f>Puantaj!AO149</f>
        <v>0</v>
      </c>
      <c r="M105">
        <f>Puantaj!AP149</f>
        <v>0</v>
      </c>
      <c r="N105">
        <f>Puantaj!AQ149</f>
        <v>0</v>
      </c>
      <c r="O105">
        <f>Puantaj!AR149</f>
        <v>0</v>
      </c>
      <c r="P105">
        <f>Puantaj!AS149</f>
        <v>0</v>
      </c>
      <c r="Q105">
        <f>Puantaj!AT149</f>
        <v>0</v>
      </c>
      <c r="R105">
        <f>Puantaj!AU149</f>
        <v>0</v>
      </c>
      <c r="S105">
        <f>Puantaj!AV149</f>
        <v>0</v>
      </c>
      <c r="T105">
        <f>Puantaj!AW149</f>
        <v>0</v>
      </c>
      <c r="U105">
        <f>Puantaj!AX149</f>
        <v>0</v>
      </c>
      <c r="V105">
        <f>Puantaj!AY149</f>
        <v>0</v>
      </c>
      <c r="W105">
        <f>Puantaj!AZ149</f>
        <v>0</v>
      </c>
      <c r="X105">
        <f>Puantaj!BA149</f>
        <v>0</v>
      </c>
      <c r="Y105">
        <f>Puantaj!BB149</f>
        <v>0</v>
      </c>
      <c r="Z105">
        <f>Puantaj!BC149</f>
        <v>0</v>
      </c>
      <c r="AA105">
        <f>Puantaj!BD149</f>
        <v>0</v>
      </c>
      <c r="AB105">
        <f>Puantaj!BE149</f>
        <v>0</v>
      </c>
      <c r="AC105">
        <f>Puantaj!BF149</f>
        <v>0</v>
      </c>
      <c r="AD105">
        <f>Puantaj!BG149</f>
        <v>0</v>
      </c>
      <c r="AE105">
        <f>Puantaj!BH149</f>
        <v>0</v>
      </c>
      <c r="AF105">
        <f>Puantaj!BI149</f>
        <v>0</v>
      </c>
      <c r="AG105">
        <f>Puantaj!BJ149</f>
        <v>0</v>
      </c>
    </row>
    <row r="106" spans="1:33">
      <c r="A106">
        <f>Puantaj!BR150</f>
        <v>12345678910</v>
      </c>
      <c r="B106">
        <f>Puantaj!BS150</f>
        <v>107</v>
      </c>
      <c r="C106">
        <f>Puantaj!AF150</f>
        <v>0</v>
      </c>
      <c r="D106">
        <f>Puantaj!AG150</f>
        <v>0</v>
      </c>
      <c r="E106">
        <f>Puantaj!AH150</f>
        <v>0</v>
      </c>
      <c r="F106">
        <f>Puantaj!AI150</f>
        <v>0</v>
      </c>
      <c r="G106">
        <f>Puantaj!AJ150</f>
        <v>0</v>
      </c>
      <c r="H106">
        <f>Puantaj!AK150</f>
        <v>0</v>
      </c>
      <c r="I106">
        <f>Puantaj!AL150</f>
        <v>0</v>
      </c>
      <c r="J106">
        <f>Puantaj!AM150</f>
        <v>0</v>
      </c>
      <c r="K106">
        <f>Puantaj!AN150</f>
        <v>0</v>
      </c>
      <c r="L106">
        <f>Puantaj!AO150</f>
        <v>0</v>
      </c>
      <c r="M106">
        <f>Puantaj!AP150</f>
        <v>0</v>
      </c>
      <c r="N106">
        <f>Puantaj!AQ150</f>
        <v>0</v>
      </c>
      <c r="O106">
        <f>Puantaj!AR150</f>
        <v>0</v>
      </c>
      <c r="P106">
        <f>Puantaj!AS150</f>
        <v>0</v>
      </c>
      <c r="Q106">
        <f>Puantaj!AT150</f>
        <v>0</v>
      </c>
      <c r="R106">
        <f>Puantaj!AU150</f>
        <v>0</v>
      </c>
      <c r="S106">
        <f>Puantaj!AV150</f>
        <v>0</v>
      </c>
      <c r="T106">
        <f>Puantaj!AW150</f>
        <v>0</v>
      </c>
      <c r="U106">
        <f>Puantaj!AX150</f>
        <v>0</v>
      </c>
      <c r="V106">
        <f>Puantaj!AY150</f>
        <v>0</v>
      </c>
      <c r="W106">
        <f>Puantaj!AZ150</f>
        <v>0</v>
      </c>
      <c r="X106">
        <f>Puantaj!BA150</f>
        <v>0</v>
      </c>
      <c r="Y106">
        <f>Puantaj!BB150</f>
        <v>0</v>
      </c>
      <c r="Z106">
        <f>Puantaj!BC150</f>
        <v>0</v>
      </c>
      <c r="AA106">
        <f>Puantaj!BD150</f>
        <v>0</v>
      </c>
      <c r="AB106">
        <f>Puantaj!BE150</f>
        <v>0</v>
      </c>
      <c r="AC106">
        <f>Puantaj!BF150</f>
        <v>0</v>
      </c>
      <c r="AD106">
        <f>Puantaj!BG150</f>
        <v>0</v>
      </c>
      <c r="AE106">
        <f>Puantaj!BH150</f>
        <v>0</v>
      </c>
      <c r="AF106">
        <f>Puantaj!BI150</f>
        <v>0</v>
      </c>
      <c r="AG106">
        <f>Puantaj!BJ150</f>
        <v>0</v>
      </c>
    </row>
    <row r="107" spans="1:33">
      <c r="A107">
        <f>Puantaj!BR151</f>
        <v>12345678910</v>
      </c>
      <c r="B107">
        <f>Puantaj!BS151</f>
        <v>108</v>
      </c>
      <c r="C107">
        <f>Puantaj!AF151</f>
        <v>0</v>
      </c>
      <c r="D107">
        <f>Puantaj!AG151</f>
        <v>0</v>
      </c>
      <c r="E107">
        <f>Puantaj!AH151</f>
        <v>0</v>
      </c>
      <c r="F107">
        <f>Puantaj!AI151</f>
        <v>0</v>
      </c>
      <c r="G107">
        <f>Puantaj!AJ151</f>
        <v>0</v>
      </c>
      <c r="H107">
        <f>Puantaj!AK151</f>
        <v>0</v>
      </c>
      <c r="I107">
        <f>Puantaj!AL151</f>
        <v>0</v>
      </c>
      <c r="J107">
        <f>Puantaj!AM151</f>
        <v>0</v>
      </c>
      <c r="K107">
        <f>Puantaj!AN151</f>
        <v>0</v>
      </c>
      <c r="L107">
        <f>Puantaj!AO151</f>
        <v>0</v>
      </c>
      <c r="M107">
        <f>Puantaj!AP151</f>
        <v>0</v>
      </c>
      <c r="N107">
        <f>Puantaj!AQ151</f>
        <v>0</v>
      </c>
      <c r="O107">
        <f>Puantaj!AR151</f>
        <v>0</v>
      </c>
      <c r="P107">
        <f>Puantaj!AS151</f>
        <v>0</v>
      </c>
      <c r="Q107">
        <f>Puantaj!AT151</f>
        <v>0</v>
      </c>
      <c r="R107">
        <f>Puantaj!AU151</f>
        <v>0</v>
      </c>
      <c r="S107">
        <f>Puantaj!AV151</f>
        <v>0</v>
      </c>
      <c r="T107">
        <f>Puantaj!AW151</f>
        <v>0</v>
      </c>
      <c r="U107">
        <f>Puantaj!AX151</f>
        <v>0</v>
      </c>
      <c r="V107">
        <f>Puantaj!AY151</f>
        <v>0</v>
      </c>
      <c r="W107">
        <f>Puantaj!AZ151</f>
        <v>0</v>
      </c>
      <c r="X107">
        <f>Puantaj!BA151</f>
        <v>0</v>
      </c>
      <c r="Y107">
        <f>Puantaj!BB151</f>
        <v>0</v>
      </c>
      <c r="Z107">
        <f>Puantaj!BC151</f>
        <v>0</v>
      </c>
      <c r="AA107">
        <f>Puantaj!BD151</f>
        <v>0</v>
      </c>
      <c r="AB107">
        <f>Puantaj!BE151</f>
        <v>0</v>
      </c>
      <c r="AC107">
        <f>Puantaj!BF151</f>
        <v>0</v>
      </c>
      <c r="AD107">
        <f>Puantaj!BG151</f>
        <v>0</v>
      </c>
      <c r="AE107">
        <f>Puantaj!BH151</f>
        <v>0</v>
      </c>
      <c r="AF107">
        <f>Puantaj!BI151</f>
        <v>0</v>
      </c>
      <c r="AG107">
        <f>Puantaj!BJ151</f>
        <v>0</v>
      </c>
    </row>
    <row r="108" spans="1:33">
      <c r="A108">
        <f>Puantaj!BR152</f>
        <v>12345678910</v>
      </c>
      <c r="B108">
        <f>Puantaj!BS152</f>
        <v>110</v>
      </c>
      <c r="C108">
        <f>Puantaj!AF152+Puantaj!AF156+Puantaj!AF157</f>
        <v>0</v>
      </c>
      <c r="D108">
        <f>Puantaj!AG152+Puantaj!AG156+Puantaj!AG157</f>
        <v>0</v>
      </c>
      <c r="E108">
        <f>Puantaj!AH152+Puantaj!AH156+Puantaj!AH157</f>
        <v>0</v>
      </c>
      <c r="F108">
        <f>Puantaj!AI152+Puantaj!AI156+Puantaj!AI157</f>
        <v>0</v>
      </c>
      <c r="G108">
        <f>Puantaj!AJ152+Puantaj!AJ156+Puantaj!AJ157</f>
        <v>0</v>
      </c>
      <c r="H108">
        <f>Puantaj!AK152+Puantaj!AK156+Puantaj!AK157</f>
        <v>0</v>
      </c>
      <c r="I108">
        <f>Puantaj!AL152+Puantaj!AL156+Puantaj!AL157</f>
        <v>0</v>
      </c>
      <c r="J108">
        <f>Puantaj!AM152+Puantaj!AM156+Puantaj!AM157</f>
        <v>0</v>
      </c>
      <c r="K108">
        <f>Puantaj!AN152+Puantaj!AN156+Puantaj!AN157</f>
        <v>0</v>
      </c>
      <c r="L108">
        <f>Puantaj!AO152+Puantaj!AO156+Puantaj!AO157</f>
        <v>0</v>
      </c>
      <c r="M108">
        <f>Puantaj!AP152+Puantaj!AP156+Puantaj!AP157</f>
        <v>0</v>
      </c>
      <c r="N108">
        <f>Puantaj!AQ152+Puantaj!AQ156+Puantaj!AQ157</f>
        <v>0</v>
      </c>
      <c r="O108">
        <f>Puantaj!AR152+Puantaj!AR156+Puantaj!AR157</f>
        <v>0</v>
      </c>
      <c r="P108">
        <f>Puantaj!AS152+Puantaj!AS156+Puantaj!AS157</f>
        <v>0</v>
      </c>
      <c r="Q108">
        <f>Puantaj!AT152+Puantaj!AT156+Puantaj!AT157</f>
        <v>0</v>
      </c>
      <c r="R108">
        <f>Puantaj!AU152+Puantaj!AU156+Puantaj!AU157</f>
        <v>0</v>
      </c>
      <c r="S108">
        <f>Puantaj!AV152+Puantaj!AV156+Puantaj!AV157</f>
        <v>0</v>
      </c>
      <c r="T108">
        <f>Puantaj!AW152+Puantaj!AW156+Puantaj!AW157</f>
        <v>0</v>
      </c>
      <c r="U108">
        <f>Puantaj!AX152+Puantaj!AX156+Puantaj!AX157</f>
        <v>0</v>
      </c>
      <c r="V108">
        <f>Puantaj!AY152+Puantaj!AY156+Puantaj!AY157</f>
        <v>0</v>
      </c>
      <c r="W108">
        <f>Puantaj!AZ152+Puantaj!AZ156+Puantaj!AZ157</f>
        <v>0</v>
      </c>
      <c r="X108">
        <f>Puantaj!BA152+Puantaj!BA156+Puantaj!BA157</f>
        <v>0</v>
      </c>
      <c r="Y108">
        <f>Puantaj!BB152+Puantaj!BB156+Puantaj!BB157</f>
        <v>0</v>
      </c>
      <c r="Z108">
        <f>Puantaj!BC152+Puantaj!BC156+Puantaj!BC157</f>
        <v>0</v>
      </c>
      <c r="AA108">
        <f>Puantaj!BD152+Puantaj!BD156+Puantaj!BD157</f>
        <v>0</v>
      </c>
      <c r="AB108">
        <f>Puantaj!BE152+Puantaj!BE156+Puantaj!BE157</f>
        <v>0</v>
      </c>
      <c r="AC108">
        <f>Puantaj!BF152+Puantaj!BF156+Puantaj!BF157</f>
        <v>0</v>
      </c>
      <c r="AD108">
        <f>Puantaj!BG152+Puantaj!BG156+Puantaj!BG157</f>
        <v>0</v>
      </c>
      <c r="AE108">
        <f>Puantaj!BH152+Puantaj!BH156+Puantaj!BH157</f>
        <v>0</v>
      </c>
      <c r="AF108">
        <f>Puantaj!BI152+Puantaj!BI156+Puantaj!BI157</f>
        <v>0</v>
      </c>
      <c r="AG108">
        <f>Puantaj!BJ152+Puantaj!BJ156+Puantaj!BJ157</f>
        <v>0</v>
      </c>
    </row>
    <row r="109" spans="1:33">
      <c r="A109">
        <f>Puantaj!BR153</f>
        <v>12345678910</v>
      </c>
      <c r="B109">
        <f>Puantaj!BS153</f>
        <v>116</v>
      </c>
      <c r="C109">
        <f>Puantaj!AF153</f>
        <v>0</v>
      </c>
      <c r="D109">
        <f>Puantaj!AG153</f>
        <v>0</v>
      </c>
      <c r="E109">
        <f>Puantaj!AH153</f>
        <v>0</v>
      </c>
      <c r="F109">
        <f>Puantaj!AI153</f>
        <v>0</v>
      </c>
      <c r="G109">
        <f>Puantaj!AJ153</f>
        <v>0</v>
      </c>
      <c r="H109">
        <f>Puantaj!AK153</f>
        <v>0</v>
      </c>
      <c r="I109">
        <f>Puantaj!AL153</f>
        <v>0</v>
      </c>
      <c r="J109">
        <f>Puantaj!AM153</f>
        <v>0</v>
      </c>
      <c r="K109">
        <f>Puantaj!AN153</f>
        <v>0</v>
      </c>
      <c r="L109">
        <f>Puantaj!AO153</f>
        <v>0</v>
      </c>
      <c r="M109">
        <f>Puantaj!AP153</f>
        <v>0</v>
      </c>
      <c r="N109">
        <f>Puantaj!AQ153</f>
        <v>0</v>
      </c>
      <c r="O109">
        <f>Puantaj!AR153</f>
        <v>0</v>
      </c>
      <c r="P109">
        <f>Puantaj!AS153</f>
        <v>0</v>
      </c>
      <c r="Q109">
        <f>Puantaj!AT153</f>
        <v>0</v>
      </c>
      <c r="R109">
        <f>Puantaj!AU153</f>
        <v>0</v>
      </c>
      <c r="S109">
        <f>Puantaj!AV153</f>
        <v>0</v>
      </c>
      <c r="T109">
        <f>Puantaj!AW153</f>
        <v>0</v>
      </c>
      <c r="U109">
        <f>Puantaj!AX153</f>
        <v>0</v>
      </c>
      <c r="V109">
        <f>Puantaj!AY153</f>
        <v>0</v>
      </c>
      <c r="W109">
        <f>Puantaj!AZ153</f>
        <v>0</v>
      </c>
      <c r="X109">
        <f>Puantaj!BA153</f>
        <v>0</v>
      </c>
      <c r="Y109">
        <f>Puantaj!BB153</f>
        <v>0</v>
      </c>
      <c r="Z109">
        <f>Puantaj!BC153</f>
        <v>0</v>
      </c>
      <c r="AA109">
        <f>Puantaj!BD153</f>
        <v>0</v>
      </c>
      <c r="AB109">
        <f>Puantaj!BE153</f>
        <v>0</v>
      </c>
      <c r="AC109">
        <f>Puantaj!BF153</f>
        <v>0</v>
      </c>
      <c r="AD109">
        <f>Puantaj!BG153</f>
        <v>0</v>
      </c>
      <c r="AE109">
        <f>Puantaj!BH153</f>
        <v>0</v>
      </c>
      <c r="AF109">
        <f>Puantaj!BI153</f>
        <v>0</v>
      </c>
      <c r="AG109">
        <f>Puantaj!BJ153</f>
        <v>0</v>
      </c>
    </row>
    <row r="110" spans="1:33">
      <c r="A110">
        <f>Puantaj!BR154</f>
        <v>12345678910</v>
      </c>
      <c r="B110">
        <f>Puantaj!BS154</f>
        <v>117</v>
      </c>
      <c r="C110">
        <f>Puantaj!AF154</f>
        <v>0</v>
      </c>
      <c r="D110">
        <f>Puantaj!AG154</f>
        <v>0</v>
      </c>
      <c r="E110">
        <f>Puantaj!AH154</f>
        <v>0</v>
      </c>
      <c r="F110">
        <f>Puantaj!AI154</f>
        <v>0</v>
      </c>
      <c r="G110">
        <f>Puantaj!AJ154</f>
        <v>0</v>
      </c>
      <c r="H110">
        <f>Puantaj!AK154</f>
        <v>0</v>
      </c>
      <c r="I110">
        <f>Puantaj!AL154</f>
        <v>0</v>
      </c>
      <c r="J110">
        <f>Puantaj!AM154</f>
        <v>0</v>
      </c>
      <c r="K110">
        <f>Puantaj!AN154</f>
        <v>0</v>
      </c>
      <c r="L110">
        <f>Puantaj!AO154</f>
        <v>0</v>
      </c>
      <c r="M110">
        <f>Puantaj!AP154</f>
        <v>0</v>
      </c>
      <c r="N110">
        <f>Puantaj!AQ154</f>
        <v>0</v>
      </c>
      <c r="O110">
        <f>Puantaj!AR154</f>
        <v>0</v>
      </c>
      <c r="P110">
        <f>Puantaj!AS154</f>
        <v>0</v>
      </c>
      <c r="Q110">
        <f>Puantaj!AT154</f>
        <v>0</v>
      </c>
      <c r="R110">
        <f>Puantaj!AU154</f>
        <v>0</v>
      </c>
      <c r="S110">
        <f>Puantaj!AV154</f>
        <v>0</v>
      </c>
      <c r="T110">
        <f>Puantaj!AW154</f>
        <v>0</v>
      </c>
      <c r="U110">
        <f>Puantaj!AX154</f>
        <v>0</v>
      </c>
      <c r="V110">
        <f>Puantaj!AY154</f>
        <v>0</v>
      </c>
      <c r="W110">
        <f>Puantaj!AZ154</f>
        <v>0</v>
      </c>
      <c r="X110">
        <f>Puantaj!BA154</f>
        <v>0</v>
      </c>
      <c r="Y110">
        <f>Puantaj!BB154</f>
        <v>0</v>
      </c>
      <c r="Z110">
        <f>Puantaj!BC154</f>
        <v>0</v>
      </c>
      <c r="AA110">
        <f>Puantaj!BD154</f>
        <v>0</v>
      </c>
      <c r="AB110">
        <f>Puantaj!BE154</f>
        <v>0</v>
      </c>
      <c r="AC110">
        <f>Puantaj!BF154</f>
        <v>0</v>
      </c>
      <c r="AD110">
        <f>Puantaj!BG154</f>
        <v>0</v>
      </c>
      <c r="AE110">
        <f>Puantaj!BH154</f>
        <v>0</v>
      </c>
      <c r="AF110">
        <f>Puantaj!BI154</f>
        <v>0</v>
      </c>
      <c r="AG110">
        <f>Puantaj!BJ154</f>
        <v>0</v>
      </c>
    </row>
    <row r="111" spans="1:33">
      <c r="A111">
        <f>Puantaj!BR155</f>
        <v>12345678910</v>
      </c>
      <c r="B111">
        <f>Puantaj!BS155</f>
        <v>119</v>
      </c>
      <c r="C111">
        <f>Puantaj!AF155</f>
        <v>0</v>
      </c>
      <c r="D111">
        <f>Puantaj!AG155</f>
        <v>0</v>
      </c>
      <c r="E111">
        <f>Puantaj!AH155</f>
        <v>0</v>
      </c>
      <c r="F111">
        <f>Puantaj!AI155</f>
        <v>0</v>
      </c>
      <c r="G111">
        <f>Puantaj!AJ155</f>
        <v>0</v>
      </c>
      <c r="H111">
        <f>Puantaj!AK155</f>
        <v>0</v>
      </c>
      <c r="I111">
        <f>Puantaj!AL155</f>
        <v>0</v>
      </c>
      <c r="J111">
        <f>Puantaj!AM155</f>
        <v>0</v>
      </c>
      <c r="K111">
        <f>Puantaj!AN155</f>
        <v>0</v>
      </c>
      <c r="L111">
        <f>Puantaj!AO155</f>
        <v>0</v>
      </c>
      <c r="M111">
        <f>Puantaj!AP155</f>
        <v>0</v>
      </c>
      <c r="N111">
        <f>Puantaj!AQ155</f>
        <v>0</v>
      </c>
      <c r="O111">
        <f>Puantaj!AR155</f>
        <v>0</v>
      </c>
      <c r="P111">
        <f>Puantaj!AS155</f>
        <v>0</v>
      </c>
      <c r="Q111">
        <f>Puantaj!AT155</f>
        <v>0</v>
      </c>
      <c r="R111">
        <f>Puantaj!AU155</f>
        <v>0</v>
      </c>
      <c r="S111">
        <f>Puantaj!AV155</f>
        <v>0</v>
      </c>
      <c r="T111">
        <f>Puantaj!AW155</f>
        <v>0</v>
      </c>
      <c r="U111">
        <f>Puantaj!AX155</f>
        <v>0</v>
      </c>
      <c r="V111">
        <f>Puantaj!AY155</f>
        <v>0</v>
      </c>
      <c r="W111">
        <f>Puantaj!AZ155</f>
        <v>0</v>
      </c>
      <c r="X111">
        <f>Puantaj!BA155</f>
        <v>0</v>
      </c>
      <c r="Y111">
        <f>Puantaj!BB155</f>
        <v>0</v>
      </c>
      <c r="Z111">
        <f>Puantaj!BC155</f>
        <v>0</v>
      </c>
      <c r="AA111">
        <f>Puantaj!BD155</f>
        <v>0</v>
      </c>
      <c r="AB111">
        <f>Puantaj!BE155</f>
        <v>0</v>
      </c>
      <c r="AC111">
        <f>Puantaj!BF155</f>
        <v>0</v>
      </c>
      <c r="AD111">
        <f>Puantaj!BG155</f>
        <v>0</v>
      </c>
      <c r="AE111">
        <f>Puantaj!BH155</f>
        <v>0</v>
      </c>
      <c r="AF111">
        <f>Puantaj!BI155</f>
        <v>0</v>
      </c>
      <c r="AG111">
        <f>Puantaj!BJ155</f>
        <v>0</v>
      </c>
    </row>
    <row r="112" spans="1:33">
      <c r="A112">
        <f>Puantaj!BR159</f>
        <v>12345678910</v>
      </c>
      <c r="B112">
        <f>Puantaj!BS159</f>
        <v>101</v>
      </c>
      <c r="C112">
        <f>Puantaj!AF159</f>
        <v>0</v>
      </c>
      <c r="D112">
        <f>Puantaj!AG159</f>
        <v>0</v>
      </c>
      <c r="E112">
        <f>Puantaj!AH159</f>
        <v>0</v>
      </c>
      <c r="F112">
        <f>Puantaj!AI159</f>
        <v>0</v>
      </c>
      <c r="G112">
        <f>Puantaj!AJ159</f>
        <v>0</v>
      </c>
      <c r="H112">
        <f>Puantaj!AK159</f>
        <v>0</v>
      </c>
      <c r="I112">
        <f>Puantaj!AL159</f>
        <v>0</v>
      </c>
      <c r="J112">
        <f>Puantaj!AM159</f>
        <v>0</v>
      </c>
      <c r="K112">
        <f>Puantaj!AN159</f>
        <v>0</v>
      </c>
      <c r="L112">
        <f>Puantaj!AO159</f>
        <v>0</v>
      </c>
      <c r="M112">
        <f>Puantaj!AP159</f>
        <v>0</v>
      </c>
      <c r="N112">
        <f>Puantaj!AQ159</f>
        <v>0</v>
      </c>
      <c r="O112">
        <f>Puantaj!AR159</f>
        <v>0</v>
      </c>
      <c r="P112">
        <f>Puantaj!AS159</f>
        <v>0</v>
      </c>
      <c r="Q112">
        <f>Puantaj!AT159</f>
        <v>0</v>
      </c>
      <c r="R112">
        <f>Puantaj!AU159</f>
        <v>0</v>
      </c>
      <c r="S112">
        <f>Puantaj!AV159</f>
        <v>0</v>
      </c>
      <c r="T112">
        <f>Puantaj!AW159</f>
        <v>0</v>
      </c>
      <c r="U112">
        <f>Puantaj!AX159</f>
        <v>0</v>
      </c>
      <c r="V112">
        <f>Puantaj!AY159</f>
        <v>0</v>
      </c>
      <c r="W112">
        <f>Puantaj!AZ159</f>
        <v>0</v>
      </c>
      <c r="X112">
        <f>Puantaj!BA159</f>
        <v>0</v>
      </c>
      <c r="Y112">
        <f>Puantaj!BB159</f>
        <v>0</v>
      </c>
      <c r="Z112">
        <f>Puantaj!BC159</f>
        <v>0</v>
      </c>
      <c r="AA112">
        <f>Puantaj!BD159</f>
        <v>0</v>
      </c>
      <c r="AB112">
        <f>Puantaj!BE159</f>
        <v>0</v>
      </c>
      <c r="AC112">
        <f>Puantaj!BF159</f>
        <v>0</v>
      </c>
      <c r="AD112">
        <f>Puantaj!BG159</f>
        <v>0</v>
      </c>
      <c r="AE112">
        <f>Puantaj!BH159</f>
        <v>0</v>
      </c>
      <c r="AF112">
        <f>Puantaj!BI159</f>
        <v>0</v>
      </c>
      <c r="AG112">
        <f>Puantaj!BJ159</f>
        <v>0</v>
      </c>
    </row>
    <row r="113" spans="1:33">
      <c r="A113">
        <f>Puantaj!BR160</f>
        <v>12345678910</v>
      </c>
      <c r="B113">
        <f>Puantaj!BS160</f>
        <v>102</v>
      </c>
      <c r="C113">
        <f>Puantaj!AF160</f>
        <v>0</v>
      </c>
      <c r="D113">
        <f>Puantaj!AG160</f>
        <v>0</v>
      </c>
      <c r="E113">
        <f>Puantaj!AH160</f>
        <v>0</v>
      </c>
      <c r="F113">
        <f>Puantaj!AI160</f>
        <v>0</v>
      </c>
      <c r="G113">
        <f>Puantaj!AJ160</f>
        <v>0</v>
      </c>
      <c r="H113">
        <f>Puantaj!AK160</f>
        <v>0</v>
      </c>
      <c r="I113">
        <f>Puantaj!AL160</f>
        <v>0</v>
      </c>
      <c r="J113">
        <f>Puantaj!AM160</f>
        <v>0</v>
      </c>
      <c r="K113">
        <f>Puantaj!AN160</f>
        <v>0</v>
      </c>
      <c r="L113">
        <f>Puantaj!AO160</f>
        <v>0</v>
      </c>
      <c r="M113">
        <f>Puantaj!AP160</f>
        <v>0</v>
      </c>
      <c r="N113">
        <f>Puantaj!AQ160</f>
        <v>0</v>
      </c>
      <c r="O113">
        <f>Puantaj!AR160</f>
        <v>0</v>
      </c>
      <c r="P113">
        <f>Puantaj!AS160</f>
        <v>0</v>
      </c>
      <c r="Q113">
        <f>Puantaj!AT160</f>
        <v>0</v>
      </c>
      <c r="R113">
        <f>Puantaj!AU160</f>
        <v>0</v>
      </c>
      <c r="S113">
        <f>Puantaj!AV160</f>
        <v>0</v>
      </c>
      <c r="T113">
        <f>Puantaj!AW160</f>
        <v>0</v>
      </c>
      <c r="U113">
        <f>Puantaj!AX160</f>
        <v>0</v>
      </c>
      <c r="V113">
        <f>Puantaj!AY160</f>
        <v>0</v>
      </c>
      <c r="W113">
        <f>Puantaj!AZ160</f>
        <v>0</v>
      </c>
      <c r="X113">
        <f>Puantaj!BA160</f>
        <v>0</v>
      </c>
      <c r="Y113">
        <f>Puantaj!BB160</f>
        <v>0</v>
      </c>
      <c r="Z113">
        <f>Puantaj!BC160</f>
        <v>0</v>
      </c>
      <c r="AA113">
        <f>Puantaj!BD160</f>
        <v>0</v>
      </c>
      <c r="AB113">
        <f>Puantaj!BE160</f>
        <v>0</v>
      </c>
      <c r="AC113">
        <f>Puantaj!BF160</f>
        <v>0</v>
      </c>
      <c r="AD113">
        <f>Puantaj!BG160</f>
        <v>0</v>
      </c>
      <c r="AE113">
        <f>Puantaj!BH160</f>
        <v>0</v>
      </c>
      <c r="AF113">
        <f>Puantaj!BI160</f>
        <v>0</v>
      </c>
      <c r="AG113">
        <f>Puantaj!BJ160</f>
        <v>0</v>
      </c>
    </row>
    <row r="114" spans="1:33">
      <c r="A114">
        <f>Puantaj!BR161</f>
        <v>12345678910</v>
      </c>
      <c r="B114">
        <f>Puantaj!BS161</f>
        <v>103</v>
      </c>
      <c r="C114">
        <f>Puantaj!AF161</f>
        <v>0</v>
      </c>
      <c r="D114">
        <f>Puantaj!AG161</f>
        <v>0</v>
      </c>
      <c r="E114">
        <f>Puantaj!AH161</f>
        <v>0</v>
      </c>
      <c r="F114">
        <f>Puantaj!AI161</f>
        <v>0</v>
      </c>
      <c r="G114">
        <f>Puantaj!AJ161</f>
        <v>0</v>
      </c>
      <c r="H114">
        <f>Puantaj!AK161</f>
        <v>0</v>
      </c>
      <c r="I114">
        <f>Puantaj!AL161</f>
        <v>0</v>
      </c>
      <c r="J114">
        <f>Puantaj!AM161</f>
        <v>0</v>
      </c>
      <c r="K114">
        <f>Puantaj!AN161</f>
        <v>0</v>
      </c>
      <c r="L114">
        <f>Puantaj!AO161</f>
        <v>0</v>
      </c>
      <c r="M114">
        <f>Puantaj!AP161</f>
        <v>0</v>
      </c>
      <c r="N114">
        <f>Puantaj!AQ161</f>
        <v>0</v>
      </c>
      <c r="O114">
        <f>Puantaj!AR161</f>
        <v>0</v>
      </c>
      <c r="P114">
        <f>Puantaj!AS161</f>
        <v>0</v>
      </c>
      <c r="Q114">
        <f>Puantaj!AT161</f>
        <v>0</v>
      </c>
      <c r="R114">
        <f>Puantaj!AU161</f>
        <v>0</v>
      </c>
      <c r="S114">
        <f>Puantaj!AV161</f>
        <v>0</v>
      </c>
      <c r="T114">
        <f>Puantaj!AW161</f>
        <v>0</v>
      </c>
      <c r="U114">
        <f>Puantaj!AX161</f>
        <v>0</v>
      </c>
      <c r="V114">
        <f>Puantaj!AY161</f>
        <v>0</v>
      </c>
      <c r="W114">
        <f>Puantaj!AZ161</f>
        <v>0</v>
      </c>
      <c r="X114">
        <f>Puantaj!BA161</f>
        <v>0</v>
      </c>
      <c r="Y114">
        <f>Puantaj!BB161</f>
        <v>0</v>
      </c>
      <c r="Z114">
        <f>Puantaj!BC161</f>
        <v>0</v>
      </c>
      <c r="AA114">
        <f>Puantaj!BD161</f>
        <v>0</v>
      </c>
      <c r="AB114">
        <f>Puantaj!BE161</f>
        <v>0</v>
      </c>
      <c r="AC114">
        <f>Puantaj!BF161</f>
        <v>0</v>
      </c>
      <c r="AD114">
        <f>Puantaj!BG161</f>
        <v>0</v>
      </c>
      <c r="AE114">
        <f>Puantaj!BH161</f>
        <v>0</v>
      </c>
      <c r="AF114">
        <f>Puantaj!BI161</f>
        <v>0</v>
      </c>
      <c r="AG114">
        <f>Puantaj!BJ161</f>
        <v>0</v>
      </c>
    </row>
    <row r="115" spans="1:33">
      <c r="A115">
        <f>Puantaj!BR162</f>
        <v>12345678910</v>
      </c>
      <c r="B115">
        <f>Puantaj!BS162</f>
        <v>106</v>
      </c>
      <c r="C115">
        <f>Puantaj!AF162</f>
        <v>0</v>
      </c>
      <c r="D115">
        <f>Puantaj!AG162</f>
        <v>0</v>
      </c>
      <c r="E115">
        <f>Puantaj!AH162</f>
        <v>0</v>
      </c>
      <c r="F115">
        <f>Puantaj!AI162</f>
        <v>0</v>
      </c>
      <c r="G115">
        <f>Puantaj!AJ162</f>
        <v>0</v>
      </c>
      <c r="H115">
        <f>Puantaj!AK162</f>
        <v>0</v>
      </c>
      <c r="I115">
        <f>Puantaj!AL162</f>
        <v>0</v>
      </c>
      <c r="J115">
        <f>Puantaj!AM162</f>
        <v>0</v>
      </c>
      <c r="K115">
        <f>Puantaj!AN162</f>
        <v>0</v>
      </c>
      <c r="L115">
        <f>Puantaj!AO162</f>
        <v>0</v>
      </c>
      <c r="M115">
        <f>Puantaj!AP162</f>
        <v>0</v>
      </c>
      <c r="N115">
        <f>Puantaj!AQ162</f>
        <v>0</v>
      </c>
      <c r="O115">
        <f>Puantaj!AR162</f>
        <v>0</v>
      </c>
      <c r="P115">
        <f>Puantaj!AS162</f>
        <v>0</v>
      </c>
      <c r="Q115">
        <f>Puantaj!AT162</f>
        <v>0</v>
      </c>
      <c r="R115">
        <f>Puantaj!AU162</f>
        <v>0</v>
      </c>
      <c r="S115">
        <f>Puantaj!AV162</f>
        <v>0</v>
      </c>
      <c r="T115">
        <f>Puantaj!AW162</f>
        <v>0</v>
      </c>
      <c r="U115">
        <f>Puantaj!AX162</f>
        <v>0</v>
      </c>
      <c r="V115">
        <f>Puantaj!AY162</f>
        <v>0</v>
      </c>
      <c r="W115">
        <f>Puantaj!AZ162</f>
        <v>0</v>
      </c>
      <c r="X115">
        <f>Puantaj!BA162</f>
        <v>0</v>
      </c>
      <c r="Y115">
        <f>Puantaj!BB162</f>
        <v>0</v>
      </c>
      <c r="Z115">
        <f>Puantaj!BC162</f>
        <v>0</v>
      </c>
      <c r="AA115">
        <f>Puantaj!BD162</f>
        <v>0</v>
      </c>
      <c r="AB115">
        <f>Puantaj!BE162</f>
        <v>0</v>
      </c>
      <c r="AC115">
        <f>Puantaj!BF162</f>
        <v>0</v>
      </c>
      <c r="AD115">
        <f>Puantaj!BG162</f>
        <v>0</v>
      </c>
      <c r="AE115">
        <f>Puantaj!BH162</f>
        <v>0</v>
      </c>
      <c r="AF115">
        <f>Puantaj!BI162</f>
        <v>0</v>
      </c>
      <c r="AG115">
        <f>Puantaj!BJ162</f>
        <v>0</v>
      </c>
    </row>
    <row r="116" spans="1:33">
      <c r="A116">
        <f>Puantaj!BR163</f>
        <v>12345678910</v>
      </c>
      <c r="B116">
        <f>Puantaj!BS163</f>
        <v>107</v>
      </c>
      <c r="C116">
        <f>Puantaj!AF163</f>
        <v>0</v>
      </c>
      <c r="D116">
        <f>Puantaj!AG163</f>
        <v>0</v>
      </c>
      <c r="E116">
        <f>Puantaj!AH163</f>
        <v>0</v>
      </c>
      <c r="F116">
        <f>Puantaj!AI163</f>
        <v>0</v>
      </c>
      <c r="G116">
        <f>Puantaj!AJ163</f>
        <v>0</v>
      </c>
      <c r="H116">
        <f>Puantaj!AK163</f>
        <v>0</v>
      </c>
      <c r="I116">
        <f>Puantaj!AL163</f>
        <v>0</v>
      </c>
      <c r="J116">
        <f>Puantaj!AM163</f>
        <v>0</v>
      </c>
      <c r="K116">
        <f>Puantaj!AN163</f>
        <v>0</v>
      </c>
      <c r="L116">
        <f>Puantaj!AO163</f>
        <v>0</v>
      </c>
      <c r="M116">
        <f>Puantaj!AP163</f>
        <v>0</v>
      </c>
      <c r="N116">
        <f>Puantaj!AQ163</f>
        <v>0</v>
      </c>
      <c r="O116">
        <f>Puantaj!AR163</f>
        <v>0</v>
      </c>
      <c r="P116">
        <f>Puantaj!AS163</f>
        <v>0</v>
      </c>
      <c r="Q116">
        <f>Puantaj!AT163</f>
        <v>0</v>
      </c>
      <c r="R116">
        <f>Puantaj!AU163</f>
        <v>0</v>
      </c>
      <c r="S116">
        <f>Puantaj!AV163</f>
        <v>0</v>
      </c>
      <c r="T116">
        <f>Puantaj!AW163</f>
        <v>0</v>
      </c>
      <c r="U116">
        <f>Puantaj!AX163</f>
        <v>0</v>
      </c>
      <c r="V116">
        <f>Puantaj!AY163</f>
        <v>0</v>
      </c>
      <c r="W116">
        <f>Puantaj!AZ163</f>
        <v>0</v>
      </c>
      <c r="X116">
        <f>Puantaj!BA163</f>
        <v>0</v>
      </c>
      <c r="Y116">
        <f>Puantaj!BB163</f>
        <v>0</v>
      </c>
      <c r="Z116">
        <f>Puantaj!BC163</f>
        <v>0</v>
      </c>
      <c r="AA116">
        <f>Puantaj!BD163</f>
        <v>0</v>
      </c>
      <c r="AB116">
        <f>Puantaj!BE163</f>
        <v>0</v>
      </c>
      <c r="AC116">
        <f>Puantaj!BF163</f>
        <v>0</v>
      </c>
      <c r="AD116">
        <f>Puantaj!BG163</f>
        <v>0</v>
      </c>
      <c r="AE116">
        <f>Puantaj!BH163</f>
        <v>0</v>
      </c>
      <c r="AF116">
        <f>Puantaj!BI163</f>
        <v>0</v>
      </c>
      <c r="AG116">
        <f>Puantaj!BJ163</f>
        <v>0</v>
      </c>
    </row>
    <row r="117" spans="1:33">
      <c r="A117">
        <f>Puantaj!BR164</f>
        <v>12345678910</v>
      </c>
      <c r="B117">
        <f>Puantaj!BS164</f>
        <v>108</v>
      </c>
      <c r="C117">
        <f>Puantaj!AF164</f>
        <v>0</v>
      </c>
      <c r="D117">
        <f>Puantaj!AG164</f>
        <v>0</v>
      </c>
      <c r="E117">
        <f>Puantaj!AH164</f>
        <v>0</v>
      </c>
      <c r="F117">
        <f>Puantaj!AI164</f>
        <v>0</v>
      </c>
      <c r="G117">
        <f>Puantaj!AJ164</f>
        <v>0</v>
      </c>
      <c r="H117">
        <f>Puantaj!AK164</f>
        <v>0</v>
      </c>
      <c r="I117">
        <f>Puantaj!AL164</f>
        <v>0</v>
      </c>
      <c r="J117">
        <f>Puantaj!AM164</f>
        <v>0</v>
      </c>
      <c r="K117">
        <f>Puantaj!AN164</f>
        <v>0</v>
      </c>
      <c r="L117">
        <f>Puantaj!AO164</f>
        <v>0</v>
      </c>
      <c r="M117">
        <f>Puantaj!AP164</f>
        <v>0</v>
      </c>
      <c r="N117">
        <f>Puantaj!AQ164</f>
        <v>0</v>
      </c>
      <c r="O117">
        <f>Puantaj!AR164</f>
        <v>0</v>
      </c>
      <c r="P117">
        <f>Puantaj!AS164</f>
        <v>0</v>
      </c>
      <c r="Q117">
        <f>Puantaj!AT164</f>
        <v>0</v>
      </c>
      <c r="R117">
        <f>Puantaj!AU164</f>
        <v>0</v>
      </c>
      <c r="S117">
        <f>Puantaj!AV164</f>
        <v>0</v>
      </c>
      <c r="T117">
        <f>Puantaj!AW164</f>
        <v>0</v>
      </c>
      <c r="U117">
        <f>Puantaj!AX164</f>
        <v>0</v>
      </c>
      <c r="V117">
        <f>Puantaj!AY164</f>
        <v>0</v>
      </c>
      <c r="W117">
        <f>Puantaj!AZ164</f>
        <v>0</v>
      </c>
      <c r="X117">
        <f>Puantaj!BA164</f>
        <v>0</v>
      </c>
      <c r="Y117">
        <f>Puantaj!BB164</f>
        <v>0</v>
      </c>
      <c r="Z117">
        <f>Puantaj!BC164</f>
        <v>0</v>
      </c>
      <c r="AA117">
        <f>Puantaj!BD164</f>
        <v>0</v>
      </c>
      <c r="AB117">
        <f>Puantaj!BE164</f>
        <v>0</v>
      </c>
      <c r="AC117">
        <f>Puantaj!BF164</f>
        <v>0</v>
      </c>
      <c r="AD117">
        <f>Puantaj!BG164</f>
        <v>0</v>
      </c>
      <c r="AE117">
        <f>Puantaj!BH164</f>
        <v>0</v>
      </c>
      <c r="AF117">
        <f>Puantaj!BI164</f>
        <v>0</v>
      </c>
      <c r="AG117">
        <f>Puantaj!BJ164</f>
        <v>0</v>
      </c>
    </row>
    <row r="118" spans="1:33">
      <c r="A118">
        <f>Puantaj!BR165</f>
        <v>12345678910</v>
      </c>
      <c r="B118">
        <f>Puantaj!BS165</f>
        <v>110</v>
      </c>
      <c r="C118">
        <f>Puantaj!AF165+Puantaj!AF169+Puantaj!AF170</f>
        <v>0</v>
      </c>
      <c r="D118">
        <f>Puantaj!AG165+Puantaj!AG169+Puantaj!AG170</f>
        <v>0</v>
      </c>
      <c r="E118">
        <f>Puantaj!AH165+Puantaj!AH169+Puantaj!AH170</f>
        <v>0</v>
      </c>
      <c r="F118">
        <f>Puantaj!AI165+Puantaj!AI169+Puantaj!AI170</f>
        <v>0</v>
      </c>
      <c r="G118">
        <f>Puantaj!AJ165+Puantaj!AJ169+Puantaj!AJ170</f>
        <v>0</v>
      </c>
      <c r="H118">
        <f>Puantaj!AK165+Puantaj!AK169+Puantaj!AK170</f>
        <v>0</v>
      </c>
      <c r="I118">
        <f>Puantaj!AL165+Puantaj!AL169+Puantaj!AL170</f>
        <v>0</v>
      </c>
      <c r="J118">
        <f>Puantaj!AM165+Puantaj!AM169+Puantaj!AM170</f>
        <v>0</v>
      </c>
      <c r="K118">
        <f>Puantaj!AN165+Puantaj!AN169+Puantaj!AN170</f>
        <v>0</v>
      </c>
      <c r="L118">
        <f>Puantaj!AO165+Puantaj!AO169+Puantaj!AO170</f>
        <v>0</v>
      </c>
      <c r="M118">
        <f>Puantaj!AP165+Puantaj!AP169+Puantaj!AP170</f>
        <v>0</v>
      </c>
      <c r="N118">
        <f>Puantaj!AQ165+Puantaj!AQ169+Puantaj!AQ170</f>
        <v>0</v>
      </c>
      <c r="O118">
        <f>Puantaj!AR165+Puantaj!AR169+Puantaj!AR170</f>
        <v>0</v>
      </c>
      <c r="P118">
        <f>Puantaj!AS165+Puantaj!AS169+Puantaj!AS170</f>
        <v>0</v>
      </c>
      <c r="Q118">
        <f>Puantaj!AT165+Puantaj!AT169+Puantaj!AT170</f>
        <v>0</v>
      </c>
      <c r="R118">
        <f>Puantaj!AU165+Puantaj!AU169+Puantaj!AU170</f>
        <v>0</v>
      </c>
      <c r="S118">
        <f>Puantaj!AV165+Puantaj!AV169+Puantaj!AV170</f>
        <v>0</v>
      </c>
      <c r="T118">
        <f>Puantaj!AW165+Puantaj!AW169+Puantaj!AW170</f>
        <v>0</v>
      </c>
      <c r="U118">
        <f>Puantaj!AX165+Puantaj!AX169+Puantaj!AX170</f>
        <v>0</v>
      </c>
      <c r="V118">
        <f>Puantaj!AY165+Puantaj!AY169+Puantaj!AY170</f>
        <v>0</v>
      </c>
      <c r="W118">
        <f>Puantaj!AZ165+Puantaj!AZ169+Puantaj!AZ170</f>
        <v>0</v>
      </c>
      <c r="X118">
        <f>Puantaj!BA165+Puantaj!BA169+Puantaj!BA170</f>
        <v>0</v>
      </c>
      <c r="Y118">
        <f>Puantaj!BB165+Puantaj!BB169+Puantaj!BB170</f>
        <v>0</v>
      </c>
      <c r="Z118">
        <f>Puantaj!BC165+Puantaj!BC169+Puantaj!BC170</f>
        <v>0</v>
      </c>
      <c r="AA118">
        <f>Puantaj!BD165+Puantaj!BD169+Puantaj!BD170</f>
        <v>0</v>
      </c>
      <c r="AB118">
        <f>Puantaj!BE165+Puantaj!BE169+Puantaj!BE170</f>
        <v>0</v>
      </c>
      <c r="AC118">
        <f>Puantaj!BF165+Puantaj!BF169+Puantaj!BF170</f>
        <v>0</v>
      </c>
      <c r="AD118">
        <f>Puantaj!BG165+Puantaj!BG169+Puantaj!BG170</f>
        <v>0</v>
      </c>
      <c r="AE118">
        <f>Puantaj!BH165+Puantaj!BH169+Puantaj!BH170</f>
        <v>0</v>
      </c>
      <c r="AF118">
        <f>Puantaj!BI165+Puantaj!BI169+Puantaj!BI170</f>
        <v>0</v>
      </c>
      <c r="AG118">
        <f>Puantaj!BJ165+Puantaj!BJ169+Puantaj!BJ170</f>
        <v>0</v>
      </c>
    </row>
    <row r="119" spans="1:33">
      <c r="A119">
        <f>Puantaj!BR166</f>
        <v>12345678910</v>
      </c>
      <c r="B119">
        <f>Puantaj!BS166</f>
        <v>116</v>
      </c>
      <c r="C119">
        <f>Puantaj!AF166</f>
        <v>0</v>
      </c>
      <c r="D119">
        <f>Puantaj!AG166</f>
        <v>0</v>
      </c>
      <c r="E119">
        <f>Puantaj!AH166</f>
        <v>0</v>
      </c>
      <c r="F119">
        <f>Puantaj!AI166</f>
        <v>0</v>
      </c>
      <c r="G119">
        <f>Puantaj!AJ166</f>
        <v>0</v>
      </c>
      <c r="H119">
        <f>Puantaj!AK166</f>
        <v>0</v>
      </c>
      <c r="I119">
        <f>Puantaj!AL166</f>
        <v>0</v>
      </c>
      <c r="J119">
        <f>Puantaj!AM166</f>
        <v>0</v>
      </c>
      <c r="K119">
        <f>Puantaj!AN166</f>
        <v>0</v>
      </c>
      <c r="L119">
        <f>Puantaj!AO166</f>
        <v>0</v>
      </c>
      <c r="M119">
        <f>Puantaj!AP166</f>
        <v>0</v>
      </c>
      <c r="N119">
        <f>Puantaj!AQ166</f>
        <v>0</v>
      </c>
      <c r="O119">
        <f>Puantaj!AR166</f>
        <v>0</v>
      </c>
      <c r="P119">
        <f>Puantaj!AS166</f>
        <v>0</v>
      </c>
      <c r="Q119">
        <f>Puantaj!AT166</f>
        <v>0</v>
      </c>
      <c r="R119">
        <f>Puantaj!AU166</f>
        <v>0</v>
      </c>
      <c r="S119">
        <f>Puantaj!AV166</f>
        <v>0</v>
      </c>
      <c r="T119">
        <f>Puantaj!AW166</f>
        <v>0</v>
      </c>
      <c r="U119">
        <f>Puantaj!AX166</f>
        <v>0</v>
      </c>
      <c r="V119">
        <f>Puantaj!AY166</f>
        <v>0</v>
      </c>
      <c r="W119">
        <f>Puantaj!AZ166</f>
        <v>0</v>
      </c>
      <c r="X119">
        <f>Puantaj!BA166</f>
        <v>0</v>
      </c>
      <c r="Y119">
        <f>Puantaj!BB166</f>
        <v>0</v>
      </c>
      <c r="Z119">
        <f>Puantaj!BC166</f>
        <v>0</v>
      </c>
      <c r="AA119">
        <f>Puantaj!BD166</f>
        <v>0</v>
      </c>
      <c r="AB119">
        <f>Puantaj!BE166</f>
        <v>0</v>
      </c>
      <c r="AC119">
        <f>Puantaj!BF166</f>
        <v>0</v>
      </c>
      <c r="AD119">
        <f>Puantaj!BG166</f>
        <v>0</v>
      </c>
      <c r="AE119">
        <f>Puantaj!BH166</f>
        <v>0</v>
      </c>
      <c r="AF119">
        <f>Puantaj!BI166</f>
        <v>0</v>
      </c>
      <c r="AG119">
        <f>Puantaj!BJ166</f>
        <v>0</v>
      </c>
    </row>
    <row r="120" spans="1:33">
      <c r="A120">
        <f>Puantaj!BR167</f>
        <v>12345678910</v>
      </c>
      <c r="B120">
        <f>Puantaj!BS167</f>
        <v>117</v>
      </c>
      <c r="C120">
        <f>Puantaj!AF167</f>
        <v>0</v>
      </c>
      <c r="D120">
        <f>Puantaj!AG167</f>
        <v>0</v>
      </c>
      <c r="E120">
        <f>Puantaj!AH167</f>
        <v>0</v>
      </c>
      <c r="F120">
        <f>Puantaj!AI167</f>
        <v>0</v>
      </c>
      <c r="G120">
        <f>Puantaj!AJ167</f>
        <v>0</v>
      </c>
      <c r="H120">
        <f>Puantaj!AK167</f>
        <v>0</v>
      </c>
      <c r="I120">
        <f>Puantaj!AL167</f>
        <v>0</v>
      </c>
      <c r="J120">
        <f>Puantaj!AM167</f>
        <v>0</v>
      </c>
      <c r="K120">
        <f>Puantaj!AN167</f>
        <v>0</v>
      </c>
      <c r="L120">
        <f>Puantaj!AO167</f>
        <v>0</v>
      </c>
      <c r="M120">
        <f>Puantaj!AP167</f>
        <v>0</v>
      </c>
      <c r="N120">
        <f>Puantaj!AQ167</f>
        <v>0</v>
      </c>
      <c r="O120">
        <f>Puantaj!AR167</f>
        <v>0</v>
      </c>
      <c r="P120">
        <f>Puantaj!AS167</f>
        <v>0</v>
      </c>
      <c r="Q120">
        <f>Puantaj!AT167</f>
        <v>0</v>
      </c>
      <c r="R120">
        <f>Puantaj!AU167</f>
        <v>0</v>
      </c>
      <c r="S120">
        <f>Puantaj!AV167</f>
        <v>0</v>
      </c>
      <c r="T120">
        <f>Puantaj!AW167</f>
        <v>0</v>
      </c>
      <c r="U120">
        <f>Puantaj!AX167</f>
        <v>0</v>
      </c>
      <c r="V120">
        <f>Puantaj!AY167</f>
        <v>0</v>
      </c>
      <c r="W120">
        <f>Puantaj!AZ167</f>
        <v>0</v>
      </c>
      <c r="X120">
        <f>Puantaj!BA167</f>
        <v>0</v>
      </c>
      <c r="Y120">
        <f>Puantaj!BB167</f>
        <v>0</v>
      </c>
      <c r="Z120">
        <f>Puantaj!BC167</f>
        <v>0</v>
      </c>
      <c r="AA120">
        <f>Puantaj!BD167</f>
        <v>0</v>
      </c>
      <c r="AB120">
        <f>Puantaj!BE167</f>
        <v>0</v>
      </c>
      <c r="AC120">
        <f>Puantaj!BF167</f>
        <v>0</v>
      </c>
      <c r="AD120">
        <f>Puantaj!BG167</f>
        <v>0</v>
      </c>
      <c r="AE120">
        <f>Puantaj!BH167</f>
        <v>0</v>
      </c>
      <c r="AF120">
        <f>Puantaj!BI167</f>
        <v>0</v>
      </c>
      <c r="AG120">
        <f>Puantaj!BJ167</f>
        <v>0</v>
      </c>
    </row>
    <row r="121" spans="1:33">
      <c r="A121">
        <f>Puantaj!BR168</f>
        <v>12345678910</v>
      </c>
      <c r="B121">
        <f>Puantaj!BS168</f>
        <v>119</v>
      </c>
      <c r="C121">
        <f>Puantaj!AF168</f>
        <v>0</v>
      </c>
      <c r="D121">
        <f>Puantaj!AG168</f>
        <v>0</v>
      </c>
      <c r="E121">
        <f>Puantaj!AH168</f>
        <v>0</v>
      </c>
      <c r="F121">
        <f>Puantaj!AI168</f>
        <v>0</v>
      </c>
      <c r="G121">
        <f>Puantaj!AJ168</f>
        <v>0</v>
      </c>
      <c r="H121">
        <f>Puantaj!AK168</f>
        <v>0</v>
      </c>
      <c r="I121">
        <f>Puantaj!AL168</f>
        <v>0</v>
      </c>
      <c r="J121">
        <f>Puantaj!AM168</f>
        <v>0</v>
      </c>
      <c r="K121">
        <f>Puantaj!AN168</f>
        <v>0</v>
      </c>
      <c r="L121">
        <f>Puantaj!AO168</f>
        <v>0</v>
      </c>
      <c r="M121">
        <f>Puantaj!AP168</f>
        <v>0</v>
      </c>
      <c r="N121">
        <f>Puantaj!AQ168</f>
        <v>0</v>
      </c>
      <c r="O121">
        <f>Puantaj!AR168</f>
        <v>0</v>
      </c>
      <c r="P121">
        <f>Puantaj!AS168</f>
        <v>0</v>
      </c>
      <c r="Q121">
        <f>Puantaj!AT168</f>
        <v>0</v>
      </c>
      <c r="R121">
        <f>Puantaj!AU168</f>
        <v>0</v>
      </c>
      <c r="S121">
        <f>Puantaj!AV168</f>
        <v>0</v>
      </c>
      <c r="T121">
        <f>Puantaj!AW168</f>
        <v>0</v>
      </c>
      <c r="U121">
        <f>Puantaj!AX168</f>
        <v>0</v>
      </c>
      <c r="V121">
        <f>Puantaj!AY168</f>
        <v>0</v>
      </c>
      <c r="W121">
        <f>Puantaj!AZ168</f>
        <v>0</v>
      </c>
      <c r="X121">
        <f>Puantaj!BA168</f>
        <v>0</v>
      </c>
      <c r="Y121">
        <f>Puantaj!BB168</f>
        <v>0</v>
      </c>
      <c r="Z121">
        <f>Puantaj!BC168</f>
        <v>0</v>
      </c>
      <c r="AA121">
        <f>Puantaj!BD168</f>
        <v>0</v>
      </c>
      <c r="AB121">
        <f>Puantaj!BE168</f>
        <v>0</v>
      </c>
      <c r="AC121">
        <f>Puantaj!BF168</f>
        <v>0</v>
      </c>
      <c r="AD121">
        <f>Puantaj!BG168</f>
        <v>0</v>
      </c>
      <c r="AE121">
        <f>Puantaj!BH168</f>
        <v>0</v>
      </c>
      <c r="AF121">
        <f>Puantaj!BI168</f>
        <v>0</v>
      </c>
      <c r="AG121">
        <f>Puantaj!BJ168</f>
        <v>0</v>
      </c>
    </row>
    <row r="122" spans="1:33">
      <c r="A122">
        <f>Puantaj!BR172</f>
        <v>12345678910</v>
      </c>
      <c r="B122">
        <f>Puantaj!BS172</f>
        <v>101</v>
      </c>
      <c r="C122">
        <f>Puantaj!AF172</f>
        <v>0</v>
      </c>
      <c r="D122">
        <f>Puantaj!AG172</f>
        <v>0</v>
      </c>
      <c r="E122">
        <f>Puantaj!AH172</f>
        <v>0</v>
      </c>
      <c r="F122">
        <f>Puantaj!AI172</f>
        <v>0</v>
      </c>
      <c r="G122">
        <f>Puantaj!AJ172</f>
        <v>0</v>
      </c>
      <c r="H122">
        <f>Puantaj!AK172</f>
        <v>0</v>
      </c>
      <c r="I122">
        <f>Puantaj!AL172</f>
        <v>0</v>
      </c>
      <c r="J122">
        <f>Puantaj!AM172</f>
        <v>0</v>
      </c>
      <c r="K122">
        <f>Puantaj!AN172</f>
        <v>0</v>
      </c>
      <c r="L122">
        <f>Puantaj!AO172</f>
        <v>0</v>
      </c>
      <c r="M122">
        <f>Puantaj!AP172</f>
        <v>0</v>
      </c>
      <c r="N122">
        <f>Puantaj!AQ172</f>
        <v>0</v>
      </c>
      <c r="O122">
        <f>Puantaj!AR172</f>
        <v>0</v>
      </c>
      <c r="P122">
        <f>Puantaj!AS172</f>
        <v>0</v>
      </c>
      <c r="Q122">
        <f>Puantaj!AT172</f>
        <v>0</v>
      </c>
      <c r="R122">
        <f>Puantaj!AU172</f>
        <v>0</v>
      </c>
      <c r="S122">
        <f>Puantaj!AV172</f>
        <v>0</v>
      </c>
      <c r="T122">
        <f>Puantaj!AW172</f>
        <v>0</v>
      </c>
      <c r="U122">
        <f>Puantaj!AX172</f>
        <v>0</v>
      </c>
      <c r="V122">
        <f>Puantaj!AY172</f>
        <v>0</v>
      </c>
      <c r="W122">
        <f>Puantaj!AZ172</f>
        <v>0</v>
      </c>
      <c r="X122">
        <f>Puantaj!BA172</f>
        <v>0</v>
      </c>
      <c r="Y122">
        <f>Puantaj!BB172</f>
        <v>0</v>
      </c>
      <c r="Z122">
        <f>Puantaj!BC172</f>
        <v>0</v>
      </c>
      <c r="AA122">
        <f>Puantaj!BD172</f>
        <v>0</v>
      </c>
      <c r="AB122">
        <f>Puantaj!BE172</f>
        <v>0</v>
      </c>
      <c r="AC122">
        <f>Puantaj!BF172</f>
        <v>0</v>
      </c>
      <c r="AD122">
        <f>Puantaj!BG172</f>
        <v>0</v>
      </c>
      <c r="AE122">
        <f>Puantaj!BH172</f>
        <v>0</v>
      </c>
      <c r="AF122">
        <f>Puantaj!BI172</f>
        <v>0</v>
      </c>
      <c r="AG122">
        <f>Puantaj!BJ172</f>
        <v>0</v>
      </c>
    </row>
    <row r="123" spans="1:33">
      <c r="A123">
        <f>Puantaj!BR173</f>
        <v>12345678910</v>
      </c>
      <c r="B123">
        <f>Puantaj!BS173</f>
        <v>102</v>
      </c>
      <c r="C123">
        <f>Puantaj!AF173</f>
        <v>0</v>
      </c>
      <c r="D123">
        <f>Puantaj!AG173</f>
        <v>0</v>
      </c>
      <c r="E123">
        <f>Puantaj!AH173</f>
        <v>0</v>
      </c>
      <c r="F123">
        <f>Puantaj!AI173</f>
        <v>0</v>
      </c>
      <c r="G123">
        <f>Puantaj!AJ173</f>
        <v>0</v>
      </c>
      <c r="H123">
        <f>Puantaj!AK173</f>
        <v>0</v>
      </c>
      <c r="I123">
        <f>Puantaj!AL173</f>
        <v>0</v>
      </c>
      <c r="J123">
        <f>Puantaj!AM173</f>
        <v>0</v>
      </c>
      <c r="K123">
        <f>Puantaj!AN173</f>
        <v>0</v>
      </c>
      <c r="L123">
        <f>Puantaj!AO173</f>
        <v>0</v>
      </c>
      <c r="M123">
        <f>Puantaj!AP173</f>
        <v>0</v>
      </c>
      <c r="N123">
        <f>Puantaj!AQ173</f>
        <v>0</v>
      </c>
      <c r="O123">
        <f>Puantaj!AR173</f>
        <v>0</v>
      </c>
      <c r="P123">
        <f>Puantaj!AS173</f>
        <v>0</v>
      </c>
      <c r="Q123">
        <f>Puantaj!AT173</f>
        <v>0</v>
      </c>
      <c r="R123">
        <f>Puantaj!AU173</f>
        <v>0</v>
      </c>
      <c r="S123">
        <f>Puantaj!AV173</f>
        <v>0</v>
      </c>
      <c r="T123">
        <f>Puantaj!AW173</f>
        <v>0</v>
      </c>
      <c r="U123">
        <f>Puantaj!AX173</f>
        <v>0</v>
      </c>
      <c r="V123">
        <f>Puantaj!AY173</f>
        <v>0</v>
      </c>
      <c r="W123">
        <f>Puantaj!AZ173</f>
        <v>0</v>
      </c>
      <c r="X123">
        <f>Puantaj!BA173</f>
        <v>0</v>
      </c>
      <c r="Y123">
        <f>Puantaj!BB173</f>
        <v>0</v>
      </c>
      <c r="Z123">
        <f>Puantaj!BC173</f>
        <v>0</v>
      </c>
      <c r="AA123">
        <f>Puantaj!BD173</f>
        <v>0</v>
      </c>
      <c r="AB123">
        <f>Puantaj!BE173</f>
        <v>0</v>
      </c>
      <c r="AC123">
        <f>Puantaj!BF173</f>
        <v>0</v>
      </c>
      <c r="AD123">
        <f>Puantaj!BG173</f>
        <v>0</v>
      </c>
      <c r="AE123">
        <f>Puantaj!BH173</f>
        <v>0</v>
      </c>
      <c r="AF123">
        <f>Puantaj!BI173</f>
        <v>0</v>
      </c>
      <c r="AG123">
        <f>Puantaj!BJ173</f>
        <v>0</v>
      </c>
    </row>
    <row r="124" spans="1:33">
      <c r="A124">
        <f>Puantaj!BR174</f>
        <v>12345678910</v>
      </c>
      <c r="B124">
        <f>Puantaj!BS174</f>
        <v>103</v>
      </c>
      <c r="C124">
        <f>Puantaj!AF174</f>
        <v>0</v>
      </c>
      <c r="D124">
        <f>Puantaj!AG174</f>
        <v>0</v>
      </c>
      <c r="E124">
        <f>Puantaj!AH174</f>
        <v>0</v>
      </c>
      <c r="F124">
        <f>Puantaj!AI174</f>
        <v>0</v>
      </c>
      <c r="G124">
        <f>Puantaj!AJ174</f>
        <v>0</v>
      </c>
      <c r="H124">
        <f>Puantaj!AK174</f>
        <v>0</v>
      </c>
      <c r="I124">
        <f>Puantaj!AL174</f>
        <v>0</v>
      </c>
      <c r="J124">
        <f>Puantaj!AM174</f>
        <v>0</v>
      </c>
      <c r="K124">
        <f>Puantaj!AN174</f>
        <v>0</v>
      </c>
      <c r="L124">
        <f>Puantaj!AO174</f>
        <v>0</v>
      </c>
      <c r="M124">
        <f>Puantaj!AP174</f>
        <v>0</v>
      </c>
      <c r="N124">
        <f>Puantaj!AQ174</f>
        <v>0</v>
      </c>
      <c r="O124">
        <f>Puantaj!AR174</f>
        <v>0</v>
      </c>
      <c r="P124">
        <f>Puantaj!AS174</f>
        <v>0</v>
      </c>
      <c r="Q124">
        <f>Puantaj!AT174</f>
        <v>0</v>
      </c>
      <c r="R124">
        <f>Puantaj!AU174</f>
        <v>0</v>
      </c>
      <c r="S124">
        <f>Puantaj!AV174</f>
        <v>0</v>
      </c>
      <c r="T124">
        <f>Puantaj!AW174</f>
        <v>0</v>
      </c>
      <c r="U124">
        <f>Puantaj!AX174</f>
        <v>0</v>
      </c>
      <c r="V124">
        <f>Puantaj!AY174</f>
        <v>0</v>
      </c>
      <c r="W124">
        <f>Puantaj!AZ174</f>
        <v>0</v>
      </c>
      <c r="X124">
        <f>Puantaj!BA174</f>
        <v>0</v>
      </c>
      <c r="Y124">
        <f>Puantaj!BB174</f>
        <v>0</v>
      </c>
      <c r="Z124">
        <f>Puantaj!BC174</f>
        <v>0</v>
      </c>
      <c r="AA124">
        <f>Puantaj!BD174</f>
        <v>0</v>
      </c>
      <c r="AB124">
        <f>Puantaj!BE174</f>
        <v>0</v>
      </c>
      <c r="AC124">
        <f>Puantaj!BF174</f>
        <v>0</v>
      </c>
      <c r="AD124">
        <f>Puantaj!BG174</f>
        <v>0</v>
      </c>
      <c r="AE124">
        <f>Puantaj!BH174</f>
        <v>0</v>
      </c>
      <c r="AF124">
        <f>Puantaj!BI174</f>
        <v>0</v>
      </c>
      <c r="AG124">
        <f>Puantaj!BJ174</f>
        <v>0</v>
      </c>
    </row>
    <row r="125" spans="1:33">
      <c r="A125">
        <f>Puantaj!BR175</f>
        <v>12345678910</v>
      </c>
      <c r="B125">
        <f>Puantaj!BS175</f>
        <v>106</v>
      </c>
      <c r="C125">
        <f>Puantaj!AF175</f>
        <v>0</v>
      </c>
      <c r="D125">
        <f>Puantaj!AG175</f>
        <v>0</v>
      </c>
      <c r="E125">
        <f>Puantaj!AH175</f>
        <v>0</v>
      </c>
      <c r="F125">
        <f>Puantaj!AI175</f>
        <v>0</v>
      </c>
      <c r="G125">
        <f>Puantaj!AJ175</f>
        <v>0</v>
      </c>
      <c r="H125">
        <f>Puantaj!AK175</f>
        <v>0</v>
      </c>
      <c r="I125">
        <f>Puantaj!AL175</f>
        <v>0</v>
      </c>
      <c r="J125">
        <f>Puantaj!AM175</f>
        <v>0</v>
      </c>
      <c r="K125">
        <f>Puantaj!AN175</f>
        <v>0</v>
      </c>
      <c r="L125">
        <f>Puantaj!AO175</f>
        <v>0</v>
      </c>
      <c r="M125">
        <f>Puantaj!AP175</f>
        <v>0</v>
      </c>
      <c r="N125">
        <f>Puantaj!AQ175</f>
        <v>0</v>
      </c>
      <c r="O125">
        <f>Puantaj!AR175</f>
        <v>0</v>
      </c>
      <c r="P125">
        <f>Puantaj!AS175</f>
        <v>0</v>
      </c>
      <c r="Q125">
        <f>Puantaj!AT175</f>
        <v>0</v>
      </c>
      <c r="R125">
        <f>Puantaj!AU175</f>
        <v>0</v>
      </c>
      <c r="S125">
        <f>Puantaj!AV175</f>
        <v>0</v>
      </c>
      <c r="T125">
        <f>Puantaj!AW175</f>
        <v>0</v>
      </c>
      <c r="U125">
        <f>Puantaj!AX175</f>
        <v>0</v>
      </c>
      <c r="V125">
        <f>Puantaj!AY175</f>
        <v>0</v>
      </c>
      <c r="W125">
        <f>Puantaj!AZ175</f>
        <v>0</v>
      </c>
      <c r="X125">
        <f>Puantaj!BA175</f>
        <v>0</v>
      </c>
      <c r="Y125">
        <f>Puantaj!BB175</f>
        <v>0</v>
      </c>
      <c r="Z125">
        <f>Puantaj!BC175</f>
        <v>0</v>
      </c>
      <c r="AA125">
        <f>Puantaj!BD175</f>
        <v>0</v>
      </c>
      <c r="AB125">
        <f>Puantaj!BE175</f>
        <v>0</v>
      </c>
      <c r="AC125">
        <f>Puantaj!BF175</f>
        <v>0</v>
      </c>
      <c r="AD125">
        <f>Puantaj!BG175</f>
        <v>0</v>
      </c>
      <c r="AE125">
        <f>Puantaj!BH175</f>
        <v>0</v>
      </c>
      <c r="AF125">
        <f>Puantaj!BI175</f>
        <v>0</v>
      </c>
      <c r="AG125">
        <f>Puantaj!BJ175</f>
        <v>0</v>
      </c>
    </row>
    <row r="126" spans="1:33">
      <c r="A126">
        <f>Puantaj!BR176</f>
        <v>12345678910</v>
      </c>
      <c r="B126">
        <f>Puantaj!BS176</f>
        <v>107</v>
      </c>
      <c r="C126">
        <f>Puantaj!AF176</f>
        <v>0</v>
      </c>
      <c r="D126">
        <f>Puantaj!AG176</f>
        <v>0</v>
      </c>
      <c r="E126">
        <f>Puantaj!AH176</f>
        <v>0</v>
      </c>
      <c r="F126">
        <f>Puantaj!AI176</f>
        <v>0</v>
      </c>
      <c r="G126">
        <f>Puantaj!AJ176</f>
        <v>0</v>
      </c>
      <c r="H126">
        <f>Puantaj!AK176</f>
        <v>0</v>
      </c>
      <c r="I126">
        <f>Puantaj!AL176</f>
        <v>0</v>
      </c>
      <c r="J126">
        <f>Puantaj!AM176</f>
        <v>0</v>
      </c>
      <c r="K126">
        <f>Puantaj!AN176</f>
        <v>0</v>
      </c>
      <c r="L126">
        <f>Puantaj!AO176</f>
        <v>0</v>
      </c>
      <c r="M126">
        <f>Puantaj!AP176</f>
        <v>0</v>
      </c>
      <c r="N126">
        <f>Puantaj!AQ176</f>
        <v>0</v>
      </c>
      <c r="O126">
        <f>Puantaj!AR176</f>
        <v>0</v>
      </c>
      <c r="P126">
        <f>Puantaj!AS176</f>
        <v>0</v>
      </c>
      <c r="Q126">
        <f>Puantaj!AT176</f>
        <v>0</v>
      </c>
      <c r="R126">
        <f>Puantaj!AU176</f>
        <v>0</v>
      </c>
      <c r="S126">
        <f>Puantaj!AV176</f>
        <v>0</v>
      </c>
      <c r="T126">
        <f>Puantaj!AW176</f>
        <v>0</v>
      </c>
      <c r="U126">
        <f>Puantaj!AX176</f>
        <v>0</v>
      </c>
      <c r="V126">
        <f>Puantaj!AY176</f>
        <v>0</v>
      </c>
      <c r="W126">
        <f>Puantaj!AZ176</f>
        <v>0</v>
      </c>
      <c r="X126">
        <f>Puantaj!BA176</f>
        <v>0</v>
      </c>
      <c r="Y126">
        <f>Puantaj!BB176</f>
        <v>0</v>
      </c>
      <c r="Z126">
        <f>Puantaj!BC176</f>
        <v>0</v>
      </c>
      <c r="AA126">
        <f>Puantaj!BD176</f>
        <v>0</v>
      </c>
      <c r="AB126">
        <f>Puantaj!BE176</f>
        <v>0</v>
      </c>
      <c r="AC126">
        <f>Puantaj!BF176</f>
        <v>0</v>
      </c>
      <c r="AD126">
        <f>Puantaj!BG176</f>
        <v>0</v>
      </c>
      <c r="AE126">
        <f>Puantaj!BH176</f>
        <v>0</v>
      </c>
      <c r="AF126">
        <f>Puantaj!BI176</f>
        <v>0</v>
      </c>
      <c r="AG126">
        <f>Puantaj!BJ176</f>
        <v>0</v>
      </c>
    </row>
    <row r="127" spans="1:33">
      <c r="A127">
        <f>Puantaj!BR177</f>
        <v>12345678910</v>
      </c>
      <c r="B127">
        <f>Puantaj!BS177</f>
        <v>108</v>
      </c>
      <c r="C127">
        <f>Puantaj!AF177</f>
        <v>0</v>
      </c>
      <c r="D127">
        <f>Puantaj!AG177</f>
        <v>0</v>
      </c>
      <c r="E127">
        <f>Puantaj!AH177</f>
        <v>0</v>
      </c>
      <c r="F127">
        <f>Puantaj!AI177</f>
        <v>0</v>
      </c>
      <c r="G127">
        <f>Puantaj!AJ177</f>
        <v>0</v>
      </c>
      <c r="H127">
        <f>Puantaj!AK177</f>
        <v>0</v>
      </c>
      <c r="I127">
        <f>Puantaj!AL177</f>
        <v>0</v>
      </c>
      <c r="J127">
        <f>Puantaj!AM177</f>
        <v>0</v>
      </c>
      <c r="K127">
        <f>Puantaj!AN177</f>
        <v>0</v>
      </c>
      <c r="L127">
        <f>Puantaj!AO177</f>
        <v>0</v>
      </c>
      <c r="M127">
        <f>Puantaj!AP177</f>
        <v>0</v>
      </c>
      <c r="N127">
        <f>Puantaj!AQ177</f>
        <v>0</v>
      </c>
      <c r="O127">
        <f>Puantaj!AR177</f>
        <v>0</v>
      </c>
      <c r="P127">
        <f>Puantaj!AS177</f>
        <v>0</v>
      </c>
      <c r="Q127">
        <f>Puantaj!AT177</f>
        <v>0</v>
      </c>
      <c r="R127">
        <f>Puantaj!AU177</f>
        <v>0</v>
      </c>
      <c r="S127">
        <f>Puantaj!AV177</f>
        <v>0</v>
      </c>
      <c r="T127">
        <f>Puantaj!AW177</f>
        <v>0</v>
      </c>
      <c r="U127">
        <f>Puantaj!AX177</f>
        <v>0</v>
      </c>
      <c r="V127">
        <f>Puantaj!AY177</f>
        <v>0</v>
      </c>
      <c r="W127">
        <f>Puantaj!AZ177</f>
        <v>0</v>
      </c>
      <c r="X127">
        <f>Puantaj!BA177</f>
        <v>0</v>
      </c>
      <c r="Y127">
        <f>Puantaj!BB177</f>
        <v>0</v>
      </c>
      <c r="Z127">
        <f>Puantaj!BC177</f>
        <v>0</v>
      </c>
      <c r="AA127">
        <f>Puantaj!BD177</f>
        <v>0</v>
      </c>
      <c r="AB127">
        <f>Puantaj!BE177</f>
        <v>0</v>
      </c>
      <c r="AC127">
        <f>Puantaj!BF177</f>
        <v>0</v>
      </c>
      <c r="AD127">
        <f>Puantaj!BG177</f>
        <v>0</v>
      </c>
      <c r="AE127">
        <f>Puantaj!BH177</f>
        <v>0</v>
      </c>
      <c r="AF127">
        <f>Puantaj!BI177</f>
        <v>0</v>
      </c>
      <c r="AG127">
        <f>Puantaj!BJ177</f>
        <v>0</v>
      </c>
    </row>
    <row r="128" spans="1:33">
      <c r="A128">
        <f>Puantaj!BR178</f>
        <v>12345678910</v>
      </c>
      <c r="B128">
        <f>Puantaj!BS178</f>
        <v>110</v>
      </c>
      <c r="C128">
        <f>Puantaj!AF178+Puantaj!AF182+Puantaj!AF183</f>
        <v>0</v>
      </c>
      <c r="D128">
        <f>Puantaj!AG178+Puantaj!AG182+Puantaj!AG183</f>
        <v>0</v>
      </c>
      <c r="E128">
        <f>Puantaj!AH178+Puantaj!AH182+Puantaj!AH183</f>
        <v>0</v>
      </c>
      <c r="F128">
        <f>Puantaj!AI178+Puantaj!AI182+Puantaj!AI183</f>
        <v>0</v>
      </c>
      <c r="G128">
        <f>Puantaj!AJ178+Puantaj!AJ182+Puantaj!AJ183</f>
        <v>0</v>
      </c>
      <c r="H128">
        <f>Puantaj!AK178+Puantaj!AK182+Puantaj!AK183</f>
        <v>0</v>
      </c>
      <c r="I128">
        <f>Puantaj!AL178+Puantaj!AL182+Puantaj!AL183</f>
        <v>0</v>
      </c>
      <c r="J128">
        <f>Puantaj!AM178+Puantaj!AM182+Puantaj!AM183</f>
        <v>0</v>
      </c>
      <c r="K128">
        <f>Puantaj!AN178+Puantaj!AN182+Puantaj!AN183</f>
        <v>0</v>
      </c>
      <c r="L128">
        <f>Puantaj!AO178+Puantaj!AO182+Puantaj!AO183</f>
        <v>0</v>
      </c>
      <c r="M128">
        <f>Puantaj!AP178+Puantaj!AP182+Puantaj!AP183</f>
        <v>0</v>
      </c>
      <c r="N128">
        <f>Puantaj!AQ178+Puantaj!AQ182+Puantaj!AQ183</f>
        <v>0</v>
      </c>
      <c r="O128">
        <f>Puantaj!AR178+Puantaj!AR182+Puantaj!AR183</f>
        <v>0</v>
      </c>
      <c r="P128">
        <f>Puantaj!AS178+Puantaj!AS182+Puantaj!AS183</f>
        <v>0</v>
      </c>
      <c r="Q128">
        <f>Puantaj!AT178+Puantaj!AT182+Puantaj!AT183</f>
        <v>0</v>
      </c>
      <c r="R128">
        <f>Puantaj!AU178+Puantaj!AU182+Puantaj!AU183</f>
        <v>0</v>
      </c>
      <c r="S128">
        <f>Puantaj!AV178+Puantaj!AV182+Puantaj!AV183</f>
        <v>0</v>
      </c>
      <c r="T128">
        <f>Puantaj!AW178+Puantaj!AW182+Puantaj!AW183</f>
        <v>0</v>
      </c>
      <c r="U128">
        <f>Puantaj!AX178+Puantaj!AX182+Puantaj!AX183</f>
        <v>0</v>
      </c>
      <c r="V128">
        <f>Puantaj!AY178+Puantaj!AY182+Puantaj!AY183</f>
        <v>0</v>
      </c>
      <c r="W128">
        <f>Puantaj!AZ178+Puantaj!AZ182+Puantaj!AZ183</f>
        <v>0</v>
      </c>
      <c r="X128">
        <f>Puantaj!BA178+Puantaj!BA182+Puantaj!BA183</f>
        <v>0</v>
      </c>
      <c r="Y128">
        <f>Puantaj!BB178+Puantaj!BB182+Puantaj!BB183</f>
        <v>0</v>
      </c>
      <c r="Z128">
        <f>Puantaj!BC178+Puantaj!BC182+Puantaj!BC183</f>
        <v>0</v>
      </c>
      <c r="AA128">
        <f>Puantaj!BD178+Puantaj!BD182+Puantaj!BD183</f>
        <v>0</v>
      </c>
      <c r="AB128">
        <f>Puantaj!BE178+Puantaj!BE182+Puantaj!BE183</f>
        <v>0</v>
      </c>
      <c r="AC128">
        <f>Puantaj!BF178+Puantaj!BF182+Puantaj!BF183</f>
        <v>0</v>
      </c>
      <c r="AD128">
        <f>Puantaj!BG178+Puantaj!BG182+Puantaj!BG183</f>
        <v>0</v>
      </c>
      <c r="AE128">
        <f>Puantaj!BH178+Puantaj!BH182+Puantaj!BH183</f>
        <v>0</v>
      </c>
      <c r="AF128">
        <f>Puantaj!BI178+Puantaj!BI182+Puantaj!BI183</f>
        <v>0</v>
      </c>
      <c r="AG128">
        <f>Puantaj!BJ178+Puantaj!BJ182+Puantaj!BJ183</f>
        <v>0</v>
      </c>
    </row>
    <row r="129" spans="1:33">
      <c r="A129">
        <f>Puantaj!BR179</f>
        <v>12345678910</v>
      </c>
      <c r="B129">
        <f>Puantaj!BS179</f>
        <v>116</v>
      </c>
      <c r="C129">
        <f>Puantaj!AF179</f>
        <v>0</v>
      </c>
      <c r="D129">
        <f>Puantaj!AG179</f>
        <v>0</v>
      </c>
      <c r="E129">
        <f>Puantaj!AH179</f>
        <v>0</v>
      </c>
      <c r="F129">
        <f>Puantaj!AI179</f>
        <v>0</v>
      </c>
      <c r="G129">
        <f>Puantaj!AJ179</f>
        <v>0</v>
      </c>
      <c r="H129">
        <f>Puantaj!AK179</f>
        <v>0</v>
      </c>
      <c r="I129">
        <f>Puantaj!AL179</f>
        <v>0</v>
      </c>
      <c r="J129">
        <f>Puantaj!AM179</f>
        <v>0</v>
      </c>
      <c r="K129">
        <f>Puantaj!AN179</f>
        <v>0</v>
      </c>
      <c r="L129">
        <f>Puantaj!AO179</f>
        <v>0</v>
      </c>
      <c r="M129">
        <f>Puantaj!AP179</f>
        <v>0</v>
      </c>
      <c r="N129">
        <f>Puantaj!AQ179</f>
        <v>0</v>
      </c>
      <c r="O129">
        <f>Puantaj!AR179</f>
        <v>0</v>
      </c>
      <c r="P129">
        <f>Puantaj!AS179</f>
        <v>0</v>
      </c>
      <c r="Q129">
        <f>Puantaj!AT179</f>
        <v>0</v>
      </c>
      <c r="R129">
        <f>Puantaj!AU179</f>
        <v>0</v>
      </c>
      <c r="S129">
        <f>Puantaj!AV179</f>
        <v>0</v>
      </c>
      <c r="T129">
        <f>Puantaj!AW179</f>
        <v>0</v>
      </c>
      <c r="U129">
        <f>Puantaj!AX179</f>
        <v>0</v>
      </c>
      <c r="V129">
        <f>Puantaj!AY179</f>
        <v>0</v>
      </c>
      <c r="W129">
        <f>Puantaj!AZ179</f>
        <v>0</v>
      </c>
      <c r="X129">
        <f>Puantaj!BA179</f>
        <v>0</v>
      </c>
      <c r="Y129">
        <f>Puantaj!BB179</f>
        <v>0</v>
      </c>
      <c r="Z129">
        <f>Puantaj!BC179</f>
        <v>0</v>
      </c>
      <c r="AA129">
        <f>Puantaj!BD179</f>
        <v>0</v>
      </c>
      <c r="AB129">
        <f>Puantaj!BE179</f>
        <v>0</v>
      </c>
      <c r="AC129">
        <f>Puantaj!BF179</f>
        <v>0</v>
      </c>
      <c r="AD129">
        <f>Puantaj!BG179</f>
        <v>0</v>
      </c>
      <c r="AE129">
        <f>Puantaj!BH179</f>
        <v>0</v>
      </c>
      <c r="AF129">
        <f>Puantaj!BI179</f>
        <v>0</v>
      </c>
      <c r="AG129">
        <f>Puantaj!BJ179</f>
        <v>0</v>
      </c>
    </row>
    <row r="130" spans="1:33">
      <c r="A130">
        <f>Puantaj!BR180</f>
        <v>12345678910</v>
      </c>
      <c r="B130">
        <f>Puantaj!BS180</f>
        <v>117</v>
      </c>
      <c r="C130">
        <f>Puantaj!AF180</f>
        <v>0</v>
      </c>
      <c r="D130">
        <f>Puantaj!AG180</f>
        <v>0</v>
      </c>
      <c r="E130">
        <f>Puantaj!AH180</f>
        <v>0</v>
      </c>
      <c r="F130">
        <f>Puantaj!AI180</f>
        <v>0</v>
      </c>
      <c r="G130">
        <f>Puantaj!AJ180</f>
        <v>0</v>
      </c>
      <c r="H130">
        <f>Puantaj!AK180</f>
        <v>0</v>
      </c>
      <c r="I130">
        <f>Puantaj!AL180</f>
        <v>0</v>
      </c>
      <c r="J130">
        <f>Puantaj!AM180</f>
        <v>0</v>
      </c>
      <c r="K130">
        <f>Puantaj!AN180</f>
        <v>0</v>
      </c>
      <c r="L130">
        <f>Puantaj!AO180</f>
        <v>0</v>
      </c>
      <c r="M130">
        <f>Puantaj!AP180</f>
        <v>0</v>
      </c>
      <c r="N130">
        <f>Puantaj!AQ180</f>
        <v>0</v>
      </c>
      <c r="O130">
        <f>Puantaj!AR180</f>
        <v>0</v>
      </c>
      <c r="P130">
        <f>Puantaj!AS180</f>
        <v>0</v>
      </c>
      <c r="Q130">
        <f>Puantaj!AT180</f>
        <v>0</v>
      </c>
      <c r="R130">
        <f>Puantaj!AU180</f>
        <v>0</v>
      </c>
      <c r="S130">
        <f>Puantaj!AV180</f>
        <v>0</v>
      </c>
      <c r="T130">
        <f>Puantaj!AW180</f>
        <v>0</v>
      </c>
      <c r="U130">
        <f>Puantaj!AX180</f>
        <v>0</v>
      </c>
      <c r="V130">
        <f>Puantaj!AY180</f>
        <v>0</v>
      </c>
      <c r="W130">
        <f>Puantaj!AZ180</f>
        <v>0</v>
      </c>
      <c r="X130">
        <f>Puantaj!BA180</f>
        <v>0</v>
      </c>
      <c r="Y130">
        <f>Puantaj!BB180</f>
        <v>0</v>
      </c>
      <c r="Z130">
        <f>Puantaj!BC180</f>
        <v>0</v>
      </c>
      <c r="AA130">
        <f>Puantaj!BD180</f>
        <v>0</v>
      </c>
      <c r="AB130">
        <f>Puantaj!BE180</f>
        <v>0</v>
      </c>
      <c r="AC130">
        <f>Puantaj!BF180</f>
        <v>0</v>
      </c>
      <c r="AD130">
        <f>Puantaj!BG180</f>
        <v>0</v>
      </c>
      <c r="AE130">
        <f>Puantaj!BH180</f>
        <v>0</v>
      </c>
      <c r="AF130">
        <f>Puantaj!BI180</f>
        <v>0</v>
      </c>
      <c r="AG130">
        <f>Puantaj!BJ180</f>
        <v>0</v>
      </c>
    </row>
    <row r="131" spans="1:33">
      <c r="A131">
        <f>Puantaj!BR181</f>
        <v>12345678910</v>
      </c>
      <c r="B131">
        <f>Puantaj!BS181</f>
        <v>119</v>
      </c>
      <c r="C131">
        <f>Puantaj!AF181</f>
        <v>0</v>
      </c>
      <c r="D131">
        <f>Puantaj!AG181</f>
        <v>0</v>
      </c>
      <c r="E131">
        <f>Puantaj!AH181</f>
        <v>0</v>
      </c>
      <c r="F131">
        <f>Puantaj!AI181</f>
        <v>0</v>
      </c>
      <c r="G131">
        <f>Puantaj!AJ181</f>
        <v>0</v>
      </c>
      <c r="H131">
        <f>Puantaj!AK181</f>
        <v>0</v>
      </c>
      <c r="I131">
        <f>Puantaj!AL181</f>
        <v>0</v>
      </c>
      <c r="J131">
        <f>Puantaj!AM181</f>
        <v>0</v>
      </c>
      <c r="K131">
        <f>Puantaj!AN181</f>
        <v>0</v>
      </c>
      <c r="L131">
        <f>Puantaj!AO181</f>
        <v>0</v>
      </c>
      <c r="M131">
        <f>Puantaj!AP181</f>
        <v>0</v>
      </c>
      <c r="N131">
        <f>Puantaj!AQ181</f>
        <v>0</v>
      </c>
      <c r="O131">
        <f>Puantaj!AR181</f>
        <v>0</v>
      </c>
      <c r="P131">
        <f>Puantaj!AS181</f>
        <v>0</v>
      </c>
      <c r="Q131">
        <f>Puantaj!AT181</f>
        <v>0</v>
      </c>
      <c r="R131">
        <f>Puantaj!AU181</f>
        <v>0</v>
      </c>
      <c r="S131">
        <f>Puantaj!AV181</f>
        <v>0</v>
      </c>
      <c r="T131">
        <f>Puantaj!AW181</f>
        <v>0</v>
      </c>
      <c r="U131">
        <f>Puantaj!AX181</f>
        <v>0</v>
      </c>
      <c r="V131">
        <f>Puantaj!AY181</f>
        <v>0</v>
      </c>
      <c r="W131">
        <f>Puantaj!AZ181</f>
        <v>0</v>
      </c>
      <c r="X131">
        <f>Puantaj!BA181</f>
        <v>0</v>
      </c>
      <c r="Y131">
        <f>Puantaj!BB181</f>
        <v>0</v>
      </c>
      <c r="Z131">
        <f>Puantaj!BC181</f>
        <v>0</v>
      </c>
      <c r="AA131">
        <f>Puantaj!BD181</f>
        <v>0</v>
      </c>
      <c r="AB131">
        <f>Puantaj!BE181</f>
        <v>0</v>
      </c>
      <c r="AC131">
        <f>Puantaj!BF181</f>
        <v>0</v>
      </c>
      <c r="AD131">
        <f>Puantaj!BG181</f>
        <v>0</v>
      </c>
      <c r="AE131">
        <f>Puantaj!BH181</f>
        <v>0</v>
      </c>
      <c r="AF131">
        <f>Puantaj!BI181</f>
        <v>0</v>
      </c>
      <c r="AG131">
        <f>Puantaj!BJ181</f>
        <v>0</v>
      </c>
    </row>
    <row r="132" spans="1:33">
      <c r="A132">
        <f>Puantaj!BR185</f>
        <v>12345678910</v>
      </c>
      <c r="B132">
        <f>Puantaj!BS185</f>
        <v>101</v>
      </c>
      <c r="C132">
        <f>Puantaj!AF185</f>
        <v>0</v>
      </c>
      <c r="D132">
        <f>Puantaj!AG185</f>
        <v>0</v>
      </c>
      <c r="E132">
        <f>Puantaj!AH185</f>
        <v>0</v>
      </c>
      <c r="F132">
        <f>Puantaj!AI185</f>
        <v>0</v>
      </c>
      <c r="G132">
        <f>Puantaj!AJ185</f>
        <v>0</v>
      </c>
      <c r="H132">
        <f>Puantaj!AK185</f>
        <v>0</v>
      </c>
      <c r="I132">
        <f>Puantaj!AL185</f>
        <v>0</v>
      </c>
      <c r="J132">
        <f>Puantaj!AM185</f>
        <v>0</v>
      </c>
      <c r="K132">
        <f>Puantaj!AN185</f>
        <v>0</v>
      </c>
      <c r="L132">
        <f>Puantaj!AO185</f>
        <v>0</v>
      </c>
      <c r="M132">
        <f>Puantaj!AP185</f>
        <v>0</v>
      </c>
      <c r="N132">
        <f>Puantaj!AQ185</f>
        <v>0</v>
      </c>
      <c r="O132">
        <f>Puantaj!AR185</f>
        <v>0</v>
      </c>
      <c r="P132">
        <f>Puantaj!AS185</f>
        <v>0</v>
      </c>
      <c r="Q132">
        <f>Puantaj!AT185</f>
        <v>0</v>
      </c>
      <c r="R132">
        <f>Puantaj!AU185</f>
        <v>0</v>
      </c>
      <c r="S132">
        <f>Puantaj!AV185</f>
        <v>0</v>
      </c>
      <c r="T132">
        <f>Puantaj!AW185</f>
        <v>0</v>
      </c>
      <c r="U132">
        <f>Puantaj!AX185</f>
        <v>0</v>
      </c>
      <c r="V132">
        <f>Puantaj!AY185</f>
        <v>0</v>
      </c>
      <c r="W132">
        <f>Puantaj!AZ185</f>
        <v>0</v>
      </c>
      <c r="X132">
        <f>Puantaj!BA185</f>
        <v>0</v>
      </c>
      <c r="Y132">
        <f>Puantaj!BB185</f>
        <v>0</v>
      </c>
      <c r="Z132">
        <f>Puantaj!BC185</f>
        <v>0</v>
      </c>
      <c r="AA132">
        <f>Puantaj!BD185</f>
        <v>0</v>
      </c>
      <c r="AB132">
        <f>Puantaj!BE185</f>
        <v>0</v>
      </c>
      <c r="AC132">
        <f>Puantaj!BF185</f>
        <v>0</v>
      </c>
      <c r="AD132">
        <f>Puantaj!BG185</f>
        <v>0</v>
      </c>
      <c r="AE132">
        <f>Puantaj!BH185</f>
        <v>0</v>
      </c>
      <c r="AF132">
        <f>Puantaj!BI185</f>
        <v>0</v>
      </c>
      <c r="AG132">
        <f>Puantaj!BJ185</f>
        <v>0</v>
      </c>
    </row>
    <row r="133" spans="1:33">
      <c r="A133">
        <f>Puantaj!BR186</f>
        <v>12345678910</v>
      </c>
      <c r="B133">
        <f>Puantaj!BS186</f>
        <v>102</v>
      </c>
      <c r="C133">
        <f>Puantaj!AF186</f>
        <v>0</v>
      </c>
      <c r="D133">
        <f>Puantaj!AG186</f>
        <v>0</v>
      </c>
      <c r="E133">
        <f>Puantaj!AH186</f>
        <v>0</v>
      </c>
      <c r="F133">
        <f>Puantaj!AI186</f>
        <v>0</v>
      </c>
      <c r="G133">
        <f>Puantaj!AJ186</f>
        <v>0</v>
      </c>
      <c r="H133">
        <f>Puantaj!AK186</f>
        <v>0</v>
      </c>
      <c r="I133">
        <f>Puantaj!AL186</f>
        <v>0</v>
      </c>
      <c r="J133">
        <f>Puantaj!AM186</f>
        <v>0</v>
      </c>
      <c r="K133">
        <f>Puantaj!AN186</f>
        <v>0</v>
      </c>
      <c r="L133">
        <f>Puantaj!AO186</f>
        <v>0</v>
      </c>
      <c r="M133">
        <f>Puantaj!AP186</f>
        <v>0</v>
      </c>
      <c r="N133">
        <f>Puantaj!AQ186</f>
        <v>0</v>
      </c>
      <c r="O133">
        <f>Puantaj!AR186</f>
        <v>0</v>
      </c>
      <c r="P133">
        <f>Puantaj!AS186</f>
        <v>0</v>
      </c>
      <c r="Q133">
        <f>Puantaj!AT186</f>
        <v>0</v>
      </c>
      <c r="R133">
        <f>Puantaj!AU186</f>
        <v>0</v>
      </c>
      <c r="S133">
        <f>Puantaj!AV186</f>
        <v>0</v>
      </c>
      <c r="T133">
        <f>Puantaj!AW186</f>
        <v>0</v>
      </c>
      <c r="U133">
        <f>Puantaj!AX186</f>
        <v>0</v>
      </c>
      <c r="V133">
        <f>Puantaj!AY186</f>
        <v>0</v>
      </c>
      <c r="W133">
        <f>Puantaj!AZ186</f>
        <v>0</v>
      </c>
      <c r="X133">
        <f>Puantaj!BA186</f>
        <v>0</v>
      </c>
      <c r="Y133">
        <f>Puantaj!BB186</f>
        <v>0</v>
      </c>
      <c r="Z133">
        <f>Puantaj!BC186</f>
        <v>0</v>
      </c>
      <c r="AA133">
        <f>Puantaj!BD186</f>
        <v>0</v>
      </c>
      <c r="AB133">
        <f>Puantaj!BE186</f>
        <v>0</v>
      </c>
      <c r="AC133">
        <f>Puantaj!BF186</f>
        <v>0</v>
      </c>
      <c r="AD133">
        <f>Puantaj!BG186</f>
        <v>0</v>
      </c>
      <c r="AE133">
        <f>Puantaj!BH186</f>
        <v>0</v>
      </c>
      <c r="AF133">
        <f>Puantaj!BI186</f>
        <v>0</v>
      </c>
      <c r="AG133">
        <f>Puantaj!BJ186</f>
        <v>0</v>
      </c>
    </row>
    <row r="134" spans="1:33">
      <c r="A134">
        <f>Puantaj!BR187</f>
        <v>12345678910</v>
      </c>
      <c r="B134">
        <f>Puantaj!BS187</f>
        <v>103</v>
      </c>
      <c r="C134">
        <f>Puantaj!AF187</f>
        <v>0</v>
      </c>
      <c r="D134">
        <f>Puantaj!AG187</f>
        <v>0</v>
      </c>
      <c r="E134">
        <f>Puantaj!AH187</f>
        <v>0</v>
      </c>
      <c r="F134">
        <f>Puantaj!AI187</f>
        <v>0</v>
      </c>
      <c r="G134">
        <f>Puantaj!AJ187</f>
        <v>0</v>
      </c>
      <c r="H134">
        <f>Puantaj!AK187</f>
        <v>0</v>
      </c>
      <c r="I134">
        <f>Puantaj!AL187</f>
        <v>0</v>
      </c>
      <c r="J134">
        <f>Puantaj!AM187</f>
        <v>0</v>
      </c>
      <c r="K134">
        <f>Puantaj!AN187</f>
        <v>0</v>
      </c>
      <c r="L134">
        <f>Puantaj!AO187</f>
        <v>0</v>
      </c>
      <c r="M134">
        <f>Puantaj!AP187</f>
        <v>0</v>
      </c>
      <c r="N134">
        <f>Puantaj!AQ187</f>
        <v>0</v>
      </c>
      <c r="O134">
        <f>Puantaj!AR187</f>
        <v>0</v>
      </c>
      <c r="P134">
        <f>Puantaj!AS187</f>
        <v>0</v>
      </c>
      <c r="Q134">
        <f>Puantaj!AT187</f>
        <v>0</v>
      </c>
      <c r="R134">
        <f>Puantaj!AU187</f>
        <v>0</v>
      </c>
      <c r="S134">
        <f>Puantaj!AV187</f>
        <v>0</v>
      </c>
      <c r="T134">
        <f>Puantaj!AW187</f>
        <v>0</v>
      </c>
      <c r="U134">
        <f>Puantaj!AX187</f>
        <v>0</v>
      </c>
      <c r="V134">
        <f>Puantaj!AY187</f>
        <v>0</v>
      </c>
      <c r="W134">
        <f>Puantaj!AZ187</f>
        <v>0</v>
      </c>
      <c r="X134">
        <f>Puantaj!BA187</f>
        <v>0</v>
      </c>
      <c r="Y134">
        <f>Puantaj!BB187</f>
        <v>0</v>
      </c>
      <c r="Z134">
        <f>Puantaj!BC187</f>
        <v>0</v>
      </c>
      <c r="AA134">
        <f>Puantaj!BD187</f>
        <v>0</v>
      </c>
      <c r="AB134">
        <f>Puantaj!BE187</f>
        <v>0</v>
      </c>
      <c r="AC134">
        <f>Puantaj!BF187</f>
        <v>0</v>
      </c>
      <c r="AD134">
        <f>Puantaj!BG187</f>
        <v>0</v>
      </c>
      <c r="AE134">
        <f>Puantaj!BH187</f>
        <v>0</v>
      </c>
      <c r="AF134">
        <f>Puantaj!BI187</f>
        <v>0</v>
      </c>
      <c r="AG134">
        <f>Puantaj!BJ187</f>
        <v>0</v>
      </c>
    </row>
    <row r="135" spans="1:33">
      <c r="A135">
        <f>Puantaj!BR188</f>
        <v>12345678910</v>
      </c>
      <c r="B135">
        <f>Puantaj!BS188</f>
        <v>106</v>
      </c>
      <c r="C135">
        <f>Puantaj!AF188</f>
        <v>0</v>
      </c>
      <c r="D135">
        <f>Puantaj!AG188</f>
        <v>0</v>
      </c>
      <c r="E135">
        <f>Puantaj!AH188</f>
        <v>0</v>
      </c>
      <c r="F135">
        <f>Puantaj!AI188</f>
        <v>0</v>
      </c>
      <c r="G135">
        <f>Puantaj!AJ188</f>
        <v>0</v>
      </c>
      <c r="H135">
        <f>Puantaj!AK188</f>
        <v>0</v>
      </c>
      <c r="I135">
        <f>Puantaj!AL188</f>
        <v>0</v>
      </c>
      <c r="J135">
        <f>Puantaj!AM188</f>
        <v>0</v>
      </c>
      <c r="K135">
        <f>Puantaj!AN188</f>
        <v>0</v>
      </c>
      <c r="L135">
        <f>Puantaj!AO188</f>
        <v>0</v>
      </c>
      <c r="M135">
        <f>Puantaj!AP188</f>
        <v>0</v>
      </c>
      <c r="N135">
        <f>Puantaj!AQ188</f>
        <v>0</v>
      </c>
      <c r="O135">
        <f>Puantaj!AR188</f>
        <v>0</v>
      </c>
      <c r="P135">
        <f>Puantaj!AS188</f>
        <v>0</v>
      </c>
      <c r="Q135">
        <f>Puantaj!AT188</f>
        <v>0</v>
      </c>
      <c r="R135">
        <f>Puantaj!AU188</f>
        <v>0</v>
      </c>
      <c r="S135">
        <f>Puantaj!AV188</f>
        <v>0</v>
      </c>
      <c r="T135">
        <f>Puantaj!AW188</f>
        <v>0</v>
      </c>
      <c r="U135">
        <f>Puantaj!AX188</f>
        <v>0</v>
      </c>
      <c r="V135">
        <f>Puantaj!AY188</f>
        <v>0</v>
      </c>
      <c r="W135">
        <f>Puantaj!AZ188</f>
        <v>0</v>
      </c>
      <c r="X135">
        <f>Puantaj!BA188</f>
        <v>0</v>
      </c>
      <c r="Y135">
        <f>Puantaj!BB188</f>
        <v>0</v>
      </c>
      <c r="Z135">
        <f>Puantaj!BC188</f>
        <v>0</v>
      </c>
      <c r="AA135">
        <f>Puantaj!BD188</f>
        <v>0</v>
      </c>
      <c r="AB135">
        <f>Puantaj!BE188</f>
        <v>0</v>
      </c>
      <c r="AC135">
        <f>Puantaj!BF188</f>
        <v>0</v>
      </c>
      <c r="AD135">
        <f>Puantaj!BG188</f>
        <v>0</v>
      </c>
      <c r="AE135">
        <f>Puantaj!BH188</f>
        <v>0</v>
      </c>
      <c r="AF135">
        <f>Puantaj!BI188</f>
        <v>0</v>
      </c>
      <c r="AG135">
        <f>Puantaj!BJ188</f>
        <v>0</v>
      </c>
    </row>
    <row r="136" spans="1:33">
      <c r="A136">
        <f>Puantaj!BR189</f>
        <v>12345678910</v>
      </c>
      <c r="B136">
        <f>Puantaj!BS189</f>
        <v>107</v>
      </c>
      <c r="C136">
        <f>Puantaj!AF189</f>
        <v>0</v>
      </c>
      <c r="D136">
        <f>Puantaj!AG189</f>
        <v>0</v>
      </c>
      <c r="E136">
        <f>Puantaj!AH189</f>
        <v>0</v>
      </c>
      <c r="F136">
        <f>Puantaj!AI189</f>
        <v>0</v>
      </c>
      <c r="G136">
        <f>Puantaj!AJ189</f>
        <v>0</v>
      </c>
      <c r="H136">
        <f>Puantaj!AK189</f>
        <v>0</v>
      </c>
      <c r="I136">
        <f>Puantaj!AL189</f>
        <v>0</v>
      </c>
      <c r="J136">
        <f>Puantaj!AM189</f>
        <v>0</v>
      </c>
      <c r="K136">
        <f>Puantaj!AN189</f>
        <v>0</v>
      </c>
      <c r="L136">
        <f>Puantaj!AO189</f>
        <v>0</v>
      </c>
      <c r="M136">
        <f>Puantaj!AP189</f>
        <v>0</v>
      </c>
      <c r="N136">
        <f>Puantaj!AQ189</f>
        <v>0</v>
      </c>
      <c r="O136">
        <f>Puantaj!AR189</f>
        <v>0</v>
      </c>
      <c r="P136">
        <f>Puantaj!AS189</f>
        <v>0</v>
      </c>
      <c r="Q136">
        <f>Puantaj!AT189</f>
        <v>0</v>
      </c>
      <c r="R136">
        <f>Puantaj!AU189</f>
        <v>0</v>
      </c>
      <c r="S136">
        <f>Puantaj!AV189</f>
        <v>0</v>
      </c>
      <c r="T136">
        <f>Puantaj!AW189</f>
        <v>0</v>
      </c>
      <c r="U136">
        <f>Puantaj!AX189</f>
        <v>0</v>
      </c>
      <c r="V136">
        <f>Puantaj!AY189</f>
        <v>0</v>
      </c>
      <c r="W136">
        <f>Puantaj!AZ189</f>
        <v>0</v>
      </c>
      <c r="X136">
        <f>Puantaj!BA189</f>
        <v>0</v>
      </c>
      <c r="Y136">
        <f>Puantaj!BB189</f>
        <v>0</v>
      </c>
      <c r="Z136">
        <f>Puantaj!BC189</f>
        <v>0</v>
      </c>
      <c r="AA136">
        <f>Puantaj!BD189</f>
        <v>0</v>
      </c>
      <c r="AB136">
        <f>Puantaj!BE189</f>
        <v>0</v>
      </c>
      <c r="AC136">
        <f>Puantaj!BF189</f>
        <v>0</v>
      </c>
      <c r="AD136">
        <f>Puantaj!BG189</f>
        <v>0</v>
      </c>
      <c r="AE136">
        <f>Puantaj!BH189</f>
        <v>0</v>
      </c>
      <c r="AF136">
        <f>Puantaj!BI189</f>
        <v>0</v>
      </c>
      <c r="AG136">
        <f>Puantaj!BJ189</f>
        <v>0</v>
      </c>
    </row>
    <row r="137" spans="1:33">
      <c r="A137">
        <f>Puantaj!BR190</f>
        <v>12345678910</v>
      </c>
      <c r="B137">
        <f>Puantaj!BS190</f>
        <v>108</v>
      </c>
      <c r="C137">
        <f>Puantaj!AF190</f>
        <v>0</v>
      </c>
      <c r="D137">
        <f>Puantaj!AG190</f>
        <v>0</v>
      </c>
      <c r="E137">
        <f>Puantaj!AH190</f>
        <v>0</v>
      </c>
      <c r="F137">
        <f>Puantaj!AI190</f>
        <v>0</v>
      </c>
      <c r="G137">
        <f>Puantaj!AJ190</f>
        <v>0</v>
      </c>
      <c r="H137">
        <f>Puantaj!AK190</f>
        <v>0</v>
      </c>
      <c r="I137">
        <f>Puantaj!AL190</f>
        <v>0</v>
      </c>
      <c r="J137">
        <f>Puantaj!AM190</f>
        <v>0</v>
      </c>
      <c r="K137">
        <f>Puantaj!AN190</f>
        <v>0</v>
      </c>
      <c r="L137">
        <f>Puantaj!AO190</f>
        <v>0</v>
      </c>
      <c r="M137">
        <f>Puantaj!AP190</f>
        <v>0</v>
      </c>
      <c r="N137">
        <f>Puantaj!AQ190</f>
        <v>0</v>
      </c>
      <c r="O137">
        <f>Puantaj!AR190</f>
        <v>0</v>
      </c>
      <c r="P137">
        <f>Puantaj!AS190</f>
        <v>0</v>
      </c>
      <c r="Q137">
        <f>Puantaj!AT190</f>
        <v>0</v>
      </c>
      <c r="R137">
        <f>Puantaj!AU190</f>
        <v>0</v>
      </c>
      <c r="S137">
        <f>Puantaj!AV190</f>
        <v>0</v>
      </c>
      <c r="T137">
        <f>Puantaj!AW190</f>
        <v>0</v>
      </c>
      <c r="U137">
        <f>Puantaj!AX190</f>
        <v>0</v>
      </c>
      <c r="V137">
        <f>Puantaj!AY190</f>
        <v>0</v>
      </c>
      <c r="W137">
        <f>Puantaj!AZ190</f>
        <v>0</v>
      </c>
      <c r="X137">
        <f>Puantaj!BA190</f>
        <v>0</v>
      </c>
      <c r="Y137">
        <f>Puantaj!BB190</f>
        <v>0</v>
      </c>
      <c r="Z137">
        <f>Puantaj!BC190</f>
        <v>0</v>
      </c>
      <c r="AA137">
        <f>Puantaj!BD190</f>
        <v>0</v>
      </c>
      <c r="AB137">
        <f>Puantaj!BE190</f>
        <v>0</v>
      </c>
      <c r="AC137">
        <f>Puantaj!BF190</f>
        <v>0</v>
      </c>
      <c r="AD137">
        <f>Puantaj!BG190</f>
        <v>0</v>
      </c>
      <c r="AE137">
        <f>Puantaj!BH190</f>
        <v>0</v>
      </c>
      <c r="AF137">
        <f>Puantaj!BI190</f>
        <v>0</v>
      </c>
      <c r="AG137">
        <f>Puantaj!BJ190</f>
        <v>0</v>
      </c>
    </row>
    <row r="138" spans="1:33">
      <c r="A138">
        <f>Puantaj!BR191</f>
        <v>12345678910</v>
      </c>
      <c r="B138">
        <f>Puantaj!BS191</f>
        <v>110</v>
      </c>
      <c r="C138">
        <f>Puantaj!AF191+Puantaj!AF195+Puantaj!AF196</f>
        <v>0</v>
      </c>
      <c r="D138">
        <f>Puantaj!AG191+Puantaj!AG195+Puantaj!AG196</f>
        <v>0</v>
      </c>
      <c r="E138">
        <f>Puantaj!AH191+Puantaj!AH195+Puantaj!AH196</f>
        <v>0</v>
      </c>
      <c r="F138">
        <f>Puantaj!AI191+Puantaj!AI195+Puantaj!AI196</f>
        <v>0</v>
      </c>
      <c r="G138">
        <f>Puantaj!AJ191+Puantaj!AJ195+Puantaj!AJ196</f>
        <v>0</v>
      </c>
      <c r="H138">
        <f>Puantaj!AK191+Puantaj!AK195+Puantaj!AK196</f>
        <v>0</v>
      </c>
      <c r="I138">
        <f>Puantaj!AL191+Puantaj!AL195+Puantaj!AL196</f>
        <v>0</v>
      </c>
      <c r="J138">
        <f>Puantaj!AM191+Puantaj!AM195+Puantaj!AM196</f>
        <v>0</v>
      </c>
      <c r="K138">
        <f>Puantaj!AN191+Puantaj!AN195+Puantaj!AN196</f>
        <v>0</v>
      </c>
      <c r="L138">
        <f>Puantaj!AO191+Puantaj!AO195+Puantaj!AO196</f>
        <v>0</v>
      </c>
      <c r="M138">
        <f>Puantaj!AP191+Puantaj!AP195+Puantaj!AP196</f>
        <v>0</v>
      </c>
      <c r="N138">
        <f>Puantaj!AQ191+Puantaj!AQ195+Puantaj!AQ196</f>
        <v>0</v>
      </c>
      <c r="O138">
        <f>Puantaj!AR191+Puantaj!AR195+Puantaj!AR196</f>
        <v>0</v>
      </c>
      <c r="P138">
        <f>Puantaj!AS191+Puantaj!AS195+Puantaj!AS196</f>
        <v>0</v>
      </c>
      <c r="Q138">
        <f>Puantaj!AT191+Puantaj!AT195+Puantaj!AT196</f>
        <v>0</v>
      </c>
      <c r="R138">
        <f>Puantaj!AU191+Puantaj!AU195+Puantaj!AU196</f>
        <v>0</v>
      </c>
      <c r="S138">
        <f>Puantaj!AV191+Puantaj!AV195+Puantaj!AV196</f>
        <v>0</v>
      </c>
      <c r="T138">
        <f>Puantaj!AW191+Puantaj!AW195+Puantaj!AW196</f>
        <v>0</v>
      </c>
      <c r="U138">
        <f>Puantaj!AX191+Puantaj!AX195+Puantaj!AX196</f>
        <v>0</v>
      </c>
      <c r="V138">
        <f>Puantaj!AY191+Puantaj!AY195+Puantaj!AY196</f>
        <v>0</v>
      </c>
      <c r="W138">
        <f>Puantaj!AZ191+Puantaj!AZ195+Puantaj!AZ196</f>
        <v>0</v>
      </c>
      <c r="X138">
        <f>Puantaj!BA191+Puantaj!BA195+Puantaj!BA196</f>
        <v>0</v>
      </c>
      <c r="Y138">
        <f>Puantaj!BB191+Puantaj!BB195+Puantaj!BB196</f>
        <v>0</v>
      </c>
      <c r="Z138">
        <f>Puantaj!BC191+Puantaj!BC195+Puantaj!BC196</f>
        <v>0</v>
      </c>
      <c r="AA138">
        <f>Puantaj!BD191+Puantaj!BD195+Puantaj!BD196</f>
        <v>0</v>
      </c>
      <c r="AB138">
        <f>Puantaj!BE191+Puantaj!BE195+Puantaj!BE196</f>
        <v>0</v>
      </c>
      <c r="AC138">
        <f>Puantaj!BF191+Puantaj!BF195+Puantaj!BF196</f>
        <v>0</v>
      </c>
      <c r="AD138">
        <f>Puantaj!BG191+Puantaj!BG195+Puantaj!BG196</f>
        <v>0</v>
      </c>
      <c r="AE138">
        <f>Puantaj!BH191+Puantaj!BH195+Puantaj!BH196</f>
        <v>0</v>
      </c>
      <c r="AF138">
        <f>Puantaj!BI191+Puantaj!BI195+Puantaj!BI196</f>
        <v>0</v>
      </c>
      <c r="AG138">
        <f>Puantaj!BJ191+Puantaj!BJ195+Puantaj!BJ196</f>
        <v>0</v>
      </c>
    </row>
    <row r="139" spans="1:33">
      <c r="A139">
        <f>Puantaj!BR192</f>
        <v>12345678910</v>
      </c>
      <c r="B139">
        <f>Puantaj!BS192</f>
        <v>116</v>
      </c>
      <c r="C139">
        <f>Puantaj!AF192</f>
        <v>0</v>
      </c>
      <c r="D139">
        <f>Puantaj!AG192</f>
        <v>0</v>
      </c>
      <c r="E139">
        <f>Puantaj!AH192</f>
        <v>0</v>
      </c>
      <c r="F139">
        <f>Puantaj!AI192</f>
        <v>0</v>
      </c>
      <c r="G139">
        <f>Puantaj!AJ192</f>
        <v>0</v>
      </c>
      <c r="H139">
        <f>Puantaj!AK192</f>
        <v>0</v>
      </c>
      <c r="I139">
        <f>Puantaj!AL192</f>
        <v>0</v>
      </c>
      <c r="J139">
        <f>Puantaj!AM192</f>
        <v>0</v>
      </c>
      <c r="K139">
        <f>Puantaj!AN192</f>
        <v>0</v>
      </c>
      <c r="L139">
        <f>Puantaj!AO192</f>
        <v>0</v>
      </c>
      <c r="M139">
        <f>Puantaj!AP192</f>
        <v>0</v>
      </c>
      <c r="N139">
        <f>Puantaj!AQ192</f>
        <v>0</v>
      </c>
      <c r="O139">
        <f>Puantaj!AR192</f>
        <v>0</v>
      </c>
      <c r="P139">
        <f>Puantaj!AS192</f>
        <v>0</v>
      </c>
      <c r="Q139">
        <f>Puantaj!AT192</f>
        <v>0</v>
      </c>
      <c r="R139">
        <f>Puantaj!AU192</f>
        <v>0</v>
      </c>
      <c r="S139">
        <f>Puantaj!AV192</f>
        <v>0</v>
      </c>
      <c r="T139">
        <f>Puantaj!AW192</f>
        <v>0</v>
      </c>
      <c r="U139">
        <f>Puantaj!AX192</f>
        <v>0</v>
      </c>
      <c r="V139">
        <f>Puantaj!AY192</f>
        <v>0</v>
      </c>
      <c r="W139">
        <f>Puantaj!AZ192</f>
        <v>0</v>
      </c>
      <c r="X139">
        <f>Puantaj!BA192</f>
        <v>0</v>
      </c>
      <c r="Y139">
        <f>Puantaj!BB192</f>
        <v>0</v>
      </c>
      <c r="Z139">
        <f>Puantaj!BC192</f>
        <v>0</v>
      </c>
      <c r="AA139">
        <f>Puantaj!BD192</f>
        <v>0</v>
      </c>
      <c r="AB139">
        <f>Puantaj!BE192</f>
        <v>0</v>
      </c>
      <c r="AC139">
        <f>Puantaj!BF192</f>
        <v>0</v>
      </c>
      <c r="AD139">
        <f>Puantaj!BG192</f>
        <v>0</v>
      </c>
      <c r="AE139">
        <f>Puantaj!BH192</f>
        <v>0</v>
      </c>
      <c r="AF139">
        <f>Puantaj!BI192</f>
        <v>0</v>
      </c>
      <c r="AG139">
        <f>Puantaj!BJ192</f>
        <v>0</v>
      </c>
    </row>
    <row r="140" spans="1:33">
      <c r="A140">
        <f>Puantaj!BR193</f>
        <v>12345678910</v>
      </c>
      <c r="B140">
        <f>Puantaj!BS193</f>
        <v>117</v>
      </c>
      <c r="C140">
        <f>Puantaj!AF193</f>
        <v>0</v>
      </c>
      <c r="D140">
        <f>Puantaj!AG193</f>
        <v>0</v>
      </c>
      <c r="E140">
        <f>Puantaj!AH193</f>
        <v>0</v>
      </c>
      <c r="F140">
        <f>Puantaj!AI193</f>
        <v>0</v>
      </c>
      <c r="G140">
        <f>Puantaj!AJ193</f>
        <v>0</v>
      </c>
      <c r="H140">
        <f>Puantaj!AK193</f>
        <v>0</v>
      </c>
      <c r="I140">
        <f>Puantaj!AL193</f>
        <v>0</v>
      </c>
      <c r="J140">
        <f>Puantaj!AM193</f>
        <v>0</v>
      </c>
      <c r="K140">
        <f>Puantaj!AN193</f>
        <v>0</v>
      </c>
      <c r="L140">
        <f>Puantaj!AO193</f>
        <v>0</v>
      </c>
      <c r="M140">
        <f>Puantaj!AP193</f>
        <v>0</v>
      </c>
      <c r="N140">
        <f>Puantaj!AQ193</f>
        <v>0</v>
      </c>
      <c r="O140">
        <f>Puantaj!AR193</f>
        <v>0</v>
      </c>
      <c r="P140">
        <f>Puantaj!AS193</f>
        <v>0</v>
      </c>
      <c r="Q140">
        <f>Puantaj!AT193</f>
        <v>0</v>
      </c>
      <c r="R140">
        <f>Puantaj!AU193</f>
        <v>0</v>
      </c>
      <c r="S140">
        <f>Puantaj!AV193</f>
        <v>0</v>
      </c>
      <c r="T140">
        <f>Puantaj!AW193</f>
        <v>0</v>
      </c>
      <c r="U140">
        <f>Puantaj!AX193</f>
        <v>0</v>
      </c>
      <c r="V140">
        <f>Puantaj!AY193</f>
        <v>0</v>
      </c>
      <c r="W140">
        <f>Puantaj!AZ193</f>
        <v>0</v>
      </c>
      <c r="X140">
        <f>Puantaj!BA193</f>
        <v>0</v>
      </c>
      <c r="Y140">
        <f>Puantaj!BB193</f>
        <v>0</v>
      </c>
      <c r="Z140">
        <f>Puantaj!BC193</f>
        <v>0</v>
      </c>
      <c r="AA140">
        <f>Puantaj!BD193</f>
        <v>0</v>
      </c>
      <c r="AB140">
        <f>Puantaj!BE193</f>
        <v>0</v>
      </c>
      <c r="AC140">
        <f>Puantaj!BF193</f>
        <v>0</v>
      </c>
      <c r="AD140">
        <f>Puantaj!BG193</f>
        <v>0</v>
      </c>
      <c r="AE140">
        <f>Puantaj!BH193</f>
        <v>0</v>
      </c>
      <c r="AF140">
        <f>Puantaj!BI193</f>
        <v>0</v>
      </c>
      <c r="AG140">
        <f>Puantaj!BJ193</f>
        <v>0</v>
      </c>
    </row>
    <row r="141" spans="1:33">
      <c r="A141">
        <f>Puantaj!BR194</f>
        <v>12345678910</v>
      </c>
      <c r="B141">
        <f>Puantaj!BS194</f>
        <v>119</v>
      </c>
      <c r="C141">
        <f>Puantaj!AF194</f>
        <v>0</v>
      </c>
      <c r="D141">
        <f>Puantaj!AG194</f>
        <v>0</v>
      </c>
      <c r="E141">
        <f>Puantaj!AH194</f>
        <v>0</v>
      </c>
      <c r="F141">
        <f>Puantaj!AI194</f>
        <v>0</v>
      </c>
      <c r="G141">
        <f>Puantaj!AJ194</f>
        <v>0</v>
      </c>
      <c r="H141">
        <f>Puantaj!AK194</f>
        <v>0</v>
      </c>
      <c r="I141">
        <f>Puantaj!AL194</f>
        <v>0</v>
      </c>
      <c r="J141">
        <f>Puantaj!AM194</f>
        <v>0</v>
      </c>
      <c r="K141">
        <f>Puantaj!AN194</f>
        <v>0</v>
      </c>
      <c r="L141">
        <f>Puantaj!AO194</f>
        <v>0</v>
      </c>
      <c r="M141">
        <f>Puantaj!AP194</f>
        <v>0</v>
      </c>
      <c r="N141">
        <f>Puantaj!AQ194</f>
        <v>0</v>
      </c>
      <c r="O141">
        <f>Puantaj!AR194</f>
        <v>0</v>
      </c>
      <c r="P141">
        <f>Puantaj!AS194</f>
        <v>0</v>
      </c>
      <c r="Q141">
        <f>Puantaj!AT194</f>
        <v>0</v>
      </c>
      <c r="R141">
        <f>Puantaj!AU194</f>
        <v>0</v>
      </c>
      <c r="S141">
        <f>Puantaj!AV194</f>
        <v>0</v>
      </c>
      <c r="T141">
        <f>Puantaj!AW194</f>
        <v>0</v>
      </c>
      <c r="U141">
        <f>Puantaj!AX194</f>
        <v>0</v>
      </c>
      <c r="V141">
        <f>Puantaj!AY194</f>
        <v>0</v>
      </c>
      <c r="W141">
        <f>Puantaj!AZ194</f>
        <v>0</v>
      </c>
      <c r="X141">
        <f>Puantaj!BA194</f>
        <v>0</v>
      </c>
      <c r="Y141">
        <f>Puantaj!BB194</f>
        <v>0</v>
      </c>
      <c r="Z141">
        <f>Puantaj!BC194</f>
        <v>0</v>
      </c>
      <c r="AA141">
        <f>Puantaj!BD194</f>
        <v>0</v>
      </c>
      <c r="AB141">
        <f>Puantaj!BE194</f>
        <v>0</v>
      </c>
      <c r="AC141">
        <f>Puantaj!BF194</f>
        <v>0</v>
      </c>
      <c r="AD141">
        <f>Puantaj!BG194</f>
        <v>0</v>
      </c>
      <c r="AE141">
        <f>Puantaj!BH194</f>
        <v>0</v>
      </c>
      <c r="AF141">
        <f>Puantaj!BI194</f>
        <v>0</v>
      </c>
      <c r="AG141">
        <f>Puantaj!BJ194</f>
        <v>0</v>
      </c>
    </row>
    <row r="142" spans="1:33">
      <c r="A142">
        <f>Puantaj!BR198</f>
        <v>12345678910</v>
      </c>
      <c r="B142">
        <f>Puantaj!BS198</f>
        <v>101</v>
      </c>
      <c r="C142">
        <f>Puantaj!AF198</f>
        <v>0</v>
      </c>
      <c r="D142">
        <f>Puantaj!AG198</f>
        <v>0</v>
      </c>
      <c r="E142">
        <f>Puantaj!AH198</f>
        <v>0</v>
      </c>
      <c r="F142">
        <f>Puantaj!AI198</f>
        <v>0</v>
      </c>
      <c r="G142">
        <f>Puantaj!AJ198</f>
        <v>0</v>
      </c>
      <c r="H142">
        <f>Puantaj!AK198</f>
        <v>0</v>
      </c>
      <c r="I142">
        <f>Puantaj!AL198</f>
        <v>0</v>
      </c>
      <c r="J142">
        <f>Puantaj!AM198</f>
        <v>0</v>
      </c>
      <c r="K142">
        <f>Puantaj!AN198</f>
        <v>0</v>
      </c>
      <c r="L142">
        <f>Puantaj!AO198</f>
        <v>0</v>
      </c>
      <c r="M142">
        <f>Puantaj!AP198</f>
        <v>0</v>
      </c>
      <c r="N142">
        <f>Puantaj!AQ198</f>
        <v>0</v>
      </c>
      <c r="O142">
        <f>Puantaj!AR198</f>
        <v>0</v>
      </c>
      <c r="P142">
        <f>Puantaj!AS198</f>
        <v>0</v>
      </c>
      <c r="Q142">
        <f>Puantaj!AT198</f>
        <v>0</v>
      </c>
      <c r="R142">
        <f>Puantaj!AU198</f>
        <v>0</v>
      </c>
      <c r="S142">
        <f>Puantaj!AV198</f>
        <v>0</v>
      </c>
      <c r="T142">
        <f>Puantaj!AW198</f>
        <v>0</v>
      </c>
      <c r="U142">
        <f>Puantaj!AX198</f>
        <v>0</v>
      </c>
      <c r="V142">
        <f>Puantaj!AY198</f>
        <v>0</v>
      </c>
      <c r="W142">
        <f>Puantaj!AZ198</f>
        <v>0</v>
      </c>
      <c r="X142">
        <f>Puantaj!BA198</f>
        <v>0</v>
      </c>
      <c r="Y142">
        <f>Puantaj!BB198</f>
        <v>0</v>
      </c>
      <c r="Z142">
        <f>Puantaj!BC198</f>
        <v>0</v>
      </c>
      <c r="AA142">
        <f>Puantaj!BD198</f>
        <v>0</v>
      </c>
      <c r="AB142">
        <f>Puantaj!BE198</f>
        <v>0</v>
      </c>
      <c r="AC142">
        <f>Puantaj!BF198</f>
        <v>0</v>
      </c>
      <c r="AD142">
        <f>Puantaj!BG198</f>
        <v>0</v>
      </c>
      <c r="AE142">
        <f>Puantaj!BH198</f>
        <v>0</v>
      </c>
      <c r="AF142">
        <f>Puantaj!BI198</f>
        <v>0</v>
      </c>
      <c r="AG142">
        <f>Puantaj!BJ198</f>
        <v>0</v>
      </c>
    </row>
    <row r="143" spans="1:33">
      <c r="A143">
        <f>Puantaj!BR199</f>
        <v>12345678910</v>
      </c>
      <c r="B143">
        <f>Puantaj!BS199</f>
        <v>102</v>
      </c>
      <c r="C143">
        <f>Puantaj!AF199</f>
        <v>0</v>
      </c>
      <c r="D143">
        <f>Puantaj!AG199</f>
        <v>0</v>
      </c>
      <c r="E143">
        <f>Puantaj!AH199</f>
        <v>0</v>
      </c>
      <c r="F143">
        <f>Puantaj!AI199</f>
        <v>0</v>
      </c>
      <c r="G143">
        <f>Puantaj!AJ199</f>
        <v>0</v>
      </c>
      <c r="H143">
        <f>Puantaj!AK199</f>
        <v>0</v>
      </c>
      <c r="I143">
        <f>Puantaj!AL199</f>
        <v>0</v>
      </c>
      <c r="J143">
        <f>Puantaj!AM199</f>
        <v>0</v>
      </c>
      <c r="K143">
        <f>Puantaj!AN199</f>
        <v>0</v>
      </c>
      <c r="L143">
        <f>Puantaj!AO199</f>
        <v>0</v>
      </c>
      <c r="M143">
        <f>Puantaj!AP199</f>
        <v>0</v>
      </c>
      <c r="N143">
        <f>Puantaj!AQ199</f>
        <v>0</v>
      </c>
      <c r="O143">
        <f>Puantaj!AR199</f>
        <v>0</v>
      </c>
      <c r="P143">
        <f>Puantaj!AS199</f>
        <v>0</v>
      </c>
      <c r="Q143">
        <f>Puantaj!AT199</f>
        <v>0</v>
      </c>
      <c r="R143">
        <f>Puantaj!AU199</f>
        <v>0</v>
      </c>
      <c r="S143">
        <f>Puantaj!AV199</f>
        <v>0</v>
      </c>
      <c r="T143">
        <f>Puantaj!AW199</f>
        <v>0</v>
      </c>
      <c r="U143">
        <f>Puantaj!AX199</f>
        <v>0</v>
      </c>
      <c r="V143">
        <f>Puantaj!AY199</f>
        <v>0</v>
      </c>
      <c r="W143">
        <f>Puantaj!AZ199</f>
        <v>0</v>
      </c>
      <c r="X143">
        <f>Puantaj!BA199</f>
        <v>0</v>
      </c>
      <c r="Y143">
        <f>Puantaj!BB199</f>
        <v>0</v>
      </c>
      <c r="Z143">
        <f>Puantaj!BC199</f>
        <v>0</v>
      </c>
      <c r="AA143">
        <f>Puantaj!BD199</f>
        <v>0</v>
      </c>
      <c r="AB143">
        <f>Puantaj!BE199</f>
        <v>0</v>
      </c>
      <c r="AC143">
        <f>Puantaj!BF199</f>
        <v>0</v>
      </c>
      <c r="AD143">
        <f>Puantaj!BG199</f>
        <v>0</v>
      </c>
      <c r="AE143">
        <f>Puantaj!BH199</f>
        <v>0</v>
      </c>
      <c r="AF143">
        <f>Puantaj!BI199</f>
        <v>0</v>
      </c>
      <c r="AG143">
        <f>Puantaj!BJ199</f>
        <v>0</v>
      </c>
    </row>
    <row r="144" spans="1:33">
      <c r="A144">
        <f>Puantaj!BR200</f>
        <v>12345678910</v>
      </c>
      <c r="B144">
        <f>Puantaj!BS200</f>
        <v>103</v>
      </c>
      <c r="C144">
        <f>Puantaj!AF200</f>
        <v>0</v>
      </c>
      <c r="D144">
        <f>Puantaj!AG200</f>
        <v>0</v>
      </c>
      <c r="E144">
        <f>Puantaj!AH200</f>
        <v>0</v>
      </c>
      <c r="F144">
        <f>Puantaj!AI200</f>
        <v>0</v>
      </c>
      <c r="G144">
        <f>Puantaj!AJ200</f>
        <v>0</v>
      </c>
      <c r="H144">
        <f>Puantaj!AK200</f>
        <v>0</v>
      </c>
      <c r="I144">
        <f>Puantaj!AL200</f>
        <v>0</v>
      </c>
      <c r="J144">
        <f>Puantaj!AM200</f>
        <v>0</v>
      </c>
      <c r="K144">
        <f>Puantaj!AN200</f>
        <v>0</v>
      </c>
      <c r="L144">
        <f>Puantaj!AO200</f>
        <v>0</v>
      </c>
      <c r="M144">
        <f>Puantaj!AP200</f>
        <v>0</v>
      </c>
      <c r="N144">
        <f>Puantaj!AQ200</f>
        <v>0</v>
      </c>
      <c r="O144">
        <f>Puantaj!AR200</f>
        <v>0</v>
      </c>
      <c r="P144">
        <f>Puantaj!AS200</f>
        <v>0</v>
      </c>
      <c r="Q144">
        <f>Puantaj!AT200</f>
        <v>0</v>
      </c>
      <c r="R144">
        <f>Puantaj!AU200</f>
        <v>0</v>
      </c>
      <c r="S144">
        <f>Puantaj!AV200</f>
        <v>0</v>
      </c>
      <c r="T144">
        <f>Puantaj!AW200</f>
        <v>0</v>
      </c>
      <c r="U144">
        <f>Puantaj!AX200</f>
        <v>0</v>
      </c>
      <c r="V144">
        <f>Puantaj!AY200</f>
        <v>0</v>
      </c>
      <c r="W144">
        <f>Puantaj!AZ200</f>
        <v>0</v>
      </c>
      <c r="X144">
        <f>Puantaj!BA200</f>
        <v>0</v>
      </c>
      <c r="Y144">
        <f>Puantaj!BB200</f>
        <v>0</v>
      </c>
      <c r="Z144">
        <f>Puantaj!BC200</f>
        <v>0</v>
      </c>
      <c r="AA144">
        <f>Puantaj!BD200</f>
        <v>0</v>
      </c>
      <c r="AB144">
        <f>Puantaj!BE200</f>
        <v>0</v>
      </c>
      <c r="AC144">
        <f>Puantaj!BF200</f>
        <v>0</v>
      </c>
      <c r="AD144">
        <f>Puantaj!BG200</f>
        <v>0</v>
      </c>
      <c r="AE144">
        <f>Puantaj!BH200</f>
        <v>0</v>
      </c>
      <c r="AF144">
        <f>Puantaj!BI200</f>
        <v>0</v>
      </c>
      <c r="AG144">
        <f>Puantaj!BJ200</f>
        <v>0</v>
      </c>
    </row>
    <row r="145" spans="1:33">
      <c r="A145">
        <f>Puantaj!BR201</f>
        <v>12345678910</v>
      </c>
      <c r="B145">
        <f>Puantaj!BS201</f>
        <v>106</v>
      </c>
      <c r="C145">
        <f>Puantaj!AF201</f>
        <v>0</v>
      </c>
      <c r="D145">
        <f>Puantaj!AG201</f>
        <v>0</v>
      </c>
      <c r="E145">
        <f>Puantaj!AH201</f>
        <v>0</v>
      </c>
      <c r="F145">
        <f>Puantaj!AI201</f>
        <v>0</v>
      </c>
      <c r="G145">
        <f>Puantaj!AJ201</f>
        <v>0</v>
      </c>
      <c r="H145">
        <f>Puantaj!AK201</f>
        <v>0</v>
      </c>
      <c r="I145">
        <f>Puantaj!AL201</f>
        <v>0</v>
      </c>
      <c r="J145">
        <f>Puantaj!AM201</f>
        <v>0</v>
      </c>
      <c r="K145">
        <f>Puantaj!AN201</f>
        <v>0</v>
      </c>
      <c r="L145">
        <f>Puantaj!AO201</f>
        <v>0</v>
      </c>
      <c r="M145">
        <f>Puantaj!AP201</f>
        <v>0</v>
      </c>
      <c r="N145">
        <f>Puantaj!AQ201</f>
        <v>0</v>
      </c>
      <c r="O145">
        <f>Puantaj!AR201</f>
        <v>0</v>
      </c>
      <c r="P145">
        <f>Puantaj!AS201</f>
        <v>0</v>
      </c>
      <c r="Q145">
        <f>Puantaj!AT201</f>
        <v>0</v>
      </c>
      <c r="R145">
        <f>Puantaj!AU201</f>
        <v>0</v>
      </c>
      <c r="S145">
        <f>Puantaj!AV201</f>
        <v>0</v>
      </c>
      <c r="T145">
        <f>Puantaj!AW201</f>
        <v>0</v>
      </c>
      <c r="U145">
        <f>Puantaj!AX201</f>
        <v>0</v>
      </c>
      <c r="V145">
        <f>Puantaj!AY201</f>
        <v>0</v>
      </c>
      <c r="W145">
        <f>Puantaj!AZ201</f>
        <v>0</v>
      </c>
      <c r="X145">
        <f>Puantaj!BA201</f>
        <v>0</v>
      </c>
      <c r="Y145">
        <f>Puantaj!BB201</f>
        <v>0</v>
      </c>
      <c r="Z145">
        <f>Puantaj!BC201</f>
        <v>0</v>
      </c>
      <c r="AA145">
        <f>Puantaj!BD201</f>
        <v>0</v>
      </c>
      <c r="AB145">
        <f>Puantaj!BE201</f>
        <v>0</v>
      </c>
      <c r="AC145">
        <f>Puantaj!BF201</f>
        <v>0</v>
      </c>
      <c r="AD145">
        <f>Puantaj!BG201</f>
        <v>0</v>
      </c>
      <c r="AE145">
        <f>Puantaj!BH201</f>
        <v>0</v>
      </c>
      <c r="AF145">
        <f>Puantaj!BI201</f>
        <v>0</v>
      </c>
      <c r="AG145">
        <f>Puantaj!BJ201</f>
        <v>0</v>
      </c>
    </row>
    <row r="146" spans="1:33">
      <c r="A146">
        <f>Puantaj!BR202</f>
        <v>12345678910</v>
      </c>
      <c r="B146">
        <f>Puantaj!BS202</f>
        <v>107</v>
      </c>
      <c r="C146">
        <f>Puantaj!AF202</f>
        <v>0</v>
      </c>
      <c r="D146">
        <f>Puantaj!AG202</f>
        <v>0</v>
      </c>
      <c r="E146">
        <f>Puantaj!AH202</f>
        <v>0</v>
      </c>
      <c r="F146">
        <f>Puantaj!AI202</f>
        <v>0</v>
      </c>
      <c r="G146">
        <f>Puantaj!AJ202</f>
        <v>0</v>
      </c>
      <c r="H146">
        <f>Puantaj!AK202</f>
        <v>0</v>
      </c>
      <c r="I146">
        <f>Puantaj!AL202</f>
        <v>0</v>
      </c>
      <c r="J146">
        <f>Puantaj!AM202</f>
        <v>0</v>
      </c>
      <c r="K146">
        <f>Puantaj!AN202</f>
        <v>0</v>
      </c>
      <c r="L146">
        <f>Puantaj!AO202</f>
        <v>0</v>
      </c>
      <c r="M146">
        <f>Puantaj!AP202</f>
        <v>0</v>
      </c>
      <c r="N146">
        <f>Puantaj!AQ202</f>
        <v>0</v>
      </c>
      <c r="O146">
        <f>Puantaj!AR202</f>
        <v>0</v>
      </c>
      <c r="P146">
        <f>Puantaj!AS202</f>
        <v>0</v>
      </c>
      <c r="Q146">
        <f>Puantaj!AT202</f>
        <v>0</v>
      </c>
      <c r="R146">
        <f>Puantaj!AU202</f>
        <v>0</v>
      </c>
      <c r="S146">
        <f>Puantaj!AV202</f>
        <v>0</v>
      </c>
      <c r="T146">
        <f>Puantaj!AW202</f>
        <v>0</v>
      </c>
      <c r="U146">
        <f>Puantaj!AX202</f>
        <v>0</v>
      </c>
      <c r="V146">
        <f>Puantaj!AY202</f>
        <v>0</v>
      </c>
      <c r="W146">
        <f>Puantaj!AZ202</f>
        <v>0</v>
      </c>
      <c r="X146">
        <f>Puantaj!BA202</f>
        <v>0</v>
      </c>
      <c r="Y146">
        <f>Puantaj!BB202</f>
        <v>0</v>
      </c>
      <c r="Z146">
        <f>Puantaj!BC202</f>
        <v>0</v>
      </c>
      <c r="AA146">
        <f>Puantaj!BD202</f>
        <v>0</v>
      </c>
      <c r="AB146">
        <f>Puantaj!BE202</f>
        <v>0</v>
      </c>
      <c r="AC146">
        <f>Puantaj!BF202</f>
        <v>0</v>
      </c>
      <c r="AD146">
        <f>Puantaj!BG202</f>
        <v>0</v>
      </c>
      <c r="AE146">
        <f>Puantaj!BH202</f>
        <v>0</v>
      </c>
      <c r="AF146">
        <f>Puantaj!BI202</f>
        <v>0</v>
      </c>
      <c r="AG146">
        <f>Puantaj!BJ202</f>
        <v>0</v>
      </c>
    </row>
    <row r="147" spans="1:33">
      <c r="A147">
        <f>Puantaj!BR203</f>
        <v>12345678910</v>
      </c>
      <c r="B147">
        <f>Puantaj!BS203</f>
        <v>108</v>
      </c>
      <c r="C147">
        <f>Puantaj!AF203</f>
        <v>0</v>
      </c>
      <c r="D147">
        <f>Puantaj!AG203</f>
        <v>0</v>
      </c>
      <c r="E147">
        <f>Puantaj!AH203</f>
        <v>0</v>
      </c>
      <c r="F147">
        <f>Puantaj!AI203</f>
        <v>0</v>
      </c>
      <c r="G147">
        <f>Puantaj!AJ203</f>
        <v>0</v>
      </c>
      <c r="H147">
        <f>Puantaj!AK203</f>
        <v>0</v>
      </c>
      <c r="I147">
        <f>Puantaj!AL203</f>
        <v>0</v>
      </c>
      <c r="J147">
        <f>Puantaj!AM203</f>
        <v>0</v>
      </c>
      <c r="K147">
        <f>Puantaj!AN203</f>
        <v>0</v>
      </c>
      <c r="L147">
        <f>Puantaj!AO203</f>
        <v>0</v>
      </c>
      <c r="M147">
        <f>Puantaj!AP203</f>
        <v>0</v>
      </c>
      <c r="N147">
        <f>Puantaj!AQ203</f>
        <v>0</v>
      </c>
      <c r="O147">
        <f>Puantaj!AR203</f>
        <v>0</v>
      </c>
      <c r="P147">
        <f>Puantaj!AS203</f>
        <v>0</v>
      </c>
      <c r="Q147">
        <f>Puantaj!AT203</f>
        <v>0</v>
      </c>
      <c r="R147">
        <f>Puantaj!AU203</f>
        <v>0</v>
      </c>
      <c r="S147">
        <f>Puantaj!AV203</f>
        <v>0</v>
      </c>
      <c r="T147">
        <f>Puantaj!AW203</f>
        <v>0</v>
      </c>
      <c r="U147">
        <f>Puantaj!AX203</f>
        <v>0</v>
      </c>
      <c r="V147">
        <f>Puantaj!AY203</f>
        <v>0</v>
      </c>
      <c r="W147">
        <f>Puantaj!AZ203</f>
        <v>0</v>
      </c>
      <c r="X147">
        <f>Puantaj!BA203</f>
        <v>0</v>
      </c>
      <c r="Y147">
        <f>Puantaj!BB203</f>
        <v>0</v>
      </c>
      <c r="Z147">
        <f>Puantaj!BC203</f>
        <v>0</v>
      </c>
      <c r="AA147">
        <f>Puantaj!BD203</f>
        <v>0</v>
      </c>
      <c r="AB147">
        <f>Puantaj!BE203</f>
        <v>0</v>
      </c>
      <c r="AC147">
        <f>Puantaj!BF203</f>
        <v>0</v>
      </c>
      <c r="AD147">
        <f>Puantaj!BG203</f>
        <v>0</v>
      </c>
      <c r="AE147">
        <f>Puantaj!BH203</f>
        <v>0</v>
      </c>
      <c r="AF147">
        <f>Puantaj!BI203</f>
        <v>0</v>
      </c>
      <c r="AG147">
        <f>Puantaj!BJ203</f>
        <v>0</v>
      </c>
    </row>
    <row r="148" spans="1:33">
      <c r="A148">
        <f>Puantaj!BR204</f>
        <v>12345678910</v>
      </c>
      <c r="B148">
        <f>Puantaj!BS204</f>
        <v>110</v>
      </c>
      <c r="C148">
        <f>Puantaj!AF204+Puantaj!AF208+Puantaj!AF209</f>
        <v>0</v>
      </c>
      <c r="D148">
        <f>Puantaj!AG204+Puantaj!AG208+Puantaj!AG209</f>
        <v>0</v>
      </c>
      <c r="E148">
        <f>Puantaj!AH204+Puantaj!AH208+Puantaj!AH209</f>
        <v>0</v>
      </c>
      <c r="F148">
        <f>Puantaj!AI204+Puantaj!AI208+Puantaj!AI209</f>
        <v>0</v>
      </c>
      <c r="G148">
        <f>Puantaj!AJ204+Puantaj!AJ208+Puantaj!AJ209</f>
        <v>0</v>
      </c>
      <c r="H148">
        <f>Puantaj!AK204+Puantaj!AK208+Puantaj!AK209</f>
        <v>0</v>
      </c>
      <c r="I148">
        <f>Puantaj!AL204+Puantaj!AL208+Puantaj!AL209</f>
        <v>0</v>
      </c>
      <c r="J148">
        <f>Puantaj!AM204+Puantaj!AM208+Puantaj!AM209</f>
        <v>0</v>
      </c>
      <c r="K148">
        <f>Puantaj!AN204+Puantaj!AN208+Puantaj!AN209</f>
        <v>0</v>
      </c>
      <c r="L148">
        <f>Puantaj!AO204+Puantaj!AO208+Puantaj!AO209</f>
        <v>0</v>
      </c>
      <c r="M148">
        <f>Puantaj!AP204+Puantaj!AP208+Puantaj!AP209</f>
        <v>0</v>
      </c>
      <c r="N148">
        <f>Puantaj!AQ204+Puantaj!AQ208+Puantaj!AQ209</f>
        <v>0</v>
      </c>
      <c r="O148">
        <f>Puantaj!AR204+Puantaj!AR208+Puantaj!AR209</f>
        <v>0</v>
      </c>
      <c r="P148">
        <f>Puantaj!AS204+Puantaj!AS208+Puantaj!AS209</f>
        <v>0</v>
      </c>
      <c r="Q148">
        <f>Puantaj!AT204+Puantaj!AT208+Puantaj!AT209</f>
        <v>0</v>
      </c>
      <c r="R148">
        <f>Puantaj!AU204+Puantaj!AU208+Puantaj!AU209</f>
        <v>0</v>
      </c>
      <c r="S148">
        <f>Puantaj!AV204+Puantaj!AV208+Puantaj!AV209</f>
        <v>0</v>
      </c>
      <c r="T148">
        <f>Puantaj!AW204+Puantaj!AW208+Puantaj!AW209</f>
        <v>0</v>
      </c>
      <c r="U148">
        <f>Puantaj!AX204+Puantaj!AX208+Puantaj!AX209</f>
        <v>0</v>
      </c>
      <c r="V148">
        <f>Puantaj!AY204+Puantaj!AY208+Puantaj!AY209</f>
        <v>0</v>
      </c>
      <c r="W148">
        <f>Puantaj!AZ204+Puantaj!AZ208+Puantaj!AZ209</f>
        <v>0</v>
      </c>
      <c r="X148">
        <f>Puantaj!BA204+Puantaj!BA208+Puantaj!BA209</f>
        <v>0</v>
      </c>
      <c r="Y148">
        <f>Puantaj!BB204+Puantaj!BB208+Puantaj!BB209</f>
        <v>0</v>
      </c>
      <c r="Z148">
        <f>Puantaj!BC204+Puantaj!BC208+Puantaj!BC209</f>
        <v>0</v>
      </c>
      <c r="AA148">
        <f>Puantaj!BD204+Puantaj!BD208+Puantaj!BD209</f>
        <v>0</v>
      </c>
      <c r="AB148">
        <f>Puantaj!BE204+Puantaj!BE208+Puantaj!BE209</f>
        <v>0</v>
      </c>
      <c r="AC148">
        <f>Puantaj!BF204+Puantaj!BF208+Puantaj!BF209</f>
        <v>0</v>
      </c>
      <c r="AD148">
        <f>Puantaj!BG204+Puantaj!BG208+Puantaj!BG209</f>
        <v>0</v>
      </c>
      <c r="AE148">
        <f>Puantaj!BH204+Puantaj!BH208+Puantaj!BH209</f>
        <v>0</v>
      </c>
      <c r="AF148">
        <f>Puantaj!BI204+Puantaj!BI208+Puantaj!BI209</f>
        <v>0</v>
      </c>
      <c r="AG148">
        <f>Puantaj!BJ204+Puantaj!BJ208+Puantaj!BJ209</f>
        <v>0</v>
      </c>
    </row>
    <row r="149" spans="1:33">
      <c r="A149">
        <f>Puantaj!BR205</f>
        <v>12345678910</v>
      </c>
      <c r="B149">
        <f>Puantaj!BS205</f>
        <v>116</v>
      </c>
      <c r="C149">
        <f>Puantaj!AF205</f>
        <v>0</v>
      </c>
      <c r="D149">
        <f>Puantaj!AG205</f>
        <v>0</v>
      </c>
      <c r="E149">
        <f>Puantaj!AH205</f>
        <v>0</v>
      </c>
      <c r="F149">
        <f>Puantaj!AI205</f>
        <v>0</v>
      </c>
      <c r="G149">
        <f>Puantaj!AJ205</f>
        <v>0</v>
      </c>
      <c r="H149">
        <f>Puantaj!AK205</f>
        <v>0</v>
      </c>
      <c r="I149">
        <f>Puantaj!AL205</f>
        <v>0</v>
      </c>
      <c r="J149">
        <f>Puantaj!AM205</f>
        <v>0</v>
      </c>
      <c r="K149">
        <f>Puantaj!AN205</f>
        <v>0</v>
      </c>
      <c r="L149">
        <f>Puantaj!AO205</f>
        <v>0</v>
      </c>
      <c r="M149">
        <f>Puantaj!AP205</f>
        <v>0</v>
      </c>
      <c r="N149">
        <f>Puantaj!AQ205</f>
        <v>0</v>
      </c>
      <c r="O149">
        <f>Puantaj!AR205</f>
        <v>0</v>
      </c>
      <c r="P149">
        <f>Puantaj!AS205</f>
        <v>0</v>
      </c>
      <c r="Q149">
        <f>Puantaj!AT205</f>
        <v>0</v>
      </c>
      <c r="R149">
        <f>Puantaj!AU205</f>
        <v>0</v>
      </c>
      <c r="S149">
        <f>Puantaj!AV205</f>
        <v>0</v>
      </c>
      <c r="T149">
        <f>Puantaj!AW205</f>
        <v>0</v>
      </c>
      <c r="U149">
        <f>Puantaj!AX205</f>
        <v>0</v>
      </c>
      <c r="V149">
        <f>Puantaj!AY205</f>
        <v>0</v>
      </c>
      <c r="W149">
        <f>Puantaj!AZ205</f>
        <v>0</v>
      </c>
      <c r="X149">
        <f>Puantaj!BA205</f>
        <v>0</v>
      </c>
      <c r="Y149">
        <f>Puantaj!BB205</f>
        <v>0</v>
      </c>
      <c r="Z149">
        <f>Puantaj!BC205</f>
        <v>0</v>
      </c>
      <c r="AA149">
        <f>Puantaj!BD205</f>
        <v>0</v>
      </c>
      <c r="AB149">
        <f>Puantaj!BE205</f>
        <v>0</v>
      </c>
      <c r="AC149">
        <f>Puantaj!BF205</f>
        <v>0</v>
      </c>
      <c r="AD149">
        <f>Puantaj!BG205</f>
        <v>0</v>
      </c>
      <c r="AE149">
        <f>Puantaj!BH205</f>
        <v>0</v>
      </c>
      <c r="AF149">
        <f>Puantaj!BI205</f>
        <v>0</v>
      </c>
      <c r="AG149">
        <f>Puantaj!BJ205</f>
        <v>0</v>
      </c>
    </row>
    <row r="150" spans="1:33">
      <c r="A150">
        <f>Puantaj!BR206</f>
        <v>12345678910</v>
      </c>
      <c r="B150">
        <f>Puantaj!BS206</f>
        <v>117</v>
      </c>
      <c r="C150">
        <f>Puantaj!AF206</f>
        <v>0</v>
      </c>
      <c r="D150">
        <f>Puantaj!AG206</f>
        <v>0</v>
      </c>
      <c r="E150">
        <f>Puantaj!AH206</f>
        <v>0</v>
      </c>
      <c r="F150">
        <f>Puantaj!AI206</f>
        <v>0</v>
      </c>
      <c r="G150">
        <f>Puantaj!AJ206</f>
        <v>0</v>
      </c>
      <c r="H150">
        <f>Puantaj!AK206</f>
        <v>0</v>
      </c>
      <c r="I150">
        <f>Puantaj!AL206</f>
        <v>0</v>
      </c>
      <c r="J150">
        <f>Puantaj!AM206</f>
        <v>0</v>
      </c>
      <c r="K150">
        <f>Puantaj!AN206</f>
        <v>0</v>
      </c>
      <c r="L150">
        <f>Puantaj!AO206</f>
        <v>0</v>
      </c>
      <c r="M150">
        <f>Puantaj!AP206</f>
        <v>0</v>
      </c>
      <c r="N150">
        <f>Puantaj!AQ206</f>
        <v>0</v>
      </c>
      <c r="O150">
        <f>Puantaj!AR206</f>
        <v>0</v>
      </c>
      <c r="P150">
        <f>Puantaj!AS206</f>
        <v>0</v>
      </c>
      <c r="Q150">
        <f>Puantaj!AT206</f>
        <v>0</v>
      </c>
      <c r="R150">
        <f>Puantaj!AU206</f>
        <v>0</v>
      </c>
      <c r="S150">
        <f>Puantaj!AV206</f>
        <v>0</v>
      </c>
      <c r="T150">
        <f>Puantaj!AW206</f>
        <v>0</v>
      </c>
      <c r="U150">
        <f>Puantaj!AX206</f>
        <v>0</v>
      </c>
      <c r="V150">
        <f>Puantaj!AY206</f>
        <v>0</v>
      </c>
      <c r="W150">
        <f>Puantaj!AZ206</f>
        <v>0</v>
      </c>
      <c r="X150">
        <f>Puantaj!BA206</f>
        <v>0</v>
      </c>
      <c r="Y150">
        <f>Puantaj!BB206</f>
        <v>0</v>
      </c>
      <c r="Z150">
        <f>Puantaj!BC206</f>
        <v>0</v>
      </c>
      <c r="AA150">
        <f>Puantaj!BD206</f>
        <v>0</v>
      </c>
      <c r="AB150">
        <f>Puantaj!BE206</f>
        <v>0</v>
      </c>
      <c r="AC150">
        <f>Puantaj!BF206</f>
        <v>0</v>
      </c>
      <c r="AD150">
        <f>Puantaj!BG206</f>
        <v>0</v>
      </c>
      <c r="AE150">
        <f>Puantaj!BH206</f>
        <v>0</v>
      </c>
      <c r="AF150">
        <f>Puantaj!BI206</f>
        <v>0</v>
      </c>
      <c r="AG150">
        <f>Puantaj!BJ206</f>
        <v>0</v>
      </c>
    </row>
    <row r="151" spans="1:33">
      <c r="A151">
        <f>Puantaj!BR207</f>
        <v>12345678910</v>
      </c>
      <c r="B151">
        <f>Puantaj!BS207</f>
        <v>119</v>
      </c>
      <c r="C151">
        <f>Puantaj!AF207</f>
        <v>0</v>
      </c>
      <c r="D151">
        <f>Puantaj!AG207</f>
        <v>0</v>
      </c>
      <c r="E151">
        <f>Puantaj!AH207</f>
        <v>0</v>
      </c>
      <c r="F151">
        <f>Puantaj!AI207</f>
        <v>0</v>
      </c>
      <c r="G151">
        <f>Puantaj!AJ207</f>
        <v>0</v>
      </c>
      <c r="H151">
        <f>Puantaj!AK207</f>
        <v>0</v>
      </c>
      <c r="I151">
        <f>Puantaj!AL207</f>
        <v>0</v>
      </c>
      <c r="J151">
        <f>Puantaj!AM207</f>
        <v>0</v>
      </c>
      <c r="K151">
        <f>Puantaj!AN207</f>
        <v>0</v>
      </c>
      <c r="L151">
        <f>Puantaj!AO207</f>
        <v>0</v>
      </c>
      <c r="M151">
        <f>Puantaj!AP207</f>
        <v>0</v>
      </c>
      <c r="N151">
        <f>Puantaj!AQ207</f>
        <v>0</v>
      </c>
      <c r="O151">
        <f>Puantaj!AR207</f>
        <v>0</v>
      </c>
      <c r="P151">
        <f>Puantaj!AS207</f>
        <v>0</v>
      </c>
      <c r="Q151">
        <f>Puantaj!AT207</f>
        <v>0</v>
      </c>
      <c r="R151">
        <f>Puantaj!AU207</f>
        <v>0</v>
      </c>
      <c r="S151">
        <f>Puantaj!AV207</f>
        <v>0</v>
      </c>
      <c r="T151">
        <f>Puantaj!AW207</f>
        <v>0</v>
      </c>
      <c r="U151">
        <f>Puantaj!AX207</f>
        <v>0</v>
      </c>
      <c r="V151">
        <f>Puantaj!AY207</f>
        <v>0</v>
      </c>
      <c r="W151">
        <f>Puantaj!AZ207</f>
        <v>0</v>
      </c>
      <c r="X151">
        <f>Puantaj!BA207</f>
        <v>0</v>
      </c>
      <c r="Y151">
        <f>Puantaj!BB207</f>
        <v>0</v>
      </c>
      <c r="Z151">
        <f>Puantaj!BC207</f>
        <v>0</v>
      </c>
      <c r="AA151">
        <f>Puantaj!BD207</f>
        <v>0</v>
      </c>
      <c r="AB151">
        <f>Puantaj!BE207</f>
        <v>0</v>
      </c>
      <c r="AC151">
        <f>Puantaj!BF207</f>
        <v>0</v>
      </c>
      <c r="AD151">
        <f>Puantaj!BG207</f>
        <v>0</v>
      </c>
      <c r="AE151">
        <f>Puantaj!BH207</f>
        <v>0</v>
      </c>
      <c r="AF151">
        <f>Puantaj!BI207</f>
        <v>0</v>
      </c>
      <c r="AG151">
        <f>Puantaj!BJ207</f>
        <v>0</v>
      </c>
    </row>
    <row r="152" spans="1:33">
      <c r="A152">
        <f>Puantaj!BR211</f>
        <v>12345678910</v>
      </c>
      <c r="B152">
        <f>Puantaj!BS211</f>
        <v>101</v>
      </c>
      <c r="C152">
        <f>Puantaj!AF211</f>
        <v>0</v>
      </c>
      <c r="D152">
        <f>Puantaj!AG211</f>
        <v>0</v>
      </c>
      <c r="E152">
        <f>Puantaj!AH211</f>
        <v>0</v>
      </c>
      <c r="F152">
        <f>Puantaj!AI211</f>
        <v>0</v>
      </c>
      <c r="G152">
        <f>Puantaj!AJ211</f>
        <v>0</v>
      </c>
      <c r="H152">
        <f>Puantaj!AK211</f>
        <v>0</v>
      </c>
      <c r="I152">
        <f>Puantaj!AL211</f>
        <v>0</v>
      </c>
      <c r="J152">
        <f>Puantaj!AM211</f>
        <v>0</v>
      </c>
      <c r="K152">
        <f>Puantaj!AN211</f>
        <v>0</v>
      </c>
      <c r="L152">
        <f>Puantaj!AO211</f>
        <v>0</v>
      </c>
      <c r="M152">
        <f>Puantaj!AP211</f>
        <v>0</v>
      </c>
      <c r="N152">
        <f>Puantaj!AQ211</f>
        <v>0</v>
      </c>
      <c r="O152">
        <f>Puantaj!AR211</f>
        <v>0</v>
      </c>
      <c r="P152">
        <f>Puantaj!AS211</f>
        <v>0</v>
      </c>
      <c r="Q152">
        <f>Puantaj!AT211</f>
        <v>0</v>
      </c>
      <c r="R152">
        <f>Puantaj!AU211</f>
        <v>0</v>
      </c>
      <c r="S152">
        <f>Puantaj!AV211</f>
        <v>0</v>
      </c>
      <c r="T152">
        <f>Puantaj!AW211</f>
        <v>0</v>
      </c>
      <c r="U152">
        <f>Puantaj!AX211</f>
        <v>0</v>
      </c>
      <c r="V152">
        <f>Puantaj!AY211</f>
        <v>0</v>
      </c>
      <c r="W152">
        <f>Puantaj!AZ211</f>
        <v>0</v>
      </c>
      <c r="X152">
        <f>Puantaj!BA211</f>
        <v>0</v>
      </c>
      <c r="Y152">
        <f>Puantaj!BB211</f>
        <v>0</v>
      </c>
      <c r="Z152">
        <f>Puantaj!BC211</f>
        <v>0</v>
      </c>
      <c r="AA152">
        <f>Puantaj!BD211</f>
        <v>0</v>
      </c>
      <c r="AB152">
        <f>Puantaj!BE211</f>
        <v>0</v>
      </c>
      <c r="AC152">
        <f>Puantaj!BF211</f>
        <v>0</v>
      </c>
      <c r="AD152">
        <f>Puantaj!BG211</f>
        <v>0</v>
      </c>
      <c r="AE152">
        <f>Puantaj!BH211</f>
        <v>0</v>
      </c>
      <c r="AF152">
        <f>Puantaj!BI211</f>
        <v>0</v>
      </c>
      <c r="AG152">
        <f>Puantaj!BJ211</f>
        <v>0</v>
      </c>
    </row>
    <row r="153" spans="1:33">
      <c r="A153">
        <f>Puantaj!BR212</f>
        <v>12345678910</v>
      </c>
      <c r="B153">
        <f>Puantaj!BS212</f>
        <v>102</v>
      </c>
      <c r="C153">
        <f>Puantaj!AF212</f>
        <v>0</v>
      </c>
      <c r="D153">
        <f>Puantaj!AG212</f>
        <v>0</v>
      </c>
      <c r="E153">
        <f>Puantaj!AH212</f>
        <v>0</v>
      </c>
      <c r="F153">
        <f>Puantaj!AI212</f>
        <v>0</v>
      </c>
      <c r="G153">
        <f>Puantaj!AJ212</f>
        <v>0</v>
      </c>
      <c r="H153">
        <f>Puantaj!AK212</f>
        <v>0</v>
      </c>
      <c r="I153">
        <f>Puantaj!AL212</f>
        <v>0</v>
      </c>
      <c r="J153">
        <f>Puantaj!AM212</f>
        <v>0</v>
      </c>
      <c r="K153">
        <f>Puantaj!AN212</f>
        <v>0</v>
      </c>
      <c r="L153">
        <f>Puantaj!AO212</f>
        <v>0</v>
      </c>
      <c r="M153">
        <f>Puantaj!AP212</f>
        <v>0</v>
      </c>
      <c r="N153">
        <f>Puantaj!AQ212</f>
        <v>0</v>
      </c>
      <c r="O153">
        <f>Puantaj!AR212</f>
        <v>0</v>
      </c>
      <c r="P153">
        <f>Puantaj!AS212</f>
        <v>0</v>
      </c>
      <c r="Q153">
        <f>Puantaj!AT212</f>
        <v>0</v>
      </c>
      <c r="R153">
        <f>Puantaj!AU212</f>
        <v>0</v>
      </c>
      <c r="S153">
        <f>Puantaj!AV212</f>
        <v>0</v>
      </c>
      <c r="T153">
        <f>Puantaj!AW212</f>
        <v>0</v>
      </c>
      <c r="U153">
        <f>Puantaj!AX212</f>
        <v>0</v>
      </c>
      <c r="V153">
        <f>Puantaj!AY212</f>
        <v>0</v>
      </c>
      <c r="W153">
        <f>Puantaj!AZ212</f>
        <v>0</v>
      </c>
      <c r="X153">
        <f>Puantaj!BA212</f>
        <v>0</v>
      </c>
      <c r="Y153">
        <f>Puantaj!BB212</f>
        <v>0</v>
      </c>
      <c r="Z153">
        <f>Puantaj!BC212</f>
        <v>0</v>
      </c>
      <c r="AA153">
        <f>Puantaj!BD212</f>
        <v>0</v>
      </c>
      <c r="AB153">
        <f>Puantaj!BE212</f>
        <v>0</v>
      </c>
      <c r="AC153">
        <f>Puantaj!BF212</f>
        <v>0</v>
      </c>
      <c r="AD153">
        <f>Puantaj!BG212</f>
        <v>0</v>
      </c>
      <c r="AE153">
        <f>Puantaj!BH212</f>
        <v>0</v>
      </c>
      <c r="AF153">
        <f>Puantaj!BI212</f>
        <v>0</v>
      </c>
      <c r="AG153">
        <f>Puantaj!BJ212</f>
        <v>0</v>
      </c>
    </row>
    <row r="154" spans="1:33">
      <c r="A154">
        <f>Puantaj!BR213</f>
        <v>12345678910</v>
      </c>
      <c r="B154">
        <f>Puantaj!BS213</f>
        <v>103</v>
      </c>
      <c r="C154">
        <f>Puantaj!AF213</f>
        <v>0</v>
      </c>
      <c r="D154">
        <f>Puantaj!AG213</f>
        <v>0</v>
      </c>
      <c r="E154">
        <f>Puantaj!AH213</f>
        <v>0</v>
      </c>
      <c r="F154">
        <f>Puantaj!AI213</f>
        <v>0</v>
      </c>
      <c r="G154">
        <f>Puantaj!AJ213</f>
        <v>0</v>
      </c>
      <c r="H154">
        <f>Puantaj!AK213</f>
        <v>0</v>
      </c>
      <c r="I154">
        <f>Puantaj!AL213</f>
        <v>0</v>
      </c>
      <c r="J154">
        <f>Puantaj!AM213</f>
        <v>0</v>
      </c>
      <c r="K154">
        <f>Puantaj!AN213</f>
        <v>0</v>
      </c>
      <c r="L154">
        <f>Puantaj!AO213</f>
        <v>0</v>
      </c>
      <c r="M154">
        <f>Puantaj!AP213</f>
        <v>0</v>
      </c>
      <c r="N154">
        <f>Puantaj!AQ213</f>
        <v>0</v>
      </c>
      <c r="O154">
        <f>Puantaj!AR213</f>
        <v>0</v>
      </c>
      <c r="P154">
        <f>Puantaj!AS213</f>
        <v>0</v>
      </c>
      <c r="Q154">
        <f>Puantaj!AT213</f>
        <v>0</v>
      </c>
      <c r="R154">
        <f>Puantaj!AU213</f>
        <v>0</v>
      </c>
      <c r="S154">
        <f>Puantaj!AV213</f>
        <v>0</v>
      </c>
      <c r="T154">
        <f>Puantaj!AW213</f>
        <v>0</v>
      </c>
      <c r="U154">
        <f>Puantaj!AX213</f>
        <v>0</v>
      </c>
      <c r="V154">
        <f>Puantaj!AY213</f>
        <v>0</v>
      </c>
      <c r="W154">
        <f>Puantaj!AZ213</f>
        <v>0</v>
      </c>
      <c r="X154">
        <f>Puantaj!BA213</f>
        <v>0</v>
      </c>
      <c r="Y154">
        <f>Puantaj!BB213</f>
        <v>0</v>
      </c>
      <c r="Z154">
        <f>Puantaj!BC213</f>
        <v>0</v>
      </c>
      <c r="AA154">
        <f>Puantaj!BD213</f>
        <v>0</v>
      </c>
      <c r="AB154">
        <f>Puantaj!BE213</f>
        <v>0</v>
      </c>
      <c r="AC154">
        <f>Puantaj!BF213</f>
        <v>0</v>
      </c>
      <c r="AD154">
        <f>Puantaj!BG213</f>
        <v>0</v>
      </c>
      <c r="AE154">
        <f>Puantaj!BH213</f>
        <v>0</v>
      </c>
      <c r="AF154">
        <f>Puantaj!BI213</f>
        <v>0</v>
      </c>
      <c r="AG154">
        <f>Puantaj!BJ213</f>
        <v>0</v>
      </c>
    </row>
    <row r="155" spans="1:33">
      <c r="A155">
        <f>Puantaj!BR214</f>
        <v>12345678910</v>
      </c>
      <c r="B155">
        <f>Puantaj!BS214</f>
        <v>106</v>
      </c>
      <c r="C155">
        <f>Puantaj!AF214</f>
        <v>0</v>
      </c>
      <c r="D155">
        <f>Puantaj!AG214</f>
        <v>0</v>
      </c>
      <c r="E155">
        <f>Puantaj!AH214</f>
        <v>0</v>
      </c>
      <c r="F155">
        <f>Puantaj!AI214</f>
        <v>0</v>
      </c>
      <c r="G155">
        <f>Puantaj!AJ214</f>
        <v>0</v>
      </c>
      <c r="H155">
        <f>Puantaj!AK214</f>
        <v>0</v>
      </c>
      <c r="I155">
        <f>Puantaj!AL214</f>
        <v>0</v>
      </c>
      <c r="J155">
        <f>Puantaj!AM214</f>
        <v>0</v>
      </c>
      <c r="K155">
        <f>Puantaj!AN214</f>
        <v>0</v>
      </c>
      <c r="L155">
        <f>Puantaj!AO214</f>
        <v>0</v>
      </c>
      <c r="M155">
        <f>Puantaj!AP214</f>
        <v>0</v>
      </c>
      <c r="N155">
        <f>Puantaj!AQ214</f>
        <v>0</v>
      </c>
      <c r="O155">
        <f>Puantaj!AR214</f>
        <v>0</v>
      </c>
      <c r="P155">
        <f>Puantaj!AS214</f>
        <v>0</v>
      </c>
      <c r="Q155">
        <f>Puantaj!AT214</f>
        <v>0</v>
      </c>
      <c r="R155">
        <f>Puantaj!AU214</f>
        <v>0</v>
      </c>
      <c r="S155">
        <f>Puantaj!AV214</f>
        <v>0</v>
      </c>
      <c r="T155">
        <f>Puantaj!AW214</f>
        <v>0</v>
      </c>
      <c r="U155">
        <f>Puantaj!AX214</f>
        <v>0</v>
      </c>
      <c r="V155">
        <f>Puantaj!AY214</f>
        <v>0</v>
      </c>
      <c r="W155">
        <f>Puantaj!AZ214</f>
        <v>0</v>
      </c>
      <c r="X155">
        <f>Puantaj!BA214</f>
        <v>0</v>
      </c>
      <c r="Y155">
        <f>Puantaj!BB214</f>
        <v>0</v>
      </c>
      <c r="Z155">
        <f>Puantaj!BC214</f>
        <v>0</v>
      </c>
      <c r="AA155">
        <f>Puantaj!BD214</f>
        <v>0</v>
      </c>
      <c r="AB155">
        <f>Puantaj!BE214</f>
        <v>0</v>
      </c>
      <c r="AC155">
        <f>Puantaj!BF214</f>
        <v>0</v>
      </c>
      <c r="AD155">
        <f>Puantaj!BG214</f>
        <v>0</v>
      </c>
      <c r="AE155">
        <f>Puantaj!BH214</f>
        <v>0</v>
      </c>
      <c r="AF155">
        <f>Puantaj!BI214</f>
        <v>0</v>
      </c>
      <c r="AG155">
        <f>Puantaj!BJ214</f>
        <v>0</v>
      </c>
    </row>
    <row r="156" spans="1:33">
      <c r="A156">
        <f>Puantaj!BR215</f>
        <v>12345678910</v>
      </c>
      <c r="B156">
        <f>Puantaj!BS215</f>
        <v>107</v>
      </c>
      <c r="C156">
        <f>Puantaj!AF215</f>
        <v>0</v>
      </c>
      <c r="D156">
        <f>Puantaj!AG215</f>
        <v>0</v>
      </c>
      <c r="E156">
        <f>Puantaj!AH215</f>
        <v>0</v>
      </c>
      <c r="F156">
        <f>Puantaj!AI215</f>
        <v>0</v>
      </c>
      <c r="G156">
        <f>Puantaj!AJ215</f>
        <v>0</v>
      </c>
      <c r="H156">
        <f>Puantaj!AK215</f>
        <v>0</v>
      </c>
      <c r="I156">
        <f>Puantaj!AL215</f>
        <v>0</v>
      </c>
      <c r="J156">
        <f>Puantaj!AM215</f>
        <v>0</v>
      </c>
      <c r="K156">
        <f>Puantaj!AN215</f>
        <v>0</v>
      </c>
      <c r="L156">
        <f>Puantaj!AO215</f>
        <v>0</v>
      </c>
      <c r="M156">
        <f>Puantaj!AP215</f>
        <v>0</v>
      </c>
      <c r="N156">
        <f>Puantaj!AQ215</f>
        <v>0</v>
      </c>
      <c r="O156">
        <f>Puantaj!AR215</f>
        <v>0</v>
      </c>
      <c r="P156">
        <f>Puantaj!AS215</f>
        <v>0</v>
      </c>
      <c r="Q156">
        <f>Puantaj!AT215</f>
        <v>0</v>
      </c>
      <c r="R156">
        <f>Puantaj!AU215</f>
        <v>0</v>
      </c>
      <c r="S156">
        <f>Puantaj!AV215</f>
        <v>0</v>
      </c>
      <c r="T156">
        <f>Puantaj!AW215</f>
        <v>0</v>
      </c>
      <c r="U156">
        <f>Puantaj!AX215</f>
        <v>0</v>
      </c>
      <c r="V156">
        <f>Puantaj!AY215</f>
        <v>0</v>
      </c>
      <c r="W156">
        <f>Puantaj!AZ215</f>
        <v>0</v>
      </c>
      <c r="X156">
        <f>Puantaj!BA215</f>
        <v>0</v>
      </c>
      <c r="Y156">
        <f>Puantaj!BB215</f>
        <v>0</v>
      </c>
      <c r="Z156">
        <f>Puantaj!BC215</f>
        <v>0</v>
      </c>
      <c r="AA156">
        <f>Puantaj!BD215</f>
        <v>0</v>
      </c>
      <c r="AB156">
        <f>Puantaj!BE215</f>
        <v>0</v>
      </c>
      <c r="AC156">
        <f>Puantaj!BF215</f>
        <v>0</v>
      </c>
      <c r="AD156">
        <f>Puantaj!BG215</f>
        <v>0</v>
      </c>
      <c r="AE156">
        <f>Puantaj!BH215</f>
        <v>0</v>
      </c>
      <c r="AF156">
        <f>Puantaj!BI215</f>
        <v>0</v>
      </c>
      <c r="AG156">
        <f>Puantaj!BJ215</f>
        <v>0</v>
      </c>
    </row>
    <row r="157" spans="1:33">
      <c r="A157">
        <f>Puantaj!BR216</f>
        <v>12345678910</v>
      </c>
      <c r="B157">
        <f>Puantaj!BS216</f>
        <v>108</v>
      </c>
      <c r="C157">
        <f>Puantaj!AF216</f>
        <v>0</v>
      </c>
      <c r="D157">
        <f>Puantaj!AG216</f>
        <v>0</v>
      </c>
      <c r="E157">
        <f>Puantaj!AH216</f>
        <v>0</v>
      </c>
      <c r="F157">
        <f>Puantaj!AI216</f>
        <v>0</v>
      </c>
      <c r="G157">
        <f>Puantaj!AJ216</f>
        <v>0</v>
      </c>
      <c r="H157">
        <f>Puantaj!AK216</f>
        <v>0</v>
      </c>
      <c r="I157">
        <f>Puantaj!AL216</f>
        <v>0</v>
      </c>
      <c r="J157">
        <f>Puantaj!AM216</f>
        <v>0</v>
      </c>
      <c r="K157">
        <f>Puantaj!AN216</f>
        <v>0</v>
      </c>
      <c r="L157">
        <f>Puantaj!AO216</f>
        <v>0</v>
      </c>
      <c r="M157">
        <f>Puantaj!AP216</f>
        <v>0</v>
      </c>
      <c r="N157">
        <f>Puantaj!AQ216</f>
        <v>0</v>
      </c>
      <c r="O157">
        <f>Puantaj!AR216</f>
        <v>0</v>
      </c>
      <c r="P157">
        <f>Puantaj!AS216</f>
        <v>0</v>
      </c>
      <c r="Q157">
        <f>Puantaj!AT216</f>
        <v>0</v>
      </c>
      <c r="R157">
        <f>Puantaj!AU216</f>
        <v>0</v>
      </c>
      <c r="S157">
        <f>Puantaj!AV216</f>
        <v>0</v>
      </c>
      <c r="T157">
        <f>Puantaj!AW216</f>
        <v>0</v>
      </c>
      <c r="U157">
        <f>Puantaj!AX216</f>
        <v>0</v>
      </c>
      <c r="V157">
        <f>Puantaj!AY216</f>
        <v>0</v>
      </c>
      <c r="W157">
        <f>Puantaj!AZ216</f>
        <v>0</v>
      </c>
      <c r="X157">
        <f>Puantaj!BA216</f>
        <v>0</v>
      </c>
      <c r="Y157">
        <f>Puantaj!BB216</f>
        <v>0</v>
      </c>
      <c r="Z157">
        <f>Puantaj!BC216</f>
        <v>0</v>
      </c>
      <c r="AA157">
        <f>Puantaj!BD216</f>
        <v>0</v>
      </c>
      <c r="AB157">
        <f>Puantaj!BE216</f>
        <v>0</v>
      </c>
      <c r="AC157">
        <f>Puantaj!BF216</f>
        <v>0</v>
      </c>
      <c r="AD157">
        <f>Puantaj!BG216</f>
        <v>0</v>
      </c>
      <c r="AE157">
        <f>Puantaj!BH216</f>
        <v>0</v>
      </c>
      <c r="AF157">
        <f>Puantaj!BI216</f>
        <v>0</v>
      </c>
      <c r="AG157">
        <f>Puantaj!BJ216</f>
        <v>0</v>
      </c>
    </row>
    <row r="158" spans="1:33">
      <c r="A158">
        <f>Puantaj!BR217</f>
        <v>12345678910</v>
      </c>
      <c r="B158">
        <f>Puantaj!BS217</f>
        <v>110</v>
      </c>
      <c r="C158">
        <f>Puantaj!AF217+Puantaj!AF221+Puantaj!AF222</f>
        <v>0</v>
      </c>
      <c r="D158">
        <f>Puantaj!AG217+Puantaj!AG221+Puantaj!AG222</f>
        <v>0</v>
      </c>
      <c r="E158">
        <f>Puantaj!AH217+Puantaj!AH221+Puantaj!AH222</f>
        <v>0</v>
      </c>
      <c r="F158">
        <f>Puantaj!AI217+Puantaj!AI221+Puantaj!AI222</f>
        <v>0</v>
      </c>
      <c r="G158">
        <f>Puantaj!AJ217+Puantaj!AJ221+Puantaj!AJ222</f>
        <v>0</v>
      </c>
      <c r="H158">
        <f>Puantaj!AK217+Puantaj!AK221+Puantaj!AK222</f>
        <v>0</v>
      </c>
      <c r="I158">
        <f>Puantaj!AL217+Puantaj!AL221+Puantaj!AL222</f>
        <v>0</v>
      </c>
      <c r="J158">
        <f>Puantaj!AM217+Puantaj!AM221+Puantaj!AM222</f>
        <v>0</v>
      </c>
      <c r="K158">
        <f>Puantaj!AN217+Puantaj!AN221+Puantaj!AN222</f>
        <v>0</v>
      </c>
      <c r="L158">
        <f>Puantaj!AO217+Puantaj!AO221+Puantaj!AO222</f>
        <v>0</v>
      </c>
      <c r="M158">
        <f>Puantaj!AP217+Puantaj!AP221+Puantaj!AP222</f>
        <v>0</v>
      </c>
      <c r="N158">
        <f>Puantaj!AQ217+Puantaj!AQ221+Puantaj!AQ222</f>
        <v>0</v>
      </c>
      <c r="O158">
        <f>Puantaj!AR217+Puantaj!AR221+Puantaj!AR222</f>
        <v>0</v>
      </c>
      <c r="P158">
        <f>Puantaj!AS217+Puantaj!AS221+Puantaj!AS222</f>
        <v>0</v>
      </c>
      <c r="Q158">
        <f>Puantaj!AT217+Puantaj!AT221+Puantaj!AT222</f>
        <v>0</v>
      </c>
      <c r="R158">
        <f>Puantaj!AU217+Puantaj!AU221+Puantaj!AU222</f>
        <v>0</v>
      </c>
      <c r="S158">
        <f>Puantaj!AV217+Puantaj!AV221+Puantaj!AV222</f>
        <v>0</v>
      </c>
      <c r="T158">
        <f>Puantaj!AW217+Puantaj!AW221+Puantaj!AW222</f>
        <v>0</v>
      </c>
      <c r="U158">
        <f>Puantaj!AX217+Puantaj!AX221+Puantaj!AX222</f>
        <v>0</v>
      </c>
      <c r="V158">
        <f>Puantaj!AY217+Puantaj!AY221+Puantaj!AY222</f>
        <v>0</v>
      </c>
      <c r="W158">
        <f>Puantaj!AZ217+Puantaj!AZ221+Puantaj!AZ222</f>
        <v>0</v>
      </c>
      <c r="X158">
        <f>Puantaj!BA217+Puantaj!BA221+Puantaj!BA222</f>
        <v>0</v>
      </c>
      <c r="Y158">
        <f>Puantaj!BB217+Puantaj!BB221+Puantaj!BB222</f>
        <v>0</v>
      </c>
      <c r="Z158">
        <f>Puantaj!BC217+Puantaj!BC221+Puantaj!BC222</f>
        <v>0</v>
      </c>
      <c r="AA158">
        <f>Puantaj!BD217+Puantaj!BD221+Puantaj!BD222</f>
        <v>0</v>
      </c>
      <c r="AB158">
        <f>Puantaj!BE217+Puantaj!BE221+Puantaj!BE222</f>
        <v>0</v>
      </c>
      <c r="AC158">
        <f>Puantaj!BF217+Puantaj!BF221+Puantaj!BF222</f>
        <v>0</v>
      </c>
      <c r="AD158">
        <f>Puantaj!BG217+Puantaj!BG221+Puantaj!BG222</f>
        <v>0</v>
      </c>
      <c r="AE158">
        <f>Puantaj!BH217+Puantaj!BH221+Puantaj!BH222</f>
        <v>0</v>
      </c>
      <c r="AF158">
        <f>Puantaj!BI217+Puantaj!BI221+Puantaj!BI222</f>
        <v>0</v>
      </c>
      <c r="AG158">
        <f>Puantaj!BJ217+Puantaj!BJ221+Puantaj!BJ222</f>
        <v>0</v>
      </c>
    </row>
    <row r="159" spans="1:33">
      <c r="A159">
        <f>Puantaj!BR218</f>
        <v>12345678910</v>
      </c>
      <c r="B159">
        <f>Puantaj!BS218</f>
        <v>116</v>
      </c>
      <c r="C159">
        <f>Puantaj!AF218</f>
        <v>0</v>
      </c>
      <c r="D159">
        <f>Puantaj!AG218</f>
        <v>0</v>
      </c>
      <c r="E159">
        <f>Puantaj!AH218</f>
        <v>0</v>
      </c>
      <c r="F159">
        <f>Puantaj!AI218</f>
        <v>0</v>
      </c>
      <c r="G159">
        <f>Puantaj!AJ218</f>
        <v>0</v>
      </c>
      <c r="H159">
        <f>Puantaj!AK218</f>
        <v>0</v>
      </c>
      <c r="I159">
        <f>Puantaj!AL218</f>
        <v>0</v>
      </c>
      <c r="J159">
        <f>Puantaj!AM218</f>
        <v>0</v>
      </c>
      <c r="K159">
        <f>Puantaj!AN218</f>
        <v>0</v>
      </c>
      <c r="L159">
        <f>Puantaj!AO218</f>
        <v>0</v>
      </c>
      <c r="M159">
        <f>Puantaj!AP218</f>
        <v>0</v>
      </c>
      <c r="N159">
        <f>Puantaj!AQ218</f>
        <v>0</v>
      </c>
      <c r="O159">
        <f>Puantaj!AR218</f>
        <v>0</v>
      </c>
      <c r="P159">
        <f>Puantaj!AS218</f>
        <v>0</v>
      </c>
      <c r="Q159">
        <f>Puantaj!AT218</f>
        <v>0</v>
      </c>
      <c r="R159">
        <f>Puantaj!AU218</f>
        <v>0</v>
      </c>
      <c r="S159">
        <f>Puantaj!AV218</f>
        <v>0</v>
      </c>
      <c r="T159">
        <f>Puantaj!AW218</f>
        <v>0</v>
      </c>
      <c r="U159">
        <f>Puantaj!AX218</f>
        <v>0</v>
      </c>
      <c r="V159">
        <f>Puantaj!AY218</f>
        <v>0</v>
      </c>
      <c r="W159">
        <f>Puantaj!AZ218</f>
        <v>0</v>
      </c>
      <c r="X159">
        <f>Puantaj!BA218</f>
        <v>0</v>
      </c>
      <c r="Y159">
        <f>Puantaj!BB218</f>
        <v>0</v>
      </c>
      <c r="Z159">
        <f>Puantaj!BC218</f>
        <v>0</v>
      </c>
      <c r="AA159">
        <f>Puantaj!BD218</f>
        <v>0</v>
      </c>
      <c r="AB159">
        <f>Puantaj!BE218</f>
        <v>0</v>
      </c>
      <c r="AC159">
        <f>Puantaj!BF218</f>
        <v>0</v>
      </c>
      <c r="AD159">
        <f>Puantaj!BG218</f>
        <v>0</v>
      </c>
      <c r="AE159">
        <f>Puantaj!BH218</f>
        <v>0</v>
      </c>
      <c r="AF159">
        <f>Puantaj!BI218</f>
        <v>0</v>
      </c>
      <c r="AG159">
        <f>Puantaj!BJ218</f>
        <v>0</v>
      </c>
    </row>
    <row r="160" spans="1:33">
      <c r="A160">
        <f>Puantaj!BR219</f>
        <v>12345678910</v>
      </c>
      <c r="B160">
        <f>Puantaj!BS219</f>
        <v>117</v>
      </c>
      <c r="C160">
        <f>Puantaj!AF219</f>
        <v>0</v>
      </c>
      <c r="D160">
        <f>Puantaj!AG219</f>
        <v>0</v>
      </c>
      <c r="E160">
        <f>Puantaj!AH219</f>
        <v>0</v>
      </c>
      <c r="F160">
        <f>Puantaj!AI219</f>
        <v>0</v>
      </c>
      <c r="G160">
        <f>Puantaj!AJ219</f>
        <v>0</v>
      </c>
      <c r="H160">
        <f>Puantaj!AK219</f>
        <v>0</v>
      </c>
      <c r="I160">
        <f>Puantaj!AL219</f>
        <v>0</v>
      </c>
      <c r="J160">
        <f>Puantaj!AM219</f>
        <v>0</v>
      </c>
      <c r="K160">
        <f>Puantaj!AN219</f>
        <v>0</v>
      </c>
      <c r="L160">
        <f>Puantaj!AO219</f>
        <v>0</v>
      </c>
      <c r="M160">
        <f>Puantaj!AP219</f>
        <v>0</v>
      </c>
      <c r="N160">
        <f>Puantaj!AQ219</f>
        <v>0</v>
      </c>
      <c r="O160">
        <f>Puantaj!AR219</f>
        <v>0</v>
      </c>
      <c r="P160">
        <f>Puantaj!AS219</f>
        <v>0</v>
      </c>
      <c r="Q160">
        <f>Puantaj!AT219</f>
        <v>0</v>
      </c>
      <c r="R160">
        <f>Puantaj!AU219</f>
        <v>0</v>
      </c>
      <c r="S160">
        <f>Puantaj!AV219</f>
        <v>0</v>
      </c>
      <c r="T160">
        <f>Puantaj!AW219</f>
        <v>0</v>
      </c>
      <c r="U160">
        <f>Puantaj!AX219</f>
        <v>0</v>
      </c>
      <c r="V160">
        <f>Puantaj!AY219</f>
        <v>0</v>
      </c>
      <c r="W160">
        <f>Puantaj!AZ219</f>
        <v>0</v>
      </c>
      <c r="X160">
        <f>Puantaj!BA219</f>
        <v>0</v>
      </c>
      <c r="Y160">
        <f>Puantaj!BB219</f>
        <v>0</v>
      </c>
      <c r="Z160">
        <f>Puantaj!BC219</f>
        <v>0</v>
      </c>
      <c r="AA160">
        <f>Puantaj!BD219</f>
        <v>0</v>
      </c>
      <c r="AB160">
        <f>Puantaj!BE219</f>
        <v>0</v>
      </c>
      <c r="AC160">
        <f>Puantaj!BF219</f>
        <v>0</v>
      </c>
      <c r="AD160">
        <f>Puantaj!BG219</f>
        <v>0</v>
      </c>
      <c r="AE160">
        <f>Puantaj!BH219</f>
        <v>0</v>
      </c>
      <c r="AF160">
        <f>Puantaj!BI219</f>
        <v>0</v>
      </c>
      <c r="AG160">
        <f>Puantaj!BJ219</f>
        <v>0</v>
      </c>
    </row>
    <row r="161" spans="1:33">
      <c r="A161">
        <f>Puantaj!BR220</f>
        <v>12345678910</v>
      </c>
      <c r="B161">
        <f>Puantaj!BS220</f>
        <v>119</v>
      </c>
      <c r="C161">
        <f>Puantaj!AF220</f>
        <v>0</v>
      </c>
      <c r="D161">
        <f>Puantaj!AG220</f>
        <v>0</v>
      </c>
      <c r="E161">
        <f>Puantaj!AH220</f>
        <v>0</v>
      </c>
      <c r="F161">
        <f>Puantaj!AI220</f>
        <v>0</v>
      </c>
      <c r="G161">
        <f>Puantaj!AJ220</f>
        <v>0</v>
      </c>
      <c r="H161">
        <f>Puantaj!AK220</f>
        <v>0</v>
      </c>
      <c r="I161">
        <f>Puantaj!AL220</f>
        <v>0</v>
      </c>
      <c r="J161">
        <f>Puantaj!AM220</f>
        <v>0</v>
      </c>
      <c r="K161">
        <f>Puantaj!AN220</f>
        <v>0</v>
      </c>
      <c r="L161">
        <f>Puantaj!AO220</f>
        <v>0</v>
      </c>
      <c r="M161">
        <f>Puantaj!AP220</f>
        <v>0</v>
      </c>
      <c r="N161">
        <f>Puantaj!AQ220</f>
        <v>0</v>
      </c>
      <c r="O161">
        <f>Puantaj!AR220</f>
        <v>0</v>
      </c>
      <c r="P161">
        <f>Puantaj!AS220</f>
        <v>0</v>
      </c>
      <c r="Q161">
        <f>Puantaj!AT220</f>
        <v>0</v>
      </c>
      <c r="R161">
        <f>Puantaj!AU220</f>
        <v>0</v>
      </c>
      <c r="S161">
        <f>Puantaj!AV220</f>
        <v>0</v>
      </c>
      <c r="T161">
        <f>Puantaj!AW220</f>
        <v>0</v>
      </c>
      <c r="U161">
        <f>Puantaj!AX220</f>
        <v>0</v>
      </c>
      <c r="V161">
        <f>Puantaj!AY220</f>
        <v>0</v>
      </c>
      <c r="W161">
        <f>Puantaj!AZ220</f>
        <v>0</v>
      </c>
      <c r="X161">
        <f>Puantaj!BA220</f>
        <v>0</v>
      </c>
      <c r="Y161">
        <f>Puantaj!BB220</f>
        <v>0</v>
      </c>
      <c r="Z161">
        <f>Puantaj!BC220</f>
        <v>0</v>
      </c>
      <c r="AA161">
        <f>Puantaj!BD220</f>
        <v>0</v>
      </c>
      <c r="AB161">
        <f>Puantaj!BE220</f>
        <v>0</v>
      </c>
      <c r="AC161">
        <f>Puantaj!BF220</f>
        <v>0</v>
      </c>
      <c r="AD161">
        <f>Puantaj!BG220</f>
        <v>0</v>
      </c>
      <c r="AE161">
        <f>Puantaj!BH220</f>
        <v>0</v>
      </c>
      <c r="AF161">
        <f>Puantaj!BI220</f>
        <v>0</v>
      </c>
      <c r="AG161">
        <f>Puantaj!BJ220</f>
        <v>0</v>
      </c>
    </row>
    <row r="162" spans="1:33">
      <c r="A162">
        <f>Puantaj!BR231</f>
        <v>12345678910</v>
      </c>
      <c r="B162">
        <f>Puantaj!BS231</f>
        <v>101</v>
      </c>
      <c r="C162">
        <f>Puantaj!AF231</f>
        <v>0</v>
      </c>
      <c r="D162">
        <f>Puantaj!AG231</f>
        <v>0</v>
      </c>
      <c r="E162">
        <f>Puantaj!AH231</f>
        <v>0</v>
      </c>
      <c r="F162">
        <f>Puantaj!AI231</f>
        <v>0</v>
      </c>
      <c r="G162">
        <f>Puantaj!AJ231</f>
        <v>0</v>
      </c>
      <c r="H162">
        <f>Puantaj!AK231</f>
        <v>0</v>
      </c>
      <c r="I162">
        <f>Puantaj!AL231</f>
        <v>0</v>
      </c>
      <c r="J162">
        <f>Puantaj!AM231</f>
        <v>0</v>
      </c>
      <c r="K162">
        <f>Puantaj!AN231</f>
        <v>0</v>
      </c>
      <c r="L162">
        <f>Puantaj!AO231</f>
        <v>0</v>
      </c>
      <c r="M162">
        <f>Puantaj!AP231</f>
        <v>0</v>
      </c>
      <c r="N162">
        <f>Puantaj!AQ231</f>
        <v>0</v>
      </c>
      <c r="O162">
        <f>Puantaj!AR231</f>
        <v>0</v>
      </c>
      <c r="P162">
        <f>Puantaj!AS231</f>
        <v>0</v>
      </c>
      <c r="Q162">
        <f>Puantaj!AT231</f>
        <v>0</v>
      </c>
      <c r="R162">
        <f>Puantaj!AU231</f>
        <v>0</v>
      </c>
      <c r="S162">
        <f>Puantaj!AV231</f>
        <v>0</v>
      </c>
      <c r="T162">
        <f>Puantaj!AW231</f>
        <v>0</v>
      </c>
      <c r="U162">
        <f>Puantaj!AX231</f>
        <v>0</v>
      </c>
      <c r="V162">
        <f>Puantaj!AY231</f>
        <v>0</v>
      </c>
      <c r="W162">
        <f>Puantaj!AZ231</f>
        <v>0</v>
      </c>
      <c r="X162">
        <f>Puantaj!BA231</f>
        <v>0</v>
      </c>
      <c r="Y162">
        <f>Puantaj!BB231</f>
        <v>0</v>
      </c>
      <c r="Z162">
        <f>Puantaj!BC231</f>
        <v>0</v>
      </c>
      <c r="AA162">
        <f>Puantaj!BD231</f>
        <v>0</v>
      </c>
      <c r="AB162">
        <f>Puantaj!BE231</f>
        <v>0</v>
      </c>
      <c r="AC162">
        <f>Puantaj!BF231</f>
        <v>0</v>
      </c>
      <c r="AD162">
        <f>Puantaj!BG231</f>
        <v>0</v>
      </c>
      <c r="AE162">
        <f>Puantaj!BH231</f>
        <v>0</v>
      </c>
      <c r="AF162">
        <f>Puantaj!BI231</f>
        <v>0</v>
      </c>
      <c r="AG162">
        <f>Puantaj!BJ231</f>
        <v>0</v>
      </c>
    </row>
    <row r="163" spans="1:33">
      <c r="A163">
        <f>Puantaj!BR232</f>
        <v>12345678910</v>
      </c>
      <c r="B163">
        <f>Puantaj!BS232</f>
        <v>102</v>
      </c>
      <c r="C163">
        <f>Puantaj!AF232</f>
        <v>0</v>
      </c>
      <c r="D163">
        <f>Puantaj!AG232</f>
        <v>0</v>
      </c>
      <c r="E163">
        <f>Puantaj!AH232</f>
        <v>0</v>
      </c>
      <c r="F163">
        <f>Puantaj!AI232</f>
        <v>0</v>
      </c>
      <c r="G163">
        <f>Puantaj!AJ232</f>
        <v>0</v>
      </c>
      <c r="H163">
        <f>Puantaj!AK232</f>
        <v>0</v>
      </c>
      <c r="I163">
        <f>Puantaj!AL232</f>
        <v>0</v>
      </c>
      <c r="J163">
        <f>Puantaj!AM232</f>
        <v>0</v>
      </c>
      <c r="K163">
        <f>Puantaj!AN232</f>
        <v>0</v>
      </c>
      <c r="L163">
        <f>Puantaj!AO232</f>
        <v>0</v>
      </c>
      <c r="M163">
        <f>Puantaj!AP232</f>
        <v>0</v>
      </c>
      <c r="N163">
        <f>Puantaj!AQ232</f>
        <v>0</v>
      </c>
      <c r="O163">
        <f>Puantaj!AR232</f>
        <v>0</v>
      </c>
      <c r="P163">
        <f>Puantaj!AS232</f>
        <v>0</v>
      </c>
      <c r="Q163">
        <f>Puantaj!AT232</f>
        <v>0</v>
      </c>
      <c r="R163">
        <f>Puantaj!AU232</f>
        <v>0</v>
      </c>
      <c r="S163">
        <f>Puantaj!AV232</f>
        <v>0</v>
      </c>
      <c r="T163">
        <f>Puantaj!AW232</f>
        <v>0</v>
      </c>
      <c r="U163">
        <f>Puantaj!AX232</f>
        <v>0</v>
      </c>
      <c r="V163">
        <f>Puantaj!AY232</f>
        <v>0</v>
      </c>
      <c r="W163">
        <f>Puantaj!AZ232</f>
        <v>0</v>
      </c>
      <c r="X163">
        <f>Puantaj!BA232</f>
        <v>0</v>
      </c>
      <c r="Y163">
        <f>Puantaj!BB232</f>
        <v>0</v>
      </c>
      <c r="Z163">
        <f>Puantaj!BC232</f>
        <v>0</v>
      </c>
      <c r="AA163">
        <f>Puantaj!BD232</f>
        <v>0</v>
      </c>
      <c r="AB163">
        <f>Puantaj!BE232</f>
        <v>0</v>
      </c>
      <c r="AC163">
        <f>Puantaj!BF232</f>
        <v>0</v>
      </c>
      <c r="AD163">
        <f>Puantaj!BG232</f>
        <v>0</v>
      </c>
      <c r="AE163">
        <f>Puantaj!BH232</f>
        <v>0</v>
      </c>
      <c r="AF163">
        <f>Puantaj!BI232</f>
        <v>0</v>
      </c>
      <c r="AG163">
        <f>Puantaj!BJ232</f>
        <v>0</v>
      </c>
    </row>
    <row r="164" spans="1:33">
      <c r="A164">
        <f>Puantaj!BR233</f>
        <v>12345678910</v>
      </c>
      <c r="B164">
        <f>Puantaj!BS233</f>
        <v>103</v>
      </c>
      <c r="C164">
        <f>Puantaj!AF233</f>
        <v>0</v>
      </c>
      <c r="D164">
        <f>Puantaj!AG233</f>
        <v>0</v>
      </c>
      <c r="E164">
        <f>Puantaj!AH233</f>
        <v>0</v>
      </c>
      <c r="F164">
        <f>Puantaj!AI233</f>
        <v>0</v>
      </c>
      <c r="G164">
        <f>Puantaj!AJ233</f>
        <v>0</v>
      </c>
      <c r="H164">
        <f>Puantaj!AK233</f>
        <v>0</v>
      </c>
      <c r="I164">
        <f>Puantaj!AL233</f>
        <v>0</v>
      </c>
      <c r="J164">
        <f>Puantaj!AM233</f>
        <v>0</v>
      </c>
      <c r="K164">
        <f>Puantaj!AN233</f>
        <v>0</v>
      </c>
      <c r="L164">
        <f>Puantaj!AO233</f>
        <v>0</v>
      </c>
      <c r="M164">
        <f>Puantaj!AP233</f>
        <v>0</v>
      </c>
      <c r="N164">
        <f>Puantaj!AQ233</f>
        <v>0</v>
      </c>
      <c r="O164">
        <f>Puantaj!AR233</f>
        <v>0</v>
      </c>
      <c r="P164">
        <f>Puantaj!AS233</f>
        <v>0</v>
      </c>
      <c r="Q164">
        <f>Puantaj!AT233</f>
        <v>0</v>
      </c>
      <c r="R164">
        <f>Puantaj!AU233</f>
        <v>0</v>
      </c>
      <c r="S164">
        <f>Puantaj!AV233</f>
        <v>0</v>
      </c>
      <c r="T164">
        <f>Puantaj!AW233</f>
        <v>0</v>
      </c>
      <c r="U164">
        <f>Puantaj!AX233</f>
        <v>0</v>
      </c>
      <c r="V164">
        <f>Puantaj!AY233</f>
        <v>0</v>
      </c>
      <c r="W164">
        <f>Puantaj!AZ233</f>
        <v>0</v>
      </c>
      <c r="X164">
        <f>Puantaj!BA233</f>
        <v>0</v>
      </c>
      <c r="Y164">
        <f>Puantaj!BB233</f>
        <v>0</v>
      </c>
      <c r="Z164">
        <f>Puantaj!BC233</f>
        <v>0</v>
      </c>
      <c r="AA164">
        <f>Puantaj!BD233</f>
        <v>0</v>
      </c>
      <c r="AB164">
        <f>Puantaj!BE233</f>
        <v>0</v>
      </c>
      <c r="AC164">
        <f>Puantaj!BF233</f>
        <v>0</v>
      </c>
      <c r="AD164">
        <f>Puantaj!BG233</f>
        <v>0</v>
      </c>
      <c r="AE164">
        <f>Puantaj!BH233</f>
        <v>0</v>
      </c>
      <c r="AF164">
        <f>Puantaj!BI233</f>
        <v>0</v>
      </c>
      <c r="AG164">
        <f>Puantaj!BJ233</f>
        <v>0</v>
      </c>
    </row>
    <row r="165" spans="1:33">
      <c r="A165">
        <f>Puantaj!BR234</f>
        <v>12345678910</v>
      </c>
      <c r="B165">
        <f>Puantaj!BS234</f>
        <v>106</v>
      </c>
      <c r="C165">
        <f>Puantaj!AF234</f>
        <v>0</v>
      </c>
      <c r="D165">
        <f>Puantaj!AG234</f>
        <v>0</v>
      </c>
      <c r="E165">
        <f>Puantaj!AH234</f>
        <v>0</v>
      </c>
      <c r="F165">
        <f>Puantaj!AI234</f>
        <v>0</v>
      </c>
      <c r="G165">
        <f>Puantaj!AJ234</f>
        <v>0</v>
      </c>
      <c r="H165">
        <f>Puantaj!AK234</f>
        <v>0</v>
      </c>
      <c r="I165">
        <f>Puantaj!AL234</f>
        <v>0</v>
      </c>
      <c r="J165">
        <f>Puantaj!AM234</f>
        <v>0</v>
      </c>
      <c r="K165">
        <f>Puantaj!AN234</f>
        <v>0</v>
      </c>
      <c r="L165">
        <f>Puantaj!AO234</f>
        <v>0</v>
      </c>
      <c r="M165">
        <f>Puantaj!AP234</f>
        <v>0</v>
      </c>
      <c r="N165">
        <f>Puantaj!AQ234</f>
        <v>0</v>
      </c>
      <c r="O165">
        <f>Puantaj!AR234</f>
        <v>0</v>
      </c>
      <c r="P165">
        <f>Puantaj!AS234</f>
        <v>0</v>
      </c>
      <c r="Q165">
        <f>Puantaj!AT234</f>
        <v>0</v>
      </c>
      <c r="R165">
        <f>Puantaj!AU234</f>
        <v>0</v>
      </c>
      <c r="S165">
        <f>Puantaj!AV234</f>
        <v>0</v>
      </c>
      <c r="T165">
        <f>Puantaj!AW234</f>
        <v>0</v>
      </c>
      <c r="U165">
        <f>Puantaj!AX234</f>
        <v>0</v>
      </c>
      <c r="V165">
        <f>Puantaj!AY234</f>
        <v>0</v>
      </c>
      <c r="W165">
        <f>Puantaj!AZ234</f>
        <v>0</v>
      </c>
      <c r="X165">
        <f>Puantaj!BA234</f>
        <v>0</v>
      </c>
      <c r="Y165">
        <f>Puantaj!BB234</f>
        <v>0</v>
      </c>
      <c r="Z165">
        <f>Puantaj!BC234</f>
        <v>0</v>
      </c>
      <c r="AA165">
        <f>Puantaj!BD234</f>
        <v>0</v>
      </c>
      <c r="AB165">
        <f>Puantaj!BE234</f>
        <v>0</v>
      </c>
      <c r="AC165">
        <f>Puantaj!BF234</f>
        <v>0</v>
      </c>
      <c r="AD165">
        <f>Puantaj!BG234</f>
        <v>0</v>
      </c>
      <c r="AE165">
        <f>Puantaj!BH234</f>
        <v>0</v>
      </c>
      <c r="AF165">
        <f>Puantaj!BI234</f>
        <v>0</v>
      </c>
      <c r="AG165">
        <f>Puantaj!BJ234</f>
        <v>0</v>
      </c>
    </row>
    <row r="166" spans="1:33">
      <c r="A166">
        <f>Puantaj!BR235</f>
        <v>12345678910</v>
      </c>
      <c r="B166">
        <f>Puantaj!BS235</f>
        <v>107</v>
      </c>
      <c r="C166">
        <f>Puantaj!AF235</f>
        <v>0</v>
      </c>
      <c r="D166">
        <f>Puantaj!AG235</f>
        <v>0</v>
      </c>
      <c r="E166">
        <f>Puantaj!AH235</f>
        <v>0</v>
      </c>
      <c r="F166">
        <f>Puantaj!AI235</f>
        <v>0</v>
      </c>
      <c r="G166">
        <f>Puantaj!AJ235</f>
        <v>0</v>
      </c>
      <c r="H166">
        <f>Puantaj!AK235</f>
        <v>0</v>
      </c>
      <c r="I166">
        <f>Puantaj!AL235</f>
        <v>0</v>
      </c>
      <c r="J166">
        <f>Puantaj!AM235</f>
        <v>0</v>
      </c>
      <c r="K166">
        <f>Puantaj!AN235</f>
        <v>0</v>
      </c>
      <c r="L166">
        <f>Puantaj!AO235</f>
        <v>0</v>
      </c>
      <c r="M166">
        <f>Puantaj!AP235</f>
        <v>0</v>
      </c>
      <c r="N166">
        <f>Puantaj!AQ235</f>
        <v>0</v>
      </c>
      <c r="O166">
        <f>Puantaj!AR235</f>
        <v>0</v>
      </c>
      <c r="P166">
        <f>Puantaj!AS235</f>
        <v>0</v>
      </c>
      <c r="Q166">
        <f>Puantaj!AT235</f>
        <v>0</v>
      </c>
      <c r="R166">
        <f>Puantaj!AU235</f>
        <v>0</v>
      </c>
      <c r="S166">
        <f>Puantaj!AV235</f>
        <v>0</v>
      </c>
      <c r="T166">
        <f>Puantaj!AW235</f>
        <v>0</v>
      </c>
      <c r="U166">
        <f>Puantaj!AX235</f>
        <v>0</v>
      </c>
      <c r="V166">
        <f>Puantaj!AY235</f>
        <v>0</v>
      </c>
      <c r="W166">
        <f>Puantaj!AZ235</f>
        <v>0</v>
      </c>
      <c r="X166">
        <f>Puantaj!BA235</f>
        <v>0</v>
      </c>
      <c r="Y166">
        <f>Puantaj!BB235</f>
        <v>0</v>
      </c>
      <c r="Z166">
        <f>Puantaj!BC235</f>
        <v>0</v>
      </c>
      <c r="AA166">
        <f>Puantaj!BD235</f>
        <v>0</v>
      </c>
      <c r="AB166">
        <f>Puantaj!BE235</f>
        <v>0</v>
      </c>
      <c r="AC166">
        <f>Puantaj!BF235</f>
        <v>0</v>
      </c>
      <c r="AD166">
        <f>Puantaj!BG235</f>
        <v>0</v>
      </c>
      <c r="AE166">
        <f>Puantaj!BH235</f>
        <v>0</v>
      </c>
      <c r="AF166">
        <f>Puantaj!BI235</f>
        <v>0</v>
      </c>
      <c r="AG166">
        <f>Puantaj!BJ235</f>
        <v>0</v>
      </c>
    </row>
    <row r="167" spans="1:33">
      <c r="A167">
        <f>Puantaj!BR236</f>
        <v>12345678910</v>
      </c>
      <c r="B167">
        <f>Puantaj!BS236</f>
        <v>108</v>
      </c>
      <c r="C167">
        <f>Puantaj!AF236</f>
        <v>0</v>
      </c>
      <c r="D167">
        <f>Puantaj!AG236</f>
        <v>0</v>
      </c>
      <c r="E167">
        <f>Puantaj!AH236</f>
        <v>0</v>
      </c>
      <c r="F167">
        <f>Puantaj!AI236</f>
        <v>0</v>
      </c>
      <c r="G167">
        <f>Puantaj!AJ236</f>
        <v>0</v>
      </c>
      <c r="H167">
        <f>Puantaj!AK236</f>
        <v>0</v>
      </c>
      <c r="I167">
        <f>Puantaj!AL236</f>
        <v>0</v>
      </c>
      <c r="J167">
        <f>Puantaj!AM236</f>
        <v>0</v>
      </c>
      <c r="K167">
        <f>Puantaj!AN236</f>
        <v>0</v>
      </c>
      <c r="L167">
        <f>Puantaj!AO236</f>
        <v>0</v>
      </c>
      <c r="M167">
        <f>Puantaj!AP236</f>
        <v>0</v>
      </c>
      <c r="N167">
        <f>Puantaj!AQ236</f>
        <v>0</v>
      </c>
      <c r="O167">
        <f>Puantaj!AR236</f>
        <v>0</v>
      </c>
      <c r="P167">
        <f>Puantaj!AS236</f>
        <v>0</v>
      </c>
      <c r="Q167">
        <f>Puantaj!AT236</f>
        <v>0</v>
      </c>
      <c r="R167">
        <f>Puantaj!AU236</f>
        <v>0</v>
      </c>
      <c r="S167">
        <f>Puantaj!AV236</f>
        <v>0</v>
      </c>
      <c r="T167">
        <f>Puantaj!AW236</f>
        <v>0</v>
      </c>
      <c r="U167">
        <f>Puantaj!AX236</f>
        <v>0</v>
      </c>
      <c r="V167">
        <f>Puantaj!AY236</f>
        <v>0</v>
      </c>
      <c r="W167">
        <f>Puantaj!AZ236</f>
        <v>0</v>
      </c>
      <c r="X167">
        <f>Puantaj!BA236</f>
        <v>0</v>
      </c>
      <c r="Y167">
        <f>Puantaj!BB236</f>
        <v>0</v>
      </c>
      <c r="Z167">
        <f>Puantaj!BC236</f>
        <v>0</v>
      </c>
      <c r="AA167">
        <f>Puantaj!BD236</f>
        <v>0</v>
      </c>
      <c r="AB167">
        <f>Puantaj!BE236</f>
        <v>0</v>
      </c>
      <c r="AC167">
        <f>Puantaj!BF236</f>
        <v>0</v>
      </c>
      <c r="AD167">
        <f>Puantaj!BG236</f>
        <v>0</v>
      </c>
      <c r="AE167">
        <f>Puantaj!BH236</f>
        <v>0</v>
      </c>
      <c r="AF167">
        <f>Puantaj!BI236</f>
        <v>0</v>
      </c>
      <c r="AG167">
        <f>Puantaj!BJ236</f>
        <v>0</v>
      </c>
    </row>
    <row r="168" spans="1:33">
      <c r="A168">
        <f>Puantaj!BR237</f>
        <v>12345678910</v>
      </c>
      <c r="B168">
        <f>Puantaj!BS237</f>
        <v>110</v>
      </c>
      <c r="C168">
        <f>Puantaj!AF237+Puantaj!AF241+Puantaj!AF242</f>
        <v>0</v>
      </c>
      <c r="D168">
        <f>Puantaj!AG237+Puantaj!AG241+Puantaj!AG242</f>
        <v>0</v>
      </c>
      <c r="E168">
        <f>Puantaj!AH237+Puantaj!AH241+Puantaj!AH242</f>
        <v>0</v>
      </c>
      <c r="F168">
        <f>Puantaj!AI237+Puantaj!AI241+Puantaj!AI242</f>
        <v>0</v>
      </c>
      <c r="G168">
        <f>Puantaj!AJ237+Puantaj!AJ241+Puantaj!AJ242</f>
        <v>0</v>
      </c>
      <c r="H168">
        <f>Puantaj!AK237+Puantaj!AK241+Puantaj!AK242</f>
        <v>0</v>
      </c>
      <c r="I168">
        <f>Puantaj!AL237+Puantaj!AL241+Puantaj!AL242</f>
        <v>0</v>
      </c>
      <c r="J168">
        <f>Puantaj!AM237+Puantaj!AM241+Puantaj!AM242</f>
        <v>0</v>
      </c>
      <c r="K168">
        <f>Puantaj!AN237+Puantaj!AN241+Puantaj!AN242</f>
        <v>0</v>
      </c>
      <c r="L168">
        <f>Puantaj!AO237+Puantaj!AO241+Puantaj!AO242</f>
        <v>0</v>
      </c>
      <c r="M168">
        <f>Puantaj!AP237+Puantaj!AP241+Puantaj!AP242</f>
        <v>0</v>
      </c>
      <c r="N168">
        <f>Puantaj!AQ237+Puantaj!AQ241+Puantaj!AQ242</f>
        <v>0</v>
      </c>
      <c r="O168">
        <f>Puantaj!AR237+Puantaj!AR241+Puantaj!AR242</f>
        <v>0</v>
      </c>
      <c r="P168">
        <f>Puantaj!AS237+Puantaj!AS241+Puantaj!AS242</f>
        <v>0</v>
      </c>
      <c r="Q168">
        <f>Puantaj!AT237+Puantaj!AT241+Puantaj!AT242</f>
        <v>0</v>
      </c>
      <c r="R168">
        <f>Puantaj!AU237+Puantaj!AU241+Puantaj!AU242</f>
        <v>0</v>
      </c>
      <c r="S168">
        <f>Puantaj!AV237+Puantaj!AV241+Puantaj!AV242</f>
        <v>0</v>
      </c>
      <c r="T168">
        <f>Puantaj!AW237+Puantaj!AW241+Puantaj!AW242</f>
        <v>0</v>
      </c>
      <c r="U168">
        <f>Puantaj!AX237+Puantaj!AX241+Puantaj!AX242</f>
        <v>0</v>
      </c>
      <c r="V168">
        <f>Puantaj!AY237+Puantaj!AY241+Puantaj!AY242</f>
        <v>0</v>
      </c>
      <c r="W168">
        <f>Puantaj!AZ237+Puantaj!AZ241+Puantaj!AZ242</f>
        <v>0</v>
      </c>
      <c r="X168">
        <f>Puantaj!BA237+Puantaj!BA241+Puantaj!BA242</f>
        <v>0</v>
      </c>
      <c r="Y168">
        <f>Puantaj!BB237+Puantaj!BB241+Puantaj!BB242</f>
        <v>0</v>
      </c>
      <c r="Z168">
        <f>Puantaj!BC237+Puantaj!BC241+Puantaj!BC242</f>
        <v>0</v>
      </c>
      <c r="AA168">
        <f>Puantaj!BD237+Puantaj!BD241+Puantaj!BD242</f>
        <v>0</v>
      </c>
      <c r="AB168">
        <f>Puantaj!BE237+Puantaj!BE241+Puantaj!BE242</f>
        <v>0</v>
      </c>
      <c r="AC168">
        <f>Puantaj!BF237+Puantaj!BF241+Puantaj!BF242</f>
        <v>0</v>
      </c>
      <c r="AD168">
        <f>Puantaj!BG237+Puantaj!BG241+Puantaj!BG242</f>
        <v>0</v>
      </c>
      <c r="AE168">
        <f>Puantaj!BH237+Puantaj!BH241+Puantaj!BH242</f>
        <v>0</v>
      </c>
      <c r="AF168">
        <f>Puantaj!BI237+Puantaj!BI241+Puantaj!BI242</f>
        <v>0</v>
      </c>
      <c r="AG168">
        <f>Puantaj!BJ237+Puantaj!BJ241+Puantaj!BJ242</f>
        <v>0</v>
      </c>
    </row>
    <row r="169" spans="1:33">
      <c r="A169">
        <f>Puantaj!BR238</f>
        <v>12345678910</v>
      </c>
      <c r="B169">
        <f>Puantaj!BS238</f>
        <v>116</v>
      </c>
      <c r="C169">
        <f>Puantaj!AF238</f>
        <v>0</v>
      </c>
      <c r="D169">
        <f>Puantaj!AG238</f>
        <v>0</v>
      </c>
      <c r="E169">
        <f>Puantaj!AH238</f>
        <v>0</v>
      </c>
      <c r="F169">
        <f>Puantaj!AI238</f>
        <v>0</v>
      </c>
      <c r="G169">
        <f>Puantaj!AJ238</f>
        <v>0</v>
      </c>
      <c r="H169">
        <f>Puantaj!AK238</f>
        <v>0</v>
      </c>
      <c r="I169">
        <f>Puantaj!AL238</f>
        <v>0</v>
      </c>
      <c r="J169">
        <f>Puantaj!AM238</f>
        <v>0</v>
      </c>
      <c r="K169">
        <f>Puantaj!AN238</f>
        <v>0</v>
      </c>
      <c r="L169">
        <f>Puantaj!AO238</f>
        <v>0</v>
      </c>
      <c r="M169">
        <f>Puantaj!AP238</f>
        <v>0</v>
      </c>
      <c r="N169">
        <f>Puantaj!AQ238</f>
        <v>0</v>
      </c>
      <c r="O169">
        <f>Puantaj!AR238</f>
        <v>0</v>
      </c>
      <c r="P169">
        <f>Puantaj!AS238</f>
        <v>0</v>
      </c>
      <c r="Q169">
        <f>Puantaj!AT238</f>
        <v>0</v>
      </c>
      <c r="R169">
        <f>Puantaj!AU238</f>
        <v>0</v>
      </c>
      <c r="S169">
        <f>Puantaj!AV238</f>
        <v>0</v>
      </c>
      <c r="T169">
        <f>Puantaj!AW238</f>
        <v>0</v>
      </c>
      <c r="U169">
        <f>Puantaj!AX238</f>
        <v>0</v>
      </c>
      <c r="V169">
        <f>Puantaj!AY238</f>
        <v>0</v>
      </c>
      <c r="W169">
        <f>Puantaj!AZ238</f>
        <v>0</v>
      </c>
      <c r="X169">
        <f>Puantaj!BA238</f>
        <v>0</v>
      </c>
      <c r="Y169">
        <f>Puantaj!BB238</f>
        <v>0</v>
      </c>
      <c r="Z169">
        <f>Puantaj!BC238</f>
        <v>0</v>
      </c>
      <c r="AA169">
        <f>Puantaj!BD238</f>
        <v>0</v>
      </c>
      <c r="AB169">
        <f>Puantaj!BE238</f>
        <v>0</v>
      </c>
      <c r="AC169">
        <f>Puantaj!BF238</f>
        <v>0</v>
      </c>
      <c r="AD169">
        <f>Puantaj!BG238</f>
        <v>0</v>
      </c>
      <c r="AE169">
        <f>Puantaj!BH238</f>
        <v>0</v>
      </c>
      <c r="AF169">
        <f>Puantaj!BI238</f>
        <v>0</v>
      </c>
      <c r="AG169">
        <f>Puantaj!BJ238</f>
        <v>0</v>
      </c>
    </row>
    <row r="170" spans="1:33">
      <c r="A170">
        <f>Puantaj!BR239</f>
        <v>12345678910</v>
      </c>
      <c r="B170">
        <f>Puantaj!BS239</f>
        <v>117</v>
      </c>
      <c r="C170">
        <f>Puantaj!AF239</f>
        <v>0</v>
      </c>
      <c r="D170">
        <f>Puantaj!AG239</f>
        <v>0</v>
      </c>
      <c r="E170">
        <f>Puantaj!AH239</f>
        <v>0</v>
      </c>
      <c r="F170">
        <f>Puantaj!AI239</f>
        <v>0</v>
      </c>
      <c r="G170">
        <f>Puantaj!AJ239</f>
        <v>0</v>
      </c>
      <c r="H170">
        <f>Puantaj!AK239</f>
        <v>0</v>
      </c>
      <c r="I170">
        <f>Puantaj!AL239</f>
        <v>0</v>
      </c>
      <c r="J170">
        <f>Puantaj!AM239</f>
        <v>0</v>
      </c>
      <c r="K170">
        <f>Puantaj!AN239</f>
        <v>0</v>
      </c>
      <c r="L170">
        <f>Puantaj!AO239</f>
        <v>0</v>
      </c>
      <c r="M170">
        <f>Puantaj!AP239</f>
        <v>0</v>
      </c>
      <c r="N170">
        <f>Puantaj!AQ239</f>
        <v>0</v>
      </c>
      <c r="O170">
        <f>Puantaj!AR239</f>
        <v>0</v>
      </c>
      <c r="P170">
        <f>Puantaj!AS239</f>
        <v>0</v>
      </c>
      <c r="Q170">
        <f>Puantaj!AT239</f>
        <v>0</v>
      </c>
      <c r="R170">
        <f>Puantaj!AU239</f>
        <v>0</v>
      </c>
      <c r="S170">
        <f>Puantaj!AV239</f>
        <v>0</v>
      </c>
      <c r="T170">
        <f>Puantaj!AW239</f>
        <v>0</v>
      </c>
      <c r="U170">
        <f>Puantaj!AX239</f>
        <v>0</v>
      </c>
      <c r="V170">
        <f>Puantaj!AY239</f>
        <v>0</v>
      </c>
      <c r="W170">
        <f>Puantaj!AZ239</f>
        <v>0</v>
      </c>
      <c r="X170">
        <f>Puantaj!BA239</f>
        <v>0</v>
      </c>
      <c r="Y170">
        <f>Puantaj!BB239</f>
        <v>0</v>
      </c>
      <c r="Z170">
        <f>Puantaj!BC239</f>
        <v>0</v>
      </c>
      <c r="AA170">
        <f>Puantaj!BD239</f>
        <v>0</v>
      </c>
      <c r="AB170">
        <f>Puantaj!BE239</f>
        <v>0</v>
      </c>
      <c r="AC170">
        <f>Puantaj!BF239</f>
        <v>0</v>
      </c>
      <c r="AD170">
        <f>Puantaj!BG239</f>
        <v>0</v>
      </c>
      <c r="AE170">
        <f>Puantaj!BH239</f>
        <v>0</v>
      </c>
      <c r="AF170">
        <f>Puantaj!BI239</f>
        <v>0</v>
      </c>
      <c r="AG170">
        <f>Puantaj!BJ239</f>
        <v>0</v>
      </c>
    </row>
    <row r="171" spans="1:33">
      <c r="A171">
        <f>Puantaj!BR240</f>
        <v>12345678910</v>
      </c>
      <c r="B171">
        <f>Puantaj!BS240</f>
        <v>119</v>
      </c>
      <c r="C171">
        <f>Puantaj!AF240</f>
        <v>0</v>
      </c>
      <c r="D171">
        <f>Puantaj!AG240</f>
        <v>0</v>
      </c>
      <c r="E171">
        <f>Puantaj!AH240</f>
        <v>0</v>
      </c>
      <c r="F171">
        <f>Puantaj!AI240</f>
        <v>0</v>
      </c>
      <c r="G171">
        <f>Puantaj!AJ240</f>
        <v>0</v>
      </c>
      <c r="H171">
        <f>Puantaj!AK240</f>
        <v>0</v>
      </c>
      <c r="I171">
        <f>Puantaj!AL240</f>
        <v>0</v>
      </c>
      <c r="J171">
        <f>Puantaj!AM240</f>
        <v>0</v>
      </c>
      <c r="K171">
        <f>Puantaj!AN240</f>
        <v>0</v>
      </c>
      <c r="L171">
        <f>Puantaj!AO240</f>
        <v>0</v>
      </c>
      <c r="M171">
        <f>Puantaj!AP240</f>
        <v>0</v>
      </c>
      <c r="N171">
        <f>Puantaj!AQ240</f>
        <v>0</v>
      </c>
      <c r="O171">
        <f>Puantaj!AR240</f>
        <v>0</v>
      </c>
      <c r="P171">
        <f>Puantaj!AS240</f>
        <v>0</v>
      </c>
      <c r="Q171">
        <f>Puantaj!AT240</f>
        <v>0</v>
      </c>
      <c r="R171">
        <f>Puantaj!AU240</f>
        <v>0</v>
      </c>
      <c r="S171">
        <f>Puantaj!AV240</f>
        <v>0</v>
      </c>
      <c r="T171">
        <f>Puantaj!AW240</f>
        <v>0</v>
      </c>
      <c r="U171">
        <f>Puantaj!AX240</f>
        <v>0</v>
      </c>
      <c r="V171">
        <f>Puantaj!AY240</f>
        <v>0</v>
      </c>
      <c r="W171">
        <f>Puantaj!AZ240</f>
        <v>0</v>
      </c>
      <c r="X171">
        <f>Puantaj!BA240</f>
        <v>0</v>
      </c>
      <c r="Y171">
        <f>Puantaj!BB240</f>
        <v>0</v>
      </c>
      <c r="Z171">
        <f>Puantaj!BC240</f>
        <v>0</v>
      </c>
      <c r="AA171">
        <f>Puantaj!BD240</f>
        <v>0</v>
      </c>
      <c r="AB171">
        <f>Puantaj!BE240</f>
        <v>0</v>
      </c>
      <c r="AC171">
        <f>Puantaj!BF240</f>
        <v>0</v>
      </c>
      <c r="AD171">
        <f>Puantaj!BG240</f>
        <v>0</v>
      </c>
      <c r="AE171">
        <f>Puantaj!BH240</f>
        <v>0</v>
      </c>
      <c r="AF171">
        <f>Puantaj!BI240</f>
        <v>0</v>
      </c>
      <c r="AG171">
        <f>Puantaj!BJ240</f>
        <v>0</v>
      </c>
    </row>
    <row r="172" spans="1:33">
      <c r="A172">
        <f>Puantaj!BR244</f>
        <v>12345678910</v>
      </c>
      <c r="B172">
        <f>Puantaj!BS244</f>
        <v>101</v>
      </c>
      <c r="C172">
        <f>Puantaj!AF244</f>
        <v>0</v>
      </c>
      <c r="D172">
        <f>Puantaj!AG244</f>
        <v>0</v>
      </c>
      <c r="E172">
        <f>Puantaj!AH244</f>
        <v>0</v>
      </c>
      <c r="F172">
        <f>Puantaj!AI244</f>
        <v>0</v>
      </c>
      <c r="G172">
        <f>Puantaj!AJ244</f>
        <v>0</v>
      </c>
      <c r="H172">
        <f>Puantaj!AK244</f>
        <v>0</v>
      </c>
      <c r="I172">
        <f>Puantaj!AL244</f>
        <v>0</v>
      </c>
      <c r="J172">
        <f>Puantaj!AM244</f>
        <v>0</v>
      </c>
      <c r="K172">
        <f>Puantaj!AN244</f>
        <v>0</v>
      </c>
      <c r="L172">
        <f>Puantaj!AO244</f>
        <v>0</v>
      </c>
      <c r="M172">
        <f>Puantaj!AP244</f>
        <v>0</v>
      </c>
      <c r="N172">
        <f>Puantaj!AQ244</f>
        <v>0</v>
      </c>
      <c r="O172">
        <f>Puantaj!AR244</f>
        <v>0</v>
      </c>
      <c r="P172">
        <f>Puantaj!AS244</f>
        <v>0</v>
      </c>
      <c r="Q172">
        <f>Puantaj!AT244</f>
        <v>0</v>
      </c>
      <c r="R172">
        <f>Puantaj!AU244</f>
        <v>0</v>
      </c>
      <c r="S172">
        <f>Puantaj!AV244</f>
        <v>0</v>
      </c>
      <c r="T172">
        <f>Puantaj!AW244</f>
        <v>0</v>
      </c>
      <c r="U172">
        <f>Puantaj!AX244</f>
        <v>0</v>
      </c>
      <c r="V172">
        <f>Puantaj!AY244</f>
        <v>0</v>
      </c>
      <c r="W172">
        <f>Puantaj!AZ244</f>
        <v>0</v>
      </c>
      <c r="X172">
        <f>Puantaj!BA244</f>
        <v>0</v>
      </c>
      <c r="Y172">
        <f>Puantaj!BB244</f>
        <v>0</v>
      </c>
      <c r="Z172">
        <f>Puantaj!BC244</f>
        <v>0</v>
      </c>
      <c r="AA172">
        <f>Puantaj!BD244</f>
        <v>0</v>
      </c>
      <c r="AB172">
        <f>Puantaj!BE244</f>
        <v>0</v>
      </c>
      <c r="AC172">
        <f>Puantaj!BF244</f>
        <v>0</v>
      </c>
      <c r="AD172">
        <f>Puantaj!BG244</f>
        <v>0</v>
      </c>
      <c r="AE172">
        <f>Puantaj!BH244</f>
        <v>0</v>
      </c>
      <c r="AF172">
        <f>Puantaj!BI244</f>
        <v>0</v>
      </c>
      <c r="AG172">
        <f>Puantaj!BJ244</f>
        <v>0</v>
      </c>
    </row>
    <row r="173" spans="1:33">
      <c r="A173">
        <f>Puantaj!BR245</f>
        <v>12345678910</v>
      </c>
      <c r="B173">
        <f>Puantaj!BS245</f>
        <v>102</v>
      </c>
      <c r="C173">
        <f>Puantaj!AF245</f>
        <v>0</v>
      </c>
      <c r="D173">
        <f>Puantaj!AG245</f>
        <v>0</v>
      </c>
      <c r="E173">
        <f>Puantaj!AH245</f>
        <v>0</v>
      </c>
      <c r="F173">
        <f>Puantaj!AI245</f>
        <v>0</v>
      </c>
      <c r="G173">
        <f>Puantaj!AJ245</f>
        <v>0</v>
      </c>
      <c r="H173">
        <f>Puantaj!AK245</f>
        <v>0</v>
      </c>
      <c r="I173">
        <f>Puantaj!AL245</f>
        <v>0</v>
      </c>
      <c r="J173">
        <f>Puantaj!AM245</f>
        <v>0</v>
      </c>
      <c r="K173">
        <f>Puantaj!AN245</f>
        <v>0</v>
      </c>
      <c r="L173">
        <f>Puantaj!AO245</f>
        <v>0</v>
      </c>
      <c r="M173">
        <f>Puantaj!AP245</f>
        <v>0</v>
      </c>
      <c r="N173">
        <f>Puantaj!AQ245</f>
        <v>0</v>
      </c>
      <c r="O173">
        <f>Puantaj!AR245</f>
        <v>0</v>
      </c>
      <c r="P173">
        <f>Puantaj!AS245</f>
        <v>0</v>
      </c>
      <c r="Q173">
        <f>Puantaj!AT245</f>
        <v>0</v>
      </c>
      <c r="R173">
        <f>Puantaj!AU245</f>
        <v>0</v>
      </c>
      <c r="S173">
        <f>Puantaj!AV245</f>
        <v>0</v>
      </c>
      <c r="T173">
        <f>Puantaj!AW245</f>
        <v>0</v>
      </c>
      <c r="U173">
        <f>Puantaj!AX245</f>
        <v>0</v>
      </c>
      <c r="V173">
        <f>Puantaj!AY245</f>
        <v>0</v>
      </c>
      <c r="W173">
        <f>Puantaj!AZ245</f>
        <v>0</v>
      </c>
      <c r="X173">
        <f>Puantaj!BA245</f>
        <v>0</v>
      </c>
      <c r="Y173">
        <f>Puantaj!BB245</f>
        <v>0</v>
      </c>
      <c r="Z173">
        <f>Puantaj!BC245</f>
        <v>0</v>
      </c>
      <c r="AA173">
        <f>Puantaj!BD245</f>
        <v>0</v>
      </c>
      <c r="AB173">
        <f>Puantaj!BE245</f>
        <v>0</v>
      </c>
      <c r="AC173">
        <f>Puantaj!BF245</f>
        <v>0</v>
      </c>
      <c r="AD173">
        <f>Puantaj!BG245</f>
        <v>0</v>
      </c>
      <c r="AE173">
        <f>Puantaj!BH245</f>
        <v>0</v>
      </c>
      <c r="AF173">
        <f>Puantaj!BI245</f>
        <v>0</v>
      </c>
      <c r="AG173">
        <f>Puantaj!BJ245</f>
        <v>0</v>
      </c>
    </row>
    <row r="174" spans="1:33">
      <c r="A174">
        <f>Puantaj!BR246</f>
        <v>12345678910</v>
      </c>
      <c r="B174">
        <f>Puantaj!BS246</f>
        <v>103</v>
      </c>
      <c r="C174">
        <f>Puantaj!AF246</f>
        <v>0</v>
      </c>
      <c r="D174">
        <f>Puantaj!AG246</f>
        <v>0</v>
      </c>
      <c r="E174">
        <f>Puantaj!AH246</f>
        <v>0</v>
      </c>
      <c r="F174">
        <f>Puantaj!AI246</f>
        <v>0</v>
      </c>
      <c r="G174">
        <f>Puantaj!AJ246</f>
        <v>0</v>
      </c>
      <c r="H174">
        <f>Puantaj!AK246</f>
        <v>0</v>
      </c>
      <c r="I174">
        <f>Puantaj!AL246</f>
        <v>0</v>
      </c>
      <c r="J174">
        <f>Puantaj!AM246</f>
        <v>0</v>
      </c>
      <c r="K174">
        <f>Puantaj!AN246</f>
        <v>0</v>
      </c>
      <c r="L174">
        <f>Puantaj!AO246</f>
        <v>0</v>
      </c>
      <c r="M174">
        <f>Puantaj!AP246</f>
        <v>0</v>
      </c>
      <c r="N174">
        <f>Puantaj!AQ246</f>
        <v>0</v>
      </c>
      <c r="O174">
        <f>Puantaj!AR246</f>
        <v>0</v>
      </c>
      <c r="P174">
        <f>Puantaj!AS246</f>
        <v>0</v>
      </c>
      <c r="Q174">
        <f>Puantaj!AT246</f>
        <v>0</v>
      </c>
      <c r="R174">
        <f>Puantaj!AU246</f>
        <v>0</v>
      </c>
      <c r="S174">
        <f>Puantaj!AV246</f>
        <v>0</v>
      </c>
      <c r="T174">
        <f>Puantaj!AW246</f>
        <v>0</v>
      </c>
      <c r="U174">
        <f>Puantaj!AX246</f>
        <v>0</v>
      </c>
      <c r="V174">
        <f>Puantaj!AY246</f>
        <v>0</v>
      </c>
      <c r="W174">
        <f>Puantaj!AZ246</f>
        <v>0</v>
      </c>
      <c r="X174">
        <f>Puantaj!BA246</f>
        <v>0</v>
      </c>
      <c r="Y174">
        <f>Puantaj!BB246</f>
        <v>0</v>
      </c>
      <c r="Z174">
        <f>Puantaj!BC246</f>
        <v>0</v>
      </c>
      <c r="AA174">
        <f>Puantaj!BD246</f>
        <v>0</v>
      </c>
      <c r="AB174">
        <f>Puantaj!BE246</f>
        <v>0</v>
      </c>
      <c r="AC174">
        <f>Puantaj!BF246</f>
        <v>0</v>
      </c>
      <c r="AD174">
        <f>Puantaj!BG246</f>
        <v>0</v>
      </c>
      <c r="AE174">
        <f>Puantaj!BH246</f>
        <v>0</v>
      </c>
      <c r="AF174">
        <f>Puantaj!BI246</f>
        <v>0</v>
      </c>
      <c r="AG174">
        <f>Puantaj!BJ246</f>
        <v>0</v>
      </c>
    </row>
    <row r="175" spans="1:33">
      <c r="A175">
        <f>Puantaj!BR247</f>
        <v>12345678910</v>
      </c>
      <c r="B175">
        <f>Puantaj!BS247</f>
        <v>106</v>
      </c>
      <c r="C175">
        <f>Puantaj!AF247</f>
        <v>0</v>
      </c>
      <c r="D175">
        <f>Puantaj!AG247</f>
        <v>0</v>
      </c>
      <c r="E175">
        <f>Puantaj!AH247</f>
        <v>0</v>
      </c>
      <c r="F175">
        <f>Puantaj!AI247</f>
        <v>0</v>
      </c>
      <c r="G175">
        <f>Puantaj!AJ247</f>
        <v>0</v>
      </c>
      <c r="H175">
        <f>Puantaj!AK247</f>
        <v>0</v>
      </c>
      <c r="I175">
        <f>Puantaj!AL247</f>
        <v>0</v>
      </c>
      <c r="J175">
        <f>Puantaj!AM247</f>
        <v>0</v>
      </c>
      <c r="K175">
        <f>Puantaj!AN247</f>
        <v>0</v>
      </c>
      <c r="L175">
        <f>Puantaj!AO247</f>
        <v>0</v>
      </c>
      <c r="M175">
        <f>Puantaj!AP247</f>
        <v>0</v>
      </c>
      <c r="N175">
        <f>Puantaj!AQ247</f>
        <v>0</v>
      </c>
      <c r="O175">
        <f>Puantaj!AR247</f>
        <v>0</v>
      </c>
      <c r="P175">
        <f>Puantaj!AS247</f>
        <v>0</v>
      </c>
      <c r="Q175">
        <f>Puantaj!AT247</f>
        <v>0</v>
      </c>
      <c r="R175">
        <f>Puantaj!AU247</f>
        <v>0</v>
      </c>
      <c r="S175">
        <f>Puantaj!AV247</f>
        <v>0</v>
      </c>
      <c r="T175">
        <f>Puantaj!AW247</f>
        <v>0</v>
      </c>
      <c r="U175">
        <f>Puantaj!AX247</f>
        <v>0</v>
      </c>
      <c r="V175">
        <f>Puantaj!AY247</f>
        <v>0</v>
      </c>
      <c r="W175">
        <f>Puantaj!AZ247</f>
        <v>0</v>
      </c>
      <c r="X175">
        <f>Puantaj!BA247</f>
        <v>0</v>
      </c>
      <c r="Y175">
        <f>Puantaj!BB247</f>
        <v>0</v>
      </c>
      <c r="Z175">
        <f>Puantaj!BC247</f>
        <v>0</v>
      </c>
      <c r="AA175">
        <f>Puantaj!BD247</f>
        <v>0</v>
      </c>
      <c r="AB175">
        <f>Puantaj!BE247</f>
        <v>0</v>
      </c>
      <c r="AC175">
        <f>Puantaj!BF247</f>
        <v>0</v>
      </c>
      <c r="AD175">
        <f>Puantaj!BG247</f>
        <v>0</v>
      </c>
      <c r="AE175">
        <f>Puantaj!BH247</f>
        <v>0</v>
      </c>
      <c r="AF175">
        <f>Puantaj!BI247</f>
        <v>0</v>
      </c>
      <c r="AG175">
        <f>Puantaj!BJ247</f>
        <v>0</v>
      </c>
    </row>
    <row r="176" spans="1:33">
      <c r="A176">
        <f>Puantaj!BR248</f>
        <v>12345678910</v>
      </c>
      <c r="B176">
        <f>Puantaj!BS248</f>
        <v>107</v>
      </c>
      <c r="C176">
        <f>Puantaj!AF248</f>
        <v>0</v>
      </c>
      <c r="D176">
        <f>Puantaj!AG248</f>
        <v>0</v>
      </c>
      <c r="E176">
        <f>Puantaj!AH248</f>
        <v>0</v>
      </c>
      <c r="F176">
        <f>Puantaj!AI248</f>
        <v>0</v>
      </c>
      <c r="G176">
        <f>Puantaj!AJ248</f>
        <v>0</v>
      </c>
      <c r="H176">
        <f>Puantaj!AK248</f>
        <v>0</v>
      </c>
      <c r="I176">
        <f>Puantaj!AL248</f>
        <v>0</v>
      </c>
      <c r="J176">
        <f>Puantaj!AM248</f>
        <v>0</v>
      </c>
      <c r="K176">
        <f>Puantaj!AN248</f>
        <v>0</v>
      </c>
      <c r="L176">
        <f>Puantaj!AO248</f>
        <v>0</v>
      </c>
      <c r="M176">
        <f>Puantaj!AP248</f>
        <v>0</v>
      </c>
      <c r="N176">
        <f>Puantaj!AQ248</f>
        <v>0</v>
      </c>
      <c r="O176">
        <f>Puantaj!AR248</f>
        <v>0</v>
      </c>
      <c r="P176">
        <f>Puantaj!AS248</f>
        <v>0</v>
      </c>
      <c r="Q176">
        <f>Puantaj!AT248</f>
        <v>0</v>
      </c>
      <c r="R176">
        <f>Puantaj!AU248</f>
        <v>0</v>
      </c>
      <c r="S176">
        <f>Puantaj!AV248</f>
        <v>0</v>
      </c>
      <c r="T176">
        <f>Puantaj!AW248</f>
        <v>0</v>
      </c>
      <c r="U176">
        <f>Puantaj!AX248</f>
        <v>0</v>
      </c>
      <c r="V176">
        <f>Puantaj!AY248</f>
        <v>0</v>
      </c>
      <c r="W176">
        <f>Puantaj!AZ248</f>
        <v>0</v>
      </c>
      <c r="X176">
        <f>Puantaj!BA248</f>
        <v>0</v>
      </c>
      <c r="Y176">
        <f>Puantaj!BB248</f>
        <v>0</v>
      </c>
      <c r="Z176">
        <f>Puantaj!BC248</f>
        <v>0</v>
      </c>
      <c r="AA176">
        <f>Puantaj!BD248</f>
        <v>0</v>
      </c>
      <c r="AB176">
        <f>Puantaj!BE248</f>
        <v>0</v>
      </c>
      <c r="AC176">
        <f>Puantaj!BF248</f>
        <v>0</v>
      </c>
      <c r="AD176">
        <f>Puantaj!BG248</f>
        <v>0</v>
      </c>
      <c r="AE176">
        <f>Puantaj!BH248</f>
        <v>0</v>
      </c>
      <c r="AF176">
        <f>Puantaj!BI248</f>
        <v>0</v>
      </c>
      <c r="AG176">
        <f>Puantaj!BJ248</f>
        <v>0</v>
      </c>
    </row>
    <row r="177" spans="1:33">
      <c r="A177">
        <f>Puantaj!BR249</f>
        <v>12345678910</v>
      </c>
      <c r="B177">
        <f>Puantaj!BS249</f>
        <v>108</v>
      </c>
      <c r="C177">
        <f>Puantaj!AF249</f>
        <v>0</v>
      </c>
      <c r="D177">
        <f>Puantaj!AG249</f>
        <v>0</v>
      </c>
      <c r="E177">
        <f>Puantaj!AH249</f>
        <v>0</v>
      </c>
      <c r="F177">
        <f>Puantaj!AI249</f>
        <v>0</v>
      </c>
      <c r="G177">
        <f>Puantaj!AJ249</f>
        <v>0</v>
      </c>
      <c r="H177">
        <f>Puantaj!AK249</f>
        <v>0</v>
      </c>
      <c r="I177">
        <f>Puantaj!AL249</f>
        <v>0</v>
      </c>
      <c r="J177">
        <f>Puantaj!AM249</f>
        <v>0</v>
      </c>
      <c r="K177">
        <f>Puantaj!AN249</f>
        <v>0</v>
      </c>
      <c r="L177">
        <f>Puantaj!AO249</f>
        <v>0</v>
      </c>
      <c r="M177">
        <f>Puantaj!AP249</f>
        <v>0</v>
      </c>
      <c r="N177">
        <f>Puantaj!AQ249</f>
        <v>0</v>
      </c>
      <c r="O177">
        <f>Puantaj!AR249</f>
        <v>0</v>
      </c>
      <c r="P177">
        <f>Puantaj!AS249</f>
        <v>0</v>
      </c>
      <c r="Q177">
        <f>Puantaj!AT249</f>
        <v>0</v>
      </c>
      <c r="R177">
        <f>Puantaj!AU249</f>
        <v>0</v>
      </c>
      <c r="S177">
        <f>Puantaj!AV249</f>
        <v>0</v>
      </c>
      <c r="T177">
        <f>Puantaj!AW249</f>
        <v>0</v>
      </c>
      <c r="U177">
        <f>Puantaj!AX249</f>
        <v>0</v>
      </c>
      <c r="V177">
        <f>Puantaj!AY249</f>
        <v>0</v>
      </c>
      <c r="W177">
        <f>Puantaj!AZ249</f>
        <v>0</v>
      </c>
      <c r="X177">
        <f>Puantaj!BA249</f>
        <v>0</v>
      </c>
      <c r="Y177">
        <f>Puantaj!BB249</f>
        <v>0</v>
      </c>
      <c r="Z177">
        <f>Puantaj!BC249</f>
        <v>0</v>
      </c>
      <c r="AA177">
        <f>Puantaj!BD249</f>
        <v>0</v>
      </c>
      <c r="AB177">
        <f>Puantaj!BE249</f>
        <v>0</v>
      </c>
      <c r="AC177">
        <f>Puantaj!BF249</f>
        <v>0</v>
      </c>
      <c r="AD177">
        <f>Puantaj!BG249</f>
        <v>0</v>
      </c>
      <c r="AE177">
        <f>Puantaj!BH249</f>
        <v>0</v>
      </c>
      <c r="AF177">
        <f>Puantaj!BI249</f>
        <v>0</v>
      </c>
      <c r="AG177">
        <f>Puantaj!BJ249</f>
        <v>0</v>
      </c>
    </row>
    <row r="178" spans="1:33">
      <c r="A178">
        <f>Puantaj!BR250</f>
        <v>12345678910</v>
      </c>
      <c r="B178">
        <f>Puantaj!BS250</f>
        <v>110</v>
      </c>
      <c r="C178">
        <f>Puantaj!AF250+Puantaj!AF254+Puantaj!AF255</f>
        <v>0</v>
      </c>
      <c r="D178">
        <f>Puantaj!AG250+Puantaj!AG254+Puantaj!AG255</f>
        <v>0</v>
      </c>
      <c r="E178">
        <f>Puantaj!AH250+Puantaj!AH254+Puantaj!AH255</f>
        <v>0</v>
      </c>
      <c r="F178">
        <f>Puantaj!AI250+Puantaj!AI254+Puantaj!AI255</f>
        <v>0</v>
      </c>
      <c r="G178">
        <f>Puantaj!AJ250+Puantaj!AJ254+Puantaj!AJ255</f>
        <v>0</v>
      </c>
      <c r="H178">
        <f>Puantaj!AK250+Puantaj!AK254+Puantaj!AK255</f>
        <v>0</v>
      </c>
      <c r="I178">
        <f>Puantaj!AL250+Puantaj!AL254+Puantaj!AL255</f>
        <v>0</v>
      </c>
      <c r="J178">
        <f>Puantaj!AM250+Puantaj!AM254+Puantaj!AM255</f>
        <v>0</v>
      </c>
      <c r="K178">
        <f>Puantaj!AN250+Puantaj!AN254+Puantaj!AN255</f>
        <v>0</v>
      </c>
      <c r="L178">
        <f>Puantaj!AO250+Puantaj!AO254+Puantaj!AO255</f>
        <v>0</v>
      </c>
      <c r="M178">
        <f>Puantaj!AP250+Puantaj!AP254+Puantaj!AP255</f>
        <v>0</v>
      </c>
      <c r="N178">
        <f>Puantaj!AQ250+Puantaj!AQ254+Puantaj!AQ255</f>
        <v>0</v>
      </c>
      <c r="O178">
        <f>Puantaj!AR250+Puantaj!AR254+Puantaj!AR255</f>
        <v>0</v>
      </c>
      <c r="P178">
        <f>Puantaj!AS250+Puantaj!AS254+Puantaj!AS255</f>
        <v>0</v>
      </c>
      <c r="Q178">
        <f>Puantaj!AT250+Puantaj!AT254+Puantaj!AT255</f>
        <v>0</v>
      </c>
      <c r="R178">
        <f>Puantaj!AU250+Puantaj!AU254+Puantaj!AU255</f>
        <v>0</v>
      </c>
      <c r="S178">
        <f>Puantaj!AV250+Puantaj!AV254+Puantaj!AV255</f>
        <v>0</v>
      </c>
      <c r="T178">
        <f>Puantaj!AW250+Puantaj!AW254+Puantaj!AW255</f>
        <v>0</v>
      </c>
      <c r="U178">
        <f>Puantaj!AX250+Puantaj!AX254+Puantaj!AX255</f>
        <v>0</v>
      </c>
      <c r="V178">
        <f>Puantaj!AY250+Puantaj!AY254+Puantaj!AY255</f>
        <v>0</v>
      </c>
      <c r="W178">
        <f>Puantaj!AZ250+Puantaj!AZ254+Puantaj!AZ255</f>
        <v>0</v>
      </c>
      <c r="X178">
        <f>Puantaj!BA250+Puantaj!BA254+Puantaj!BA255</f>
        <v>0</v>
      </c>
      <c r="Y178">
        <f>Puantaj!BB250+Puantaj!BB254+Puantaj!BB255</f>
        <v>0</v>
      </c>
      <c r="Z178">
        <f>Puantaj!BC250+Puantaj!BC254+Puantaj!BC255</f>
        <v>0</v>
      </c>
      <c r="AA178">
        <f>Puantaj!BD250+Puantaj!BD254+Puantaj!BD255</f>
        <v>0</v>
      </c>
      <c r="AB178">
        <f>Puantaj!BE250+Puantaj!BE254+Puantaj!BE255</f>
        <v>0</v>
      </c>
      <c r="AC178">
        <f>Puantaj!BF250+Puantaj!BF254+Puantaj!BF255</f>
        <v>0</v>
      </c>
      <c r="AD178">
        <f>Puantaj!BG250+Puantaj!BG254+Puantaj!BG255</f>
        <v>0</v>
      </c>
      <c r="AE178">
        <f>Puantaj!BH250+Puantaj!BH254+Puantaj!BH255</f>
        <v>0</v>
      </c>
      <c r="AF178">
        <f>Puantaj!BI250+Puantaj!BI254+Puantaj!BI255</f>
        <v>0</v>
      </c>
      <c r="AG178">
        <f>Puantaj!BJ250+Puantaj!BJ254+Puantaj!BJ255</f>
        <v>0</v>
      </c>
    </row>
    <row r="179" spans="1:33">
      <c r="A179">
        <f>Puantaj!BR251</f>
        <v>12345678910</v>
      </c>
      <c r="B179">
        <f>Puantaj!BS251</f>
        <v>116</v>
      </c>
      <c r="C179">
        <f>Puantaj!AF251</f>
        <v>0</v>
      </c>
      <c r="D179">
        <f>Puantaj!AG251</f>
        <v>0</v>
      </c>
      <c r="E179">
        <f>Puantaj!AH251</f>
        <v>0</v>
      </c>
      <c r="F179">
        <f>Puantaj!AI251</f>
        <v>0</v>
      </c>
      <c r="G179">
        <f>Puantaj!AJ251</f>
        <v>0</v>
      </c>
      <c r="H179">
        <f>Puantaj!AK251</f>
        <v>0</v>
      </c>
      <c r="I179">
        <f>Puantaj!AL251</f>
        <v>0</v>
      </c>
      <c r="J179">
        <f>Puantaj!AM251</f>
        <v>0</v>
      </c>
      <c r="K179">
        <f>Puantaj!AN251</f>
        <v>0</v>
      </c>
      <c r="L179">
        <f>Puantaj!AO251</f>
        <v>0</v>
      </c>
      <c r="M179">
        <f>Puantaj!AP251</f>
        <v>0</v>
      </c>
      <c r="N179">
        <f>Puantaj!AQ251</f>
        <v>0</v>
      </c>
      <c r="O179">
        <f>Puantaj!AR251</f>
        <v>0</v>
      </c>
      <c r="P179">
        <f>Puantaj!AS251</f>
        <v>0</v>
      </c>
      <c r="Q179">
        <f>Puantaj!AT251</f>
        <v>0</v>
      </c>
      <c r="R179">
        <f>Puantaj!AU251</f>
        <v>0</v>
      </c>
      <c r="S179">
        <f>Puantaj!AV251</f>
        <v>0</v>
      </c>
      <c r="T179">
        <f>Puantaj!AW251</f>
        <v>0</v>
      </c>
      <c r="U179">
        <f>Puantaj!AX251</f>
        <v>0</v>
      </c>
      <c r="V179">
        <f>Puantaj!AY251</f>
        <v>0</v>
      </c>
      <c r="W179">
        <f>Puantaj!AZ251</f>
        <v>0</v>
      </c>
      <c r="X179">
        <f>Puantaj!BA251</f>
        <v>0</v>
      </c>
      <c r="Y179">
        <f>Puantaj!BB251</f>
        <v>0</v>
      </c>
      <c r="Z179">
        <f>Puantaj!BC251</f>
        <v>0</v>
      </c>
      <c r="AA179">
        <f>Puantaj!BD251</f>
        <v>0</v>
      </c>
      <c r="AB179">
        <f>Puantaj!BE251</f>
        <v>0</v>
      </c>
      <c r="AC179">
        <f>Puantaj!BF251</f>
        <v>0</v>
      </c>
      <c r="AD179">
        <f>Puantaj!BG251</f>
        <v>0</v>
      </c>
      <c r="AE179">
        <f>Puantaj!BH251</f>
        <v>0</v>
      </c>
      <c r="AF179">
        <f>Puantaj!BI251</f>
        <v>0</v>
      </c>
      <c r="AG179">
        <f>Puantaj!BJ251</f>
        <v>0</v>
      </c>
    </row>
    <row r="180" spans="1:33">
      <c r="A180">
        <f>Puantaj!BR252</f>
        <v>12345678910</v>
      </c>
      <c r="B180">
        <f>Puantaj!BS252</f>
        <v>117</v>
      </c>
      <c r="C180">
        <f>Puantaj!AF252</f>
        <v>0</v>
      </c>
      <c r="D180">
        <f>Puantaj!AG252</f>
        <v>0</v>
      </c>
      <c r="E180">
        <f>Puantaj!AH252</f>
        <v>0</v>
      </c>
      <c r="F180">
        <f>Puantaj!AI252</f>
        <v>0</v>
      </c>
      <c r="G180">
        <f>Puantaj!AJ252</f>
        <v>0</v>
      </c>
      <c r="H180">
        <f>Puantaj!AK252</f>
        <v>0</v>
      </c>
      <c r="I180">
        <f>Puantaj!AL252</f>
        <v>0</v>
      </c>
      <c r="J180">
        <f>Puantaj!AM252</f>
        <v>0</v>
      </c>
      <c r="K180">
        <f>Puantaj!AN252</f>
        <v>0</v>
      </c>
      <c r="L180">
        <f>Puantaj!AO252</f>
        <v>0</v>
      </c>
      <c r="M180">
        <f>Puantaj!AP252</f>
        <v>0</v>
      </c>
      <c r="N180">
        <f>Puantaj!AQ252</f>
        <v>0</v>
      </c>
      <c r="O180">
        <f>Puantaj!AR252</f>
        <v>0</v>
      </c>
      <c r="P180">
        <f>Puantaj!AS252</f>
        <v>0</v>
      </c>
      <c r="Q180">
        <f>Puantaj!AT252</f>
        <v>0</v>
      </c>
      <c r="R180">
        <f>Puantaj!AU252</f>
        <v>0</v>
      </c>
      <c r="S180">
        <f>Puantaj!AV252</f>
        <v>0</v>
      </c>
      <c r="T180">
        <f>Puantaj!AW252</f>
        <v>0</v>
      </c>
      <c r="U180">
        <f>Puantaj!AX252</f>
        <v>0</v>
      </c>
      <c r="V180">
        <f>Puantaj!AY252</f>
        <v>0</v>
      </c>
      <c r="W180">
        <f>Puantaj!AZ252</f>
        <v>0</v>
      </c>
      <c r="X180">
        <f>Puantaj!BA252</f>
        <v>0</v>
      </c>
      <c r="Y180">
        <f>Puantaj!BB252</f>
        <v>0</v>
      </c>
      <c r="Z180">
        <f>Puantaj!BC252</f>
        <v>0</v>
      </c>
      <c r="AA180">
        <f>Puantaj!BD252</f>
        <v>0</v>
      </c>
      <c r="AB180">
        <f>Puantaj!BE252</f>
        <v>0</v>
      </c>
      <c r="AC180">
        <f>Puantaj!BF252</f>
        <v>0</v>
      </c>
      <c r="AD180">
        <f>Puantaj!BG252</f>
        <v>0</v>
      </c>
      <c r="AE180">
        <f>Puantaj!BH252</f>
        <v>0</v>
      </c>
      <c r="AF180">
        <f>Puantaj!BI252</f>
        <v>0</v>
      </c>
      <c r="AG180">
        <f>Puantaj!BJ252</f>
        <v>0</v>
      </c>
    </row>
    <row r="181" spans="1:33">
      <c r="A181">
        <f>Puantaj!BR253</f>
        <v>12345678910</v>
      </c>
      <c r="B181">
        <f>Puantaj!BS253</f>
        <v>119</v>
      </c>
      <c r="C181">
        <f>Puantaj!AF253</f>
        <v>0</v>
      </c>
      <c r="D181">
        <f>Puantaj!AG253</f>
        <v>0</v>
      </c>
      <c r="E181">
        <f>Puantaj!AH253</f>
        <v>0</v>
      </c>
      <c r="F181">
        <f>Puantaj!AI253</f>
        <v>0</v>
      </c>
      <c r="G181">
        <f>Puantaj!AJ253</f>
        <v>0</v>
      </c>
      <c r="H181">
        <f>Puantaj!AK253</f>
        <v>0</v>
      </c>
      <c r="I181">
        <f>Puantaj!AL253</f>
        <v>0</v>
      </c>
      <c r="J181">
        <f>Puantaj!AM253</f>
        <v>0</v>
      </c>
      <c r="K181">
        <f>Puantaj!AN253</f>
        <v>0</v>
      </c>
      <c r="L181">
        <f>Puantaj!AO253</f>
        <v>0</v>
      </c>
      <c r="M181">
        <f>Puantaj!AP253</f>
        <v>0</v>
      </c>
      <c r="N181">
        <f>Puantaj!AQ253</f>
        <v>0</v>
      </c>
      <c r="O181">
        <f>Puantaj!AR253</f>
        <v>0</v>
      </c>
      <c r="P181">
        <f>Puantaj!AS253</f>
        <v>0</v>
      </c>
      <c r="Q181">
        <f>Puantaj!AT253</f>
        <v>0</v>
      </c>
      <c r="R181">
        <f>Puantaj!AU253</f>
        <v>0</v>
      </c>
      <c r="S181">
        <f>Puantaj!AV253</f>
        <v>0</v>
      </c>
      <c r="T181">
        <f>Puantaj!AW253</f>
        <v>0</v>
      </c>
      <c r="U181">
        <f>Puantaj!AX253</f>
        <v>0</v>
      </c>
      <c r="V181">
        <f>Puantaj!AY253</f>
        <v>0</v>
      </c>
      <c r="W181">
        <f>Puantaj!AZ253</f>
        <v>0</v>
      </c>
      <c r="X181">
        <f>Puantaj!BA253</f>
        <v>0</v>
      </c>
      <c r="Y181">
        <f>Puantaj!BB253</f>
        <v>0</v>
      </c>
      <c r="Z181">
        <f>Puantaj!BC253</f>
        <v>0</v>
      </c>
      <c r="AA181">
        <f>Puantaj!BD253</f>
        <v>0</v>
      </c>
      <c r="AB181">
        <f>Puantaj!BE253</f>
        <v>0</v>
      </c>
      <c r="AC181">
        <f>Puantaj!BF253</f>
        <v>0</v>
      </c>
      <c r="AD181">
        <f>Puantaj!BG253</f>
        <v>0</v>
      </c>
      <c r="AE181">
        <f>Puantaj!BH253</f>
        <v>0</v>
      </c>
      <c r="AF181">
        <f>Puantaj!BI253</f>
        <v>0</v>
      </c>
      <c r="AG181">
        <f>Puantaj!BJ253</f>
        <v>0</v>
      </c>
    </row>
    <row r="182" spans="1:33">
      <c r="A182">
        <f>Puantaj!BR257</f>
        <v>12345678910</v>
      </c>
      <c r="B182">
        <f>Puantaj!BS257</f>
        <v>101</v>
      </c>
      <c r="C182">
        <f>Puantaj!AF257</f>
        <v>0</v>
      </c>
      <c r="D182">
        <f>Puantaj!AG257</f>
        <v>0</v>
      </c>
      <c r="E182">
        <f>Puantaj!AH257</f>
        <v>0</v>
      </c>
      <c r="F182">
        <f>Puantaj!AI257</f>
        <v>0</v>
      </c>
      <c r="G182">
        <f>Puantaj!AJ257</f>
        <v>0</v>
      </c>
      <c r="H182">
        <f>Puantaj!AK257</f>
        <v>0</v>
      </c>
      <c r="I182">
        <f>Puantaj!AL257</f>
        <v>0</v>
      </c>
      <c r="J182">
        <f>Puantaj!AM257</f>
        <v>0</v>
      </c>
      <c r="K182">
        <f>Puantaj!AN257</f>
        <v>0</v>
      </c>
      <c r="L182">
        <f>Puantaj!AO257</f>
        <v>0</v>
      </c>
      <c r="M182">
        <f>Puantaj!AP257</f>
        <v>0</v>
      </c>
      <c r="N182">
        <f>Puantaj!AQ257</f>
        <v>0</v>
      </c>
      <c r="O182">
        <f>Puantaj!AR257</f>
        <v>0</v>
      </c>
      <c r="P182">
        <f>Puantaj!AS257</f>
        <v>0</v>
      </c>
      <c r="Q182">
        <f>Puantaj!AT257</f>
        <v>0</v>
      </c>
      <c r="R182">
        <f>Puantaj!AU257</f>
        <v>0</v>
      </c>
      <c r="S182">
        <f>Puantaj!AV257</f>
        <v>0</v>
      </c>
      <c r="T182">
        <f>Puantaj!AW257</f>
        <v>0</v>
      </c>
      <c r="U182">
        <f>Puantaj!AX257</f>
        <v>0</v>
      </c>
      <c r="V182">
        <f>Puantaj!AY257</f>
        <v>0</v>
      </c>
      <c r="W182">
        <f>Puantaj!AZ257</f>
        <v>0</v>
      </c>
      <c r="X182">
        <f>Puantaj!BA257</f>
        <v>0</v>
      </c>
      <c r="Y182">
        <f>Puantaj!BB257</f>
        <v>0</v>
      </c>
      <c r="Z182">
        <f>Puantaj!BC257</f>
        <v>0</v>
      </c>
      <c r="AA182">
        <f>Puantaj!BD257</f>
        <v>0</v>
      </c>
      <c r="AB182">
        <f>Puantaj!BE257</f>
        <v>0</v>
      </c>
      <c r="AC182">
        <f>Puantaj!BF257</f>
        <v>0</v>
      </c>
      <c r="AD182">
        <f>Puantaj!BG257</f>
        <v>0</v>
      </c>
      <c r="AE182">
        <f>Puantaj!BH257</f>
        <v>0</v>
      </c>
      <c r="AF182">
        <f>Puantaj!BI257</f>
        <v>0</v>
      </c>
      <c r="AG182">
        <f>Puantaj!BJ257</f>
        <v>0</v>
      </c>
    </row>
    <row r="183" spans="1:33">
      <c r="A183">
        <f>Puantaj!BR258</f>
        <v>12345678910</v>
      </c>
      <c r="B183">
        <f>Puantaj!BS258</f>
        <v>102</v>
      </c>
      <c r="C183">
        <f>Puantaj!AF258</f>
        <v>0</v>
      </c>
      <c r="D183">
        <f>Puantaj!AG258</f>
        <v>0</v>
      </c>
      <c r="E183">
        <f>Puantaj!AH258</f>
        <v>0</v>
      </c>
      <c r="F183">
        <f>Puantaj!AI258</f>
        <v>0</v>
      </c>
      <c r="G183">
        <f>Puantaj!AJ258</f>
        <v>0</v>
      </c>
      <c r="H183">
        <f>Puantaj!AK258</f>
        <v>0</v>
      </c>
      <c r="I183">
        <f>Puantaj!AL258</f>
        <v>0</v>
      </c>
      <c r="J183">
        <f>Puantaj!AM258</f>
        <v>0</v>
      </c>
      <c r="K183">
        <f>Puantaj!AN258</f>
        <v>0</v>
      </c>
      <c r="L183">
        <f>Puantaj!AO258</f>
        <v>0</v>
      </c>
      <c r="M183">
        <f>Puantaj!AP258</f>
        <v>0</v>
      </c>
      <c r="N183">
        <f>Puantaj!AQ258</f>
        <v>0</v>
      </c>
      <c r="O183">
        <f>Puantaj!AR258</f>
        <v>0</v>
      </c>
      <c r="P183">
        <f>Puantaj!AS258</f>
        <v>0</v>
      </c>
      <c r="Q183">
        <f>Puantaj!AT258</f>
        <v>0</v>
      </c>
      <c r="R183">
        <f>Puantaj!AU258</f>
        <v>0</v>
      </c>
      <c r="S183">
        <f>Puantaj!AV258</f>
        <v>0</v>
      </c>
      <c r="T183">
        <f>Puantaj!AW258</f>
        <v>0</v>
      </c>
      <c r="U183">
        <f>Puantaj!AX258</f>
        <v>0</v>
      </c>
      <c r="V183">
        <f>Puantaj!AY258</f>
        <v>0</v>
      </c>
      <c r="W183">
        <f>Puantaj!AZ258</f>
        <v>0</v>
      </c>
      <c r="X183">
        <f>Puantaj!BA258</f>
        <v>0</v>
      </c>
      <c r="Y183">
        <f>Puantaj!BB258</f>
        <v>0</v>
      </c>
      <c r="Z183">
        <f>Puantaj!BC258</f>
        <v>0</v>
      </c>
      <c r="AA183">
        <f>Puantaj!BD258</f>
        <v>0</v>
      </c>
      <c r="AB183">
        <f>Puantaj!BE258</f>
        <v>0</v>
      </c>
      <c r="AC183">
        <f>Puantaj!BF258</f>
        <v>0</v>
      </c>
      <c r="AD183">
        <f>Puantaj!BG258</f>
        <v>0</v>
      </c>
      <c r="AE183">
        <f>Puantaj!BH258</f>
        <v>0</v>
      </c>
      <c r="AF183">
        <f>Puantaj!BI258</f>
        <v>0</v>
      </c>
      <c r="AG183">
        <f>Puantaj!BJ258</f>
        <v>0</v>
      </c>
    </row>
    <row r="184" spans="1:33">
      <c r="A184">
        <f>Puantaj!BR259</f>
        <v>12345678910</v>
      </c>
      <c r="B184">
        <f>Puantaj!BS259</f>
        <v>103</v>
      </c>
      <c r="C184">
        <f>Puantaj!AF259</f>
        <v>0</v>
      </c>
      <c r="D184">
        <f>Puantaj!AG259</f>
        <v>0</v>
      </c>
      <c r="E184">
        <f>Puantaj!AH259</f>
        <v>0</v>
      </c>
      <c r="F184">
        <f>Puantaj!AI259</f>
        <v>0</v>
      </c>
      <c r="G184">
        <f>Puantaj!AJ259</f>
        <v>0</v>
      </c>
      <c r="H184">
        <f>Puantaj!AK259</f>
        <v>0</v>
      </c>
      <c r="I184">
        <f>Puantaj!AL259</f>
        <v>0</v>
      </c>
      <c r="J184">
        <f>Puantaj!AM259</f>
        <v>0</v>
      </c>
      <c r="K184">
        <f>Puantaj!AN259</f>
        <v>0</v>
      </c>
      <c r="L184">
        <f>Puantaj!AO259</f>
        <v>0</v>
      </c>
      <c r="M184">
        <f>Puantaj!AP259</f>
        <v>0</v>
      </c>
      <c r="N184">
        <f>Puantaj!AQ259</f>
        <v>0</v>
      </c>
      <c r="O184">
        <f>Puantaj!AR259</f>
        <v>0</v>
      </c>
      <c r="P184">
        <f>Puantaj!AS259</f>
        <v>0</v>
      </c>
      <c r="Q184">
        <f>Puantaj!AT259</f>
        <v>0</v>
      </c>
      <c r="R184">
        <f>Puantaj!AU259</f>
        <v>0</v>
      </c>
      <c r="S184">
        <f>Puantaj!AV259</f>
        <v>0</v>
      </c>
      <c r="T184">
        <f>Puantaj!AW259</f>
        <v>0</v>
      </c>
      <c r="U184">
        <f>Puantaj!AX259</f>
        <v>0</v>
      </c>
      <c r="V184">
        <f>Puantaj!AY259</f>
        <v>0</v>
      </c>
      <c r="W184">
        <f>Puantaj!AZ259</f>
        <v>0</v>
      </c>
      <c r="X184">
        <f>Puantaj!BA259</f>
        <v>0</v>
      </c>
      <c r="Y184">
        <f>Puantaj!BB259</f>
        <v>0</v>
      </c>
      <c r="Z184">
        <f>Puantaj!BC259</f>
        <v>0</v>
      </c>
      <c r="AA184">
        <f>Puantaj!BD259</f>
        <v>0</v>
      </c>
      <c r="AB184">
        <f>Puantaj!BE259</f>
        <v>0</v>
      </c>
      <c r="AC184">
        <f>Puantaj!BF259</f>
        <v>0</v>
      </c>
      <c r="AD184">
        <f>Puantaj!BG259</f>
        <v>0</v>
      </c>
      <c r="AE184">
        <f>Puantaj!BH259</f>
        <v>0</v>
      </c>
      <c r="AF184">
        <f>Puantaj!BI259</f>
        <v>0</v>
      </c>
      <c r="AG184">
        <f>Puantaj!BJ259</f>
        <v>0</v>
      </c>
    </row>
    <row r="185" spans="1:33">
      <c r="A185">
        <f>Puantaj!BR260</f>
        <v>12345678910</v>
      </c>
      <c r="B185">
        <f>Puantaj!BS260</f>
        <v>106</v>
      </c>
      <c r="C185">
        <f>Puantaj!AF260</f>
        <v>0</v>
      </c>
      <c r="D185">
        <f>Puantaj!AG260</f>
        <v>0</v>
      </c>
      <c r="E185">
        <f>Puantaj!AH260</f>
        <v>0</v>
      </c>
      <c r="F185">
        <f>Puantaj!AI260</f>
        <v>0</v>
      </c>
      <c r="G185">
        <f>Puantaj!AJ260</f>
        <v>0</v>
      </c>
      <c r="H185">
        <f>Puantaj!AK260</f>
        <v>0</v>
      </c>
      <c r="I185">
        <f>Puantaj!AL260</f>
        <v>0</v>
      </c>
      <c r="J185">
        <f>Puantaj!AM260</f>
        <v>0</v>
      </c>
      <c r="K185">
        <f>Puantaj!AN260</f>
        <v>0</v>
      </c>
      <c r="L185">
        <f>Puantaj!AO260</f>
        <v>0</v>
      </c>
      <c r="M185">
        <f>Puantaj!AP260</f>
        <v>0</v>
      </c>
      <c r="N185">
        <f>Puantaj!AQ260</f>
        <v>0</v>
      </c>
      <c r="O185">
        <f>Puantaj!AR260</f>
        <v>0</v>
      </c>
      <c r="P185">
        <f>Puantaj!AS260</f>
        <v>0</v>
      </c>
      <c r="Q185">
        <f>Puantaj!AT260</f>
        <v>0</v>
      </c>
      <c r="R185">
        <f>Puantaj!AU260</f>
        <v>0</v>
      </c>
      <c r="S185">
        <f>Puantaj!AV260</f>
        <v>0</v>
      </c>
      <c r="T185">
        <f>Puantaj!AW260</f>
        <v>0</v>
      </c>
      <c r="U185">
        <f>Puantaj!AX260</f>
        <v>0</v>
      </c>
      <c r="V185">
        <f>Puantaj!AY260</f>
        <v>0</v>
      </c>
      <c r="W185">
        <f>Puantaj!AZ260</f>
        <v>0</v>
      </c>
      <c r="X185">
        <f>Puantaj!BA260</f>
        <v>0</v>
      </c>
      <c r="Y185">
        <f>Puantaj!BB260</f>
        <v>0</v>
      </c>
      <c r="Z185">
        <f>Puantaj!BC260</f>
        <v>0</v>
      </c>
      <c r="AA185">
        <f>Puantaj!BD260</f>
        <v>0</v>
      </c>
      <c r="AB185">
        <f>Puantaj!BE260</f>
        <v>0</v>
      </c>
      <c r="AC185">
        <f>Puantaj!BF260</f>
        <v>0</v>
      </c>
      <c r="AD185">
        <f>Puantaj!BG260</f>
        <v>0</v>
      </c>
      <c r="AE185">
        <f>Puantaj!BH260</f>
        <v>0</v>
      </c>
      <c r="AF185">
        <f>Puantaj!BI260</f>
        <v>0</v>
      </c>
      <c r="AG185">
        <f>Puantaj!BJ260</f>
        <v>0</v>
      </c>
    </row>
    <row r="186" spans="1:33">
      <c r="A186">
        <f>Puantaj!BR261</f>
        <v>12345678910</v>
      </c>
      <c r="B186">
        <f>Puantaj!BS261</f>
        <v>107</v>
      </c>
      <c r="C186">
        <f>Puantaj!AF261</f>
        <v>0</v>
      </c>
      <c r="D186">
        <f>Puantaj!AG261</f>
        <v>0</v>
      </c>
      <c r="E186">
        <f>Puantaj!AH261</f>
        <v>0</v>
      </c>
      <c r="F186">
        <f>Puantaj!AI261</f>
        <v>0</v>
      </c>
      <c r="G186">
        <f>Puantaj!AJ261</f>
        <v>0</v>
      </c>
      <c r="H186">
        <f>Puantaj!AK261</f>
        <v>0</v>
      </c>
      <c r="I186">
        <f>Puantaj!AL261</f>
        <v>0</v>
      </c>
      <c r="J186">
        <f>Puantaj!AM261</f>
        <v>0</v>
      </c>
      <c r="K186">
        <f>Puantaj!AN261</f>
        <v>0</v>
      </c>
      <c r="L186">
        <f>Puantaj!AO261</f>
        <v>0</v>
      </c>
      <c r="M186">
        <f>Puantaj!AP261</f>
        <v>0</v>
      </c>
      <c r="N186">
        <f>Puantaj!AQ261</f>
        <v>0</v>
      </c>
      <c r="O186">
        <f>Puantaj!AR261</f>
        <v>0</v>
      </c>
      <c r="P186">
        <f>Puantaj!AS261</f>
        <v>0</v>
      </c>
      <c r="Q186">
        <f>Puantaj!AT261</f>
        <v>0</v>
      </c>
      <c r="R186">
        <f>Puantaj!AU261</f>
        <v>0</v>
      </c>
      <c r="S186">
        <f>Puantaj!AV261</f>
        <v>0</v>
      </c>
      <c r="T186">
        <f>Puantaj!AW261</f>
        <v>0</v>
      </c>
      <c r="U186">
        <f>Puantaj!AX261</f>
        <v>0</v>
      </c>
      <c r="V186">
        <f>Puantaj!AY261</f>
        <v>0</v>
      </c>
      <c r="W186">
        <f>Puantaj!AZ261</f>
        <v>0</v>
      </c>
      <c r="X186">
        <f>Puantaj!BA261</f>
        <v>0</v>
      </c>
      <c r="Y186">
        <f>Puantaj!BB261</f>
        <v>0</v>
      </c>
      <c r="Z186">
        <f>Puantaj!BC261</f>
        <v>0</v>
      </c>
      <c r="AA186">
        <f>Puantaj!BD261</f>
        <v>0</v>
      </c>
      <c r="AB186">
        <f>Puantaj!BE261</f>
        <v>0</v>
      </c>
      <c r="AC186">
        <f>Puantaj!BF261</f>
        <v>0</v>
      </c>
      <c r="AD186">
        <f>Puantaj!BG261</f>
        <v>0</v>
      </c>
      <c r="AE186">
        <f>Puantaj!BH261</f>
        <v>0</v>
      </c>
      <c r="AF186">
        <f>Puantaj!BI261</f>
        <v>0</v>
      </c>
      <c r="AG186">
        <f>Puantaj!BJ261</f>
        <v>0</v>
      </c>
    </row>
    <row r="187" spans="1:33">
      <c r="A187">
        <f>Puantaj!BR262</f>
        <v>12345678910</v>
      </c>
      <c r="B187">
        <f>Puantaj!BS262</f>
        <v>108</v>
      </c>
      <c r="C187">
        <f>Puantaj!AF262</f>
        <v>0</v>
      </c>
      <c r="D187">
        <f>Puantaj!AG262</f>
        <v>0</v>
      </c>
      <c r="E187">
        <f>Puantaj!AH262</f>
        <v>0</v>
      </c>
      <c r="F187">
        <f>Puantaj!AI262</f>
        <v>0</v>
      </c>
      <c r="G187">
        <f>Puantaj!AJ262</f>
        <v>0</v>
      </c>
      <c r="H187">
        <f>Puantaj!AK262</f>
        <v>0</v>
      </c>
      <c r="I187">
        <f>Puantaj!AL262</f>
        <v>0</v>
      </c>
      <c r="J187">
        <f>Puantaj!AM262</f>
        <v>0</v>
      </c>
      <c r="K187">
        <f>Puantaj!AN262</f>
        <v>0</v>
      </c>
      <c r="L187">
        <f>Puantaj!AO262</f>
        <v>0</v>
      </c>
      <c r="M187">
        <f>Puantaj!AP262</f>
        <v>0</v>
      </c>
      <c r="N187">
        <f>Puantaj!AQ262</f>
        <v>0</v>
      </c>
      <c r="O187">
        <f>Puantaj!AR262</f>
        <v>0</v>
      </c>
      <c r="P187">
        <f>Puantaj!AS262</f>
        <v>0</v>
      </c>
      <c r="Q187">
        <f>Puantaj!AT262</f>
        <v>0</v>
      </c>
      <c r="R187">
        <f>Puantaj!AU262</f>
        <v>0</v>
      </c>
      <c r="S187">
        <f>Puantaj!AV262</f>
        <v>0</v>
      </c>
      <c r="T187">
        <f>Puantaj!AW262</f>
        <v>0</v>
      </c>
      <c r="U187">
        <f>Puantaj!AX262</f>
        <v>0</v>
      </c>
      <c r="V187">
        <f>Puantaj!AY262</f>
        <v>0</v>
      </c>
      <c r="W187">
        <f>Puantaj!AZ262</f>
        <v>0</v>
      </c>
      <c r="X187">
        <f>Puantaj!BA262</f>
        <v>0</v>
      </c>
      <c r="Y187">
        <f>Puantaj!BB262</f>
        <v>0</v>
      </c>
      <c r="Z187">
        <f>Puantaj!BC262</f>
        <v>0</v>
      </c>
      <c r="AA187">
        <f>Puantaj!BD262</f>
        <v>0</v>
      </c>
      <c r="AB187">
        <f>Puantaj!BE262</f>
        <v>0</v>
      </c>
      <c r="AC187">
        <f>Puantaj!BF262</f>
        <v>0</v>
      </c>
      <c r="AD187">
        <f>Puantaj!BG262</f>
        <v>0</v>
      </c>
      <c r="AE187">
        <f>Puantaj!BH262</f>
        <v>0</v>
      </c>
      <c r="AF187">
        <f>Puantaj!BI262</f>
        <v>0</v>
      </c>
      <c r="AG187">
        <f>Puantaj!BJ262</f>
        <v>0</v>
      </c>
    </row>
    <row r="188" spans="1:33">
      <c r="A188">
        <f>Puantaj!BR263</f>
        <v>12345678910</v>
      </c>
      <c r="B188">
        <f>Puantaj!BS263</f>
        <v>110</v>
      </c>
      <c r="C188">
        <f>Puantaj!AF263+Puantaj!AF267+Puantaj!AF268</f>
        <v>0</v>
      </c>
      <c r="D188">
        <f>Puantaj!AG263+Puantaj!AG267+Puantaj!AG268</f>
        <v>0</v>
      </c>
      <c r="E188">
        <f>Puantaj!AH263+Puantaj!AH267+Puantaj!AH268</f>
        <v>0</v>
      </c>
      <c r="F188">
        <f>Puantaj!AI263+Puantaj!AI267+Puantaj!AI268</f>
        <v>0</v>
      </c>
      <c r="G188">
        <f>Puantaj!AJ263+Puantaj!AJ267+Puantaj!AJ268</f>
        <v>0</v>
      </c>
      <c r="H188">
        <f>Puantaj!AK263+Puantaj!AK267+Puantaj!AK268</f>
        <v>0</v>
      </c>
      <c r="I188">
        <f>Puantaj!AL263+Puantaj!AL267+Puantaj!AL268</f>
        <v>0</v>
      </c>
      <c r="J188">
        <f>Puantaj!AM263+Puantaj!AM267+Puantaj!AM268</f>
        <v>0</v>
      </c>
      <c r="K188">
        <f>Puantaj!AN263+Puantaj!AN267+Puantaj!AN268</f>
        <v>0</v>
      </c>
      <c r="L188">
        <f>Puantaj!AO263+Puantaj!AO267+Puantaj!AO268</f>
        <v>0</v>
      </c>
      <c r="M188">
        <f>Puantaj!AP263+Puantaj!AP267+Puantaj!AP268</f>
        <v>0</v>
      </c>
      <c r="N188">
        <f>Puantaj!AQ263+Puantaj!AQ267+Puantaj!AQ268</f>
        <v>0</v>
      </c>
      <c r="O188">
        <f>Puantaj!AR263+Puantaj!AR267+Puantaj!AR268</f>
        <v>0</v>
      </c>
      <c r="P188">
        <f>Puantaj!AS263+Puantaj!AS267+Puantaj!AS268</f>
        <v>0</v>
      </c>
      <c r="Q188">
        <f>Puantaj!AT263+Puantaj!AT267+Puantaj!AT268</f>
        <v>0</v>
      </c>
      <c r="R188">
        <f>Puantaj!AU263+Puantaj!AU267+Puantaj!AU268</f>
        <v>0</v>
      </c>
      <c r="S188">
        <f>Puantaj!AV263+Puantaj!AV267+Puantaj!AV268</f>
        <v>0</v>
      </c>
      <c r="T188">
        <f>Puantaj!AW263+Puantaj!AW267+Puantaj!AW268</f>
        <v>0</v>
      </c>
      <c r="U188">
        <f>Puantaj!AX263+Puantaj!AX267+Puantaj!AX268</f>
        <v>0</v>
      </c>
      <c r="V188">
        <f>Puantaj!AY263+Puantaj!AY267+Puantaj!AY268</f>
        <v>0</v>
      </c>
      <c r="W188">
        <f>Puantaj!AZ263+Puantaj!AZ267+Puantaj!AZ268</f>
        <v>0</v>
      </c>
      <c r="X188">
        <f>Puantaj!BA263+Puantaj!BA267+Puantaj!BA268</f>
        <v>0</v>
      </c>
      <c r="Y188">
        <f>Puantaj!BB263+Puantaj!BB267+Puantaj!BB268</f>
        <v>0</v>
      </c>
      <c r="Z188">
        <f>Puantaj!BC263+Puantaj!BC267+Puantaj!BC268</f>
        <v>0</v>
      </c>
      <c r="AA188">
        <f>Puantaj!BD263+Puantaj!BD267+Puantaj!BD268</f>
        <v>0</v>
      </c>
      <c r="AB188">
        <f>Puantaj!BE263+Puantaj!BE267+Puantaj!BE268</f>
        <v>0</v>
      </c>
      <c r="AC188">
        <f>Puantaj!BF263+Puantaj!BF267+Puantaj!BF268</f>
        <v>0</v>
      </c>
      <c r="AD188">
        <f>Puantaj!BG263+Puantaj!BG267+Puantaj!BG268</f>
        <v>0</v>
      </c>
      <c r="AE188">
        <f>Puantaj!BH263+Puantaj!BH267+Puantaj!BH268</f>
        <v>0</v>
      </c>
      <c r="AF188">
        <f>Puantaj!BI263+Puantaj!BI267+Puantaj!BI268</f>
        <v>0</v>
      </c>
      <c r="AG188">
        <f>Puantaj!BJ263+Puantaj!BJ267+Puantaj!BJ268</f>
        <v>0</v>
      </c>
    </row>
    <row r="189" spans="1:33">
      <c r="A189">
        <f>Puantaj!BR264</f>
        <v>12345678910</v>
      </c>
      <c r="B189">
        <f>Puantaj!BS264</f>
        <v>116</v>
      </c>
      <c r="C189">
        <f>Puantaj!AF264</f>
        <v>0</v>
      </c>
      <c r="D189">
        <f>Puantaj!AG264</f>
        <v>0</v>
      </c>
      <c r="E189">
        <f>Puantaj!AH264</f>
        <v>0</v>
      </c>
      <c r="F189">
        <f>Puantaj!AI264</f>
        <v>0</v>
      </c>
      <c r="G189">
        <f>Puantaj!AJ264</f>
        <v>0</v>
      </c>
      <c r="H189">
        <f>Puantaj!AK264</f>
        <v>0</v>
      </c>
      <c r="I189">
        <f>Puantaj!AL264</f>
        <v>0</v>
      </c>
      <c r="J189">
        <f>Puantaj!AM264</f>
        <v>0</v>
      </c>
      <c r="K189">
        <f>Puantaj!AN264</f>
        <v>0</v>
      </c>
      <c r="L189">
        <f>Puantaj!AO264</f>
        <v>0</v>
      </c>
      <c r="M189">
        <f>Puantaj!AP264</f>
        <v>0</v>
      </c>
      <c r="N189">
        <f>Puantaj!AQ264</f>
        <v>0</v>
      </c>
      <c r="O189">
        <f>Puantaj!AR264</f>
        <v>0</v>
      </c>
      <c r="P189">
        <f>Puantaj!AS264</f>
        <v>0</v>
      </c>
      <c r="Q189">
        <f>Puantaj!AT264</f>
        <v>0</v>
      </c>
      <c r="R189">
        <f>Puantaj!AU264</f>
        <v>0</v>
      </c>
      <c r="S189">
        <f>Puantaj!AV264</f>
        <v>0</v>
      </c>
      <c r="T189">
        <f>Puantaj!AW264</f>
        <v>0</v>
      </c>
      <c r="U189">
        <f>Puantaj!AX264</f>
        <v>0</v>
      </c>
      <c r="V189">
        <f>Puantaj!AY264</f>
        <v>0</v>
      </c>
      <c r="W189">
        <f>Puantaj!AZ264</f>
        <v>0</v>
      </c>
      <c r="X189">
        <f>Puantaj!BA264</f>
        <v>0</v>
      </c>
      <c r="Y189">
        <f>Puantaj!BB264</f>
        <v>0</v>
      </c>
      <c r="Z189">
        <f>Puantaj!BC264</f>
        <v>0</v>
      </c>
      <c r="AA189">
        <f>Puantaj!BD264</f>
        <v>0</v>
      </c>
      <c r="AB189">
        <f>Puantaj!BE264</f>
        <v>0</v>
      </c>
      <c r="AC189">
        <f>Puantaj!BF264</f>
        <v>0</v>
      </c>
      <c r="AD189">
        <f>Puantaj!BG264</f>
        <v>0</v>
      </c>
      <c r="AE189">
        <f>Puantaj!BH264</f>
        <v>0</v>
      </c>
      <c r="AF189">
        <f>Puantaj!BI264</f>
        <v>0</v>
      </c>
      <c r="AG189">
        <f>Puantaj!BJ264</f>
        <v>0</v>
      </c>
    </row>
    <row r="190" spans="1:33">
      <c r="A190">
        <f>Puantaj!BR265</f>
        <v>12345678910</v>
      </c>
      <c r="B190">
        <f>Puantaj!BS265</f>
        <v>117</v>
      </c>
      <c r="C190">
        <f>Puantaj!AF265</f>
        <v>0</v>
      </c>
      <c r="D190">
        <f>Puantaj!AG265</f>
        <v>0</v>
      </c>
      <c r="E190">
        <f>Puantaj!AH265</f>
        <v>0</v>
      </c>
      <c r="F190">
        <f>Puantaj!AI265</f>
        <v>0</v>
      </c>
      <c r="G190">
        <f>Puantaj!AJ265</f>
        <v>0</v>
      </c>
      <c r="H190">
        <f>Puantaj!AK265</f>
        <v>0</v>
      </c>
      <c r="I190">
        <f>Puantaj!AL265</f>
        <v>0</v>
      </c>
      <c r="J190">
        <f>Puantaj!AM265</f>
        <v>0</v>
      </c>
      <c r="K190">
        <f>Puantaj!AN265</f>
        <v>0</v>
      </c>
      <c r="L190">
        <f>Puantaj!AO265</f>
        <v>0</v>
      </c>
      <c r="M190">
        <f>Puantaj!AP265</f>
        <v>0</v>
      </c>
      <c r="N190">
        <f>Puantaj!AQ265</f>
        <v>0</v>
      </c>
      <c r="O190">
        <f>Puantaj!AR265</f>
        <v>0</v>
      </c>
      <c r="P190">
        <f>Puantaj!AS265</f>
        <v>0</v>
      </c>
      <c r="Q190">
        <f>Puantaj!AT265</f>
        <v>0</v>
      </c>
      <c r="R190">
        <f>Puantaj!AU265</f>
        <v>0</v>
      </c>
      <c r="S190">
        <f>Puantaj!AV265</f>
        <v>0</v>
      </c>
      <c r="T190">
        <f>Puantaj!AW265</f>
        <v>0</v>
      </c>
      <c r="U190">
        <f>Puantaj!AX265</f>
        <v>0</v>
      </c>
      <c r="V190">
        <f>Puantaj!AY265</f>
        <v>0</v>
      </c>
      <c r="W190">
        <f>Puantaj!AZ265</f>
        <v>0</v>
      </c>
      <c r="X190">
        <f>Puantaj!BA265</f>
        <v>0</v>
      </c>
      <c r="Y190">
        <f>Puantaj!BB265</f>
        <v>0</v>
      </c>
      <c r="Z190">
        <f>Puantaj!BC265</f>
        <v>0</v>
      </c>
      <c r="AA190">
        <f>Puantaj!BD265</f>
        <v>0</v>
      </c>
      <c r="AB190">
        <f>Puantaj!BE265</f>
        <v>0</v>
      </c>
      <c r="AC190">
        <f>Puantaj!BF265</f>
        <v>0</v>
      </c>
      <c r="AD190">
        <f>Puantaj!BG265</f>
        <v>0</v>
      </c>
      <c r="AE190">
        <f>Puantaj!BH265</f>
        <v>0</v>
      </c>
      <c r="AF190">
        <f>Puantaj!BI265</f>
        <v>0</v>
      </c>
      <c r="AG190">
        <f>Puantaj!BJ265</f>
        <v>0</v>
      </c>
    </row>
    <row r="191" spans="1:33">
      <c r="A191">
        <f>Puantaj!BR266</f>
        <v>12345678910</v>
      </c>
      <c r="B191">
        <f>Puantaj!BS266</f>
        <v>119</v>
      </c>
      <c r="C191">
        <f>Puantaj!AF266</f>
        <v>0</v>
      </c>
      <c r="D191">
        <f>Puantaj!AG266</f>
        <v>0</v>
      </c>
      <c r="E191">
        <f>Puantaj!AH266</f>
        <v>0</v>
      </c>
      <c r="F191">
        <f>Puantaj!AI266</f>
        <v>0</v>
      </c>
      <c r="G191">
        <f>Puantaj!AJ266</f>
        <v>0</v>
      </c>
      <c r="H191">
        <f>Puantaj!AK266</f>
        <v>0</v>
      </c>
      <c r="I191">
        <f>Puantaj!AL266</f>
        <v>0</v>
      </c>
      <c r="J191">
        <f>Puantaj!AM266</f>
        <v>0</v>
      </c>
      <c r="K191">
        <f>Puantaj!AN266</f>
        <v>0</v>
      </c>
      <c r="L191">
        <f>Puantaj!AO266</f>
        <v>0</v>
      </c>
      <c r="M191">
        <f>Puantaj!AP266</f>
        <v>0</v>
      </c>
      <c r="N191">
        <f>Puantaj!AQ266</f>
        <v>0</v>
      </c>
      <c r="O191">
        <f>Puantaj!AR266</f>
        <v>0</v>
      </c>
      <c r="P191">
        <f>Puantaj!AS266</f>
        <v>0</v>
      </c>
      <c r="Q191">
        <f>Puantaj!AT266</f>
        <v>0</v>
      </c>
      <c r="R191">
        <f>Puantaj!AU266</f>
        <v>0</v>
      </c>
      <c r="S191">
        <f>Puantaj!AV266</f>
        <v>0</v>
      </c>
      <c r="T191">
        <f>Puantaj!AW266</f>
        <v>0</v>
      </c>
      <c r="U191">
        <f>Puantaj!AX266</f>
        <v>0</v>
      </c>
      <c r="V191">
        <f>Puantaj!AY266</f>
        <v>0</v>
      </c>
      <c r="W191">
        <f>Puantaj!AZ266</f>
        <v>0</v>
      </c>
      <c r="X191">
        <f>Puantaj!BA266</f>
        <v>0</v>
      </c>
      <c r="Y191">
        <f>Puantaj!BB266</f>
        <v>0</v>
      </c>
      <c r="Z191">
        <f>Puantaj!BC266</f>
        <v>0</v>
      </c>
      <c r="AA191">
        <f>Puantaj!BD266</f>
        <v>0</v>
      </c>
      <c r="AB191">
        <f>Puantaj!BE266</f>
        <v>0</v>
      </c>
      <c r="AC191">
        <f>Puantaj!BF266</f>
        <v>0</v>
      </c>
      <c r="AD191">
        <f>Puantaj!BG266</f>
        <v>0</v>
      </c>
      <c r="AE191">
        <f>Puantaj!BH266</f>
        <v>0</v>
      </c>
      <c r="AF191">
        <f>Puantaj!BI266</f>
        <v>0</v>
      </c>
      <c r="AG191">
        <f>Puantaj!BJ266</f>
        <v>0</v>
      </c>
    </row>
    <row r="192" spans="1:33">
      <c r="A192">
        <f>Puantaj!BR270</f>
        <v>12345678910</v>
      </c>
      <c r="B192">
        <f>Puantaj!BS270</f>
        <v>101</v>
      </c>
      <c r="C192">
        <f>Puantaj!AF270</f>
        <v>0</v>
      </c>
      <c r="D192">
        <f>Puantaj!AG270</f>
        <v>0</v>
      </c>
      <c r="E192">
        <f>Puantaj!AH270</f>
        <v>0</v>
      </c>
      <c r="F192">
        <f>Puantaj!AI270</f>
        <v>0</v>
      </c>
      <c r="G192">
        <f>Puantaj!AJ270</f>
        <v>0</v>
      </c>
      <c r="H192">
        <f>Puantaj!AK270</f>
        <v>0</v>
      </c>
      <c r="I192">
        <f>Puantaj!AL270</f>
        <v>0</v>
      </c>
      <c r="J192">
        <f>Puantaj!AM270</f>
        <v>0</v>
      </c>
      <c r="K192">
        <f>Puantaj!AN270</f>
        <v>0</v>
      </c>
      <c r="L192">
        <f>Puantaj!AO270</f>
        <v>0</v>
      </c>
      <c r="M192">
        <f>Puantaj!AP270</f>
        <v>0</v>
      </c>
      <c r="N192">
        <f>Puantaj!AQ270</f>
        <v>0</v>
      </c>
      <c r="O192">
        <f>Puantaj!AR270</f>
        <v>0</v>
      </c>
      <c r="P192">
        <f>Puantaj!AS270</f>
        <v>0</v>
      </c>
      <c r="Q192">
        <f>Puantaj!AT270</f>
        <v>0</v>
      </c>
      <c r="R192">
        <f>Puantaj!AU270</f>
        <v>0</v>
      </c>
      <c r="S192">
        <f>Puantaj!AV270</f>
        <v>0</v>
      </c>
      <c r="T192">
        <f>Puantaj!AW270</f>
        <v>0</v>
      </c>
      <c r="U192">
        <f>Puantaj!AX270</f>
        <v>0</v>
      </c>
      <c r="V192">
        <f>Puantaj!AY270</f>
        <v>0</v>
      </c>
      <c r="W192">
        <f>Puantaj!AZ270</f>
        <v>0</v>
      </c>
      <c r="X192">
        <f>Puantaj!BA270</f>
        <v>0</v>
      </c>
      <c r="Y192">
        <f>Puantaj!BB270</f>
        <v>0</v>
      </c>
      <c r="Z192">
        <f>Puantaj!BC270</f>
        <v>0</v>
      </c>
      <c r="AA192">
        <f>Puantaj!BD270</f>
        <v>0</v>
      </c>
      <c r="AB192">
        <f>Puantaj!BE270</f>
        <v>0</v>
      </c>
      <c r="AC192">
        <f>Puantaj!BF270</f>
        <v>0</v>
      </c>
      <c r="AD192">
        <f>Puantaj!BG270</f>
        <v>0</v>
      </c>
      <c r="AE192">
        <f>Puantaj!BH270</f>
        <v>0</v>
      </c>
      <c r="AF192">
        <f>Puantaj!BI270</f>
        <v>0</v>
      </c>
      <c r="AG192">
        <f>Puantaj!BJ270</f>
        <v>0</v>
      </c>
    </row>
    <row r="193" spans="1:33">
      <c r="A193">
        <f>Puantaj!BR271</f>
        <v>12345678910</v>
      </c>
      <c r="B193">
        <f>Puantaj!BS271</f>
        <v>102</v>
      </c>
      <c r="C193">
        <f>Puantaj!AF271</f>
        <v>0</v>
      </c>
      <c r="D193">
        <f>Puantaj!AG271</f>
        <v>0</v>
      </c>
      <c r="E193">
        <f>Puantaj!AH271</f>
        <v>0</v>
      </c>
      <c r="F193">
        <f>Puantaj!AI271</f>
        <v>0</v>
      </c>
      <c r="G193">
        <f>Puantaj!AJ271</f>
        <v>0</v>
      </c>
      <c r="H193">
        <f>Puantaj!AK271</f>
        <v>0</v>
      </c>
      <c r="I193">
        <f>Puantaj!AL271</f>
        <v>0</v>
      </c>
      <c r="J193">
        <f>Puantaj!AM271</f>
        <v>0</v>
      </c>
      <c r="K193">
        <f>Puantaj!AN271</f>
        <v>0</v>
      </c>
      <c r="L193">
        <f>Puantaj!AO271</f>
        <v>0</v>
      </c>
      <c r="M193">
        <f>Puantaj!AP271</f>
        <v>0</v>
      </c>
      <c r="N193">
        <f>Puantaj!AQ271</f>
        <v>0</v>
      </c>
      <c r="O193">
        <f>Puantaj!AR271</f>
        <v>0</v>
      </c>
      <c r="P193">
        <f>Puantaj!AS271</f>
        <v>0</v>
      </c>
      <c r="Q193">
        <f>Puantaj!AT271</f>
        <v>0</v>
      </c>
      <c r="R193">
        <f>Puantaj!AU271</f>
        <v>0</v>
      </c>
      <c r="S193">
        <f>Puantaj!AV271</f>
        <v>0</v>
      </c>
      <c r="T193">
        <f>Puantaj!AW271</f>
        <v>0</v>
      </c>
      <c r="U193">
        <f>Puantaj!AX271</f>
        <v>0</v>
      </c>
      <c r="V193">
        <f>Puantaj!AY271</f>
        <v>0</v>
      </c>
      <c r="W193">
        <f>Puantaj!AZ271</f>
        <v>0</v>
      </c>
      <c r="X193">
        <f>Puantaj!BA271</f>
        <v>0</v>
      </c>
      <c r="Y193">
        <f>Puantaj!BB271</f>
        <v>0</v>
      </c>
      <c r="Z193">
        <f>Puantaj!BC271</f>
        <v>0</v>
      </c>
      <c r="AA193">
        <f>Puantaj!BD271</f>
        <v>0</v>
      </c>
      <c r="AB193">
        <f>Puantaj!BE271</f>
        <v>0</v>
      </c>
      <c r="AC193">
        <f>Puantaj!BF271</f>
        <v>0</v>
      </c>
      <c r="AD193">
        <f>Puantaj!BG271</f>
        <v>0</v>
      </c>
      <c r="AE193">
        <f>Puantaj!BH271</f>
        <v>0</v>
      </c>
      <c r="AF193">
        <f>Puantaj!BI271</f>
        <v>0</v>
      </c>
      <c r="AG193">
        <f>Puantaj!BJ271</f>
        <v>0</v>
      </c>
    </row>
    <row r="194" spans="1:33">
      <c r="A194">
        <f>Puantaj!BR272</f>
        <v>12345678910</v>
      </c>
      <c r="B194">
        <f>Puantaj!BS272</f>
        <v>103</v>
      </c>
      <c r="C194">
        <f>Puantaj!AF272</f>
        <v>0</v>
      </c>
      <c r="D194">
        <f>Puantaj!AG272</f>
        <v>0</v>
      </c>
      <c r="E194">
        <f>Puantaj!AH272</f>
        <v>0</v>
      </c>
      <c r="F194">
        <f>Puantaj!AI272</f>
        <v>0</v>
      </c>
      <c r="G194">
        <f>Puantaj!AJ272</f>
        <v>0</v>
      </c>
      <c r="H194">
        <f>Puantaj!AK272</f>
        <v>0</v>
      </c>
      <c r="I194">
        <f>Puantaj!AL272</f>
        <v>0</v>
      </c>
      <c r="J194">
        <f>Puantaj!AM272</f>
        <v>0</v>
      </c>
      <c r="K194">
        <f>Puantaj!AN272</f>
        <v>0</v>
      </c>
      <c r="L194">
        <f>Puantaj!AO272</f>
        <v>0</v>
      </c>
      <c r="M194">
        <f>Puantaj!AP272</f>
        <v>0</v>
      </c>
      <c r="N194">
        <f>Puantaj!AQ272</f>
        <v>0</v>
      </c>
      <c r="O194">
        <f>Puantaj!AR272</f>
        <v>0</v>
      </c>
      <c r="P194">
        <f>Puantaj!AS272</f>
        <v>0</v>
      </c>
      <c r="Q194">
        <f>Puantaj!AT272</f>
        <v>0</v>
      </c>
      <c r="R194">
        <f>Puantaj!AU272</f>
        <v>0</v>
      </c>
      <c r="S194">
        <f>Puantaj!AV272</f>
        <v>0</v>
      </c>
      <c r="T194">
        <f>Puantaj!AW272</f>
        <v>0</v>
      </c>
      <c r="U194">
        <f>Puantaj!AX272</f>
        <v>0</v>
      </c>
      <c r="V194">
        <f>Puantaj!AY272</f>
        <v>0</v>
      </c>
      <c r="W194">
        <f>Puantaj!AZ272</f>
        <v>0</v>
      </c>
      <c r="X194">
        <f>Puantaj!BA272</f>
        <v>0</v>
      </c>
      <c r="Y194">
        <f>Puantaj!BB272</f>
        <v>0</v>
      </c>
      <c r="Z194">
        <f>Puantaj!BC272</f>
        <v>0</v>
      </c>
      <c r="AA194">
        <f>Puantaj!BD272</f>
        <v>0</v>
      </c>
      <c r="AB194">
        <f>Puantaj!BE272</f>
        <v>0</v>
      </c>
      <c r="AC194">
        <f>Puantaj!BF272</f>
        <v>0</v>
      </c>
      <c r="AD194">
        <f>Puantaj!BG272</f>
        <v>0</v>
      </c>
      <c r="AE194">
        <f>Puantaj!BH272</f>
        <v>0</v>
      </c>
      <c r="AF194">
        <f>Puantaj!BI272</f>
        <v>0</v>
      </c>
      <c r="AG194">
        <f>Puantaj!BJ272</f>
        <v>0</v>
      </c>
    </row>
    <row r="195" spans="1:33">
      <c r="A195">
        <f>Puantaj!BR273</f>
        <v>12345678910</v>
      </c>
      <c r="B195">
        <f>Puantaj!BS273</f>
        <v>106</v>
      </c>
      <c r="C195">
        <f>Puantaj!AF273</f>
        <v>0</v>
      </c>
      <c r="D195">
        <f>Puantaj!AG273</f>
        <v>0</v>
      </c>
      <c r="E195">
        <f>Puantaj!AH273</f>
        <v>0</v>
      </c>
      <c r="F195">
        <f>Puantaj!AI273</f>
        <v>0</v>
      </c>
      <c r="G195">
        <f>Puantaj!AJ273</f>
        <v>0</v>
      </c>
      <c r="H195">
        <f>Puantaj!AK273</f>
        <v>0</v>
      </c>
      <c r="I195">
        <f>Puantaj!AL273</f>
        <v>0</v>
      </c>
      <c r="J195">
        <f>Puantaj!AM273</f>
        <v>0</v>
      </c>
      <c r="K195">
        <f>Puantaj!AN273</f>
        <v>0</v>
      </c>
      <c r="L195">
        <f>Puantaj!AO273</f>
        <v>0</v>
      </c>
      <c r="M195">
        <f>Puantaj!AP273</f>
        <v>0</v>
      </c>
      <c r="N195">
        <f>Puantaj!AQ273</f>
        <v>0</v>
      </c>
      <c r="O195">
        <f>Puantaj!AR273</f>
        <v>0</v>
      </c>
      <c r="P195">
        <f>Puantaj!AS273</f>
        <v>0</v>
      </c>
      <c r="Q195">
        <f>Puantaj!AT273</f>
        <v>0</v>
      </c>
      <c r="R195">
        <f>Puantaj!AU273</f>
        <v>0</v>
      </c>
      <c r="S195">
        <f>Puantaj!AV273</f>
        <v>0</v>
      </c>
      <c r="T195">
        <f>Puantaj!AW273</f>
        <v>0</v>
      </c>
      <c r="U195">
        <f>Puantaj!AX273</f>
        <v>0</v>
      </c>
      <c r="V195">
        <f>Puantaj!AY273</f>
        <v>0</v>
      </c>
      <c r="W195">
        <f>Puantaj!AZ273</f>
        <v>0</v>
      </c>
      <c r="X195">
        <f>Puantaj!BA273</f>
        <v>0</v>
      </c>
      <c r="Y195">
        <f>Puantaj!BB273</f>
        <v>0</v>
      </c>
      <c r="Z195">
        <f>Puantaj!BC273</f>
        <v>0</v>
      </c>
      <c r="AA195">
        <f>Puantaj!BD273</f>
        <v>0</v>
      </c>
      <c r="AB195">
        <f>Puantaj!BE273</f>
        <v>0</v>
      </c>
      <c r="AC195">
        <f>Puantaj!BF273</f>
        <v>0</v>
      </c>
      <c r="AD195">
        <f>Puantaj!BG273</f>
        <v>0</v>
      </c>
      <c r="AE195">
        <f>Puantaj!BH273</f>
        <v>0</v>
      </c>
      <c r="AF195">
        <f>Puantaj!BI273</f>
        <v>0</v>
      </c>
      <c r="AG195">
        <f>Puantaj!BJ273</f>
        <v>0</v>
      </c>
    </row>
    <row r="196" spans="1:33">
      <c r="A196">
        <f>Puantaj!BR274</f>
        <v>12345678910</v>
      </c>
      <c r="B196">
        <f>Puantaj!BS274</f>
        <v>107</v>
      </c>
      <c r="C196">
        <f>Puantaj!AF274</f>
        <v>0</v>
      </c>
      <c r="D196">
        <f>Puantaj!AG274</f>
        <v>0</v>
      </c>
      <c r="E196">
        <f>Puantaj!AH274</f>
        <v>0</v>
      </c>
      <c r="F196">
        <f>Puantaj!AI274</f>
        <v>0</v>
      </c>
      <c r="G196">
        <f>Puantaj!AJ274</f>
        <v>0</v>
      </c>
      <c r="H196">
        <f>Puantaj!AK274</f>
        <v>0</v>
      </c>
      <c r="I196">
        <f>Puantaj!AL274</f>
        <v>0</v>
      </c>
      <c r="J196">
        <f>Puantaj!AM274</f>
        <v>0</v>
      </c>
      <c r="K196">
        <f>Puantaj!AN274</f>
        <v>0</v>
      </c>
      <c r="L196">
        <f>Puantaj!AO274</f>
        <v>0</v>
      </c>
      <c r="M196">
        <f>Puantaj!AP274</f>
        <v>0</v>
      </c>
      <c r="N196">
        <f>Puantaj!AQ274</f>
        <v>0</v>
      </c>
      <c r="O196">
        <f>Puantaj!AR274</f>
        <v>0</v>
      </c>
      <c r="P196">
        <f>Puantaj!AS274</f>
        <v>0</v>
      </c>
      <c r="Q196">
        <f>Puantaj!AT274</f>
        <v>0</v>
      </c>
      <c r="R196">
        <f>Puantaj!AU274</f>
        <v>0</v>
      </c>
      <c r="S196">
        <f>Puantaj!AV274</f>
        <v>0</v>
      </c>
      <c r="T196">
        <f>Puantaj!AW274</f>
        <v>0</v>
      </c>
      <c r="U196">
        <f>Puantaj!AX274</f>
        <v>0</v>
      </c>
      <c r="V196">
        <f>Puantaj!AY274</f>
        <v>0</v>
      </c>
      <c r="W196">
        <f>Puantaj!AZ274</f>
        <v>0</v>
      </c>
      <c r="X196">
        <f>Puantaj!BA274</f>
        <v>0</v>
      </c>
      <c r="Y196">
        <f>Puantaj!BB274</f>
        <v>0</v>
      </c>
      <c r="Z196">
        <f>Puantaj!BC274</f>
        <v>0</v>
      </c>
      <c r="AA196">
        <f>Puantaj!BD274</f>
        <v>0</v>
      </c>
      <c r="AB196">
        <f>Puantaj!BE274</f>
        <v>0</v>
      </c>
      <c r="AC196">
        <f>Puantaj!BF274</f>
        <v>0</v>
      </c>
      <c r="AD196">
        <f>Puantaj!BG274</f>
        <v>0</v>
      </c>
      <c r="AE196">
        <f>Puantaj!BH274</f>
        <v>0</v>
      </c>
      <c r="AF196">
        <f>Puantaj!BI274</f>
        <v>0</v>
      </c>
      <c r="AG196">
        <f>Puantaj!BJ274</f>
        <v>0</v>
      </c>
    </row>
    <row r="197" spans="1:33">
      <c r="A197">
        <f>Puantaj!BR275</f>
        <v>12345678910</v>
      </c>
      <c r="B197">
        <f>Puantaj!BS275</f>
        <v>108</v>
      </c>
      <c r="C197">
        <f>Puantaj!AF275</f>
        <v>0</v>
      </c>
      <c r="D197">
        <f>Puantaj!AG275</f>
        <v>0</v>
      </c>
      <c r="E197">
        <f>Puantaj!AH275</f>
        <v>0</v>
      </c>
      <c r="F197">
        <f>Puantaj!AI275</f>
        <v>0</v>
      </c>
      <c r="G197">
        <f>Puantaj!AJ275</f>
        <v>0</v>
      </c>
      <c r="H197">
        <f>Puantaj!AK275</f>
        <v>0</v>
      </c>
      <c r="I197">
        <f>Puantaj!AL275</f>
        <v>0</v>
      </c>
      <c r="J197">
        <f>Puantaj!AM275</f>
        <v>0</v>
      </c>
      <c r="K197">
        <f>Puantaj!AN275</f>
        <v>0</v>
      </c>
      <c r="L197">
        <f>Puantaj!AO275</f>
        <v>0</v>
      </c>
      <c r="M197">
        <f>Puantaj!AP275</f>
        <v>0</v>
      </c>
      <c r="N197">
        <f>Puantaj!AQ275</f>
        <v>0</v>
      </c>
      <c r="O197">
        <f>Puantaj!AR275</f>
        <v>0</v>
      </c>
      <c r="P197">
        <f>Puantaj!AS275</f>
        <v>0</v>
      </c>
      <c r="Q197">
        <f>Puantaj!AT275</f>
        <v>0</v>
      </c>
      <c r="R197">
        <f>Puantaj!AU275</f>
        <v>0</v>
      </c>
      <c r="S197">
        <f>Puantaj!AV275</f>
        <v>0</v>
      </c>
      <c r="T197">
        <f>Puantaj!AW275</f>
        <v>0</v>
      </c>
      <c r="U197">
        <f>Puantaj!AX275</f>
        <v>0</v>
      </c>
      <c r="V197">
        <f>Puantaj!AY275</f>
        <v>0</v>
      </c>
      <c r="W197">
        <f>Puantaj!AZ275</f>
        <v>0</v>
      </c>
      <c r="X197">
        <f>Puantaj!BA275</f>
        <v>0</v>
      </c>
      <c r="Y197">
        <f>Puantaj!BB275</f>
        <v>0</v>
      </c>
      <c r="Z197">
        <f>Puantaj!BC275</f>
        <v>0</v>
      </c>
      <c r="AA197">
        <f>Puantaj!BD275</f>
        <v>0</v>
      </c>
      <c r="AB197">
        <f>Puantaj!BE275</f>
        <v>0</v>
      </c>
      <c r="AC197">
        <f>Puantaj!BF275</f>
        <v>0</v>
      </c>
      <c r="AD197">
        <f>Puantaj!BG275</f>
        <v>0</v>
      </c>
      <c r="AE197">
        <f>Puantaj!BH275</f>
        <v>0</v>
      </c>
      <c r="AF197">
        <f>Puantaj!BI275</f>
        <v>0</v>
      </c>
      <c r="AG197">
        <f>Puantaj!BJ275</f>
        <v>0</v>
      </c>
    </row>
    <row r="198" spans="1:33">
      <c r="A198">
        <f>Puantaj!BR276</f>
        <v>12345678910</v>
      </c>
      <c r="B198">
        <f>Puantaj!BS276</f>
        <v>110</v>
      </c>
      <c r="C198">
        <f>Puantaj!AF276+Puantaj!AF280+Puantaj!AF281</f>
        <v>0</v>
      </c>
      <c r="D198">
        <f>Puantaj!AG276+Puantaj!AG280+Puantaj!AG281</f>
        <v>0</v>
      </c>
      <c r="E198">
        <f>Puantaj!AH276+Puantaj!AH280+Puantaj!AH281</f>
        <v>0</v>
      </c>
      <c r="F198">
        <f>Puantaj!AI276+Puantaj!AI280+Puantaj!AI281</f>
        <v>0</v>
      </c>
      <c r="G198">
        <f>Puantaj!AJ276+Puantaj!AJ280+Puantaj!AJ281</f>
        <v>0</v>
      </c>
      <c r="H198">
        <f>Puantaj!AK276+Puantaj!AK280+Puantaj!AK281</f>
        <v>0</v>
      </c>
      <c r="I198">
        <f>Puantaj!AL276+Puantaj!AL280+Puantaj!AL281</f>
        <v>0</v>
      </c>
      <c r="J198">
        <f>Puantaj!AM276+Puantaj!AM280+Puantaj!AM281</f>
        <v>0</v>
      </c>
      <c r="K198">
        <f>Puantaj!AN276+Puantaj!AN280+Puantaj!AN281</f>
        <v>0</v>
      </c>
      <c r="L198">
        <f>Puantaj!AO276+Puantaj!AO280+Puantaj!AO281</f>
        <v>0</v>
      </c>
      <c r="M198">
        <f>Puantaj!AP276+Puantaj!AP280+Puantaj!AP281</f>
        <v>0</v>
      </c>
      <c r="N198">
        <f>Puantaj!AQ276+Puantaj!AQ280+Puantaj!AQ281</f>
        <v>0</v>
      </c>
      <c r="O198">
        <f>Puantaj!AR276+Puantaj!AR280+Puantaj!AR281</f>
        <v>0</v>
      </c>
      <c r="P198">
        <f>Puantaj!AS276+Puantaj!AS280+Puantaj!AS281</f>
        <v>0</v>
      </c>
      <c r="Q198">
        <f>Puantaj!AT276+Puantaj!AT280+Puantaj!AT281</f>
        <v>0</v>
      </c>
      <c r="R198">
        <f>Puantaj!AU276+Puantaj!AU280+Puantaj!AU281</f>
        <v>0</v>
      </c>
      <c r="S198">
        <f>Puantaj!AV276+Puantaj!AV280+Puantaj!AV281</f>
        <v>0</v>
      </c>
      <c r="T198">
        <f>Puantaj!AW276+Puantaj!AW280+Puantaj!AW281</f>
        <v>0</v>
      </c>
      <c r="U198">
        <f>Puantaj!AX276+Puantaj!AX280+Puantaj!AX281</f>
        <v>0</v>
      </c>
      <c r="V198">
        <f>Puantaj!AY276+Puantaj!AY280+Puantaj!AY281</f>
        <v>0</v>
      </c>
      <c r="W198">
        <f>Puantaj!AZ276+Puantaj!AZ280+Puantaj!AZ281</f>
        <v>0</v>
      </c>
      <c r="X198">
        <f>Puantaj!BA276+Puantaj!BA280+Puantaj!BA281</f>
        <v>0</v>
      </c>
      <c r="Y198">
        <f>Puantaj!BB276+Puantaj!BB280+Puantaj!BB281</f>
        <v>0</v>
      </c>
      <c r="Z198">
        <f>Puantaj!BC276+Puantaj!BC280+Puantaj!BC281</f>
        <v>0</v>
      </c>
      <c r="AA198">
        <f>Puantaj!BD276+Puantaj!BD280+Puantaj!BD281</f>
        <v>0</v>
      </c>
      <c r="AB198">
        <f>Puantaj!BE276+Puantaj!BE280+Puantaj!BE281</f>
        <v>0</v>
      </c>
      <c r="AC198">
        <f>Puantaj!BF276+Puantaj!BF280+Puantaj!BF281</f>
        <v>0</v>
      </c>
      <c r="AD198">
        <f>Puantaj!BG276+Puantaj!BG280+Puantaj!BG281</f>
        <v>0</v>
      </c>
      <c r="AE198">
        <f>Puantaj!BH276+Puantaj!BH280+Puantaj!BH281</f>
        <v>0</v>
      </c>
      <c r="AF198">
        <f>Puantaj!BI276+Puantaj!BI280+Puantaj!BI281</f>
        <v>0</v>
      </c>
      <c r="AG198">
        <f>Puantaj!BJ276+Puantaj!BJ280+Puantaj!BJ281</f>
        <v>0</v>
      </c>
    </row>
    <row r="199" spans="1:33">
      <c r="A199">
        <f>Puantaj!BR277</f>
        <v>12345678910</v>
      </c>
      <c r="B199">
        <f>Puantaj!BS277</f>
        <v>116</v>
      </c>
      <c r="C199">
        <f>Puantaj!AF277</f>
        <v>0</v>
      </c>
      <c r="D199">
        <f>Puantaj!AG277</f>
        <v>0</v>
      </c>
      <c r="E199">
        <f>Puantaj!AH277</f>
        <v>0</v>
      </c>
      <c r="F199">
        <f>Puantaj!AI277</f>
        <v>0</v>
      </c>
      <c r="G199">
        <f>Puantaj!AJ277</f>
        <v>0</v>
      </c>
      <c r="H199">
        <f>Puantaj!AK277</f>
        <v>0</v>
      </c>
      <c r="I199">
        <f>Puantaj!AL277</f>
        <v>0</v>
      </c>
      <c r="J199">
        <f>Puantaj!AM277</f>
        <v>0</v>
      </c>
      <c r="K199">
        <f>Puantaj!AN277</f>
        <v>0</v>
      </c>
      <c r="L199">
        <f>Puantaj!AO277</f>
        <v>0</v>
      </c>
      <c r="M199">
        <f>Puantaj!AP277</f>
        <v>0</v>
      </c>
      <c r="N199">
        <f>Puantaj!AQ277</f>
        <v>0</v>
      </c>
      <c r="O199">
        <f>Puantaj!AR277</f>
        <v>0</v>
      </c>
      <c r="P199">
        <f>Puantaj!AS277</f>
        <v>0</v>
      </c>
      <c r="Q199">
        <f>Puantaj!AT277</f>
        <v>0</v>
      </c>
      <c r="R199">
        <f>Puantaj!AU277</f>
        <v>0</v>
      </c>
      <c r="S199">
        <f>Puantaj!AV277</f>
        <v>0</v>
      </c>
      <c r="T199">
        <f>Puantaj!AW277</f>
        <v>0</v>
      </c>
      <c r="U199">
        <f>Puantaj!AX277</f>
        <v>0</v>
      </c>
      <c r="V199">
        <f>Puantaj!AY277</f>
        <v>0</v>
      </c>
      <c r="W199">
        <f>Puantaj!AZ277</f>
        <v>0</v>
      </c>
      <c r="X199">
        <f>Puantaj!BA277</f>
        <v>0</v>
      </c>
      <c r="Y199">
        <f>Puantaj!BB277</f>
        <v>0</v>
      </c>
      <c r="Z199">
        <f>Puantaj!BC277</f>
        <v>0</v>
      </c>
      <c r="AA199">
        <f>Puantaj!BD277</f>
        <v>0</v>
      </c>
      <c r="AB199">
        <f>Puantaj!BE277</f>
        <v>0</v>
      </c>
      <c r="AC199">
        <f>Puantaj!BF277</f>
        <v>0</v>
      </c>
      <c r="AD199">
        <f>Puantaj!BG277</f>
        <v>0</v>
      </c>
      <c r="AE199">
        <f>Puantaj!BH277</f>
        <v>0</v>
      </c>
      <c r="AF199">
        <f>Puantaj!BI277</f>
        <v>0</v>
      </c>
      <c r="AG199">
        <f>Puantaj!BJ277</f>
        <v>0</v>
      </c>
    </row>
    <row r="200" spans="1:33">
      <c r="A200">
        <f>Puantaj!BR278</f>
        <v>12345678910</v>
      </c>
      <c r="B200">
        <f>Puantaj!BS278</f>
        <v>117</v>
      </c>
      <c r="C200">
        <f>Puantaj!AF278</f>
        <v>0</v>
      </c>
      <c r="D200">
        <f>Puantaj!AG278</f>
        <v>0</v>
      </c>
      <c r="E200">
        <f>Puantaj!AH278</f>
        <v>0</v>
      </c>
      <c r="F200">
        <f>Puantaj!AI278</f>
        <v>0</v>
      </c>
      <c r="G200">
        <f>Puantaj!AJ278</f>
        <v>0</v>
      </c>
      <c r="H200">
        <f>Puantaj!AK278</f>
        <v>0</v>
      </c>
      <c r="I200">
        <f>Puantaj!AL278</f>
        <v>0</v>
      </c>
      <c r="J200">
        <f>Puantaj!AM278</f>
        <v>0</v>
      </c>
      <c r="K200">
        <f>Puantaj!AN278</f>
        <v>0</v>
      </c>
      <c r="L200">
        <f>Puantaj!AO278</f>
        <v>0</v>
      </c>
      <c r="M200">
        <f>Puantaj!AP278</f>
        <v>0</v>
      </c>
      <c r="N200">
        <f>Puantaj!AQ278</f>
        <v>0</v>
      </c>
      <c r="O200">
        <f>Puantaj!AR278</f>
        <v>0</v>
      </c>
      <c r="P200">
        <f>Puantaj!AS278</f>
        <v>0</v>
      </c>
      <c r="Q200">
        <f>Puantaj!AT278</f>
        <v>0</v>
      </c>
      <c r="R200">
        <f>Puantaj!AU278</f>
        <v>0</v>
      </c>
      <c r="S200">
        <f>Puantaj!AV278</f>
        <v>0</v>
      </c>
      <c r="T200">
        <f>Puantaj!AW278</f>
        <v>0</v>
      </c>
      <c r="U200">
        <f>Puantaj!AX278</f>
        <v>0</v>
      </c>
      <c r="V200">
        <f>Puantaj!AY278</f>
        <v>0</v>
      </c>
      <c r="W200">
        <f>Puantaj!AZ278</f>
        <v>0</v>
      </c>
      <c r="X200">
        <f>Puantaj!BA278</f>
        <v>0</v>
      </c>
      <c r="Y200">
        <f>Puantaj!BB278</f>
        <v>0</v>
      </c>
      <c r="Z200">
        <f>Puantaj!BC278</f>
        <v>0</v>
      </c>
      <c r="AA200">
        <f>Puantaj!BD278</f>
        <v>0</v>
      </c>
      <c r="AB200">
        <f>Puantaj!BE278</f>
        <v>0</v>
      </c>
      <c r="AC200">
        <f>Puantaj!BF278</f>
        <v>0</v>
      </c>
      <c r="AD200">
        <f>Puantaj!BG278</f>
        <v>0</v>
      </c>
      <c r="AE200">
        <f>Puantaj!BH278</f>
        <v>0</v>
      </c>
      <c r="AF200">
        <f>Puantaj!BI278</f>
        <v>0</v>
      </c>
      <c r="AG200">
        <f>Puantaj!BJ278</f>
        <v>0</v>
      </c>
    </row>
    <row r="201" spans="1:33">
      <c r="A201">
        <f>Puantaj!BR279</f>
        <v>12345678910</v>
      </c>
      <c r="B201">
        <f>Puantaj!BS279</f>
        <v>119</v>
      </c>
      <c r="C201">
        <f>Puantaj!AF279</f>
        <v>0</v>
      </c>
      <c r="D201">
        <f>Puantaj!AG279</f>
        <v>0</v>
      </c>
      <c r="E201">
        <f>Puantaj!AH279</f>
        <v>0</v>
      </c>
      <c r="F201">
        <f>Puantaj!AI279</f>
        <v>0</v>
      </c>
      <c r="G201">
        <f>Puantaj!AJ279</f>
        <v>0</v>
      </c>
      <c r="H201">
        <f>Puantaj!AK279</f>
        <v>0</v>
      </c>
      <c r="I201">
        <f>Puantaj!AL279</f>
        <v>0</v>
      </c>
      <c r="J201">
        <f>Puantaj!AM279</f>
        <v>0</v>
      </c>
      <c r="K201">
        <f>Puantaj!AN279</f>
        <v>0</v>
      </c>
      <c r="L201">
        <f>Puantaj!AO279</f>
        <v>0</v>
      </c>
      <c r="M201">
        <f>Puantaj!AP279</f>
        <v>0</v>
      </c>
      <c r="N201">
        <f>Puantaj!AQ279</f>
        <v>0</v>
      </c>
      <c r="O201">
        <f>Puantaj!AR279</f>
        <v>0</v>
      </c>
      <c r="P201">
        <f>Puantaj!AS279</f>
        <v>0</v>
      </c>
      <c r="Q201">
        <f>Puantaj!AT279</f>
        <v>0</v>
      </c>
      <c r="R201">
        <f>Puantaj!AU279</f>
        <v>0</v>
      </c>
      <c r="S201">
        <f>Puantaj!AV279</f>
        <v>0</v>
      </c>
      <c r="T201">
        <f>Puantaj!AW279</f>
        <v>0</v>
      </c>
      <c r="U201">
        <f>Puantaj!AX279</f>
        <v>0</v>
      </c>
      <c r="V201">
        <f>Puantaj!AY279</f>
        <v>0</v>
      </c>
      <c r="W201">
        <f>Puantaj!AZ279</f>
        <v>0</v>
      </c>
      <c r="X201">
        <f>Puantaj!BA279</f>
        <v>0</v>
      </c>
      <c r="Y201">
        <f>Puantaj!BB279</f>
        <v>0</v>
      </c>
      <c r="Z201">
        <f>Puantaj!BC279</f>
        <v>0</v>
      </c>
      <c r="AA201">
        <f>Puantaj!BD279</f>
        <v>0</v>
      </c>
      <c r="AB201">
        <f>Puantaj!BE279</f>
        <v>0</v>
      </c>
      <c r="AC201">
        <f>Puantaj!BF279</f>
        <v>0</v>
      </c>
      <c r="AD201">
        <f>Puantaj!BG279</f>
        <v>0</v>
      </c>
      <c r="AE201">
        <f>Puantaj!BH279</f>
        <v>0</v>
      </c>
      <c r="AF201">
        <f>Puantaj!BI279</f>
        <v>0</v>
      </c>
      <c r="AG201">
        <f>Puantaj!BJ279</f>
        <v>0</v>
      </c>
    </row>
    <row r="202" spans="1:33">
      <c r="A202">
        <f>Puantaj!BR283</f>
        <v>12345678910</v>
      </c>
      <c r="B202">
        <f>Puantaj!BS283</f>
        <v>101</v>
      </c>
      <c r="C202">
        <f>Puantaj!AF283</f>
        <v>0</v>
      </c>
      <c r="D202">
        <f>Puantaj!AG283</f>
        <v>0</v>
      </c>
      <c r="E202">
        <f>Puantaj!AH283</f>
        <v>0</v>
      </c>
      <c r="F202">
        <f>Puantaj!AI283</f>
        <v>0</v>
      </c>
      <c r="G202">
        <f>Puantaj!AJ283</f>
        <v>0</v>
      </c>
      <c r="H202">
        <f>Puantaj!AK283</f>
        <v>0</v>
      </c>
      <c r="I202">
        <f>Puantaj!AL283</f>
        <v>0</v>
      </c>
      <c r="J202">
        <f>Puantaj!AM283</f>
        <v>0</v>
      </c>
      <c r="K202">
        <f>Puantaj!AN283</f>
        <v>0</v>
      </c>
      <c r="L202">
        <f>Puantaj!AO283</f>
        <v>0</v>
      </c>
      <c r="M202">
        <f>Puantaj!AP283</f>
        <v>0</v>
      </c>
      <c r="N202">
        <f>Puantaj!AQ283</f>
        <v>0</v>
      </c>
      <c r="O202">
        <f>Puantaj!AR283</f>
        <v>0</v>
      </c>
      <c r="P202">
        <f>Puantaj!AS283</f>
        <v>0</v>
      </c>
      <c r="Q202">
        <f>Puantaj!AT283</f>
        <v>0</v>
      </c>
      <c r="R202">
        <f>Puantaj!AU283</f>
        <v>0</v>
      </c>
      <c r="S202">
        <f>Puantaj!AV283</f>
        <v>0</v>
      </c>
      <c r="T202">
        <f>Puantaj!AW283</f>
        <v>0</v>
      </c>
      <c r="U202">
        <f>Puantaj!AX283</f>
        <v>0</v>
      </c>
      <c r="V202">
        <f>Puantaj!AY283</f>
        <v>0</v>
      </c>
      <c r="W202">
        <f>Puantaj!AZ283</f>
        <v>0</v>
      </c>
      <c r="X202">
        <f>Puantaj!BA283</f>
        <v>0</v>
      </c>
      <c r="Y202">
        <f>Puantaj!BB283</f>
        <v>0</v>
      </c>
      <c r="Z202">
        <f>Puantaj!BC283</f>
        <v>0</v>
      </c>
      <c r="AA202">
        <f>Puantaj!BD283</f>
        <v>0</v>
      </c>
      <c r="AB202">
        <f>Puantaj!BE283</f>
        <v>0</v>
      </c>
      <c r="AC202">
        <f>Puantaj!BF283</f>
        <v>0</v>
      </c>
      <c r="AD202">
        <f>Puantaj!BG283</f>
        <v>0</v>
      </c>
      <c r="AE202">
        <f>Puantaj!BH283</f>
        <v>0</v>
      </c>
      <c r="AF202">
        <f>Puantaj!BI283</f>
        <v>0</v>
      </c>
      <c r="AG202">
        <f>Puantaj!BJ283</f>
        <v>0</v>
      </c>
    </row>
    <row r="203" spans="1:33">
      <c r="A203">
        <f>Puantaj!BR284</f>
        <v>12345678910</v>
      </c>
      <c r="B203">
        <f>Puantaj!BS284</f>
        <v>102</v>
      </c>
      <c r="C203">
        <f>Puantaj!AF284</f>
        <v>0</v>
      </c>
      <c r="D203">
        <f>Puantaj!AG284</f>
        <v>0</v>
      </c>
      <c r="E203">
        <f>Puantaj!AH284</f>
        <v>0</v>
      </c>
      <c r="F203">
        <f>Puantaj!AI284</f>
        <v>0</v>
      </c>
      <c r="G203">
        <f>Puantaj!AJ284</f>
        <v>0</v>
      </c>
      <c r="H203">
        <f>Puantaj!AK284</f>
        <v>0</v>
      </c>
      <c r="I203">
        <f>Puantaj!AL284</f>
        <v>0</v>
      </c>
      <c r="J203">
        <f>Puantaj!AM284</f>
        <v>0</v>
      </c>
      <c r="K203">
        <f>Puantaj!AN284</f>
        <v>0</v>
      </c>
      <c r="L203">
        <f>Puantaj!AO284</f>
        <v>0</v>
      </c>
      <c r="M203">
        <f>Puantaj!AP284</f>
        <v>0</v>
      </c>
      <c r="N203">
        <f>Puantaj!AQ284</f>
        <v>0</v>
      </c>
      <c r="O203">
        <f>Puantaj!AR284</f>
        <v>0</v>
      </c>
      <c r="P203">
        <f>Puantaj!AS284</f>
        <v>0</v>
      </c>
      <c r="Q203">
        <f>Puantaj!AT284</f>
        <v>0</v>
      </c>
      <c r="R203">
        <f>Puantaj!AU284</f>
        <v>0</v>
      </c>
      <c r="S203">
        <f>Puantaj!AV284</f>
        <v>0</v>
      </c>
      <c r="T203">
        <f>Puantaj!AW284</f>
        <v>0</v>
      </c>
      <c r="U203">
        <f>Puantaj!AX284</f>
        <v>0</v>
      </c>
      <c r="V203">
        <f>Puantaj!AY284</f>
        <v>0</v>
      </c>
      <c r="W203">
        <f>Puantaj!AZ284</f>
        <v>0</v>
      </c>
      <c r="X203">
        <f>Puantaj!BA284</f>
        <v>0</v>
      </c>
      <c r="Y203">
        <f>Puantaj!BB284</f>
        <v>0</v>
      </c>
      <c r="Z203">
        <f>Puantaj!BC284</f>
        <v>0</v>
      </c>
      <c r="AA203">
        <f>Puantaj!BD284</f>
        <v>0</v>
      </c>
      <c r="AB203">
        <f>Puantaj!BE284</f>
        <v>0</v>
      </c>
      <c r="AC203">
        <f>Puantaj!BF284</f>
        <v>0</v>
      </c>
      <c r="AD203">
        <f>Puantaj!BG284</f>
        <v>0</v>
      </c>
      <c r="AE203">
        <f>Puantaj!BH284</f>
        <v>0</v>
      </c>
      <c r="AF203">
        <f>Puantaj!BI284</f>
        <v>0</v>
      </c>
      <c r="AG203">
        <f>Puantaj!BJ284</f>
        <v>0</v>
      </c>
    </row>
    <row r="204" spans="1:33">
      <c r="A204">
        <f>Puantaj!BR285</f>
        <v>12345678910</v>
      </c>
      <c r="B204">
        <f>Puantaj!BS285</f>
        <v>103</v>
      </c>
      <c r="C204">
        <f>Puantaj!AF285</f>
        <v>0</v>
      </c>
      <c r="D204">
        <f>Puantaj!AG285</f>
        <v>0</v>
      </c>
      <c r="E204">
        <f>Puantaj!AH285</f>
        <v>0</v>
      </c>
      <c r="F204">
        <f>Puantaj!AI285</f>
        <v>0</v>
      </c>
      <c r="G204">
        <f>Puantaj!AJ285</f>
        <v>0</v>
      </c>
      <c r="H204">
        <f>Puantaj!AK285</f>
        <v>0</v>
      </c>
      <c r="I204">
        <f>Puantaj!AL285</f>
        <v>0</v>
      </c>
      <c r="J204">
        <f>Puantaj!AM285</f>
        <v>0</v>
      </c>
      <c r="K204">
        <f>Puantaj!AN285</f>
        <v>0</v>
      </c>
      <c r="L204">
        <f>Puantaj!AO285</f>
        <v>0</v>
      </c>
      <c r="M204">
        <f>Puantaj!AP285</f>
        <v>0</v>
      </c>
      <c r="N204">
        <f>Puantaj!AQ285</f>
        <v>0</v>
      </c>
      <c r="O204">
        <f>Puantaj!AR285</f>
        <v>0</v>
      </c>
      <c r="P204">
        <f>Puantaj!AS285</f>
        <v>0</v>
      </c>
      <c r="Q204">
        <f>Puantaj!AT285</f>
        <v>0</v>
      </c>
      <c r="R204">
        <f>Puantaj!AU285</f>
        <v>0</v>
      </c>
      <c r="S204">
        <f>Puantaj!AV285</f>
        <v>0</v>
      </c>
      <c r="T204">
        <f>Puantaj!AW285</f>
        <v>0</v>
      </c>
      <c r="U204">
        <f>Puantaj!AX285</f>
        <v>0</v>
      </c>
      <c r="V204">
        <f>Puantaj!AY285</f>
        <v>0</v>
      </c>
      <c r="W204">
        <f>Puantaj!AZ285</f>
        <v>0</v>
      </c>
      <c r="X204">
        <f>Puantaj!BA285</f>
        <v>0</v>
      </c>
      <c r="Y204">
        <f>Puantaj!BB285</f>
        <v>0</v>
      </c>
      <c r="Z204">
        <f>Puantaj!BC285</f>
        <v>0</v>
      </c>
      <c r="AA204">
        <f>Puantaj!BD285</f>
        <v>0</v>
      </c>
      <c r="AB204">
        <f>Puantaj!BE285</f>
        <v>0</v>
      </c>
      <c r="AC204">
        <f>Puantaj!BF285</f>
        <v>0</v>
      </c>
      <c r="AD204">
        <f>Puantaj!BG285</f>
        <v>0</v>
      </c>
      <c r="AE204">
        <f>Puantaj!BH285</f>
        <v>0</v>
      </c>
      <c r="AF204">
        <f>Puantaj!BI285</f>
        <v>0</v>
      </c>
      <c r="AG204">
        <f>Puantaj!BJ285</f>
        <v>0</v>
      </c>
    </row>
    <row r="205" spans="1:33">
      <c r="A205">
        <f>Puantaj!BR286</f>
        <v>12345678910</v>
      </c>
      <c r="B205">
        <f>Puantaj!BS286</f>
        <v>106</v>
      </c>
      <c r="C205">
        <f>Puantaj!AF286</f>
        <v>0</v>
      </c>
      <c r="D205">
        <f>Puantaj!AG286</f>
        <v>0</v>
      </c>
      <c r="E205">
        <f>Puantaj!AH286</f>
        <v>0</v>
      </c>
      <c r="F205">
        <f>Puantaj!AI286</f>
        <v>0</v>
      </c>
      <c r="G205">
        <f>Puantaj!AJ286</f>
        <v>0</v>
      </c>
      <c r="H205">
        <f>Puantaj!AK286</f>
        <v>0</v>
      </c>
      <c r="I205">
        <f>Puantaj!AL286</f>
        <v>0</v>
      </c>
      <c r="J205">
        <f>Puantaj!AM286</f>
        <v>0</v>
      </c>
      <c r="K205">
        <f>Puantaj!AN286</f>
        <v>0</v>
      </c>
      <c r="L205">
        <f>Puantaj!AO286</f>
        <v>0</v>
      </c>
      <c r="M205">
        <f>Puantaj!AP286</f>
        <v>0</v>
      </c>
      <c r="N205">
        <f>Puantaj!AQ286</f>
        <v>0</v>
      </c>
      <c r="O205">
        <f>Puantaj!AR286</f>
        <v>0</v>
      </c>
      <c r="P205">
        <f>Puantaj!AS286</f>
        <v>0</v>
      </c>
      <c r="Q205">
        <f>Puantaj!AT286</f>
        <v>0</v>
      </c>
      <c r="R205">
        <f>Puantaj!AU286</f>
        <v>0</v>
      </c>
      <c r="S205">
        <f>Puantaj!AV286</f>
        <v>0</v>
      </c>
      <c r="T205">
        <f>Puantaj!AW286</f>
        <v>0</v>
      </c>
      <c r="U205">
        <f>Puantaj!AX286</f>
        <v>0</v>
      </c>
      <c r="V205">
        <f>Puantaj!AY286</f>
        <v>0</v>
      </c>
      <c r="W205">
        <f>Puantaj!AZ286</f>
        <v>0</v>
      </c>
      <c r="X205">
        <f>Puantaj!BA286</f>
        <v>0</v>
      </c>
      <c r="Y205">
        <f>Puantaj!BB286</f>
        <v>0</v>
      </c>
      <c r="Z205">
        <f>Puantaj!BC286</f>
        <v>0</v>
      </c>
      <c r="AA205">
        <f>Puantaj!BD286</f>
        <v>0</v>
      </c>
      <c r="AB205">
        <f>Puantaj!BE286</f>
        <v>0</v>
      </c>
      <c r="AC205">
        <f>Puantaj!BF286</f>
        <v>0</v>
      </c>
      <c r="AD205">
        <f>Puantaj!BG286</f>
        <v>0</v>
      </c>
      <c r="AE205">
        <f>Puantaj!BH286</f>
        <v>0</v>
      </c>
      <c r="AF205">
        <f>Puantaj!BI286</f>
        <v>0</v>
      </c>
      <c r="AG205">
        <f>Puantaj!BJ286</f>
        <v>0</v>
      </c>
    </row>
    <row r="206" spans="1:33">
      <c r="A206">
        <f>Puantaj!BR287</f>
        <v>12345678910</v>
      </c>
      <c r="B206">
        <f>Puantaj!BS287</f>
        <v>107</v>
      </c>
      <c r="C206">
        <f>Puantaj!AF287</f>
        <v>0</v>
      </c>
      <c r="D206">
        <f>Puantaj!AG287</f>
        <v>0</v>
      </c>
      <c r="E206">
        <f>Puantaj!AH287</f>
        <v>0</v>
      </c>
      <c r="F206">
        <f>Puantaj!AI287</f>
        <v>0</v>
      </c>
      <c r="G206">
        <f>Puantaj!AJ287</f>
        <v>0</v>
      </c>
      <c r="H206">
        <f>Puantaj!AK287</f>
        <v>0</v>
      </c>
      <c r="I206">
        <f>Puantaj!AL287</f>
        <v>0</v>
      </c>
      <c r="J206">
        <f>Puantaj!AM287</f>
        <v>0</v>
      </c>
      <c r="K206">
        <f>Puantaj!AN287</f>
        <v>0</v>
      </c>
      <c r="L206">
        <f>Puantaj!AO287</f>
        <v>0</v>
      </c>
      <c r="M206">
        <f>Puantaj!AP287</f>
        <v>0</v>
      </c>
      <c r="N206">
        <f>Puantaj!AQ287</f>
        <v>0</v>
      </c>
      <c r="O206">
        <f>Puantaj!AR287</f>
        <v>0</v>
      </c>
      <c r="P206">
        <f>Puantaj!AS287</f>
        <v>0</v>
      </c>
      <c r="Q206">
        <f>Puantaj!AT287</f>
        <v>0</v>
      </c>
      <c r="R206">
        <f>Puantaj!AU287</f>
        <v>0</v>
      </c>
      <c r="S206">
        <f>Puantaj!AV287</f>
        <v>0</v>
      </c>
      <c r="T206">
        <f>Puantaj!AW287</f>
        <v>0</v>
      </c>
      <c r="U206">
        <f>Puantaj!AX287</f>
        <v>0</v>
      </c>
      <c r="V206">
        <f>Puantaj!AY287</f>
        <v>0</v>
      </c>
      <c r="W206">
        <f>Puantaj!AZ287</f>
        <v>0</v>
      </c>
      <c r="X206">
        <f>Puantaj!BA287</f>
        <v>0</v>
      </c>
      <c r="Y206">
        <f>Puantaj!BB287</f>
        <v>0</v>
      </c>
      <c r="Z206">
        <f>Puantaj!BC287</f>
        <v>0</v>
      </c>
      <c r="AA206">
        <f>Puantaj!BD287</f>
        <v>0</v>
      </c>
      <c r="AB206">
        <f>Puantaj!BE287</f>
        <v>0</v>
      </c>
      <c r="AC206">
        <f>Puantaj!BF287</f>
        <v>0</v>
      </c>
      <c r="AD206">
        <f>Puantaj!BG287</f>
        <v>0</v>
      </c>
      <c r="AE206">
        <f>Puantaj!BH287</f>
        <v>0</v>
      </c>
      <c r="AF206">
        <f>Puantaj!BI287</f>
        <v>0</v>
      </c>
      <c r="AG206">
        <f>Puantaj!BJ287</f>
        <v>0</v>
      </c>
    </row>
    <row r="207" spans="1:33">
      <c r="A207">
        <f>Puantaj!BR288</f>
        <v>12345678910</v>
      </c>
      <c r="B207">
        <f>Puantaj!BS288</f>
        <v>108</v>
      </c>
      <c r="C207">
        <f>Puantaj!AF288</f>
        <v>0</v>
      </c>
      <c r="D207">
        <f>Puantaj!AG288</f>
        <v>0</v>
      </c>
      <c r="E207">
        <f>Puantaj!AH288</f>
        <v>0</v>
      </c>
      <c r="F207">
        <f>Puantaj!AI288</f>
        <v>0</v>
      </c>
      <c r="G207">
        <f>Puantaj!AJ288</f>
        <v>0</v>
      </c>
      <c r="H207">
        <f>Puantaj!AK288</f>
        <v>0</v>
      </c>
      <c r="I207">
        <f>Puantaj!AL288</f>
        <v>0</v>
      </c>
      <c r="J207">
        <f>Puantaj!AM288</f>
        <v>0</v>
      </c>
      <c r="K207">
        <f>Puantaj!AN288</f>
        <v>0</v>
      </c>
      <c r="L207">
        <f>Puantaj!AO288</f>
        <v>0</v>
      </c>
      <c r="M207">
        <f>Puantaj!AP288</f>
        <v>0</v>
      </c>
      <c r="N207">
        <f>Puantaj!AQ288</f>
        <v>0</v>
      </c>
      <c r="O207">
        <f>Puantaj!AR288</f>
        <v>0</v>
      </c>
      <c r="P207">
        <f>Puantaj!AS288</f>
        <v>0</v>
      </c>
      <c r="Q207">
        <f>Puantaj!AT288</f>
        <v>0</v>
      </c>
      <c r="R207">
        <f>Puantaj!AU288</f>
        <v>0</v>
      </c>
      <c r="S207">
        <f>Puantaj!AV288</f>
        <v>0</v>
      </c>
      <c r="T207">
        <f>Puantaj!AW288</f>
        <v>0</v>
      </c>
      <c r="U207">
        <f>Puantaj!AX288</f>
        <v>0</v>
      </c>
      <c r="V207">
        <f>Puantaj!AY288</f>
        <v>0</v>
      </c>
      <c r="W207">
        <f>Puantaj!AZ288</f>
        <v>0</v>
      </c>
      <c r="X207">
        <f>Puantaj!BA288</f>
        <v>0</v>
      </c>
      <c r="Y207">
        <f>Puantaj!BB288</f>
        <v>0</v>
      </c>
      <c r="Z207">
        <f>Puantaj!BC288</f>
        <v>0</v>
      </c>
      <c r="AA207">
        <f>Puantaj!BD288</f>
        <v>0</v>
      </c>
      <c r="AB207">
        <f>Puantaj!BE288</f>
        <v>0</v>
      </c>
      <c r="AC207">
        <f>Puantaj!BF288</f>
        <v>0</v>
      </c>
      <c r="AD207">
        <f>Puantaj!BG288</f>
        <v>0</v>
      </c>
      <c r="AE207">
        <f>Puantaj!BH288</f>
        <v>0</v>
      </c>
      <c r="AF207">
        <f>Puantaj!BI288</f>
        <v>0</v>
      </c>
      <c r="AG207">
        <f>Puantaj!BJ288</f>
        <v>0</v>
      </c>
    </row>
    <row r="208" spans="1:33">
      <c r="A208">
        <f>Puantaj!BR289</f>
        <v>12345678910</v>
      </c>
      <c r="B208">
        <f>Puantaj!BS289</f>
        <v>110</v>
      </c>
      <c r="C208">
        <f>Puantaj!AF289+Puantaj!AF293+Puantaj!AF294</f>
        <v>0</v>
      </c>
      <c r="D208">
        <f>Puantaj!AG289+Puantaj!AG293+Puantaj!AG294</f>
        <v>0</v>
      </c>
      <c r="E208">
        <f>Puantaj!AH289+Puantaj!AH293+Puantaj!AH294</f>
        <v>0</v>
      </c>
      <c r="F208">
        <f>Puantaj!AI289+Puantaj!AI293+Puantaj!AI294</f>
        <v>0</v>
      </c>
      <c r="G208">
        <f>Puantaj!AJ289+Puantaj!AJ293+Puantaj!AJ294</f>
        <v>0</v>
      </c>
      <c r="H208">
        <f>Puantaj!AK289+Puantaj!AK293+Puantaj!AK294</f>
        <v>0</v>
      </c>
      <c r="I208">
        <f>Puantaj!AL289+Puantaj!AL293+Puantaj!AL294</f>
        <v>0</v>
      </c>
      <c r="J208">
        <f>Puantaj!AM289+Puantaj!AM293+Puantaj!AM294</f>
        <v>0</v>
      </c>
      <c r="K208">
        <f>Puantaj!AN289+Puantaj!AN293+Puantaj!AN294</f>
        <v>0</v>
      </c>
      <c r="L208">
        <f>Puantaj!AO289+Puantaj!AO293+Puantaj!AO294</f>
        <v>0</v>
      </c>
      <c r="M208">
        <f>Puantaj!AP289+Puantaj!AP293+Puantaj!AP294</f>
        <v>0</v>
      </c>
      <c r="N208">
        <f>Puantaj!AQ289+Puantaj!AQ293+Puantaj!AQ294</f>
        <v>0</v>
      </c>
      <c r="O208">
        <f>Puantaj!AR289+Puantaj!AR293+Puantaj!AR294</f>
        <v>0</v>
      </c>
      <c r="P208">
        <f>Puantaj!AS289+Puantaj!AS293+Puantaj!AS294</f>
        <v>0</v>
      </c>
      <c r="Q208">
        <f>Puantaj!AT289+Puantaj!AT293+Puantaj!AT294</f>
        <v>0</v>
      </c>
      <c r="R208">
        <f>Puantaj!AU289+Puantaj!AU293+Puantaj!AU294</f>
        <v>0</v>
      </c>
      <c r="S208">
        <f>Puantaj!AV289+Puantaj!AV293+Puantaj!AV294</f>
        <v>0</v>
      </c>
      <c r="T208">
        <f>Puantaj!AW289+Puantaj!AW293+Puantaj!AW294</f>
        <v>0</v>
      </c>
      <c r="U208">
        <f>Puantaj!AX289+Puantaj!AX293+Puantaj!AX294</f>
        <v>0</v>
      </c>
      <c r="V208">
        <f>Puantaj!AY289+Puantaj!AY293+Puantaj!AY294</f>
        <v>0</v>
      </c>
      <c r="W208">
        <f>Puantaj!AZ289+Puantaj!AZ293+Puantaj!AZ294</f>
        <v>0</v>
      </c>
      <c r="X208">
        <f>Puantaj!BA289+Puantaj!BA293+Puantaj!BA294</f>
        <v>0</v>
      </c>
      <c r="Y208">
        <f>Puantaj!BB289+Puantaj!BB293+Puantaj!BB294</f>
        <v>0</v>
      </c>
      <c r="Z208">
        <f>Puantaj!BC289+Puantaj!BC293+Puantaj!BC294</f>
        <v>0</v>
      </c>
      <c r="AA208">
        <f>Puantaj!BD289+Puantaj!BD293+Puantaj!BD294</f>
        <v>0</v>
      </c>
      <c r="AB208">
        <f>Puantaj!BE289+Puantaj!BE293+Puantaj!BE294</f>
        <v>0</v>
      </c>
      <c r="AC208">
        <f>Puantaj!BF289+Puantaj!BF293+Puantaj!BF294</f>
        <v>0</v>
      </c>
      <c r="AD208">
        <f>Puantaj!BG289+Puantaj!BG293+Puantaj!BG294</f>
        <v>0</v>
      </c>
      <c r="AE208">
        <f>Puantaj!BH289+Puantaj!BH293+Puantaj!BH294</f>
        <v>0</v>
      </c>
      <c r="AF208">
        <f>Puantaj!BI289+Puantaj!BI293+Puantaj!BI294</f>
        <v>0</v>
      </c>
      <c r="AG208">
        <f>Puantaj!BJ289+Puantaj!BJ293+Puantaj!BJ294</f>
        <v>0</v>
      </c>
    </row>
    <row r="209" spans="1:33">
      <c r="A209">
        <f>Puantaj!BR290</f>
        <v>12345678910</v>
      </c>
      <c r="B209">
        <f>Puantaj!BS290</f>
        <v>116</v>
      </c>
      <c r="C209">
        <f>Puantaj!AF290</f>
        <v>0</v>
      </c>
      <c r="D209">
        <f>Puantaj!AG290</f>
        <v>0</v>
      </c>
      <c r="E209">
        <f>Puantaj!AH290</f>
        <v>0</v>
      </c>
      <c r="F209">
        <f>Puantaj!AI290</f>
        <v>0</v>
      </c>
      <c r="G209">
        <f>Puantaj!AJ290</f>
        <v>0</v>
      </c>
      <c r="H209">
        <f>Puantaj!AK290</f>
        <v>0</v>
      </c>
      <c r="I209">
        <f>Puantaj!AL290</f>
        <v>0</v>
      </c>
      <c r="J209">
        <f>Puantaj!AM290</f>
        <v>0</v>
      </c>
      <c r="K209">
        <f>Puantaj!AN290</f>
        <v>0</v>
      </c>
      <c r="L209">
        <f>Puantaj!AO290</f>
        <v>0</v>
      </c>
      <c r="M209">
        <f>Puantaj!AP290</f>
        <v>0</v>
      </c>
      <c r="N209">
        <f>Puantaj!AQ290</f>
        <v>0</v>
      </c>
      <c r="O209">
        <f>Puantaj!AR290</f>
        <v>0</v>
      </c>
      <c r="P209">
        <f>Puantaj!AS290</f>
        <v>0</v>
      </c>
      <c r="Q209">
        <f>Puantaj!AT290</f>
        <v>0</v>
      </c>
      <c r="R209">
        <f>Puantaj!AU290</f>
        <v>0</v>
      </c>
      <c r="S209">
        <f>Puantaj!AV290</f>
        <v>0</v>
      </c>
      <c r="T209">
        <f>Puantaj!AW290</f>
        <v>0</v>
      </c>
      <c r="U209">
        <f>Puantaj!AX290</f>
        <v>0</v>
      </c>
      <c r="V209">
        <f>Puantaj!AY290</f>
        <v>0</v>
      </c>
      <c r="W209">
        <f>Puantaj!AZ290</f>
        <v>0</v>
      </c>
      <c r="X209">
        <f>Puantaj!BA290</f>
        <v>0</v>
      </c>
      <c r="Y209">
        <f>Puantaj!BB290</f>
        <v>0</v>
      </c>
      <c r="Z209">
        <f>Puantaj!BC290</f>
        <v>0</v>
      </c>
      <c r="AA209">
        <f>Puantaj!BD290</f>
        <v>0</v>
      </c>
      <c r="AB209">
        <f>Puantaj!BE290</f>
        <v>0</v>
      </c>
      <c r="AC209">
        <f>Puantaj!BF290</f>
        <v>0</v>
      </c>
      <c r="AD209">
        <f>Puantaj!BG290</f>
        <v>0</v>
      </c>
      <c r="AE209">
        <f>Puantaj!BH290</f>
        <v>0</v>
      </c>
      <c r="AF209">
        <f>Puantaj!BI290</f>
        <v>0</v>
      </c>
      <c r="AG209">
        <f>Puantaj!BJ290</f>
        <v>0</v>
      </c>
    </row>
    <row r="210" spans="1:33">
      <c r="A210">
        <f>Puantaj!BR291</f>
        <v>12345678910</v>
      </c>
      <c r="B210">
        <f>Puantaj!BS291</f>
        <v>117</v>
      </c>
      <c r="C210">
        <f>Puantaj!AF291</f>
        <v>0</v>
      </c>
      <c r="D210">
        <f>Puantaj!AG291</f>
        <v>0</v>
      </c>
      <c r="E210">
        <f>Puantaj!AH291</f>
        <v>0</v>
      </c>
      <c r="F210">
        <f>Puantaj!AI291</f>
        <v>0</v>
      </c>
      <c r="G210">
        <f>Puantaj!AJ291</f>
        <v>0</v>
      </c>
      <c r="H210">
        <f>Puantaj!AK291</f>
        <v>0</v>
      </c>
      <c r="I210">
        <f>Puantaj!AL291</f>
        <v>0</v>
      </c>
      <c r="J210">
        <f>Puantaj!AM291</f>
        <v>0</v>
      </c>
      <c r="K210">
        <f>Puantaj!AN291</f>
        <v>0</v>
      </c>
      <c r="L210">
        <f>Puantaj!AO291</f>
        <v>0</v>
      </c>
      <c r="M210">
        <f>Puantaj!AP291</f>
        <v>0</v>
      </c>
      <c r="N210">
        <f>Puantaj!AQ291</f>
        <v>0</v>
      </c>
      <c r="O210">
        <f>Puantaj!AR291</f>
        <v>0</v>
      </c>
      <c r="P210">
        <f>Puantaj!AS291</f>
        <v>0</v>
      </c>
      <c r="Q210">
        <f>Puantaj!AT291</f>
        <v>0</v>
      </c>
      <c r="R210">
        <f>Puantaj!AU291</f>
        <v>0</v>
      </c>
      <c r="S210">
        <f>Puantaj!AV291</f>
        <v>0</v>
      </c>
      <c r="T210">
        <f>Puantaj!AW291</f>
        <v>0</v>
      </c>
      <c r="U210">
        <f>Puantaj!AX291</f>
        <v>0</v>
      </c>
      <c r="V210">
        <f>Puantaj!AY291</f>
        <v>0</v>
      </c>
      <c r="W210">
        <f>Puantaj!AZ291</f>
        <v>0</v>
      </c>
      <c r="X210">
        <f>Puantaj!BA291</f>
        <v>0</v>
      </c>
      <c r="Y210">
        <f>Puantaj!BB291</f>
        <v>0</v>
      </c>
      <c r="Z210">
        <f>Puantaj!BC291</f>
        <v>0</v>
      </c>
      <c r="AA210">
        <f>Puantaj!BD291</f>
        <v>0</v>
      </c>
      <c r="AB210">
        <f>Puantaj!BE291</f>
        <v>0</v>
      </c>
      <c r="AC210">
        <f>Puantaj!BF291</f>
        <v>0</v>
      </c>
      <c r="AD210">
        <f>Puantaj!BG291</f>
        <v>0</v>
      </c>
      <c r="AE210">
        <f>Puantaj!BH291</f>
        <v>0</v>
      </c>
      <c r="AF210">
        <f>Puantaj!BI291</f>
        <v>0</v>
      </c>
      <c r="AG210">
        <f>Puantaj!BJ291</f>
        <v>0</v>
      </c>
    </row>
    <row r="211" spans="1:33">
      <c r="A211">
        <f>Puantaj!BR292</f>
        <v>12345678910</v>
      </c>
      <c r="B211">
        <f>Puantaj!BS292</f>
        <v>119</v>
      </c>
      <c r="C211">
        <f>Puantaj!AF292</f>
        <v>0</v>
      </c>
      <c r="D211">
        <f>Puantaj!AG292</f>
        <v>0</v>
      </c>
      <c r="E211">
        <f>Puantaj!AH292</f>
        <v>0</v>
      </c>
      <c r="F211">
        <f>Puantaj!AI292</f>
        <v>0</v>
      </c>
      <c r="G211">
        <f>Puantaj!AJ292</f>
        <v>0</v>
      </c>
      <c r="H211">
        <f>Puantaj!AK292</f>
        <v>0</v>
      </c>
      <c r="I211">
        <f>Puantaj!AL292</f>
        <v>0</v>
      </c>
      <c r="J211">
        <f>Puantaj!AM292</f>
        <v>0</v>
      </c>
      <c r="K211">
        <f>Puantaj!AN292</f>
        <v>0</v>
      </c>
      <c r="L211">
        <f>Puantaj!AO292</f>
        <v>0</v>
      </c>
      <c r="M211">
        <f>Puantaj!AP292</f>
        <v>0</v>
      </c>
      <c r="N211">
        <f>Puantaj!AQ292</f>
        <v>0</v>
      </c>
      <c r="O211">
        <f>Puantaj!AR292</f>
        <v>0</v>
      </c>
      <c r="P211">
        <f>Puantaj!AS292</f>
        <v>0</v>
      </c>
      <c r="Q211">
        <f>Puantaj!AT292</f>
        <v>0</v>
      </c>
      <c r="R211">
        <f>Puantaj!AU292</f>
        <v>0</v>
      </c>
      <c r="S211">
        <f>Puantaj!AV292</f>
        <v>0</v>
      </c>
      <c r="T211">
        <f>Puantaj!AW292</f>
        <v>0</v>
      </c>
      <c r="U211">
        <f>Puantaj!AX292</f>
        <v>0</v>
      </c>
      <c r="V211">
        <f>Puantaj!AY292</f>
        <v>0</v>
      </c>
      <c r="W211">
        <f>Puantaj!AZ292</f>
        <v>0</v>
      </c>
      <c r="X211">
        <f>Puantaj!BA292</f>
        <v>0</v>
      </c>
      <c r="Y211">
        <f>Puantaj!BB292</f>
        <v>0</v>
      </c>
      <c r="Z211">
        <f>Puantaj!BC292</f>
        <v>0</v>
      </c>
      <c r="AA211">
        <f>Puantaj!BD292</f>
        <v>0</v>
      </c>
      <c r="AB211">
        <f>Puantaj!BE292</f>
        <v>0</v>
      </c>
      <c r="AC211">
        <f>Puantaj!BF292</f>
        <v>0</v>
      </c>
      <c r="AD211">
        <f>Puantaj!BG292</f>
        <v>0</v>
      </c>
      <c r="AE211">
        <f>Puantaj!BH292</f>
        <v>0</v>
      </c>
      <c r="AF211">
        <f>Puantaj!BI292</f>
        <v>0</v>
      </c>
      <c r="AG211">
        <f>Puantaj!BJ292</f>
        <v>0</v>
      </c>
    </row>
    <row r="212" spans="1:33">
      <c r="A212">
        <f>Puantaj!BR296</f>
        <v>12345678910</v>
      </c>
      <c r="B212">
        <f>Puantaj!BS296</f>
        <v>101</v>
      </c>
      <c r="C212">
        <f>Puantaj!AF296</f>
        <v>0</v>
      </c>
      <c r="D212">
        <f>Puantaj!AG296</f>
        <v>0</v>
      </c>
      <c r="E212">
        <f>Puantaj!AH296</f>
        <v>0</v>
      </c>
      <c r="F212">
        <f>Puantaj!AI296</f>
        <v>0</v>
      </c>
      <c r="G212">
        <f>Puantaj!AJ296</f>
        <v>0</v>
      </c>
      <c r="H212">
        <f>Puantaj!AK296</f>
        <v>0</v>
      </c>
      <c r="I212">
        <f>Puantaj!AL296</f>
        <v>0</v>
      </c>
      <c r="J212">
        <f>Puantaj!AM296</f>
        <v>0</v>
      </c>
      <c r="K212">
        <f>Puantaj!AN296</f>
        <v>0</v>
      </c>
      <c r="L212">
        <f>Puantaj!AO296</f>
        <v>0</v>
      </c>
      <c r="M212">
        <f>Puantaj!AP296</f>
        <v>0</v>
      </c>
      <c r="N212">
        <f>Puantaj!AQ296</f>
        <v>0</v>
      </c>
      <c r="O212">
        <f>Puantaj!AR296</f>
        <v>0</v>
      </c>
      <c r="P212">
        <f>Puantaj!AS296</f>
        <v>0</v>
      </c>
      <c r="Q212">
        <f>Puantaj!AT296</f>
        <v>0</v>
      </c>
      <c r="R212">
        <f>Puantaj!AU296</f>
        <v>0</v>
      </c>
      <c r="S212">
        <f>Puantaj!AV296</f>
        <v>0</v>
      </c>
      <c r="T212">
        <f>Puantaj!AW296</f>
        <v>0</v>
      </c>
      <c r="U212">
        <f>Puantaj!AX296</f>
        <v>0</v>
      </c>
      <c r="V212">
        <f>Puantaj!AY296</f>
        <v>0</v>
      </c>
      <c r="W212">
        <f>Puantaj!AZ296</f>
        <v>0</v>
      </c>
      <c r="X212">
        <f>Puantaj!BA296</f>
        <v>0</v>
      </c>
      <c r="Y212">
        <f>Puantaj!BB296</f>
        <v>0</v>
      </c>
      <c r="Z212">
        <f>Puantaj!BC296</f>
        <v>0</v>
      </c>
      <c r="AA212">
        <f>Puantaj!BD296</f>
        <v>0</v>
      </c>
      <c r="AB212">
        <f>Puantaj!BE296</f>
        <v>0</v>
      </c>
      <c r="AC212">
        <f>Puantaj!BF296</f>
        <v>0</v>
      </c>
      <c r="AD212">
        <f>Puantaj!BG296</f>
        <v>0</v>
      </c>
      <c r="AE212">
        <f>Puantaj!BH296</f>
        <v>0</v>
      </c>
      <c r="AF212">
        <f>Puantaj!BI296</f>
        <v>0</v>
      </c>
      <c r="AG212">
        <f>Puantaj!BJ296</f>
        <v>0</v>
      </c>
    </row>
    <row r="213" spans="1:33">
      <c r="A213">
        <f>Puantaj!BR297</f>
        <v>12345678910</v>
      </c>
      <c r="B213">
        <f>Puantaj!BS297</f>
        <v>102</v>
      </c>
      <c r="C213">
        <f>Puantaj!AF297</f>
        <v>0</v>
      </c>
      <c r="D213">
        <f>Puantaj!AG297</f>
        <v>0</v>
      </c>
      <c r="E213">
        <f>Puantaj!AH297</f>
        <v>0</v>
      </c>
      <c r="F213">
        <f>Puantaj!AI297</f>
        <v>0</v>
      </c>
      <c r="G213">
        <f>Puantaj!AJ297</f>
        <v>0</v>
      </c>
      <c r="H213">
        <f>Puantaj!AK297</f>
        <v>0</v>
      </c>
      <c r="I213">
        <f>Puantaj!AL297</f>
        <v>0</v>
      </c>
      <c r="J213">
        <f>Puantaj!AM297</f>
        <v>0</v>
      </c>
      <c r="K213">
        <f>Puantaj!AN297</f>
        <v>0</v>
      </c>
      <c r="L213">
        <f>Puantaj!AO297</f>
        <v>0</v>
      </c>
      <c r="M213">
        <f>Puantaj!AP297</f>
        <v>0</v>
      </c>
      <c r="N213">
        <f>Puantaj!AQ297</f>
        <v>0</v>
      </c>
      <c r="O213">
        <f>Puantaj!AR297</f>
        <v>0</v>
      </c>
      <c r="P213">
        <f>Puantaj!AS297</f>
        <v>0</v>
      </c>
      <c r="Q213">
        <f>Puantaj!AT297</f>
        <v>0</v>
      </c>
      <c r="R213">
        <f>Puantaj!AU297</f>
        <v>0</v>
      </c>
      <c r="S213">
        <f>Puantaj!AV297</f>
        <v>0</v>
      </c>
      <c r="T213">
        <f>Puantaj!AW297</f>
        <v>0</v>
      </c>
      <c r="U213">
        <f>Puantaj!AX297</f>
        <v>0</v>
      </c>
      <c r="V213">
        <f>Puantaj!AY297</f>
        <v>0</v>
      </c>
      <c r="W213">
        <f>Puantaj!AZ297</f>
        <v>0</v>
      </c>
      <c r="X213">
        <f>Puantaj!BA297</f>
        <v>0</v>
      </c>
      <c r="Y213">
        <f>Puantaj!BB297</f>
        <v>0</v>
      </c>
      <c r="Z213">
        <f>Puantaj!BC297</f>
        <v>0</v>
      </c>
      <c r="AA213">
        <f>Puantaj!BD297</f>
        <v>0</v>
      </c>
      <c r="AB213">
        <f>Puantaj!BE297</f>
        <v>0</v>
      </c>
      <c r="AC213">
        <f>Puantaj!BF297</f>
        <v>0</v>
      </c>
      <c r="AD213">
        <f>Puantaj!BG297</f>
        <v>0</v>
      </c>
      <c r="AE213">
        <f>Puantaj!BH297</f>
        <v>0</v>
      </c>
      <c r="AF213">
        <f>Puantaj!BI297</f>
        <v>0</v>
      </c>
      <c r="AG213">
        <f>Puantaj!BJ297</f>
        <v>0</v>
      </c>
    </row>
    <row r="214" spans="1:33">
      <c r="A214">
        <f>Puantaj!BR298</f>
        <v>12345678910</v>
      </c>
      <c r="B214">
        <f>Puantaj!BS298</f>
        <v>103</v>
      </c>
      <c r="C214">
        <f>Puantaj!AF298</f>
        <v>0</v>
      </c>
      <c r="D214">
        <f>Puantaj!AG298</f>
        <v>0</v>
      </c>
      <c r="E214">
        <f>Puantaj!AH298</f>
        <v>0</v>
      </c>
      <c r="F214">
        <f>Puantaj!AI298</f>
        <v>0</v>
      </c>
      <c r="G214">
        <f>Puantaj!AJ298</f>
        <v>0</v>
      </c>
      <c r="H214">
        <f>Puantaj!AK298</f>
        <v>0</v>
      </c>
      <c r="I214">
        <f>Puantaj!AL298</f>
        <v>0</v>
      </c>
      <c r="J214">
        <f>Puantaj!AM298</f>
        <v>0</v>
      </c>
      <c r="K214">
        <f>Puantaj!AN298</f>
        <v>0</v>
      </c>
      <c r="L214">
        <f>Puantaj!AO298</f>
        <v>0</v>
      </c>
      <c r="M214">
        <f>Puantaj!AP298</f>
        <v>0</v>
      </c>
      <c r="N214">
        <f>Puantaj!AQ298</f>
        <v>0</v>
      </c>
      <c r="O214">
        <f>Puantaj!AR298</f>
        <v>0</v>
      </c>
      <c r="P214">
        <f>Puantaj!AS298</f>
        <v>0</v>
      </c>
      <c r="Q214">
        <f>Puantaj!AT298</f>
        <v>0</v>
      </c>
      <c r="R214">
        <f>Puantaj!AU298</f>
        <v>0</v>
      </c>
      <c r="S214">
        <f>Puantaj!AV298</f>
        <v>0</v>
      </c>
      <c r="T214">
        <f>Puantaj!AW298</f>
        <v>0</v>
      </c>
      <c r="U214">
        <f>Puantaj!AX298</f>
        <v>0</v>
      </c>
      <c r="V214">
        <f>Puantaj!AY298</f>
        <v>0</v>
      </c>
      <c r="W214">
        <f>Puantaj!AZ298</f>
        <v>0</v>
      </c>
      <c r="X214">
        <f>Puantaj!BA298</f>
        <v>0</v>
      </c>
      <c r="Y214">
        <f>Puantaj!BB298</f>
        <v>0</v>
      </c>
      <c r="Z214">
        <f>Puantaj!BC298</f>
        <v>0</v>
      </c>
      <c r="AA214">
        <f>Puantaj!BD298</f>
        <v>0</v>
      </c>
      <c r="AB214">
        <f>Puantaj!BE298</f>
        <v>0</v>
      </c>
      <c r="AC214">
        <f>Puantaj!BF298</f>
        <v>0</v>
      </c>
      <c r="AD214">
        <f>Puantaj!BG298</f>
        <v>0</v>
      </c>
      <c r="AE214">
        <f>Puantaj!BH298</f>
        <v>0</v>
      </c>
      <c r="AF214">
        <f>Puantaj!BI298</f>
        <v>0</v>
      </c>
      <c r="AG214">
        <f>Puantaj!BJ298</f>
        <v>0</v>
      </c>
    </row>
    <row r="215" spans="1:33">
      <c r="A215">
        <f>Puantaj!BR299</f>
        <v>12345678910</v>
      </c>
      <c r="B215">
        <f>Puantaj!BS299</f>
        <v>106</v>
      </c>
      <c r="C215">
        <f>Puantaj!AF299</f>
        <v>0</v>
      </c>
      <c r="D215">
        <f>Puantaj!AG299</f>
        <v>0</v>
      </c>
      <c r="E215">
        <f>Puantaj!AH299</f>
        <v>0</v>
      </c>
      <c r="F215">
        <f>Puantaj!AI299</f>
        <v>0</v>
      </c>
      <c r="G215">
        <f>Puantaj!AJ299</f>
        <v>0</v>
      </c>
      <c r="H215">
        <f>Puantaj!AK299</f>
        <v>0</v>
      </c>
      <c r="I215">
        <f>Puantaj!AL299</f>
        <v>0</v>
      </c>
      <c r="J215">
        <f>Puantaj!AM299</f>
        <v>0</v>
      </c>
      <c r="K215">
        <f>Puantaj!AN299</f>
        <v>0</v>
      </c>
      <c r="L215">
        <f>Puantaj!AO299</f>
        <v>0</v>
      </c>
      <c r="M215">
        <f>Puantaj!AP299</f>
        <v>0</v>
      </c>
      <c r="N215">
        <f>Puantaj!AQ299</f>
        <v>0</v>
      </c>
      <c r="O215">
        <f>Puantaj!AR299</f>
        <v>0</v>
      </c>
      <c r="P215">
        <f>Puantaj!AS299</f>
        <v>0</v>
      </c>
      <c r="Q215">
        <f>Puantaj!AT299</f>
        <v>0</v>
      </c>
      <c r="R215">
        <f>Puantaj!AU299</f>
        <v>0</v>
      </c>
      <c r="S215">
        <f>Puantaj!AV299</f>
        <v>0</v>
      </c>
      <c r="T215">
        <f>Puantaj!AW299</f>
        <v>0</v>
      </c>
      <c r="U215">
        <f>Puantaj!AX299</f>
        <v>0</v>
      </c>
      <c r="V215">
        <f>Puantaj!AY299</f>
        <v>0</v>
      </c>
      <c r="W215">
        <f>Puantaj!AZ299</f>
        <v>0</v>
      </c>
      <c r="X215">
        <f>Puantaj!BA299</f>
        <v>0</v>
      </c>
      <c r="Y215">
        <f>Puantaj!BB299</f>
        <v>0</v>
      </c>
      <c r="Z215">
        <f>Puantaj!BC299</f>
        <v>0</v>
      </c>
      <c r="AA215">
        <f>Puantaj!BD299</f>
        <v>0</v>
      </c>
      <c r="AB215">
        <f>Puantaj!BE299</f>
        <v>0</v>
      </c>
      <c r="AC215">
        <f>Puantaj!BF299</f>
        <v>0</v>
      </c>
      <c r="AD215">
        <f>Puantaj!BG299</f>
        <v>0</v>
      </c>
      <c r="AE215">
        <f>Puantaj!BH299</f>
        <v>0</v>
      </c>
      <c r="AF215">
        <f>Puantaj!BI299</f>
        <v>0</v>
      </c>
      <c r="AG215">
        <f>Puantaj!BJ299</f>
        <v>0</v>
      </c>
    </row>
    <row r="216" spans="1:33">
      <c r="A216">
        <f>Puantaj!BR300</f>
        <v>12345678910</v>
      </c>
      <c r="B216">
        <f>Puantaj!BS300</f>
        <v>107</v>
      </c>
      <c r="C216">
        <f>Puantaj!AF300</f>
        <v>0</v>
      </c>
      <c r="D216">
        <f>Puantaj!AG300</f>
        <v>0</v>
      </c>
      <c r="E216">
        <f>Puantaj!AH300</f>
        <v>0</v>
      </c>
      <c r="F216">
        <f>Puantaj!AI300</f>
        <v>0</v>
      </c>
      <c r="G216">
        <f>Puantaj!AJ300</f>
        <v>0</v>
      </c>
      <c r="H216">
        <f>Puantaj!AK300</f>
        <v>0</v>
      </c>
      <c r="I216">
        <f>Puantaj!AL300</f>
        <v>0</v>
      </c>
      <c r="J216">
        <f>Puantaj!AM300</f>
        <v>0</v>
      </c>
      <c r="K216">
        <f>Puantaj!AN300</f>
        <v>0</v>
      </c>
      <c r="L216">
        <f>Puantaj!AO300</f>
        <v>0</v>
      </c>
      <c r="M216">
        <f>Puantaj!AP300</f>
        <v>0</v>
      </c>
      <c r="N216">
        <f>Puantaj!AQ300</f>
        <v>0</v>
      </c>
      <c r="O216">
        <f>Puantaj!AR300</f>
        <v>0</v>
      </c>
      <c r="P216">
        <f>Puantaj!AS300</f>
        <v>0</v>
      </c>
      <c r="Q216">
        <f>Puantaj!AT300</f>
        <v>0</v>
      </c>
      <c r="R216">
        <f>Puantaj!AU300</f>
        <v>0</v>
      </c>
      <c r="S216">
        <f>Puantaj!AV300</f>
        <v>0</v>
      </c>
      <c r="T216">
        <f>Puantaj!AW300</f>
        <v>0</v>
      </c>
      <c r="U216">
        <f>Puantaj!AX300</f>
        <v>0</v>
      </c>
      <c r="V216">
        <f>Puantaj!AY300</f>
        <v>0</v>
      </c>
      <c r="W216">
        <f>Puantaj!AZ300</f>
        <v>0</v>
      </c>
      <c r="X216">
        <f>Puantaj!BA300</f>
        <v>0</v>
      </c>
      <c r="Y216">
        <f>Puantaj!BB300</f>
        <v>0</v>
      </c>
      <c r="Z216">
        <f>Puantaj!BC300</f>
        <v>0</v>
      </c>
      <c r="AA216">
        <f>Puantaj!BD300</f>
        <v>0</v>
      </c>
      <c r="AB216">
        <f>Puantaj!BE300</f>
        <v>0</v>
      </c>
      <c r="AC216">
        <f>Puantaj!BF300</f>
        <v>0</v>
      </c>
      <c r="AD216">
        <f>Puantaj!BG300</f>
        <v>0</v>
      </c>
      <c r="AE216">
        <f>Puantaj!BH300</f>
        <v>0</v>
      </c>
      <c r="AF216">
        <f>Puantaj!BI300</f>
        <v>0</v>
      </c>
      <c r="AG216">
        <f>Puantaj!BJ300</f>
        <v>0</v>
      </c>
    </row>
    <row r="217" spans="1:33">
      <c r="A217">
        <f>Puantaj!BR301</f>
        <v>12345678910</v>
      </c>
      <c r="B217">
        <f>Puantaj!BS301</f>
        <v>108</v>
      </c>
      <c r="C217">
        <f>Puantaj!AF301</f>
        <v>0</v>
      </c>
      <c r="D217">
        <f>Puantaj!AG301</f>
        <v>0</v>
      </c>
      <c r="E217">
        <f>Puantaj!AH301</f>
        <v>0</v>
      </c>
      <c r="F217">
        <f>Puantaj!AI301</f>
        <v>0</v>
      </c>
      <c r="G217">
        <f>Puantaj!AJ301</f>
        <v>0</v>
      </c>
      <c r="H217">
        <f>Puantaj!AK301</f>
        <v>0</v>
      </c>
      <c r="I217">
        <f>Puantaj!AL301</f>
        <v>0</v>
      </c>
      <c r="J217">
        <f>Puantaj!AM301</f>
        <v>0</v>
      </c>
      <c r="K217">
        <f>Puantaj!AN301</f>
        <v>0</v>
      </c>
      <c r="L217">
        <f>Puantaj!AO301</f>
        <v>0</v>
      </c>
      <c r="M217">
        <f>Puantaj!AP301</f>
        <v>0</v>
      </c>
      <c r="N217">
        <f>Puantaj!AQ301</f>
        <v>0</v>
      </c>
      <c r="O217">
        <f>Puantaj!AR301</f>
        <v>0</v>
      </c>
      <c r="P217">
        <f>Puantaj!AS301</f>
        <v>0</v>
      </c>
      <c r="Q217">
        <f>Puantaj!AT301</f>
        <v>0</v>
      </c>
      <c r="R217">
        <f>Puantaj!AU301</f>
        <v>0</v>
      </c>
      <c r="S217">
        <f>Puantaj!AV301</f>
        <v>0</v>
      </c>
      <c r="T217">
        <f>Puantaj!AW301</f>
        <v>0</v>
      </c>
      <c r="U217">
        <f>Puantaj!AX301</f>
        <v>0</v>
      </c>
      <c r="V217">
        <f>Puantaj!AY301</f>
        <v>0</v>
      </c>
      <c r="W217">
        <f>Puantaj!AZ301</f>
        <v>0</v>
      </c>
      <c r="X217">
        <f>Puantaj!BA301</f>
        <v>0</v>
      </c>
      <c r="Y217">
        <f>Puantaj!BB301</f>
        <v>0</v>
      </c>
      <c r="Z217">
        <f>Puantaj!BC301</f>
        <v>0</v>
      </c>
      <c r="AA217">
        <f>Puantaj!BD301</f>
        <v>0</v>
      </c>
      <c r="AB217">
        <f>Puantaj!BE301</f>
        <v>0</v>
      </c>
      <c r="AC217">
        <f>Puantaj!BF301</f>
        <v>0</v>
      </c>
      <c r="AD217">
        <f>Puantaj!BG301</f>
        <v>0</v>
      </c>
      <c r="AE217">
        <f>Puantaj!BH301</f>
        <v>0</v>
      </c>
      <c r="AF217">
        <f>Puantaj!BI301</f>
        <v>0</v>
      </c>
      <c r="AG217">
        <f>Puantaj!BJ301</f>
        <v>0</v>
      </c>
    </row>
    <row r="218" spans="1:33">
      <c r="A218">
        <f>Puantaj!BR302</f>
        <v>12345678910</v>
      </c>
      <c r="B218">
        <f>Puantaj!BS302</f>
        <v>110</v>
      </c>
      <c r="C218">
        <f>Puantaj!AF302+Puantaj!AF306+Puantaj!AF307</f>
        <v>0</v>
      </c>
      <c r="D218">
        <f>Puantaj!AG302+Puantaj!AG306+Puantaj!AG307</f>
        <v>0</v>
      </c>
      <c r="E218">
        <f>Puantaj!AH302+Puantaj!AH306+Puantaj!AH307</f>
        <v>0</v>
      </c>
      <c r="F218">
        <f>Puantaj!AI302+Puantaj!AI306+Puantaj!AI307</f>
        <v>0</v>
      </c>
      <c r="G218">
        <f>Puantaj!AJ302+Puantaj!AJ306+Puantaj!AJ307</f>
        <v>0</v>
      </c>
      <c r="H218">
        <f>Puantaj!AK302+Puantaj!AK306+Puantaj!AK307</f>
        <v>0</v>
      </c>
      <c r="I218">
        <f>Puantaj!AL302+Puantaj!AL306+Puantaj!AL307</f>
        <v>0</v>
      </c>
      <c r="J218">
        <f>Puantaj!AM302+Puantaj!AM306+Puantaj!AM307</f>
        <v>0</v>
      </c>
      <c r="K218">
        <f>Puantaj!AN302+Puantaj!AN306+Puantaj!AN307</f>
        <v>0</v>
      </c>
      <c r="L218">
        <f>Puantaj!AO302+Puantaj!AO306+Puantaj!AO307</f>
        <v>0</v>
      </c>
      <c r="M218">
        <f>Puantaj!AP302+Puantaj!AP306+Puantaj!AP307</f>
        <v>0</v>
      </c>
      <c r="N218">
        <f>Puantaj!AQ302+Puantaj!AQ306+Puantaj!AQ307</f>
        <v>0</v>
      </c>
      <c r="O218">
        <f>Puantaj!AR302+Puantaj!AR306+Puantaj!AR307</f>
        <v>0</v>
      </c>
      <c r="P218">
        <f>Puantaj!AS302+Puantaj!AS306+Puantaj!AS307</f>
        <v>0</v>
      </c>
      <c r="Q218">
        <f>Puantaj!AT302+Puantaj!AT306+Puantaj!AT307</f>
        <v>0</v>
      </c>
      <c r="R218">
        <f>Puantaj!AU302+Puantaj!AU306+Puantaj!AU307</f>
        <v>0</v>
      </c>
      <c r="S218">
        <f>Puantaj!AV302+Puantaj!AV306+Puantaj!AV307</f>
        <v>0</v>
      </c>
      <c r="T218">
        <f>Puantaj!AW302+Puantaj!AW306+Puantaj!AW307</f>
        <v>0</v>
      </c>
      <c r="U218">
        <f>Puantaj!AX302+Puantaj!AX306+Puantaj!AX307</f>
        <v>0</v>
      </c>
      <c r="V218">
        <f>Puantaj!AY302+Puantaj!AY306+Puantaj!AY307</f>
        <v>0</v>
      </c>
      <c r="W218">
        <f>Puantaj!AZ302+Puantaj!AZ306+Puantaj!AZ307</f>
        <v>0</v>
      </c>
      <c r="X218">
        <f>Puantaj!BA302+Puantaj!BA306+Puantaj!BA307</f>
        <v>0</v>
      </c>
      <c r="Y218">
        <f>Puantaj!BB302+Puantaj!BB306+Puantaj!BB307</f>
        <v>0</v>
      </c>
      <c r="Z218">
        <f>Puantaj!BC302+Puantaj!BC306+Puantaj!BC307</f>
        <v>0</v>
      </c>
      <c r="AA218">
        <f>Puantaj!BD302+Puantaj!BD306+Puantaj!BD307</f>
        <v>0</v>
      </c>
      <c r="AB218">
        <f>Puantaj!BE302+Puantaj!BE306+Puantaj!BE307</f>
        <v>0</v>
      </c>
      <c r="AC218">
        <f>Puantaj!BF302+Puantaj!BF306+Puantaj!BF307</f>
        <v>0</v>
      </c>
      <c r="AD218">
        <f>Puantaj!BG302+Puantaj!BG306+Puantaj!BG307</f>
        <v>0</v>
      </c>
      <c r="AE218">
        <f>Puantaj!BH302+Puantaj!BH306+Puantaj!BH307</f>
        <v>0</v>
      </c>
      <c r="AF218">
        <f>Puantaj!BI302+Puantaj!BI306+Puantaj!BI307</f>
        <v>0</v>
      </c>
      <c r="AG218">
        <f>Puantaj!BJ302+Puantaj!BJ306+Puantaj!BJ307</f>
        <v>0</v>
      </c>
    </row>
    <row r="219" spans="1:33">
      <c r="A219">
        <f>Puantaj!BR303</f>
        <v>12345678910</v>
      </c>
      <c r="B219">
        <f>Puantaj!BS303</f>
        <v>116</v>
      </c>
      <c r="C219">
        <f>Puantaj!AF303</f>
        <v>0</v>
      </c>
      <c r="D219">
        <f>Puantaj!AG303</f>
        <v>0</v>
      </c>
      <c r="E219">
        <f>Puantaj!AH303</f>
        <v>0</v>
      </c>
      <c r="F219">
        <f>Puantaj!AI303</f>
        <v>0</v>
      </c>
      <c r="G219">
        <f>Puantaj!AJ303</f>
        <v>0</v>
      </c>
      <c r="H219">
        <f>Puantaj!AK303</f>
        <v>0</v>
      </c>
      <c r="I219">
        <f>Puantaj!AL303</f>
        <v>0</v>
      </c>
      <c r="J219">
        <f>Puantaj!AM303</f>
        <v>0</v>
      </c>
      <c r="K219">
        <f>Puantaj!AN303</f>
        <v>0</v>
      </c>
      <c r="L219">
        <f>Puantaj!AO303</f>
        <v>0</v>
      </c>
      <c r="M219">
        <f>Puantaj!AP303</f>
        <v>0</v>
      </c>
      <c r="N219">
        <f>Puantaj!AQ303</f>
        <v>0</v>
      </c>
      <c r="O219">
        <f>Puantaj!AR303</f>
        <v>0</v>
      </c>
      <c r="P219">
        <f>Puantaj!AS303</f>
        <v>0</v>
      </c>
      <c r="Q219">
        <f>Puantaj!AT303</f>
        <v>0</v>
      </c>
      <c r="R219">
        <f>Puantaj!AU303</f>
        <v>0</v>
      </c>
      <c r="S219">
        <f>Puantaj!AV303</f>
        <v>0</v>
      </c>
      <c r="T219">
        <f>Puantaj!AW303</f>
        <v>0</v>
      </c>
      <c r="U219">
        <f>Puantaj!AX303</f>
        <v>0</v>
      </c>
      <c r="V219">
        <f>Puantaj!AY303</f>
        <v>0</v>
      </c>
      <c r="W219">
        <f>Puantaj!AZ303</f>
        <v>0</v>
      </c>
      <c r="X219">
        <f>Puantaj!BA303</f>
        <v>0</v>
      </c>
      <c r="Y219">
        <f>Puantaj!BB303</f>
        <v>0</v>
      </c>
      <c r="Z219">
        <f>Puantaj!BC303</f>
        <v>0</v>
      </c>
      <c r="AA219">
        <f>Puantaj!BD303</f>
        <v>0</v>
      </c>
      <c r="AB219">
        <f>Puantaj!BE303</f>
        <v>0</v>
      </c>
      <c r="AC219">
        <f>Puantaj!BF303</f>
        <v>0</v>
      </c>
      <c r="AD219">
        <f>Puantaj!BG303</f>
        <v>0</v>
      </c>
      <c r="AE219">
        <f>Puantaj!BH303</f>
        <v>0</v>
      </c>
      <c r="AF219">
        <f>Puantaj!BI303</f>
        <v>0</v>
      </c>
      <c r="AG219">
        <f>Puantaj!BJ303</f>
        <v>0</v>
      </c>
    </row>
    <row r="220" spans="1:33">
      <c r="A220">
        <f>Puantaj!BR304</f>
        <v>12345678910</v>
      </c>
      <c r="B220">
        <f>Puantaj!BS304</f>
        <v>117</v>
      </c>
      <c r="C220">
        <f>Puantaj!AF304</f>
        <v>0</v>
      </c>
      <c r="D220">
        <f>Puantaj!AG304</f>
        <v>0</v>
      </c>
      <c r="E220">
        <f>Puantaj!AH304</f>
        <v>0</v>
      </c>
      <c r="F220">
        <f>Puantaj!AI304</f>
        <v>0</v>
      </c>
      <c r="G220">
        <f>Puantaj!AJ304</f>
        <v>0</v>
      </c>
      <c r="H220">
        <f>Puantaj!AK304</f>
        <v>0</v>
      </c>
      <c r="I220">
        <f>Puantaj!AL304</f>
        <v>0</v>
      </c>
      <c r="J220">
        <f>Puantaj!AM304</f>
        <v>0</v>
      </c>
      <c r="K220">
        <f>Puantaj!AN304</f>
        <v>0</v>
      </c>
      <c r="L220">
        <f>Puantaj!AO304</f>
        <v>0</v>
      </c>
      <c r="M220">
        <f>Puantaj!AP304</f>
        <v>0</v>
      </c>
      <c r="N220">
        <f>Puantaj!AQ304</f>
        <v>0</v>
      </c>
      <c r="O220">
        <f>Puantaj!AR304</f>
        <v>0</v>
      </c>
      <c r="P220">
        <f>Puantaj!AS304</f>
        <v>0</v>
      </c>
      <c r="Q220">
        <f>Puantaj!AT304</f>
        <v>0</v>
      </c>
      <c r="R220">
        <f>Puantaj!AU304</f>
        <v>0</v>
      </c>
      <c r="S220">
        <f>Puantaj!AV304</f>
        <v>0</v>
      </c>
      <c r="T220">
        <f>Puantaj!AW304</f>
        <v>0</v>
      </c>
      <c r="U220">
        <f>Puantaj!AX304</f>
        <v>0</v>
      </c>
      <c r="V220">
        <f>Puantaj!AY304</f>
        <v>0</v>
      </c>
      <c r="W220">
        <f>Puantaj!AZ304</f>
        <v>0</v>
      </c>
      <c r="X220">
        <f>Puantaj!BA304</f>
        <v>0</v>
      </c>
      <c r="Y220">
        <f>Puantaj!BB304</f>
        <v>0</v>
      </c>
      <c r="Z220">
        <f>Puantaj!BC304</f>
        <v>0</v>
      </c>
      <c r="AA220">
        <f>Puantaj!BD304</f>
        <v>0</v>
      </c>
      <c r="AB220">
        <f>Puantaj!BE304</f>
        <v>0</v>
      </c>
      <c r="AC220">
        <f>Puantaj!BF304</f>
        <v>0</v>
      </c>
      <c r="AD220">
        <f>Puantaj!BG304</f>
        <v>0</v>
      </c>
      <c r="AE220">
        <f>Puantaj!BH304</f>
        <v>0</v>
      </c>
      <c r="AF220">
        <f>Puantaj!BI304</f>
        <v>0</v>
      </c>
      <c r="AG220">
        <f>Puantaj!BJ304</f>
        <v>0</v>
      </c>
    </row>
    <row r="221" spans="1:33">
      <c r="A221">
        <f>Puantaj!BR305</f>
        <v>12345678910</v>
      </c>
      <c r="B221">
        <f>Puantaj!BS305</f>
        <v>119</v>
      </c>
      <c r="C221">
        <f>Puantaj!AF305</f>
        <v>0</v>
      </c>
      <c r="D221">
        <f>Puantaj!AG305</f>
        <v>0</v>
      </c>
      <c r="E221">
        <f>Puantaj!AH305</f>
        <v>0</v>
      </c>
      <c r="F221">
        <f>Puantaj!AI305</f>
        <v>0</v>
      </c>
      <c r="G221">
        <f>Puantaj!AJ305</f>
        <v>0</v>
      </c>
      <c r="H221">
        <f>Puantaj!AK305</f>
        <v>0</v>
      </c>
      <c r="I221">
        <f>Puantaj!AL305</f>
        <v>0</v>
      </c>
      <c r="J221">
        <f>Puantaj!AM305</f>
        <v>0</v>
      </c>
      <c r="K221">
        <f>Puantaj!AN305</f>
        <v>0</v>
      </c>
      <c r="L221">
        <f>Puantaj!AO305</f>
        <v>0</v>
      </c>
      <c r="M221">
        <f>Puantaj!AP305</f>
        <v>0</v>
      </c>
      <c r="N221">
        <f>Puantaj!AQ305</f>
        <v>0</v>
      </c>
      <c r="O221">
        <f>Puantaj!AR305</f>
        <v>0</v>
      </c>
      <c r="P221">
        <f>Puantaj!AS305</f>
        <v>0</v>
      </c>
      <c r="Q221">
        <f>Puantaj!AT305</f>
        <v>0</v>
      </c>
      <c r="R221">
        <f>Puantaj!AU305</f>
        <v>0</v>
      </c>
      <c r="S221">
        <f>Puantaj!AV305</f>
        <v>0</v>
      </c>
      <c r="T221">
        <f>Puantaj!AW305</f>
        <v>0</v>
      </c>
      <c r="U221">
        <f>Puantaj!AX305</f>
        <v>0</v>
      </c>
      <c r="V221">
        <f>Puantaj!AY305</f>
        <v>0</v>
      </c>
      <c r="W221">
        <f>Puantaj!AZ305</f>
        <v>0</v>
      </c>
      <c r="X221">
        <f>Puantaj!BA305</f>
        <v>0</v>
      </c>
      <c r="Y221">
        <f>Puantaj!BB305</f>
        <v>0</v>
      </c>
      <c r="Z221">
        <f>Puantaj!BC305</f>
        <v>0</v>
      </c>
      <c r="AA221">
        <f>Puantaj!BD305</f>
        <v>0</v>
      </c>
      <c r="AB221">
        <f>Puantaj!BE305</f>
        <v>0</v>
      </c>
      <c r="AC221">
        <f>Puantaj!BF305</f>
        <v>0</v>
      </c>
      <c r="AD221">
        <f>Puantaj!BG305</f>
        <v>0</v>
      </c>
      <c r="AE221">
        <f>Puantaj!BH305</f>
        <v>0</v>
      </c>
      <c r="AF221">
        <f>Puantaj!BI305</f>
        <v>0</v>
      </c>
      <c r="AG221">
        <f>Puantaj!BJ305</f>
        <v>0</v>
      </c>
    </row>
    <row r="222" spans="1:33">
      <c r="A222">
        <f>Puantaj!BR309</f>
        <v>12345678910</v>
      </c>
      <c r="B222">
        <f>Puantaj!BS309</f>
        <v>101</v>
      </c>
      <c r="C222">
        <f>Puantaj!AF309</f>
        <v>0</v>
      </c>
      <c r="D222">
        <f>Puantaj!AG309</f>
        <v>0</v>
      </c>
      <c r="E222">
        <f>Puantaj!AH309</f>
        <v>0</v>
      </c>
      <c r="F222">
        <f>Puantaj!AI309</f>
        <v>0</v>
      </c>
      <c r="G222">
        <f>Puantaj!AJ309</f>
        <v>0</v>
      </c>
      <c r="H222">
        <f>Puantaj!AK309</f>
        <v>0</v>
      </c>
      <c r="I222">
        <f>Puantaj!AL309</f>
        <v>0</v>
      </c>
      <c r="J222">
        <f>Puantaj!AM309</f>
        <v>0</v>
      </c>
      <c r="K222">
        <f>Puantaj!AN309</f>
        <v>0</v>
      </c>
      <c r="L222">
        <f>Puantaj!AO309</f>
        <v>0</v>
      </c>
      <c r="M222">
        <f>Puantaj!AP309</f>
        <v>0</v>
      </c>
      <c r="N222">
        <f>Puantaj!AQ309</f>
        <v>0</v>
      </c>
      <c r="O222">
        <f>Puantaj!AR309</f>
        <v>0</v>
      </c>
      <c r="P222">
        <f>Puantaj!AS309</f>
        <v>0</v>
      </c>
      <c r="Q222">
        <f>Puantaj!AT309</f>
        <v>0</v>
      </c>
      <c r="R222">
        <f>Puantaj!AU309</f>
        <v>0</v>
      </c>
      <c r="S222">
        <f>Puantaj!AV309</f>
        <v>0</v>
      </c>
      <c r="T222">
        <f>Puantaj!AW309</f>
        <v>0</v>
      </c>
      <c r="U222">
        <f>Puantaj!AX309</f>
        <v>0</v>
      </c>
      <c r="V222">
        <f>Puantaj!AY309</f>
        <v>0</v>
      </c>
      <c r="W222">
        <f>Puantaj!AZ309</f>
        <v>0</v>
      </c>
      <c r="X222">
        <f>Puantaj!BA309</f>
        <v>0</v>
      </c>
      <c r="Y222">
        <f>Puantaj!BB309</f>
        <v>0</v>
      </c>
      <c r="Z222">
        <f>Puantaj!BC309</f>
        <v>0</v>
      </c>
      <c r="AA222">
        <f>Puantaj!BD309</f>
        <v>0</v>
      </c>
      <c r="AB222">
        <f>Puantaj!BE309</f>
        <v>0</v>
      </c>
      <c r="AC222">
        <f>Puantaj!BF309</f>
        <v>0</v>
      </c>
      <c r="AD222">
        <f>Puantaj!BG309</f>
        <v>0</v>
      </c>
      <c r="AE222">
        <f>Puantaj!BH309</f>
        <v>0</v>
      </c>
      <c r="AF222">
        <f>Puantaj!BI309</f>
        <v>0</v>
      </c>
      <c r="AG222">
        <f>Puantaj!BJ309</f>
        <v>0</v>
      </c>
    </row>
    <row r="223" spans="1:33">
      <c r="A223">
        <f>Puantaj!BR310</f>
        <v>12345678910</v>
      </c>
      <c r="B223">
        <f>Puantaj!BS310</f>
        <v>102</v>
      </c>
      <c r="C223">
        <f>Puantaj!AF310</f>
        <v>0</v>
      </c>
      <c r="D223">
        <f>Puantaj!AG310</f>
        <v>0</v>
      </c>
      <c r="E223">
        <f>Puantaj!AH310</f>
        <v>0</v>
      </c>
      <c r="F223">
        <f>Puantaj!AI310</f>
        <v>0</v>
      </c>
      <c r="G223">
        <f>Puantaj!AJ310</f>
        <v>0</v>
      </c>
      <c r="H223">
        <f>Puantaj!AK310</f>
        <v>0</v>
      </c>
      <c r="I223">
        <f>Puantaj!AL310</f>
        <v>0</v>
      </c>
      <c r="J223">
        <f>Puantaj!AM310</f>
        <v>0</v>
      </c>
      <c r="K223">
        <f>Puantaj!AN310</f>
        <v>0</v>
      </c>
      <c r="L223">
        <f>Puantaj!AO310</f>
        <v>0</v>
      </c>
      <c r="M223">
        <f>Puantaj!AP310</f>
        <v>0</v>
      </c>
      <c r="N223">
        <f>Puantaj!AQ310</f>
        <v>0</v>
      </c>
      <c r="O223">
        <f>Puantaj!AR310</f>
        <v>0</v>
      </c>
      <c r="P223">
        <f>Puantaj!AS310</f>
        <v>0</v>
      </c>
      <c r="Q223">
        <f>Puantaj!AT310</f>
        <v>0</v>
      </c>
      <c r="R223">
        <f>Puantaj!AU310</f>
        <v>0</v>
      </c>
      <c r="S223">
        <f>Puantaj!AV310</f>
        <v>0</v>
      </c>
      <c r="T223">
        <f>Puantaj!AW310</f>
        <v>0</v>
      </c>
      <c r="U223">
        <f>Puantaj!AX310</f>
        <v>0</v>
      </c>
      <c r="V223">
        <f>Puantaj!AY310</f>
        <v>0</v>
      </c>
      <c r="W223">
        <f>Puantaj!AZ310</f>
        <v>0</v>
      </c>
      <c r="X223">
        <f>Puantaj!BA310</f>
        <v>0</v>
      </c>
      <c r="Y223">
        <f>Puantaj!BB310</f>
        <v>0</v>
      </c>
      <c r="Z223">
        <f>Puantaj!BC310</f>
        <v>0</v>
      </c>
      <c r="AA223">
        <f>Puantaj!BD310</f>
        <v>0</v>
      </c>
      <c r="AB223">
        <f>Puantaj!BE310</f>
        <v>0</v>
      </c>
      <c r="AC223">
        <f>Puantaj!BF310</f>
        <v>0</v>
      </c>
      <c r="AD223">
        <f>Puantaj!BG310</f>
        <v>0</v>
      </c>
      <c r="AE223">
        <f>Puantaj!BH310</f>
        <v>0</v>
      </c>
      <c r="AF223">
        <f>Puantaj!BI310</f>
        <v>0</v>
      </c>
      <c r="AG223">
        <f>Puantaj!BJ310</f>
        <v>0</v>
      </c>
    </row>
    <row r="224" spans="1:33">
      <c r="A224">
        <f>Puantaj!BR311</f>
        <v>12345678910</v>
      </c>
      <c r="B224">
        <f>Puantaj!BS311</f>
        <v>103</v>
      </c>
      <c r="C224">
        <f>Puantaj!AF311</f>
        <v>0</v>
      </c>
      <c r="D224">
        <f>Puantaj!AG311</f>
        <v>0</v>
      </c>
      <c r="E224">
        <f>Puantaj!AH311</f>
        <v>0</v>
      </c>
      <c r="F224">
        <f>Puantaj!AI311</f>
        <v>0</v>
      </c>
      <c r="G224">
        <f>Puantaj!AJ311</f>
        <v>0</v>
      </c>
      <c r="H224">
        <f>Puantaj!AK311</f>
        <v>0</v>
      </c>
      <c r="I224">
        <f>Puantaj!AL311</f>
        <v>0</v>
      </c>
      <c r="J224">
        <f>Puantaj!AM311</f>
        <v>0</v>
      </c>
      <c r="K224">
        <f>Puantaj!AN311</f>
        <v>0</v>
      </c>
      <c r="L224">
        <f>Puantaj!AO311</f>
        <v>0</v>
      </c>
      <c r="M224">
        <f>Puantaj!AP311</f>
        <v>0</v>
      </c>
      <c r="N224">
        <f>Puantaj!AQ311</f>
        <v>0</v>
      </c>
      <c r="O224">
        <f>Puantaj!AR311</f>
        <v>0</v>
      </c>
      <c r="P224">
        <f>Puantaj!AS311</f>
        <v>0</v>
      </c>
      <c r="Q224">
        <f>Puantaj!AT311</f>
        <v>0</v>
      </c>
      <c r="R224">
        <f>Puantaj!AU311</f>
        <v>0</v>
      </c>
      <c r="S224">
        <f>Puantaj!AV311</f>
        <v>0</v>
      </c>
      <c r="T224">
        <f>Puantaj!AW311</f>
        <v>0</v>
      </c>
      <c r="U224">
        <f>Puantaj!AX311</f>
        <v>0</v>
      </c>
      <c r="V224">
        <f>Puantaj!AY311</f>
        <v>0</v>
      </c>
      <c r="W224">
        <f>Puantaj!AZ311</f>
        <v>0</v>
      </c>
      <c r="X224">
        <f>Puantaj!BA311</f>
        <v>0</v>
      </c>
      <c r="Y224">
        <f>Puantaj!BB311</f>
        <v>0</v>
      </c>
      <c r="Z224">
        <f>Puantaj!BC311</f>
        <v>0</v>
      </c>
      <c r="AA224">
        <f>Puantaj!BD311</f>
        <v>0</v>
      </c>
      <c r="AB224">
        <f>Puantaj!BE311</f>
        <v>0</v>
      </c>
      <c r="AC224">
        <f>Puantaj!BF311</f>
        <v>0</v>
      </c>
      <c r="AD224">
        <f>Puantaj!BG311</f>
        <v>0</v>
      </c>
      <c r="AE224">
        <f>Puantaj!BH311</f>
        <v>0</v>
      </c>
      <c r="AF224">
        <f>Puantaj!BI311</f>
        <v>0</v>
      </c>
      <c r="AG224">
        <f>Puantaj!BJ311</f>
        <v>0</v>
      </c>
    </row>
    <row r="225" spans="1:33">
      <c r="A225">
        <f>Puantaj!BR312</f>
        <v>12345678910</v>
      </c>
      <c r="B225">
        <f>Puantaj!BS312</f>
        <v>106</v>
      </c>
      <c r="C225">
        <f>Puantaj!AF312</f>
        <v>0</v>
      </c>
      <c r="D225">
        <f>Puantaj!AG312</f>
        <v>0</v>
      </c>
      <c r="E225">
        <f>Puantaj!AH312</f>
        <v>0</v>
      </c>
      <c r="F225">
        <f>Puantaj!AI312</f>
        <v>0</v>
      </c>
      <c r="G225">
        <f>Puantaj!AJ312</f>
        <v>0</v>
      </c>
      <c r="H225">
        <f>Puantaj!AK312</f>
        <v>0</v>
      </c>
      <c r="I225">
        <f>Puantaj!AL312</f>
        <v>0</v>
      </c>
      <c r="J225">
        <f>Puantaj!AM312</f>
        <v>0</v>
      </c>
      <c r="K225">
        <f>Puantaj!AN312</f>
        <v>0</v>
      </c>
      <c r="L225">
        <f>Puantaj!AO312</f>
        <v>0</v>
      </c>
      <c r="M225">
        <f>Puantaj!AP312</f>
        <v>0</v>
      </c>
      <c r="N225">
        <f>Puantaj!AQ312</f>
        <v>0</v>
      </c>
      <c r="O225">
        <f>Puantaj!AR312</f>
        <v>0</v>
      </c>
      <c r="P225">
        <f>Puantaj!AS312</f>
        <v>0</v>
      </c>
      <c r="Q225">
        <f>Puantaj!AT312</f>
        <v>0</v>
      </c>
      <c r="R225">
        <f>Puantaj!AU312</f>
        <v>0</v>
      </c>
      <c r="S225">
        <f>Puantaj!AV312</f>
        <v>0</v>
      </c>
      <c r="T225">
        <f>Puantaj!AW312</f>
        <v>0</v>
      </c>
      <c r="U225">
        <f>Puantaj!AX312</f>
        <v>0</v>
      </c>
      <c r="V225">
        <f>Puantaj!AY312</f>
        <v>0</v>
      </c>
      <c r="W225">
        <f>Puantaj!AZ312</f>
        <v>0</v>
      </c>
      <c r="X225">
        <f>Puantaj!BA312</f>
        <v>0</v>
      </c>
      <c r="Y225">
        <f>Puantaj!BB312</f>
        <v>0</v>
      </c>
      <c r="Z225">
        <f>Puantaj!BC312</f>
        <v>0</v>
      </c>
      <c r="AA225">
        <f>Puantaj!BD312</f>
        <v>0</v>
      </c>
      <c r="AB225">
        <f>Puantaj!BE312</f>
        <v>0</v>
      </c>
      <c r="AC225">
        <f>Puantaj!BF312</f>
        <v>0</v>
      </c>
      <c r="AD225">
        <f>Puantaj!BG312</f>
        <v>0</v>
      </c>
      <c r="AE225">
        <f>Puantaj!BH312</f>
        <v>0</v>
      </c>
      <c r="AF225">
        <f>Puantaj!BI312</f>
        <v>0</v>
      </c>
      <c r="AG225">
        <f>Puantaj!BJ312</f>
        <v>0</v>
      </c>
    </row>
    <row r="226" spans="1:33">
      <c r="A226">
        <f>Puantaj!BR313</f>
        <v>12345678910</v>
      </c>
      <c r="B226">
        <f>Puantaj!BS313</f>
        <v>107</v>
      </c>
      <c r="C226">
        <f>Puantaj!AF313</f>
        <v>0</v>
      </c>
      <c r="D226">
        <f>Puantaj!AG313</f>
        <v>0</v>
      </c>
      <c r="E226">
        <f>Puantaj!AH313</f>
        <v>0</v>
      </c>
      <c r="F226">
        <f>Puantaj!AI313</f>
        <v>0</v>
      </c>
      <c r="G226">
        <f>Puantaj!AJ313</f>
        <v>0</v>
      </c>
      <c r="H226">
        <f>Puantaj!AK313</f>
        <v>0</v>
      </c>
      <c r="I226">
        <f>Puantaj!AL313</f>
        <v>0</v>
      </c>
      <c r="J226">
        <f>Puantaj!AM313</f>
        <v>0</v>
      </c>
      <c r="K226">
        <f>Puantaj!AN313</f>
        <v>0</v>
      </c>
      <c r="L226">
        <f>Puantaj!AO313</f>
        <v>0</v>
      </c>
      <c r="M226">
        <f>Puantaj!AP313</f>
        <v>0</v>
      </c>
      <c r="N226">
        <f>Puantaj!AQ313</f>
        <v>0</v>
      </c>
      <c r="O226">
        <f>Puantaj!AR313</f>
        <v>0</v>
      </c>
      <c r="P226">
        <f>Puantaj!AS313</f>
        <v>0</v>
      </c>
      <c r="Q226">
        <f>Puantaj!AT313</f>
        <v>0</v>
      </c>
      <c r="R226">
        <f>Puantaj!AU313</f>
        <v>0</v>
      </c>
      <c r="S226">
        <f>Puantaj!AV313</f>
        <v>0</v>
      </c>
      <c r="T226">
        <f>Puantaj!AW313</f>
        <v>0</v>
      </c>
      <c r="U226">
        <f>Puantaj!AX313</f>
        <v>0</v>
      </c>
      <c r="V226">
        <f>Puantaj!AY313</f>
        <v>0</v>
      </c>
      <c r="W226">
        <f>Puantaj!AZ313</f>
        <v>0</v>
      </c>
      <c r="X226">
        <f>Puantaj!BA313</f>
        <v>0</v>
      </c>
      <c r="Y226">
        <f>Puantaj!BB313</f>
        <v>0</v>
      </c>
      <c r="Z226">
        <f>Puantaj!BC313</f>
        <v>0</v>
      </c>
      <c r="AA226">
        <f>Puantaj!BD313</f>
        <v>0</v>
      </c>
      <c r="AB226">
        <f>Puantaj!BE313</f>
        <v>0</v>
      </c>
      <c r="AC226">
        <f>Puantaj!BF313</f>
        <v>0</v>
      </c>
      <c r="AD226">
        <f>Puantaj!BG313</f>
        <v>0</v>
      </c>
      <c r="AE226">
        <f>Puantaj!BH313</f>
        <v>0</v>
      </c>
      <c r="AF226">
        <f>Puantaj!BI313</f>
        <v>0</v>
      </c>
      <c r="AG226">
        <f>Puantaj!BJ313</f>
        <v>0</v>
      </c>
    </row>
    <row r="227" spans="1:33">
      <c r="A227">
        <f>Puantaj!BR314</f>
        <v>12345678910</v>
      </c>
      <c r="B227">
        <f>Puantaj!BS314</f>
        <v>108</v>
      </c>
      <c r="C227">
        <f>Puantaj!AF314</f>
        <v>0</v>
      </c>
      <c r="D227">
        <f>Puantaj!AG314</f>
        <v>0</v>
      </c>
      <c r="E227">
        <f>Puantaj!AH314</f>
        <v>0</v>
      </c>
      <c r="F227">
        <f>Puantaj!AI314</f>
        <v>0</v>
      </c>
      <c r="G227">
        <f>Puantaj!AJ314</f>
        <v>0</v>
      </c>
      <c r="H227">
        <f>Puantaj!AK314</f>
        <v>0</v>
      </c>
      <c r="I227">
        <f>Puantaj!AL314</f>
        <v>0</v>
      </c>
      <c r="J227">
        <f>Puantaj!AM314</f>
        <v>0</v>
      </c>
      <c r="K227">
        <f>Puantaj!AN314</f>
        <v>0</v>
      </c>
      <c r="L227">
        <f>Puantaj!AO314</f>
        <v>0</v>
      </c>
      <c r="M227">
        <f>Puantaj!AP314</f>
        <v>0</v>
      </c>
      <c r="N227">
        <f>Puantaj!AQ314</f>
        <v>0</v>
      </c>
      <c r="O227">
        <f>Puantaj!AR314</f>
        <v>0</v>
      </c>
      <c r="P227">
        <f>Puantaj!AS314</f>
        <v>0</v>
      </c>
      <c r="Q227">
        <f>Puantaj!AT314</f>
        <v>0</v>
      </c>
      <c r="R227">
        <f>Puantaj!AU314</f>
        <v>0</v>
      </c>
      <c r="S227">
        <f>Puantaj!AV314</f>
        <v>0</v>
      </c>
      <c r="T227">
        <f>Puantaj!AW314</f>
        <v>0</v>
      </c>
      <c r="U227">
        <f>Puantaj!AX314</f>
        <v>0</v>
      </c>
      <c r="V227">
        <f>Puantaj!AY314</f>
        <v>0</v>
      </c>
      <c r="W227">
        <f>Puantaj!AZ314</f>
        <v>0</v>
      </c>
      <c r="X227">
        <f>Puantaj!BA314</f>
        <v>0</v>
      </c>
      <c r="Y227">
        <f>Puantaj!BB314</f>
        <v>0</v>
      </c>
      <c r="Z227">
        <f>Puantaj!BC314</f>
        <v>0</v>
      </c>
      <c r="AA227">
        <f>Puantaj!BD314</f>
        <v>0</v>
      </c>
      <c r="AB227">
        <f>Puantaj!BE314</f>
        <v>0</v>
      </c>
      <c r="AC227">
        <f>Puantaj!BF314</f>
        <v>0</v>
      </c>
      <c r="AD227">
        <f>Puantaj!BG314</f>
        <v>0</v>
      </c>
      <c r="AE227">
        <f>Puantaj!BH314</f>
        <v>0</v>
      </c>
      <c r="AF227">
        <f>Puantaj!BI314</f>
        <v>0</v>
      </c>
      <c r="AG227">
        <f>Puantaj!BJ314</f>
        <v>0</v>
      </c>
    </row>
    <row r="228" spans="1:33">
      <c r="A228">
        <f>Puantaj!BR315</f>
        <v>12345678910</v>
      </c>
      <c r="B228">
        <f>Puantaj!BS315</f>
        <v>110</v>
      </c>
      <c r="C228">
        <f>Puantaj!AF315+Puantaj!AF319+Puantaj!AF320</f>
        <v>0</v>
      </c>
      <c r="D228">
        <f>Puantaj!AG315+Puantaj!AG319+Puantaj!AG320</f>
        <v>0</v>
      </c>
      <c r="E228">
        <f>Puantaj!AH315+Puantaj!AH319+Puantaj!AH320</f>
        <v>0</v>
      </c>
      <c r="F228">
        <f>Puantaj!AI315+Puantaj!AI319+Puantaj!AI320</f>
        <v>0</v>
      </c>
      <c r="G228">
        <f>Puantaj!AJ315+Puantaj!AJ319+Puantaj!AJ320</f>
        <v>0</v>
      </c>
      <c r="H228">
        <f>Puantaj!AK315+Puantaj!AK319+Puantaj!AK320</f>
        <v>0</v>
      </c>
      <c r="I228">
        <f>Puantaj!AL315+Puantaj!AL319+Puantaj!AL320</f>
        <v>0</v>
      </c>
      <c r="J228">
        <f>Puantaj!AM315+Puantaj!AM319+Puantaj!AM320</f>
        <v>0</v>
      </c>
      <c r="K228">
        <f>Puantaj!AN315+Puantaj!AN319+Puantaj!AN320</f>
        <v>0</v>
      </c>
      <c r="L228">
        <f>Puantaj!AO315+Puantaj!AO319+Puantaj!AO320</f>
        <v>0</v>
      </c>
      <c r="M228">
        <f>Puantaj!AP315+Puantaj!AP319+Puantaj!AP320</f>
        <v>0</v>
      </c>
      <c r="N228">
        <f>Puantaj!AQ315+Puantaj!AQ319+Puantaj!AQ320</f>
        <v>0</v>
      </c>
      <c r="O228">
        <f>Puantaj!AR315+Puantaj!AR319+Puantaj!AR320</f>
        <v>0</v>
      </c>
      <c r="P228">
        <f>Puantaj!AS315+Puantaj!AS319+Puantaj!AS320</f>
        <v>0</v>
      </c>
      <c r="Q228">
        <f>Puantaj!AT315+Puantaj!AT319+Puantaj!AT320</f>
        <v>0</v>
      </c>
      <c r="R228">
        <f>Puantaj!AU315+Puantaj!AU319+Puantaj!AU320</f>
        <v>0</v>
      </c>
      <c r="S228">
        <f>Puantaj!AV315+Puantaj!AV319+Puantaj!AV320</f>
        <v>0</v>
      </c>
      <c r="T228">
        <f>Puantaj!AW315+Puantaj!AW319+Puantaj!AW320</f>
        <v>0</v>
      </c>
      <c r="U228">
        <f>Puantaj!AX315+Puantaj!AX319+Puantaj!AX320</f>
        <v>0</v>
      </c>
      <c r="V228">
        <f>Puantaj!AY315+Puantaj!AY319+Puantaj!AY320</f>
        <v>0</v>
      </c>
      <c r="W228">
        <f>Puantaj!AZ315+Puantaj!AZ319+Puantaj!AZ320</f>
        <v>0</v>
      </c>
      <c r="X228">
        <f>Puantaj!BA315+Puantaj!BA319+Puantaj!BA320</f>
        <v>0</v>
      </c>
      <c r="Y228">
        <f>Puantaj!BB315+Puantaj!BB319+Puantaj!BB320</f>
        <v>0</v>
      </c>
      <c r="Z228">
        <f>Puantaj!BC315+Puantaj!BC319+Puantaj!BC320</f>
        <v>0</v>
      </c>
      <c r="AA228">
        <f>Puantaj!BD315+Puantaj!BD319+Puantaj!BD320</f>
        <v>0</v>
      </c>
      <c r="AB228">
        <f>Puantaj!BE315+Puantaj!BE319+Puantaj!BE320</f>
        <v>0</v>
      </c>
      <c r="AC228">
        <f>Puantaj!BF315+Puantaj!BF319+Puantaj!BF320</f>
        <v>0</v>
      </c>
      <c r="AD228">
        <f>Puantaj!BG315+Puantaj!BG319+Puantaj!BG320</f>
        <v>0</v>
      </c>
      <c r="AE228">
        <f>Puantaj!BH315+Puantaj!BH319+Puantaj!BH320</f>
        <v>0</v>
      </c>
      <c r="AF228">
        <f>Puantaj!BI315+Puantaj!BI319+Puantaj!BI320</f>
        <v>0</v>
      </c>
      <c r="AG228">
        <f>Puantaj!BJ315+Puantaj!BJ319+Puantaj!BJ320</f>
        <v>0</v>
      </c>
    </row>
    <row r="229" spans="1:33">
      <c r="A229">
        <f>Puantaj!BR316</f>
        <v>12345678910</v>
      </c>
      <c r="B229">
        <f>Puantaj!BS316</f>
        <v>116</v>
      </c>
      <c r="C229">
        <f>Puantaj!AF316</f>
        <v>0</v>
      </c>
      <c r="D229">
        <f>Puantaj!AG316</f>
        <v>0</v>
      </c>
      <c r="E229">
        <f>Puantaj!AH316</f>
        <v>0</v>
      </c>
      <c r="F229">
        <f>Puantaj!AI316</f>
        <v>0</v>
      </c>
      <c r="G229">
        <f>Puantaj!AJ316</f>
        <v>0</v>
      </c>
      <c r="H229">
        <f>Puantaj!AK316</f>
        <v>0</v>
      </c>
      <c r="I229">
        <f>Puantaj!AL316</f>
        <v>0</v>
      </c>
      <c r="J229">
        <f>Puantaj!AM316</f>
        <v>0</v>
      </c>
      <c r="K229">
        <f>Puantaj!AN316</f>
        <v>0</v>
      </c>
      <c r="L229">
        <f>Puantaj!AO316</f>
        <v>0</v>
      </c>
      <c r="M229">
        <f>Puantaj!AP316</f>
        <v>0</v>
      </c>
      <c r="N229">
        <f>Puantaj!AQ316</f>
        <v>0</v>
      </c>
      <c r="O229">
        <f>Puantaj!AR316</f>
        <v>0</v>
      </c>
      <c r="P229">
        <f>Puantaj!AS316</f>
        <v>0</v>
      </c>
      <c r="Q229">
        <f>Puantaj!AT316</f>
        <v>0</v>
      </c>
      <c r="R229">
        <f>Puantaj!AU316</f>
        <v>0</v>
      </c>
      <c r="S229">
        <f>Puantaj!AV316</f>
        <v>0</v>
      </c>
      <c r="T229">
        <f>Puantaj!AW316</f>
        <v>0</v>
      </c>
      <c r="U229">
        <f>Puantaj!AX316</f>
        <v>0</v>
      </c>
      <c r="V229">
        <f>Puantaj!AY316</f>
        <v>0</v>
      </c>
      <c r="W229">
        <f>Puantaj!AZ316</f>
        <v>0</v>
      </c>
      <c r="X229">
        <f>Puantaj!BA316</f>
        <v>0</v>
      </c>
      <c r="Y229">
        <f>Puantaj!BB316</f>
        <v>0</v>
      </c>
      <c r="Z229">
        <f>Puantaj!BC316</f>
        <v>0</v>
      </c>
      <c r="AA229">
        <f>Puantaj!BD316</f>
        <v>0</v>
      </c>
      <c r="AB229">
        <f>Puantaj!BE316</f>
        <v>0</v>
      </c>
      <c r="AC229">
        <f>Puantaj!BF316</f>
        <v>0</v>
      </c>
      <c r="AD229">
        <f>Puantaj!BG316</f>
        <v>0</v>
      </c>
      <c r="AE229">
        <f>Puantaj!BH316</f>
        <v>0</v>
      </c>
      <c r="AF229">
        <f>Puantaj!BI316</f>
        <v>0</v>
      </c>
      <c r="AG229">
        <f>Puantaj!BJ316</f>
        <v>0</v>
      </c>
    </row>
    <row r="230" spans="1:33">
      <c r="A230">
        <f>Puantaj!BR317</f>
        <v>12345678910</v>
      </c>
      <c r="B230">
        <f>Puantaj!BS317</f>
        <v>117</v>
      </c>
      <c r="C230">
        <f>Puantaj!AF317</f>
        <v>0</v>
      </c>
      <c r="D230">
        <f>Puantaj!AG317</f>
        <v>0</v>
      </c>
      <c r="E230">
        <f>Puantaj!AH317</f>
        <v>0</v>
      </c>
      <c r="F230">
        <f>Puantaj!AI317</f>
        <v>0</v>
      </c>
      <c r="G230">
        <f>Puantaj!AJ317</f>
        <v>0</v>
      </c>
      <c r="H230">
        <f>Puantaj!AK317</f>
        <v>0</v>
      </c>
      <c r="I230">
        <f>Puantaj!AL317</f>
        <v>0</v>
      </c>
      <c r="J230">
        <f>Puantaj!AM317</f>
        <v>0</v>
      </c>
      <c r="K230">
        <f>Puantaj!AN317</f>
        <v>0</v>
      </c>
      <c r="L230">
        <f>Puantaj!AO317</f>
        <v>0</v>
      </c>
      <c r="M230">
        <f>Puantaj!AP317</f>
        <v>0</v>
      </c>
      <c r="N230">
        <f>Puantaj!AQ317</f>
        <v>0</v>
      </c>
      <c r="O230">
        <f>Puantaj!AR317</f>
        <v>0</v>
      </c>
      <c r="P230">
        <f>Puantaj!AS317</f>
        <v>0</v>
      </c>
      <c r="Q230">
        <f>Puantaj!AT317</f>
        <v>0</v>
      </c>
      <c r="R230">
        <f>Puantaj!AU317</f>
        <v>0</v>
      </c>
      <c r="S230">
        <f>Puantaj!AV317</f>
        <v>0</v>
      </c>
      <c r="T230">
        <f>Puantaj!AW317</f>
        <v>0</v>
      </c>
      <c r="U230">
        <f>Puantaj!AX317</f>
        <v>0</v>
      </c>
      <c r="V230">
        <f>Puantaj!AY317</f>
        <v>0</v>
      </c>
      <c r="W230">
        <f>Puantaj!AZ317</f>
        <v>0</v>
      </c>
      <c r="X230">
        <f>Puantaj!BA317</f>
        <v>0</v>
      </c>
      <c r="Y230">
        <f>Puantaj!BB317</f>
        <v>0</v>
      </c>
      <c r="Z230">
        <f>Puantaj!BC317</f>
        <v>0</v>
      </c>
      <c r="AA230">
        <f>Puantaj!BD317</f>
        <v>0</v>
      </c>
      <c r="AB230">
        <f>Puantaj!BE317</f>
        <v>0</v>
      </c>
      <c r="AC230">
        <f>Puantaj!BF317</f>
        <v>0</v>
      </c>
      <c r="AD230">
        <f>Puantaj!BG317</f>
        <v>0</v>
      </c>
      <c r="AE230">
        <f>Puantaj!BH317</f>
        <v>0</v>
      </c>
      <c r="AF230">
        <f>Puantaj!BI317</f>
        <v>0</v>
      </c>
      <c r="AG230">
        <f>Puantaj!BJ317</f>
        <v>0</v>
      </c>
    </row>
    <row r="231" spans="1:33">
      <c r="A231">
        <f>Puantaj!BR318</f>
        <v>12345678910</v>
      </c>
      <c r="B231">
        <f>Puantaj!BS318</f>
        <v>119</v>
      </c>
      <c r="C231">
        <f>Puantaj!AF318</f>
        <v>0</v>
      </c>
      <c r="D231">
        <f>Puantaj!AG318</f>
        <v>0</v>
      </c>
      <c r="E231">
        <f>Puantaj!AH318</f>
        <v>0</v>
      </c>
      <c r="F231">
        <f>Puantaj!AI318</f>
        <v>0</v>
      </c>
      <c r="G231">
        <f>Puantaj!AJ318</f>
        <v>0</v>
      </c>
      <c r="H231">
        <f>Puantaj!AK318</f>
        <v>0</v>
      </c>
      <c r="I231">
        <f>Puantaj!AL318</f>
        <v>0</v>
      </c>
      <c r="J231">
        <f>Puantaj!AM318</f>
        <v>0</v>
      </c>
      <c r="K231">
        <f>Puantaj!AN318</f>
        <v>0</v>
      </c>
      <c r="L231">
        <f>Puantaj!AO318</f>
        <v>0</v>
      </c>
      <c r="M231">
        <f>Puantaj!AP318</f>
        <v>0</v>
      </c>
      <c r="N231">
        <f>Puantaj!AQ318</f>
        <v>0</v>
      </c>
      <c r="O231">
        <f>Puantaj!AR318</f>
        <v>0</v>
      </c>
      <c r="P231">
        <f>Puantaj!AS318</f>
        <v>0</v>
      </c>
      <c r="Q231">
        <f>Puantaj!AT318</f>
        <v>0</v>
      </c>
      <c r="R231">
        <f>Puantaj!AU318</f>
        <v>0</v>
      </c>
      <c r="S231">
        <f>Puantaj!AV318</f>
        <v>0</v>
      </c>
      <c r="T231">
        <f>Puantaj!AW318</f>
        <v>0</v>
      </c>
      <c r="U231">
        <f>Puantaj!AX318</f>
        <v>0</v>
      </c>
      <c r="V231">
        <f>Puantaj!AY318</f>
        <v>0</v>
      </c>
      <c r="W231">
        <f>Puantaj!AZ318</f>
        <v>0</v>
      </c>
      <c r="X231">
        <f>Puantaj!BA318</f>
        <v>0</v>
      </c>
      <c r="Y231">
        <f>Puantaj!BB318</f>
        <v>0</v>
      </c>
      <c r="Z231">
        <f>Puantaj!BC318</f>
        <v>0</v>
      </c>
      <c r="AA231">
        <f>Puantaj!BD318</f>
        <v>0</v>
      </c>
      <c r="AB231">
        <f>Puantaj!BE318</f>
        <v>0</v>
      </c>
      <c r="AC231">
        <f>Puantaj!BF318</f>
        <v>0</v>
      </c>
      <c r="AD231">
        <f>Puantaj!BG318</f>
        <v>0</v>
      </c>
      <c r="AE231">
        <f>Puantaj!BH318</f>
        <v>0</v>
      </c>
      <c r="AF231">
        <f>Puantaj!BI318</f>
        <v>0</v>
      </c>
      <c r="AG231">
        <f>Puantaj!BJ318</f>
        <v>0</v>
      </c>
    </row>
    <row r="232" spans="1:33">
      <c r="A232">
        <f>Puantaj!BR322</f>
        <v>12345678910</v>
      </c>
      <c r="B232">
        <f>Puantaj!BS322</f>
        <v>101</v>
      </c>
      <c r="C232">
        <f>Puantaj!AF322</f>
        <v>0</v>
      </c>
      <c r="D232">
        <f>Puantaj!AG322</f>
        <v>0</v>
      </c>
      <c r="E232">
        <f>Puantaj!AH322</f>
        <v>0</v>
      </c>
      <c r="F232">
        <f>Puantaj!AI322</f>
        <v>0</v>
      </c>
      <c r="G232">
        <f>Puantaj!AJ322</f>
        <v>0</v>
      </c>
      <c r="H232">
        <f>Puantaj!AK322</f>
        <v>0</v>
      </c>
      <c r="I232">
        <f>Puantaj!AL322</f>
        <v>0</v>
      </c>
      <c r="J232">
        <f>Puantaj!AM322</f>
        <v>0</v>
      </c>
      <c r="K232">
        <f>Puantaj!AN322</f>
        <v>0</v>
      </c>
      <c r="L232">
        <f>Puantaj!AO322</f>
        <v>0</v>
      </c>
      <c r="M232">
        <f>Puantaj!AP322</f>
        <v>0</v>
      </c>
      <c r="N232">
        <f>Puantaj!AQ322</f>
        <v>0</v>
      </c>
      <c r="O232">
        <f>Puantaj!AR322</f>
        <v>0</v>
      </c>
      <c r="P232">
        <f>Puantaj!AS322</f>
        <v>0</v>
      </c>
      <c r="Q232">
        <f>Puantaj!AT322</f>
        <v>0</v>
      </c>
      <c r="R232">
        <f>Puantaj!AU322</f>
        <v>0</v>
      </c>
      <c r="S232">
        <f>Puantaj!AV322</f>
        <v>0</v>
      </c>
      <c r="T232">
        <f>Puantaj!AW322</f>
        <v>0</v>
      </c>
      <c r="U232">
        <f>Puantaj!AX322</f>
        <v>0</v>
      </c>
      <c r="V232">
        <f>Puantaj!AY322</f>
        <v>0</v>
      </c>
      <c r="W232">
        <f>Puantaj!AZ322</f>
        <v>0</v>
      </c>
      <c r="X232">
        <f>Puantaj!BA322</f>
        <v>0</v>
      </c>
      <c r="Y232">
        <f>Puantaj!BB322</f>
        <v>0</v>
      </c>
      <c r="Z232">
        <f>Puantaj!BC322</f>
        <v>0</v>
      </c>
      <c r="AA232">
        <f>Puantaj!BD322</f>
        <v>0</v>
      </c>
      <c r="AB232">
        <f>Puantaj!BE322</f>
        <v>0</v>
      </c>
      <c r="AC232">
        <f>Puantaj!BF322</f>
        <v>0</v>
      </c>
      <c r="AD232">
        <f>Puantaj!BG322</f>
        <v>0</v>
      </c>
      <c r="AE232">
        <f>Puantaj!BH322</f>
        <v>0</v>
      </c>
      <c r="AF232">
        <f>Puantaj!BI322</f>
        <v>0</v>
      </c>
      <c r="AG232">
        <f>Puantaj!BJ322</f>
        <v>0</v>
      </c>
    </row>
    <row r="233" spans="1:33">
      <c r="A233">
        <f>Puantaj!BR323</f>
        <v>12345678910</v>
      </c>
      <c r="B233">
        <f>Puantaj!BS323</f>
        <v>102</v>
      </c>
      <c r="C233">
        <f>Puantaj!AF323</f>
        <v>0</v>
      </c>
      <c r="D233">
        <f>Puantaj!AG323</f>
        <v>0</v>
      </c>
      <c r="E233">
        <f>Puantaj!AH323</f>
        <v>0</v>
      </c>
      <c r="F233">
        <f>Puantaj!AI323</f>
        <v>0</v>
      </c>
      <c r="G233">
        <f>Puantaj!AJ323</f>
        <v>0</v>
      </c>
      <c r="H233">
        <f>Puantaj!AK323</f>
        <v>0</v>
      </c>
      <c r="I233">
        <f>Puantaj!AL323</f>
        <v>0</v>
      </c>
      <c r="J233">
        <f>Puantaj!AM323</f>
        <v>0</v>
      </c>
      <c r="K233">
        <f>Puantaj!AN323</f>
        <v>0</v>
      </c>
      <c r="L233">
        <f>Puantaj!AO323</f>
        <v>0</v>
      </c>
      <c r="M233">
        <f>Puantaj!AP323</f>
        <v>0</v>
      </c>
      <c r="N233">
        <f>Puantaj!AQ323</f>
        <v>0</v>
      </c>
      <c r="O233">
        <f>Puantaj!AR323</f>
        <v>0</v>
      </c>
      <c r="P233">
        <f>Puantaj!AS323</f>
        <v>0</v>
      </c>
      <c r="Q233">
        <f>Puantaj!AT323</f>
        <v>0</v>
      </c>
      <c r="R233">
        <f>Puantaj!AU323</f>
        <v>0</v>
      </c>
      <c r="S233">
        <f>Puantaj!AV323</f>
        <v>0</v>
      </c>
      <c r="T233">
        <f>Puantaj!AW323</f>
        <v>0</v>
      </c>
      <c r="U233">
        <f>Puantaj!AX323</f>
        <v>0</v>
      </c>
      <c r="V233">
        <f>Puantaj!AY323</f>
        <v>0</v>
      </c>
      <c r="W233">
        <f>Puantaj!AZ323</f>
        <v>0</v>
      </c>
      <c r="X233">
        <f>Puantaj!BA323</f>
        <v>0</v>
      </c>
      <c r="Y233">
        <f>Puantaj!BB323</f>
        <v>0</v>
      </c>
      <c r="Z233">
        <f>Puantaj!BC323</f>
        <v>0</v>
      </c>
      <c r="AA233">
        <f>Puantaj!BD323</f>
        <v>0</v>
      </c>
      <c r="AB233">
        <f>Puantaj!BE323</f>
        <v>0</v>
      </c>
      <c r="AC233">
        <f>Puantaj!BF323</f>
        <v>0</v>
      </c>
      <c r="AD233">
        <f>Puantaj!BG323</f>
        <v>0</v>
      </c>
      <c r="AE233">
        <f>Puantaj!BH323</f>
        <v>0</v>
      </c>
      <c r="AF233">
        <f>Puantaj!BI323</f>
        <v>0</v>
      </c>
      <c r="AG233">
        <f>Puantaj!BJ323</f>
        <v>0</v>
      </c>
    </row>
    <row r="234" spans="1:33">
      <c r="A234">
        <f>Puantaj!BR324</f>
        <v>12345678910</v>
      </c>
      <c r="B234">
        <f>Puantaj!BS324</f>
        <v>103</v>
      </c>
      <c r="C234">
        <f>Puantaj!AF324</f>
        <v>0</v>
      </c>
      <c r="D234">
        <f>Puantaj!AG324</f>
        <v>0</v>
      </c>
      <c r="E234">
        <f>Puantaj!AH324</f>
        <v>0</v>
      </c>
      <c r="F234">
        <f>Puantaj!AI324</f>
        <v>0</v>
      </c>
      <c r="G234">
        <f>Puantaj!AJ324</f>
        <v>0</v>
      </c>
      <c r="H234">
        <f>Puantaj!AK324</f>
        <v>0</v>
      </c>
      <c r="I234">
        <f>Puantaj!AL324</f>
        <v>0</v>
      </c>
      <c r="J234">
        <f>Puantaj!AM324</f>
        <v>0</v>
      </c>
      <c r="K234">
        <f>Puantaj!AN324</f>
        <v>0</v>
      </c>
      <c r="L234">
        <f>Puantaj!AO324</f>
        <v>0</v>
      </c>
      <c r="M234">
        <f>Puantaj!AP324</f>
        <v>0</v>
      </c>
      <c r="N234">
        <f>Puantaj!AQ324</f>
        <v>0</v>
      </c>
      <c r="O234">
        <f>Puantaj!AR324</f>
        <v>0</v>
      </c>
      <c r="P234">
        <f>Puantaj!AS324</f>
        <v>0</v>
      </c>
      <c r="Q234">
        <f>Puantaj!AT324</f>
        <v>0</v>
      </c>
      <c r="R234">
        <f>Puantaj!AU324</f>
        <v>0</v>
      </c>
      <c r="S234">
        <f>Puantaj!AV324</f>
        <v>0</v>
      </c>
      <c r="T234">
        <f>Puantaj!AW324</f>
        <v>0</v>
      </c>
      <c r="U234">
        <f>Puantaj!AX324</f>
        <v>0</v>
      </c>
      <c r="V234">
        <f>Puantaj!AY324</f>
        <v>0</v>
      </c>
      <c r="W234">
        <f>Puantaj!AZ324</f>
        <v>0</v>
      </c>
      <c r="X234">
        <f>Puantaj!BA324</f>
        <v>0</v>
      </c>
      <c r="Y234">
        <f>Puantaj!BB324</f>
        <v>0</v>
      </c>
      <c r="Z234">
        <f>Puantaj!BC324</f>
        <v>0</v>
      </c>
      <c r="AA234">
        <f>Puantaj!BD324</f>
        <v>0</v>
      </c>
      <c r="AB234">
        <f>Puantaj!BE324</f>
        <v>0</v>
      </c>
      <c r="AC234">
        <f>Puantaj!BF324</f>
        <v>0</v>
      </c>
      <c r="AD234">
        <f>Puantaj!BG324</f>
        <v>0</v>
      </c>
      <c r="AE234">
        <f>Puantaj!BH324</f>
        <v>0</v>
      </c>
      <c r="AF234">
        <f>Puantaj!BI324</f>
        <v>0</v>
      </c>
      <c r="AG234">
        <f>Puantaj!BJ324</f>
        <v>0</v>
      </c>
    </row>
    <row r="235" spans="1:33">
      <c r="A235">
        <f>Puantaj!BR325</f>
        <v>12345678910</v>
      </c>
      <c r="B235">
        <f>Puantaj!BS325</f>
        <v>106</v>
      </c>
      <c r="C235">
        <f>Puantaj!AF325</f>
        <v>0</v>
      </c>
      <c r="D235">
        <f>Puantaj!AG325</f>
        <v>0</v>
      </c>
      <c r="E235">
        <f>Puantaj!AH325</f>
        <v>0</v>
      </c>
      <c r="F235">
        <f>Puantaj!AI325</f>
        <v>0</v>
      </c>
      <c r="G235">
        <f>Puantaj!AJ325</f>
        <v>0</v>
      </c>
      <c r="H235">
        <f>Puantaj!AK325</f>
        <v>0</v>
      </c>
      <c r="I235">
        <f>Puantaj!AL325</f>
        <v>0</v>
      </c>
      <c r="J235">
        <f>Puantaj!AM325</f>
        <v>0</v>
      </c>
      <c r="K235">
        <f>Puantaj!AN325</f>
        <v>0</v>
      </c>
      <c r="L235">
        <f>Puantaj!AO325</f>
        <v>0</v>
      </c>
      <c r="M235">
        <f>Puantaj!AP325</f>
        <v>0</v>
      </c>
      <c r="N235">
        <f>Puantaj!AQ325</f>
        <v>0</v>
      </c>
      <c r="O235">
        <f>Puantaj!AR325</f>
        <v>0</v>
      </c>
      <c r="P235">
        <f>Puantaj!AS325</f>
        <v>0</v>
      </c>
      <c r="Q235">
        <f>Puantaj!AT325</f>
        <v>0</v>
      </c>
      <c r="R235">
        <f>Puantaj!AU325</f>
        <v>0</v>
      </c>
      <c r="S235">
        <f>Puantaj!AV325</f>
        <v>0</v>
      </c>
      <c r="T235">
        <f>Puantaj!AW325</f>
        <v>0</v>
      </c>
      <c r="U235">
        <f>Puantaj!AX325</f>
        <v>0</v>
      </c>
      <c r="V235">
        <f>Puantaj!AY325</f>
        <v>0</v>
      </c>
      <c r="W235">
        <f>Puantaj!AZ325</f>
        <v>0</v>
      </c>
      <c r="X235">
        <f>Puantaj!BA325</f>
        <v>0</v>
      </c>
      <c r="Y235">
        <f>Puantaj!BB325</f>
        <v>0</v>
      </c>
      <c r="Z235">
        <f>Puantaj!BC325</f>
        <v>0</v>
      </c>
      <c r="AA235">
        <f>Puantaj!BD325</f>
        <v>0</v>
      </c>
      <c r="AB235">
        <f>Puantaj!BE325</f>
        <v>0</v>
      </c>
      <c r="AC235">
        <f>Puantaj!BF325</f>
        <v>0</v>
      </c>
      <c r="AD235">
        <f>Puantaj!BG325</f>
        <v>0</v>
      </c>
      <c r="AE235">
        <f>Puantaj!BH325</f>
        <v>0</v>
      </c>
      <c r="AF235">
        <f>Puantaj!BI325</f>
        <v>0</v>
      </c>
      <c r="AG235">
        <f>Puantaj!BJ325</f>
        <v>0</v>
      </c>
    </row>
    <row r="236" spans="1:33">
      <c r="A236">
        <f>Puantaj!BR326</f>
        <v>12345678910</v>
      </c>
      <c r="B236">
        <f>Puantaj!BS326</f>
        <v>107</v>
      </c>
      <c r="C236">
        <f>Puantaj!AF326</f>
        <v>0</v>
      </c>
      <c r="D236">
        <f>Puantaj!AG326</f>
        <v>0</v>
      </c>
      <c r="E236">
        <f>Puantaj!AH326</f>
        <v>0</v>
      </c>
      <c r="F236">
        <f>Puantaj!AI326</f>
        <v>0</v>
      </c>
      <c r="G236">
        <f>Puantaj!AJ326</f>
        <v>0</v>
      </c>
      <c r="H236">
        <f>Puantaj!AK326</f>
        <v>0</v>
      </c>
      <c r="I236">
        <f>Puantaj!AL326</f>
        <v>0</v>
      </c>
      <c r="J236">
        <f>Puantaj!AM326</f>
        <v>0</v>
      </c>
      <c r="K236">
        <f>Puantaj!AN326</f>
        <v>0</v>
      </c>
      <c r="L236">
        <f>Puantaj!AO326</f>
        <v>0</v>
      </c>
      <c r="M236">
        <f>Puantaj!AP326</f>
        <v>0</v>
      </c>
      <c r="N236">
        <f>Puantaj!AQ326</f>
        <v>0</v>
      </c>
      <c r="O236">
        <f>Puantaj!AR326</f>
        <v>0</v>
      </c>
      <c r="P236">
        <f>Puantaj!AS326</f>
        <v>0</v>
      </c>
      <c r="Q236">
        <f>Puantaj!AT326</f>
        <v>0</v>
      </c>
      <c r="R236">
        <f>Puantaj!AU326</f>
        <v>0</v>
      </c>
      <c r="S236">
        <f>Puantaj!AV326</f>
        <v>0</v>
      </c>
      <c r="T236">
        <f>Puantaj!AW326</f>
        <v>0</v>
      </c>
      <c r="U236">
        <f>Puantaj!AX326</f>
        <v>0</v>
      </c>
      <c r="V236">
        <f>Puantaj!AY326</f>
        <v>0</v>
      </c>
      <c r="W236">
        <f>Puantaj!AZ326</f>
        <v>0</v>
      </c>
      <c r="X236">
        <f>Puantaj!BA326</f>
        <v>0</v>
      </c>
      <c r="Y236">
        <f>Puantaj!BB326</f>
        <v>0</v>
      </c>
      <c r="Z236">
        <f>Puantaj!BC326</f>
        <v>0</v>
      </c>
      <c r="AA236">
        <f>Puantaj!BD326</f>
        <v>0</v>
      </c>
      <c r="AB236">
        <f>Puantaj!BE326</f>
        <v>0</v>
      </c>
      <c r="AC236">
        <f>Puantaj!BF326</f>
        <v>0</v>
      </c>
      <c r="AD236">
        <f>Puantaj!BG326</f>
        <v>0</v>
      </c>
      <c r="AE236">
        <f>Puantaj!BH326</f>
        <v>0</v>
      </c>
      <c r="AF236">
        <f>Puantaj!BI326</f>
        <v>0</v>
      </c>
      <c r="AG236">
        <f>Puantaj!BJ326</f>
        <v>0</v>
      </c>
    </row>
    <row r="237" spans="1:33">
      <c r="A237">
        <f>Puantaj!BR327</f>
        <v>12345678910</v>
      </c>
      <c r="B237">
        <f>Puantaj!BS327</f>
        <v>108</v>
      </c>
      <c r="C237">
        <f>Puantaj!AF327</f>
        <v>0</v>
      </c>
      <c r="D237">
        <f>Puantaj!AG327</f>
        <v>0</v>
      </c>
      <c r="E237">
        <f>Puantaj!AH327</f>
        <v>0</v>
      </c>
      <c r="F237">
        <f>Puantaj!AI327</f>
        <v>0</v>
      </c>
      <c r="G237">
        <f>Puantaj!AJ327</f>
        <v>0</v>
      </c>
      <c r="H237">
        <f>Puantaj!AK327</f>
        <v>0</v>
      </c>
      <c r="I237">
        <f>Puantaj!AL327</f>
        <v>0</v>
      </c>
      <c r="J237">
        <f>Puantaj!AM327</f>
        <v>0</v>
      </c>
      <c r="K237">
        <f>Puantaj!AN327</f>
        <v>0</v>
      </c>
      <c r="L237">
        <f>Puantaj!AO327</f>
        <v>0</v>
      </c>
      <c r="M237">
        <f>Puantaj!AP327</f>
        <v>0</v>
      </c>
      <c r="N237">
        <f>Puantaj!AQ327</f>
        <v>0</v>
      </c>
      <c r="O237">
        <f>Puantaj!AR327</f>
        <v>0</v>
      </c>
      <c r="P237">
        <f>Puantaj!AS327</f>
        <v>0</v>
      </c>
      <c r="Q237">
        <f>Puantaj!AT327</f>
        <v>0</v>
      </c>
      <c r="R237">
        <f>Puantaj!AU327</f>
        <v>0</v>
      </c>
      <c r="S237">
        <f>Puantaj!AV327</f>
        <v>0</v>
      </c>
      <c r="T237">
        <f>Puantaj!AW327</f>
        <v>0</v>
      </c>
      <c r="U237">
        <f>Puantaj!AX327</f>
        <v>0</v>
      </c>
      <c r="V237">
        <f>Puantaj!AY327</f>
        <v>0</v>
      </c>
      <c r="W237">
        <f>Puantaj!AZ327</f>
        <v>0</v>
      </c>
      <c r="X237">
        <f>Puantaj!BA327</f>
        <v>0</v>
      </c>
      <c r="Y237">
        <f>Puantaj!BB327</f>
        <v>0</v>
      </c>
      <c r="Z237">
        <f>Puantaj!BC327</f>
        <v>0</v>
      </c>
      <c r="AA237">
        <f>Puantaj!BD327</f>
        <v>0</v>
      </c>
      <c r="AB237">
        <f>Puantaj!BE327</f>
        <v>0</v>
      </c>
      <c r="AC237">
        <f>Puantaj!BF327</f>
        <v>0</v>
      </c>
      <c r="AD237">
        <f>Puantaj!BG327</f>
        <v>0</v>
      </c>
      <c r="AE237">
        <f>Puantaj!BH327</f>
        <v>0</v>
      </c>
      <c r="AF237">
        <f>Puantaj!BI327</f>
        <v>0</v>
      </c>
      <c r="AG237">
        <f>Puantaj!BJ327</f>
        <v>0</v>
      </c>
    </row>
    <row r="238" spans="1:33">
      <c r="A238">
        <f>Puantaj!BR328</f>
        <v>12345678910</v>
      </c>
      <c r="B238">
        <f>Puantaj!BS328</f>
        <v>110</v>
      </c>
      <c r="C238">
        <f>Puantaj!AF328+Puantaj!AF332+Puantaj!AF333</f>
        <v>0</v>
      </c>
      <c r="D238">
        <f>Puantaj!AG328+Puantaj!AG332+Puantaj!AG333</f>
        <v>0</v>
      </c>
      <c r="E238">
        <f>Puantaj!AH328+Puantaj!AH332+Puantaj!AH333</f>
        <v>0</v>
      </c>
      <c r="F238">
        <f>Puantaj!AI328+Puantaj!AI332+Puantaj!AI333</f>
        <v>0</v>
      </c>
      <c r="G238">
        <f>Puantaj!AJ328+Puantaj!AJ332+Puantaj!AJ333</f>
        <v>0</v>
      </c>
      <c r="H238">
        <f>Puantaj!AK328+Puantaj!AK332+Puantaj!AK333</f>
        <v>0</v>
      </c>
      <c r="I238">
        <f>Puantaj!AL328+Puantaj!AL332+Puantaj!AL333</f>
        <v>0</v>
      </c>
      <c r="J238">
        <f>Puantaj!AM328+Puantaj!AM332+Puantaj!AM333</f>
        <v>0</v>
      </c>
      <c r="K238">
        <f>Puantaj!AN328+Puantaj!AN332+Puantaj!AN333</f>
        <v>0</v>
      </c>
      <c r="L238">
        <f>Puantaj!AO328+Puantaj!AO332+Puantaj!AO333</f>
        <v>0</v>
      </c>
      <c r="M238">
        <f>Puantaj!AP328+Puantaj!AP332+Puantaj!AP333</f>
        <v>0</v>
      </c>
      <c r="N238">
        <f>Puantaj!AQ328+Puantaj!AQ332+Puantaj!AQ333</f>
        <v>0</v>
      </c>
      <c r="O238">
        <f>Puantaj!AR328+Puantaj!AR332+Puantaj!AR333</f>
        <v>0</v>
      </c>
      <c r="P238">
        <f>Puantaj!AS328+Puantaj!AS332+Puantaj!AS333</f>
        <v>0</v>
      </c>
      <c r="Q238">
        <f>Puantaj!AT328+Puantaj!AT332+Puantaj!AT333</f>
        <v>0</v>
      </c>
      <c r="R238">
        <f>Puantaj!AU328+Puantaj!AU332+Puantaj!AU333</f>
        <v>0</v>
      </c>
      <c r="S238">
        <f>Puantaj!AV328+Puantaj!AV332+Puantaj!AV333</f>
        <v>0</v>
      </c>
      <c r="T238">
        <f>Puantaj!AW328+Puantaj!AW332+Puantaj!AW333</f>
        <v>0</v>
      </c>
      <c r="U238">
        <f>Puantaj!AX328+Puantaj!AX332+Puantaj!AX333</f>
        <v>0</v>
      </c>
      <c r="V238">
        <f>Puantaj!AY328+Puantaj!AY332+Puantaj!AY333</f>
        <v>0</v>
      </c>
      <c r="W238">
        <f>Puantaj!AZ328+Puantaj!AZ332+Puantaj!AZ333</f>
        <v>0</v>
      </c>
      <c r="X238">
        <f>Puantaj!BA328+Puantaj!BA332+Puantaj!BA333</f>
        <v>0</v>
      </c>
      <c r="Y238">
        <f>Puantaj!BB328+Puantaj!BB332+Puantaj!BB333</f>
        <v>0</v>
      </c>
      <c r="Z238">
        <f>Puantaj!BC328+Puantaj!BC332+Puantaj!BC333</f>
        <v>0</v>
      </c>
      <c r="AA238">
        <f>Puantaj!BD328+Puantaj!BD332+Puantaj!BD333</f>
        <v>0</v>
      </c>
      <c r="AB238">
        <f>Puantaj!BE328+Puantaj!BE332+Puantaj!BE333</f>
        <v>0</v>
      </c>
      <c r="AC238">
        <f>Puantaj!BF328+Puantaj!BF332+Puantaj!BF333</f>
        <v>0</v>
      </c>
      <c r="AD238">
        <f>Puantaj!BG328+Puantaj!BG332+Puantaj!BG333</f>
        <v>0</v>
      </c>
      <c r="AE238">
        <f>Puantaj!BH328+Puantaj!BH332+Puantaj!BH333</f>
        <v>0</v>
      </c>
      <c r="AF238">
        <f>Puantaj!BI328+Puantaj!BI332+Puantaj!BI333</f>
        <v>0</v>
      </c>
      <c r="AG238">
        <f>Puantaj!BJ328+Puantaj!BJ332+Puantaj!BJ333</f>
        <v>0</v>
      </c>
    </row>
    <row r="239" spans="1:33">
      <c r="A239">
        <f>Puantaj!BR329</f>
        <v>12345678910</v>
      </c>
      <c r="B239">
        <f>Puantaj!BS329</f>
        <v>116</v>
      </c>
      <c r="C239">
        <f>Puantaj!AF329</f>
        <v>0</v>
      </c>
      <c r="D239">
        <f>Puantaj!AG329</f>
        <v>0</v>
      </c>
      <c r="E239">
        <f>Puantaj!AH329</f>
        <v>0</v>
      </c>
      <c r="F239">
        <f>Puantaj!AI329</f>
        <v>0</v>
      </c>
      <c r="G239">
        <f>Puantaj!AJ329</f>
        <v>0</v>
      </c>
      <c r="H239">
        <f>Puantaj!AK329</f>
        <v>0</v>
      </c>
      <c r="I239">
        <f>Puantaj!AL329</f>
        <v>0</v>
      </c>
      <c r="J239">
        <f>Puantaj!AM329</f>
        <v>0</v>
      </c>
      <c r="K239">
        <f>Puantaj!AN329</f>
        <v>0</v>
      </c>
      <c r="L239">
        <f>Puantaj!AO329</f>
        <v>0</v>
      </c>
      <c r="M239">
        <f>Puantaj!AP329</f>
        <v>0</v>
      </c>
      <c r="N239">
        <f>Puantaj!AQ329</f>
        <v>0</v>
      </c>
      <c r="O239">
        <f>Puantaj!AR329</f>
        <v>0</v>
      </c>
      <c r="P239">
        <f>Puantaj!AS329</f>
        <v>0</v>
      </c>
      <c r="Q239">
        <f>Puantaj!AT329</f>
        <v>0</v>
      </c>
      <c r="R239">
        <f>Puantaj!AU329</f>
        <v>0</v>
      </c>
      <c r="S239">
        <f>Puantaj!AV329</f>
        <v>0</v>
      </c>
      <c r="T239">
        <f>Puantaj!AW329</f>
        <v>0</v>
      </c>
      <c r="U239">
        <f>Puantaj!AX329</f>
        <v>0</v>
      </c>
      <c r="V239">
        <f>Puantaj!AY329</f>
        <v>0</v>
      </c>
      <c r="W239">
        <f>Puantaj!AZ329</f>
        <v>0</v>
      </c>
      <c r="X239">
        <f>Puantaj!BA329</f>
        <v>0</v>
      </c>
      <c r="Y239">
        <f>Puantaj!BB329</f>
        <v>0</v>
      </c>
      <c r="Z239">
        <f>Puantaj!BC329</f>
        <v>0</v>
      </c>
      <c r="AA239">
        <f>Puantaj!BD329</f>
        <v>0</v>
      </c>
      <c r="AB239">
        <f>Puantaj!BE329</f>
        <v>0</v>
      </c>
      <c r="AC239">
        <f>Puantaj!BF329</f>
        <v>0</v>
      </c>
      <c r="AD239">
        <f>Puantaj!BG329</f>
        <v>0</v>
      </c>
      <c r="AE239">
        <f>Puantaj!BH329</f>
        <v>0</v>
      </c>
      <c r="AF239">
        <f>Puantaj!BI329</f>
        <v>0</v>
      </c>
      <c r="AG239">
        <f>Puantaj!BJ329</f>
        <v>0</v>
      </c>
    </row>
    <row r="240" spans="1:33">
      <c r="A240">
        <f>Puantaj!BR330</f>
        <v>12345678910</v>
      </c>
      <c r="B240">
        <f>Puantaj!BS330</f>
        <v>117</v>
      </c>
      <c r="C240">
        <f>Puantaj!AF330</f>
        <v>0</v>
      </c>
      <c r="D240">
        <f>Puantaj!AG330</f>
        <v>0</v>
      </c>
      <c r="E240">
        <f>Puantaj!AH330</f>
        <v>0</v>
      </c>
      <c r="F240">
        <f>Puantaj!AI330</f>
        <v>0</v>
      </c>
      <c r="G240">
        <f>Puantaj!AJ330</f>
        <v>0</v>
      </c>
      <c r="H240">
        <f>Puantaj!AK330</f>
        <v>0</v>
      </c>
      <c r="I240">
        <f>Puantaj!AL330</f>
        <v>0</v>
      </c>
      <c r="J240">
        <f>Puantaj!AM330</f>
        <v>0</v>
      </c>
      <c r="K240">
        <f>Puantaj!AN330</f>
        <v>0</v>
      </c>
      <c r="L240">
        <f>Puantaj!AO330</f>
        <v>0</v>
      </c>
      <c r="M240">
        <f>Puantaj!AP330</f>
        <v>0</v>
      </c>
      <c r="N240">
        <f>Puantaj!AQ330</f>
        <v>0</v>
      </c>
      <c r="O240">
        <f>Puantaj!AR330</f>
        <v>0</v>
      </c>
      <c r="P240">
        <f>Puantaj!AS330</f>
        <v>0</v>
      </c>
      <c r="Q240">
        <f>Puantaj!AT330</f>
        <v>0</v>
      </c>
      <c r="R240">
        <f>Puantaj!AU330</f>
        <v>0</v>
      </c>
      <c r="S240">
        <f>Puantaj!AV330</f>
        <v>0</v>
      </c>
      <c r="T240">
        <f>Puantaj!AW330</f>
        <v>0</v>
      </c>
      <c r="U240">
        <f>Puantaj!AX330</f>
        <v>0</v>
      </c>
      <c r="V240">
        <f>Puantaj!AY330</f>
        <v>0</v>
      </c>
      <c r="W240">
        <f>Puantaj!AZ330</f>
        <v>0</v>
      </c>
      <c r="X240">
        <f>Puantaj!BA330</f>
        <v>0</v>
      </c>
      <c r="Y240">
        <f>Puantaj!BB330</f>
        <v>0</v>
      </c>
      <c r="Z240">
        <f>Puantaj!BC330</f>
        <v>0</v>
      </c>
      <c r="AA240">
        <f>Puantaj!BD330</f>
        <v>0</v>
      </c>
      <c r="AB240">
        <f>Puantaj!BE330</f>
        <v>0</v>
      </c>
      <c r="AC240">
        <f>Puantaj!BF330</f>
        <v>0</v>
      </c>
      <c r="AD240">
        <f>Puantaj!BG330</f>
        <v>0</v>
      </c>
      <c r="AE240">
        <f>Puantaj!BH330</f>
        <v>0</v>
      </c>
      <c r="AF240">
        <f>Puantaj!BI330</f>
        <v>0</v>
      </c>
      <c r="AG240">
        <f>Puantaj!BJ330</f>
        <v>0</v>
      </c>
    </row>
    <row r="241" spans="1:33">
      <c r="A241">
        <f>Puantaj!BR331</f>
        <v>12345678910</v>
      </c>
      <c r="B241">
        <f>Puantaj!BS331</f>
        <v>119</v>
      </c>
      <c r="C241">
        <f>Puantaj!AF331</f>
        <v>0</v>
      </c>
      <c r="D241">
        <f>Puantaj!AG331</f>
        <v>0</v>
      </c>
      <c r="E241">
        <f>Puantaj!AH331</f>
        <v>0</v>
      </c>
      <c r="F241">
        <f>Puantaj!AI331</f>
        <v>0</v>
      </c>
      <c r="G241">
        <f>Puantaj!AJ331</f>
        <v>0</v>
      </c>
      <c r="H241">
        <f>Puantaj!AK331</f>
        <v>0</v>
      </c>
      <c r="I241">
        <f>Puantaj!AL331</f>
        <v>0</v>
      </c>
      <c r="J241">
        <f>Puantaj!AM331</f>
        <v>0</v>
      </c>
      <c r="K241">
        <f>Puantaj!AN331</f>
        <v>0</v>
      </c>
      <c r="L241">
        <f>Puantaj!AO331</f>
        <v>0</v>
      </c>
      <c r="M241">
        <f>Puantaj!AP331</f>
        <v>0</v>
      </c>
      <c r="N241">
        <f>Puantaj!AQ331</f>
        <v>0</v>
      </c>
      <c r="O241">
        <f>Puantaj!AR331</f>
        <v>0</v>
      </c>
      <c r="P241">
        <f>Puantaj!AS331</f>
        <v>0</v>
      </c>
      <c r="Q241">
        <f>Puantaj!AT331</f>
        <v>0</v>
      </c>
      <c r="R241">
        <f>Puantaj!AU331</f>
        <v>0</v>
      </c>
      <c r="S241">
        <f>Puantaj!AV331</f>
        <v>0</v>
      </c>
      <c r="T241">
        <f>Puantaj!AW331</f>
        <v>0</v>
      </c>
      <c r="U241">
        <f>Puantaj!AX331</f>
        <v>0</v>
      </c>
      <c r="V241">
        <f>Puantaj!AY331</f>
        <v>0</v>
      </c>
      <c r="W241">
        <f>Puantaj!AZ331</f>
        <v>0</v>
      </c>
      <c r="X241">
        <f>Puantaj!BA331</f>
        <v>0</v>
      </c>
      <c r="Y241">
        <f>Puantaj!BB331</f>
        <v>0</v>
      </c>
      <c r="Z241">
        <f>Puantaj!BC331</f>
        <v>0</v>
      </c>
      <c r="AA241">
        <f>Puantaj!BD331</f>
        <v>0</v>
      </c>
      <c r="AB241">
        <f>Puantaj!BE331</f>
        <v>0</v>
      </c>
      <c r="AC241">
        <f>Puantaj!BF331</f>
        <v>0</v>
      </c>
      <c r="AD241">
        <f>Puantaj!BG331</f>
        <v>0</v>
      </c>
      <c r="AE241">
        <f>Puantaj!BH331</f>
        <v>0</v>
      </c>
      <c r="AF241">
        <f>Puantaj!BI331</f>
        <v>0</v>
      </c>
      <c r="AG241">
        <f>Puantaj!BJ331</f>
        <v>0</v>
      </c>
    </row>
    <row r="242" spans="1:33">
      <c r="A242">
        <f>Puantaj!BR342</f>
        <v>12345678910</v>
      </c>
      <c r="B242">
        <f>Puantaj!BS342</f>
        <v>101</v>
      </c>
      <c r="C242">
        <f>Puantaj!AF342</f>
        <v>0</v>
      </c>
      <c r="D242">
        <f>Puantaj!AG342</f>
        <v>0</v>
      </c>
      <c r="E242">
        <f>Puantaj!AH342</f>
        <v>0</v>
      </c>
      <c r="F242">
        <f>Puantaj!AI342</f>
        <v>0</v>
      </c>
      <c r="G242">
        <f>Puantaj!AJ342</f>
        <v>0</v>
      </c>
      <c r="H242">
        <f>Puantaj!AK342</f>
        <v>0</v>
      </c>
      <c r="I242">
        <f>Puantaj!AL342</f>
        <v>0</v>
      </c>
      <c r="J242">
        <f>Puantaj!AM342</f>
        <v>0</v>
      </c>
      <c r="K242">
        <f>Puantaj!AN342</f>
        <v>0</v>
      </c>
      <c r="L242">
        <f>Puantaj!AO342</f>
        <v>0</v>
      </c>
      <c r="M242">
        <f>Puantaj!AP342</f>
        <v>0</v>
      </c>
      <c r="N242">
        <f>Puantaj!AQ342</f>
        <v>0</v>
      </c>
      <c r="O242">
        <f>Puantaj!AR342</f>
        <v>0</v>
      </c>
      <c r="P242">
        <f>Puantaj!AS342</f>
        <v>0</v>
      </c>
      <c r="Q242">
        <f>Puantaj!AT342</f>
        <v>0</v>
      </c>
      <c r="R242">
        <f>Puantaj!AU342</f>
        <v>0</v>
      </c>
      <c r="S242">
        <f>Puantaj!AV342</f>
        <v>0</v>
      </c>
      <c r="T242">
        <f>Puantaj!AW342</f>
        <v>0</v>
      </c>
      <c r="U242">
        <f>Puantaj!AX342</f>
        <v>0</v>
      </c>
      <c r="V242">
        <f>Puantaj!AY342</f>
        <v>0</v>
      </c>
      <c r="W242">
        <f>Puantaj!AZ342</f>
        <v>0</v>
      </c>
      <c r="X242">
        <f>Puantaj!BA342</f>
        <v>0</v>
      </c>
      <c r="Y242">
        <f>Puantaj!BB342</f>
        <v>0</v>
      </c>
      <c r="Z242">
        <f>Puantaj!BC342</f>
        <v>0</v>
      </c>
      <c r="AA242">
        <f>Puantaj!BD342</f>
        <v>0</v>
      </c>
      <c r="AB242">
        <f>Puantaj!BE342</f>
        <v>0</v>
      </c>
      <c r="AC242">
        <f>Puantaj!BF342</f>
        <v>0</v>
      </c>
      <c r="AD242">
        <f>Puantaj!BG342</f>
        <v>0</v>
      </c>
      <c r="AE242">
        <f>Puantaj!BH342</f>
        <v>0</v>
      </c>
      <c r="AF242">
        <f>Puantaj!BI342</f>
        <v>0</v>
      </c>
      <c r="AG242">
        <f>Puantaj!BJ342</f>
        <v>0</v>
      </c>
    </row>
    <row r="243" spans="1:33">
      <c r="A243">
        <f>Puantaj!BR343</f>
        <v>12345678910</v>
      </c>
      <c r="B243">
        <f>Puantaj!BS343</f>
        <v>102</v>
      </c>
      <c r="C243">
        <f>Puantaj!AF343</f>
        <v>0</v>
      </c>
      <c r="D243">
        <f>Puantaj!AG343</f>
        <v>0</v>
      </c>
      <c r="E243">
        <f>Puantaj!AH343</f>
        <v>0</v>
      </c>
      <c r="F243">
        <f>Puantaj!AI343</f>
        <v>0</v>
      </c>
      <c r="G243">
        <f>Puantaj!AJ343</f>
        <v>0</v>
      </c>
      <c r="H243">
        <f>Puantaj!AK343</f>
        <v>0</v>
      </c>
      <c r="I243">
        <f>Puantaj!AL343</f>
        <v>0</v>
      </c>
      <c r="J243">
        <f>Puantaj!AM343</f>
        <v>0</v>
      </c>
      <c r="K243">
        <f>Puantaj!AN343</f>
        <v>0</v>
      </c>
      <c r="L243">
        <f>Puantaj!AO343</f>
        <v>0</v>
      </c>
      <c r="M243">
        <f>Puantaj!AP343</f>
        <v>0</v>
      </c>
      <c r="N243">
        <f>Puantaj!AQ343</f>
        <v>0</v>
      </c>
      <c r="O243">
        <f>Puantaj!AR343</f>
        <v>0</v>
      </c>
      <c r="P243">
        <f>Puantaj!AS343</f>
        <v>0</v>
      </c>
      <c r="Q243">
        <f>Puantaj!AT343</f>
        <v>0</v>
      </c>
      <c r="R243">
        <f>Puantaj!AU343</f>
        <v>0</v>
      </c>
      <c r="S243">
        <f>Puantaj!AV343</f>
        <v>0</v>
      </c>
      <c r="T243">
        <f>Puantaj!AW343</f>
        <v>0</v>
      </c>
      <c r="U243">
        <f>Puantaj!AX343</f>
        <v>0</v>
      </c>
      <c r="V243">
        <f>Puantaj!AY343</f>
        <v>0</v>
      </c>
      <c r="W243">
        <f>Puantaj!AZ343</f>
        <v>0</v>
      </c>
      <c r="X243">
        <f>Puantaj!BA343</f>
        <v>0</v>
      </c>
      <c r="Y243">
        <f>Puantaj!BB343</f>
        <v>0</v>
      </c>
      <c r="Z243">
        <f>Puantaj!BC343</f>
        <v>0</v>
      </c>
      <c r="AA243">
        <f>Puantaj!BD343</f>
        <v>0</v>
      </c>
      <c r="AB243">
        <f>Puantaj!BE343</f>
        <v>0</v>
      </c>
      <c r="AC243">
        <f>Puantaj!BF343</f>
        <v>0</v>
      </c>
      <c r="AD243">
        <f>Puantaj!BG343</f>
        <v>0</v>
      </c>
      <c r="AE243">
        <f>Puantaj!BH343</f>
        <v>0</v>
      </c>
      <c r="AF243">
        <f>Puantaj!BI343</f>
        <v>0</v>
      </c>
      <c r="AG243">
        <f>Puantaj!BJ343</f>
        <v>0</v>
      </c>
    </row>
    <row r="244" spans="1:33">
      <c r="A244">
        <f>Puantaj!BR344</f>
        <v>12345678910</v>
      </c>
      <c r="B244">
        <f>Puantaj!BS344</f>
        <v>103</v>
      </c>
      <c r="C244">
        <f>Puantaj!AF344</f>
        <v>0</v>
      </c>
      <c r="D244">
        <f>Puantaj!AG344</f>
        <v>0</v>
      </c>
      <c r="E244">
        <f>Puantaj!AH344</f>
        <v>0</v>
      </c>
      <c r="F244">
        <f>Puantaj!AI344</f>
        <v>0</v>
      </c>
      <c r="G244">
        <f>Puantaj!AJ344</f>
        <v>0</v>
      </c>
      <c r="H244">
        <f>Puantaj!AK344</f>
        <v>0</v>
      </c>
      <c r="I244">
        <f>Puantaj!AL344</f>
        <v>0</v>
      </c>
      <c r="J244">
        <f>Puantaj!AM344</f>
        <v>0</v>
      </c>
      <c r="K244">
        <f>Puantaj!AN344</f>
        <v>0</v>
      </c>
      <c r="L244">
        <f>Puantaj!AO344</f>
        <v>0</v>
      </c>
      <c r="M244">
        <f>Puantaj!AP344</f>
        <v>0</v>
      </c>
      <c r="N244">
        <f>Puantaj!AQ344</f>
        <v>0</v>
      </c>
      <c r="O244">
        <f>Puantaj!AR344</f>
        <v>0</v>
      </c>
      <c r="P244">
        <f>Puantaj!AS344</f>
        <v>0</v>
      </c>
      <c r="Q244">
        <f>Puantaj!AT344</f>
        <v>0</v>
      </c>
      <c r="R244">
        <f>Puantaj!AU344</f>
        <v>0</v>
      </c>
      <c r="S244">
        <f>Puantaj!AV344</f>
        <v>0</v>
      </c>
      <c r="T244">
        <f>Puantaj!AW344</f>
        <v>0</v>
      </c>
      <c r="U244">
        <f>Puantaj!AX344</f>
        <v>0</v>
      </c>
      <c r="V244">
        <f>Puantaj!AY344</f>
        <v>0</v>
      </c>
      <c r="W244">
        <f>Puantaj!AZ344</f>
        <v>0</v>
      </c>
      <c r="X244">
        <f>Puantaj!BA344</f>
        <v>0</v>
      </c>
      <c r="Y244">
        <f>Puantaj!BB344</f>
        <v>0</v>
      </c>
      <c r="Z244">
        <f>Puantaj!BC344</f>
        <v>0</v>
      </c>
      <c r="AA244">
        <f>Puantaj!BD344</f>
        <v>0</v>
      </c>
      <c r="AB244">
        <f>Puantaj!BE344</f>
        <v>0</v>
      </c>
      <c r="AC244">
        <f>Puantaj!BF344</f>
        <v>0</v>
      </c>
      <c r="AD244">
        <f>Puantaj!BG344</f>
        <v>0</v>
      </c>
      <c r="AE244">
        <f>Puantaj!BH344</f>
        <v>0</v>
      </c>
      <c r="AF244">
        <f>Puantaj!BI344</f>
        <v>0</v>
      </c>
      <c r="AG244">
        <f>Puantaj!BJ344</f>
        <v>0</v>
      </c>
    </row>
    <row r="245" spans="1:33">
      <c r="A245">
        <f>Puantaj!BR345</f>
        <v>12345678910</v>
      </c>
      <c r="B245">
        <f>Puantaj!BS345</f>
        <v>106</v>
      </c>
      <c r="C245">
        <f>Puantaj!AF345</f>
        <v>0</v>
      </c>
      <c r="D245">
        <f>Puantaj!AG345</f>
        <v>0</v>
      </c>
      <c r="E245">
        <f>Puantaj!AH345</f>
        <v>0</v>
      </c>
      <c r="F245">
        <f>Puantaj!AI345</f>
        <v>0</v>
      </c>
      <c r="G245">
        <f>Puantaj!AJ345</f>
        <v>0</v>
      </c>
      <c r="H245">
        <f>Puantaj!AK345</f>
        <v>0</v>
      </c>
      <c r="I245">
        <f>Puantaj!AL345</f>
        <v>0</v>
      </c>
      <c r="J245">
        <f>Puantaj!AM345</f>
        <v>0</v>
      </c>
      <c r="K245">
        <f>Puantaj!AN345</f>
        <v>0</v>
      </c>
      <c r="L245">
        <f>Puantaj!AO345</f>
        <v>0</v>
      </c>
      <c r="M245">
        <f>Puantaj!AP345</f>
        <v>0</v>
      </c>
      <c r="N245">
        <f>Puantaj!AQ345</f>
        <v>0</v>
      </c>
      <c r="O245">
        <f>Puantaj!AR345</f>
        <v>0</v>
      </c>
      <c r="P245">
        <f>Puantaj!AS345</f>
        <v>0</v>
      </c>
      <c r="Q245">
        <f>Puantaj!AT345</f>
        <v>0</v>
      </c>
      <c r="R245">
        <f>Puantaj!AU345</f>
        <v>0</v>
      </c>
      <c r="S245">
        <f>Puantaj!AV345</f>
        <v>0</v>
      </c>
      <c r="T245">
        <f>Puantaj!AW345</f>
        <v>0</v>
      </c>
      <c r="U245">
        <f>Puantaj!AX345</f>
        <v>0</v>
      </c>
      <c r="V245">
        <f>Puantaj!AY345</f>
        <v>0</v>
      </c>
      <c r="W245">
        <f>Puantaj!AZ345</f>
        <v>0</v>
      </c>
      <c r="X245">
        <f>Puantaj!BA345</f>
        <v>0</v>
      </c>
      <c r="Y245">
        <f>Puantaj!BB345</f>
        <v>0</v>
      </c>
      <c r="Z245">
        <f>Puantaj!BC345</f>
        <v>0</v>
      </c>
      <c r="AA245">
        <f>Puantaj!BD345</f>
        <v>0</v>
      </c>
      <c r="AB245">
        <f>Puantaj!BE345</f>
        <v>0</v>
      </c>
      <c r="AC245">
        <f>Puantaj!BF345</f>
        <v>0</v>
      </c>
      <c r="AD245">
        <f>Puantaj!BG345</f>
        <v>0</v>
      </c>
      <c r="AE245">
        <f>Puantaj!BH345</f>
        <v>0</v>
      </c>
      <c r="AF245">
        <f>Puantaj!BI345</f>
        <v>0</v>
      </c>
      <c r="AG245">
        <f>Puantaj!BJ345</f>
        <v>0</v>
      </c>
    </row>
    <row r="246" spans="1:33">
      <c r="A246">
        <f>Puantaj!BR346</f>
        <v>12345678910</v>
      </c>
      <c r="B246">
        <f>Puantaj!BS346</f>
        <v>107</v>
      </c>
      <c r="C246">
        <f>Puantaj!AF346</f>
        <v>0</v>
      </c>
      <c r="D246">
        <f>Puantaj!AG346</f>
        <v>0</v>
      </c>
      <c r="E246">
        <f>Puantaj!AH346</f>
        <v>0</v>
      </c>
      <c r="F246">
        <f>Puantaj!AI346</f>
        <v>0</v>
      </c>
      <c r="G246">
        <f>Puantaj!AJ346</f>
        <v>0</v>
      </c>
      <c r="H246">
        <f>Puantaj!AK346</f>
        <v>0</v>
      </c>
      <c r="I246">
        <f>Puantaj!AL346</f>
        <v>0</v>
      </c>
      <c r="J246">
        <f>Puantaj!AM346</f>
        <v>0</v>
      </c>
      <c r="K246">
        <f>Puantaj!AN346</f>
        <v>0</v>
      </c>
      <c r="L246">
        <f>Puantaj!AO346</f>
        <v>0</v>
      </c>
      <c r="M246">
        <f>Puantaj!AP346</f>
        <v>0</v>
      </c>
      <c r="N246">
        <f>Puantaj!AQ346</f>
        <v>0</v>
      </c>
      <c r="O246">
        <f>Puantaj!AR346</f>
        <v>0</v>
      </c>
      <c r="P246">
        <f>Puantaj!AS346</f>
        <v>0</v>
      </c>
      <c r="Q246">
        <f>Puantaj!AT346</f>
        <v>0</v>
      </c>
      <c r="R246">
        <f>Puantaj!AU346</f>
        <v>0</v>
      </c>
      <c r="S246">
        <f>Puantaj!AV346</f>
        <v>0</v>
      </c>
      <c r="T246">
        <f>Puantaj!AW346</f>
        <v>0</v>
      </c>
      <c r="U246">
        <f>Puantaj!AX346</f>
        <v>0</v>
      </c>
      <c r="V246">
        <f>Puantaj!AY346</f>
        <v>0</v>
      </c>
      <c r="W246">
        <f>Puantaj!AZ346</f>
        <v>0</v>
      </c>
      <c r="X246">
        <f>Puantaj!BA346</f>
        <v>0</v>
      </c>
      <c r="Y246">
        <f>Puantaj!BB346</f>
        <v>0</v>
      </c>
      <c r="Z246">
        <f>Puantaj!BC346</f>
        <v>0</v>
      </c>
      <c r="AA246">
        <f>Puantaj!BD346</f>
        <v>0</v>
      </c>
      <c r="AB246">
        <f>Puantaj!BE346</f>
        <v>0</v>
      </c>
      <c r="AC246">
        <f>Puantaj!BF346</f>
        <v>0</v>
      </c>
      <c r="AD246">
        <f>Puantaj!BG346</f>
        <v>0</v>
      </c>
      <c r="AE246">
        <f>Puantaj!BH346</f>
        <v>0</v>
      </c>
      <c r="AF246">
        <f>Puantaj!BI346</f>
        <v>0</v>
      </c>
      <c r="AG246">
        <f>Puantaj!BJ346</f>
        <v>0</v>
      </c>
    </row>
    <row r="247" spans="1:33">
      <c r="A247">
        <f>Puantaj!BR347</f>
        <v>12345678910</v>
      </c>
      <c r="B247">
        <f>Puantaj!BS347</f>
        <v>108</v>
      </c>
      <c r="C247">
        <f>Puantaj!AF347</f>
        <v>0</v>
      </c>
      <c r="D247">
        <f>Puantaj!AG347</f>
        <v>0</v>
      </c>
      <c r="E247">
        <f>Puantaj!AH347</f>
        <v>0</v>
      </c>
      <c r="F247">
        <f>Puantaj!AI347</f>
        <v>0</v>
      </c>
      <c r="G247">
        <f>Puantaj!AJ347</f>
        <v>0</v>
      </c>
      <c r="H247">
        <f>Puantaj!AK347</f>
        <v>0</v>
      </c>
      <c r="I247">
        <f>Puantaj!AL347</f>
        <v>0</v>
      </c>
      <c r="J247">
        <f>Puantaj!AM347</f>
        <v>0</v>
      </c>
      <c r="K247">
        <f>Puantaj!AN347</f>
        <v>0</v>
      </c>
      <c r="L247">
        <f>Puantaj!AO347</f>
        <v>0</v>
      </c>
      <c r="M247">
        <f>Puantaj!AP347</f>
        <v>0</v>
      </c>
      <c r="N247">
        <f>Puantaj!AQ347</f>
        <v>0</v>
      </c>
      <c r="O247">
        <f>Puantaj!AR347</f>
        <v>0</v>
      </c>
      <c r="P247">
        <f>Puantaj!AS347</f>
        <v>0</v>
      </c>
      <c r="Q247">
        <f>Puantaj!AT347</f>
        <v>0</v>
      </c>
      <c r="R247">
        <f>Puantaj!AU347</f>
        <v>0</v>
      </c>
      <c r="S247">
        <f>Puantaj!AV347</f>
        <v>0</v>
      </c>
      <c r="T247">
        <f>Puantaj!AW347</f>
        <v>0</v>
      </c>
      <c r="U247">
        <f>Puantaj!AX347</f>
        <v>0</v>
      </c>
      <c r="V247">
        <f>Puantaj!AY347</f>
        <v>0</v>
      </c>
      <c r="W247">
        <f>Puantaj!AZ347</f>
        <v>0</v>
      </c>
      <c r="X247">
        <f>Puantaj!BA347</f>
        <v>0</v>
      </c>
      <c r="Y247">
        <f>Puantaj!BB347</f>
        <v>0</v>
      </c>
      <c r="Z247">
        <f>Puantaj!BC347</f>
        <v>0</v>
      </c>
      <c r="AA247">
        <f>Puantaj!BD347</f>
        <v>0</v>
      </c>
      <c r="AB247">
        <f>Puantaj!BE347</f>
        <v>0</v>
      </c>
      <c r="AC247">
        <f>Puantaj!BF347</f>
        <v>0</v>
      </c>
      <c r="AD247">
        <f>Puantaj!BG347</f>
        <v>0</v>
      </c>
      <c r="AE247">
        <f>Puantaj!BH347</f>
        <v>0</v>
      </c>
      <c r="AF247">
        <f>Puantaj!BI347</f>
        <v>0</v>
      </c>
      <c r="AG247">
        <f>Puantaj!BJ347</f>
        <v>0</v>
      </c>
    </row>
    <row r="248" spans="1:33">
      <c r="A248">
        <f>Puantaj!BR348</f>
        <v>12345678910</v>
      </c>
      <c r="B248">
        <f>Puantaj!BS348</f>
        <v>110</v>
      </c>
      <c r="C248">
        <f>Puantaj!AF348+Puantaj!AF352+Puantaj!AF353</f>
        <v>0</v>
      </c>
      <c r="D248">
        <f>Puantaj!AG348+Puantaj!AG352+Puantaj!AG353</f>
        <v>0</v>
      </c>
      <c r="E248">
        <f>Puantaj!AH348+Puantaj!AH352+Puantaj!AH353</f>
        <v>0</v>
      </c>
      <c r="F248">
        <f>Puantaj!AI348+Puantaj!AI352+Puantaj!AI353</f>
        <v>0</v>
      </c>
      <c r="G248">
        <f>Puantaj!AJ348+Puantaj!AJ352+Puantaj!AJ353</f>
        <v>0</v>
      </c>
      <c r="H248">
        <f>Puantaj!AK348+Puantaj!AK352+Puantaj!AK353</f>
        <v>0</v>
      </c>
      <c r="I248">
        <f>Puantaj!AL348+Puantaj!AL352+Puantaj!AL353</f>
        <v>0</v>
      </c>
      <c r="J248">
        <f>Puantaj!AM348+Puantaj!AM352+Puantaj!AM353</f>
        <v>0</v>
      </c>
      <c r="K248">
        <f>Puantaj!AN348+Puantaj!AN352+Puantaj!AN353</f>
        <v>0</v>
      </c>
      <c r="L248">
        <f>Puantaj!AO348+Puantaj!AO352+Puantaj!AO353</f>
        <v>0</v>
      </c>
      <c r="M248">
        <f>Puantaj!AP348+Puantaj!AP352+Puantaj!AP353</f>
        <v>0</v>
      </c>
      <c r="N248">
        <f>Puantaj!AQ348+Puantaj!AQ352+Puantaj!AQ353</f>
        <v>0</v>
      </c>
      <c r="O248">
        <f>Puantaj!AR348+Puantaj!AR352+Puantaj!AR353</f>
        <v>0</v>
      </c>
      <c r="P248">
        <f>Puantaj!AS348+Puantaj!AS352+Puantaj!AS353</f>
        <v>0</v>
      </c>
      <c r="Q248">
        <f>Puantaj!AT348+Puantaj!AT352+Puantaj!AT353</f>
        <v>0</v>
      </c>
      <c r="R248">
        <f>Puantaj!AU348+Puantaj!AU352+Puantaj!AU353</f>
        <v>0</v>
      </c>
      <c r="S248">
        <f>Puantaj!AV348+Puantaj!AV352+Puantaj!AV353</f>
        <v>0</v>
      </c>
      <c r="T248">
        <f>Puantaj!AW348+Puantaj!AW352+Puantaj!AW353</f>
        <v>0</v>
      </c>
      <c r="U248">
        <f>Puantaj!AX348+Puantaj!AX352+Puantaj!AX353</f>
        <v>0</v>
      </c>
      <c r="V248">
        <f>Puantaj!AY348+Puantaj!AY352+Puantaj!AY353</f>
        <v>0</v>
      </c>
      <c r="W248">
        <f>Puantaj!AZ348+Puantaj!AZ352+Puantaj!AZ353</f>
        <v>0</v>
      </c>
      <c r="X248">
        <f>Puantaj!BA348+Puantaj!BA352+Puantaj!BA353</f>
        <v>0</v>
      </c>
      <c r="Y248">
        <f>Puantaj!BB348+Puantaj!BB352+Puantaj!BB353</f>
        <v>0</v>
      </c>
      <c r="Z248">
        <f>Puantaj!BC348+Puantaj!BC352+Puantaj!BC353</f>
        <v>0</v>
      </c>
      <c r="AA248">
        <f>Puantaj!BD348+Puantaj!BD352+Puantaj!BD353</f>
        <v>0</v>
      </c>
      <c r="AB248">
        <f>Puantaj!BE348+Puantaj!BE352+Puantaj!BE353</f>
        <v>0</v>
      </c>
      <c r="AC248">
        <f>Puantaj!BF348+Puantaj!BF352+Puantaj!BF353</f>
        <v>0</v>
      </c>
      <c r="AD248">
        <f>Puantaj!BG348+Puantaj!BG352+Puantaj!BG353</f>
        <v>0</v>
      </c>
      <c r="AE248">
        <f>Puantaj!BH348+Puantaj!BH352+Puantaj!BH353</f>
        <v>0</v>
      </c>
      <c r="AF248">
        <f>Puantaj!BI348+Puantaj!BI352+Puantaj!BI353</f>
        <v>0</v>
      </c>
      <c r="AG248">
        <f>Puantaj!BJ348+Puantaj!BJ352+Puantaj!BJ353</f>
        <v>0</v>
      </c>
    </row>
    <row r="249" spans="1:33">
      <c r="A249">
        <f>Puantaj!BR349</f>
        <v>12345678910</v>
      </c>
      <c r="B249">
        <f>Puantaj!BS349</f>
        <v>116</v>
      </c>
      <c r="C249">
        <f>Puantaj!AF349</f>
        <v>0</v>
      </c>
      <c r="D249">
        <f>Puantaj!AG349</f>
        <v>0</v>
      </c>
      <c r="E249">
        <f>Puantaj!AH349</f>
        <v>0</v>
      </c>
      <c r="F249">
        <f>Puantaj!AI349</f>
        <v>0</v>
      </c>
      <c r="G249">
        <f>Puantaj!AJ349</f>
        <v>0</v>
      </c>
      <c r="H249">
        <f>Puantaj!AK349</f>
        <v>0</v>
      </c>
      <c r="I249">
        <f>Puantaj!AL349</f>
        <v>0</v>
      </c>
      <c r="J249">
        <f>Puantaj!AM349</f>
        <v>0</v>
      </c>
      <c r="K249">
        <f>Puantaj!AN349</f>
        <v>0</v>
      </c>
      <c r="L249">
        <f>Puantaj!AO349</f>
        <v>0</v>
      </c>
      <c r="M249">
        <f>Puantaj!AP349</f>
        <v>0</v>
      </c>
      <c r="N249">
        <f>Puantaj!AQ349</f>
        <v>0</v>
      </c>
      <c r="O249">
        <f>Puantaj!AR349</f>
        <v>0</v>
      </c>
      <c r="P249">
        <f>Puantaj!AS349</f>
        <v>0</v>
      </c>
      <c r="Q249">
        <f>Puantaj!AT349</f>
        <v>0</v>
      </c>
      <c r="R249">
        <f>Puantaj!AU349</f>
        <v>0</v>
      </c>
      <c r="S249">
        <f>Puantaj!AV349</f>
        <v>0</v>
      </c>
      <c r="T249">
        <f>Puantaj!AW349</f>
        <v>0</v>
      </c>
      <c r="U249">
        <f>Puantaj!AX349</f>
        <v>0</v>
      </c>
      <c r="V249">
        <f>Puantaj!AY349</f>
        <v>0</v>
      </c>
      <c r="W249">
        <f>Puantaj!AZ349</f>
        <v>0</v>
      </c>
      <c r="X249">
        <f>Puantaj!BA349</f>
        <v>0</v>
      </c>
      <c r="Y249">
        <f>Puantaj!BB349</f>
        <v>0</v>
      </c>
      <c r="Z249">
        <f>Puantaj!BC349</f>
        <v>0</v>
      </c>
      <c r="AA249">
        <f>Puantaj!BD349</f>
        <v>0</v>
      </c>
      <c r="AB249">
        <f>Puantaj!BE349</f>
        <v>0</v>
      </c>
      <c r="AC249">
        <f>Puantaj!BF349</f>
        <v>0</v>
      </c>
      <c r="AD249">
        <f>Puantaj!BG349</f>
        <v>0</v>
      </c>
      <c r="AE249">
        <f>Puantaj!BH349</f>
        <v>0</v>
      </c>
      <c r="AF249">
        <f>Puantaj!BI349</f>
        <v>0</v>
      </c>
      <c r="AG249">
        <f>Puantaj!BJ349</f>
        <v>0</v>
      </c>
    </row>
    <row r="250" spans="1:33">
      <c r="A250">
        <f>Puantaj!BR350</f>
        <v>12345678910</v>
      </c>
      <c r="B250">
        <f>Puantaj!BS350</f>
        <v>117</v>
      </c>
      <c r="C250">
        <f>Puantaj!AF350</f>
        <v>0</v>
      </c>
      <c r="D250">
        <f>Puantaj!AG350</f>
        <v>0</v>
      </c>
      <c r="E250">
        <f>Puantaj!AH350</f>
        <v>0</v>
      </c>
      <c r="F250">
        <f>Puantaj!AI350</f>
        <v>0</v>
      </c>
      <c r="G250">
        <f>Puantaj!AJ350</f>
        <v>0</v>
      </c>
      <c r="H250">
        <f>Puantaj!AK350</f>
        <v>0</v>
      </c>
      <c r="I250">
        <f>Puantaj!AL350</f>
        <v>0</v>
      </c>
      <c r="J250">
        <f>Puantaj!AM350</f>
        <v>0</v>
      </c>
      <c r="K250">
        <f>Puantaj!AN350</f>
        <v>0</v>
      </c>
      <c r="L250">
        <f>Puantaj!AO350</f>
        <v>0</v>
      </c>
      <c r="M250">
        <f>Puantaj!AP350</f>
        <v>0</v>
      </c>
      <c r="N250">
        <f>Puantaj!AQ350</f>
        <v>0</v>
      </c>
      <c r="O250">
        <f>Puantaj!AR350</f>
        <v>0</v>
      </c>
      <c r="P250">
        <f>Puantaj!AS350</f>
        <v>0</v>
      </c>
      <c r="Q250">
        <f>Puantaj!AT350</f>
        <v>0</v>
      </c>
      <c r="R250">
        <f>Puantaj!AU350</f>
        <v>0</v>
      </c>
      <c r="S250">
        <f>Puantaj!AV350</f>
        <v>0</v>
      </c>
      <c r="T250">
        <f>Puantaj!AW350</f>
        <v>0</v>
      </c>
      <c r="U250">
        <f>Puantaj!AX350</f>
        <v>0</v>
      </c>
      <c r="V250">
        <f>Puantaj!AY350</f>
        <v>0</v>
      </c>
      <c r="W250">
        <f>Puantaj!AZ350</f>
        <v>0</v>
      </c>
      <c r="X250">
        <f>Puantaj!BA350</f>
        <v>0</v>
      </c>
      <c r="Y250">
        <f>Puantaj!BB350</f>
        <v>0</v>
      </c>
      <c r="Z250">
        <f>Puantaj!BC350</f>
        <v>0</v>
      </c>
      <c r="AA250">
        <f>Puantaj!BD350</f>
        <v>0</v>
      </c>
      <c r="AB250">
        <f>Puantaj!BE350</f>
        <v>0</v>
      </c>
      <c r="AC250">
        <f>Puantaj!BF350</f>
        <v>0</v>
      </c>
      <c r="AD250">
        <f>Puantaj!BG350</f>
        <v>0</v>
      </c>
      <c r="AE250">
        <f>Puantaj!BH350</f>
        <v>0</v>
      </c>
      <c r="AF250">
        <f>Puantaj!BI350</f>
        <v>0</v>
      </c>
      <c r="AG250">
        <f>Puantaj!BJ350</f>
        <v>0</v>
      </c>
    </row>
    <row r="251" spans="1:33">
      <c r="A251">
        <f>Puantaj!BR351</f>
        <v>12345678910</v>
      </c>
      <c r="B251">
        <f>Puantaj!BS351</f>
        <v>119</v>
      </c>
      <c r="C251">
        <f>Puantaj!AF351</f>
        <v>0</v>
      </c>
      <c r="D251">
        <f>Puantaj!AG351</f>
        <v>0</v>
      </c>
      <c r="E251">
        <f>Puantaj!AH351</f>
        <v>0</v>
      </c>
      <c r="F251">
        <f>Puantaj!AI351</f>
        <v>0</v>
      </c>
      <c r="G251">
        <f>Puantaj!AJ351</f>
        <v>0</v>
      </c>
      <c r="H251">
        <f>Puantaj!AK351</f>
        <v>0</v>
      </c>
      <c r="I251">
        <f>Puantaj!AL351</f>
        <v>0</v>
      </c>
      <c r="J251">
        <f>Puantaj!AM351</f>
        <v>0</v>
      </c>
      <c r="K251">
        <f>Puantaj!AN351</f>
        <v>0</v>
      </c>
      <c r="L251">
        <f>Puantaj!AO351</f>
        <v>0</v>
      </c>
      <c r="M251">
        <f>Puantaj!AP351</f>
        <v>0</v>
      </c>
      <c r="N251">
        <f>Puantaj!AQ351</f>
        <v>0</v>
      </c>
      <c r="O251">
        <f>Puantaj!AR351</f>
        <v>0</v>
      </c>
      <c r="P251">
        <f>Puantaj!AS351</f>
        <v>0</v>
      </c>
      <c r="Q251">
        <f>Puantaj!AT351</f>
        <v>0</v>
      </c>
      <c r="R251">
        <f>Puantaj!AU351</f>
        <v>0</v>
      </c>
      <c r="S251">
        <f>Puantaj!AV351</f>
        <v>0</v>
      </c>
      <c r="T251">
        <f>Puantaj!AW351</f>
        <v>0</v>
      </c>
      <c r="U251">
        <f>Puantaj!AX351</f>
        <v>0</v>
      </c>
      <c r="V251">
        <f>Puantaj!AY351</f>
        <v>0</v>
      </c>
      <c r="W251">
        <f>Puantaj!AZ351</f>
        <v>0</v>
      </c>
      <c r="X251">
        <f>Puantaj!BA351</f>
        <v>0</v>
      </c>
      <c r="Y251">
        <f>Puantaj!BB351</f>
        <v>0</v>
      </c>
      <c r="Z251">
        <f>Puantaj!BC351</f>
        <v>0</v>
      </c>
      <c r="AA251">
        <f>Puantaj!BD351</f>
        <v>0</v>
      </c>
      <c r="AB251">
        <f>Puantaj!BE351</f>
        <v>0</v>
      </c>
      <c r="AC251">
        <f>Puantaj!BF351</f>
        <v>0</v>
      </c>
      <c r="AD251">
        <f>Puantaj!BG351</f>
        <v>0</v>
      </c>
      <c r="AE251">
        <f>Puantaj!BH351</f>
        <v>0</v>
      </c>
      <c r="AF251">
        <f>Puantaj!BI351</f>
        <v>0</v>
      </c>
      <c r="AG251">
        <f>Puantaj!BJ351</f>
        <v>0</v>
      </c>
    </row>
    <row r="252" spans="1:33">
      <c r="A252">
        <f>Puantaj!BR355</f>
        <v>12345678910</v>
      </c>
      <c r="B252">
        <f>Puantaj!BS355</f>
        <v>101</v>
      </c>
      <c r="C252">
        <f>Puantaj!AF355</f>
        <v>0</v>
      </c>
      <c r="D252">
        <f>Puantaj!AG355</f>
        <v>0</v>
      </c>
      <c r="E252">
        <f>Puantaj!AH355</f>
        <v>0</v>
      </c>
      <c r="F252">
        <f>Puantaj!AI355</f>
        <v>0</v>
      </c>
      <c r="G252">
        <f>Puantaj!AJ355</f>
        <v>0</v>
      </c>
      <c r="H252">
        <f>Puantaj!AK355</f>
        <v>0</v>
      </c>
      <c r="I252">
        <f>Puantaj!AL355</f>
        <v>0</v>
      </c>
      <c r="J252">
        <f>Puantaj!AM355</f>
        <v>0</v>
      </c>
      <c r="K252">
        <f>Puantaj!AN355</f>
        <v>0</v>
      </c>
      <c r="L252">
        <f>Puantaj!AO355</f>
        <v>0</v>
      </c>
      <c r="M252">
        <f>Puantaj!AP355</f>
        <v>0</v>
      </c>
      <c r="N252">
        <f>Puantaj!AQ355</f>
        <v>0</v>
      </c>
      <c r="O252">
        <f>Puantaj!AR355</f>
        <v>0</v>
      </c>
      <c r="P252">
        <f>Puantaj!AS355</f>
        <v>0</v>
      </c>
      <c r="Q252">
        <f>Puantaj!AT355</f>
        <v>0</v>
      </c>
      <c r="R252">
        <f>Puantaj!AU355</f>
        <v>0</v>
      </c>
      <c r="S252">
        <f>Puantaj!AV355</f>
        <v>0</v>
      </c>
      <c r="T252">
        <f>Puantaj!AW355</f>
        <v>0</v>
      </c>
      <c r="U252">
        <f>Puantaj!AX355</f>
        <v>0</v>
      </c>
      <c r="V252">
        <f>Puantaj!AY355</f>
        <v>0</v>
      </c>
      <c r="W252">
        <f>Puantaj!AZ355</f>
        <v>0</v>
      </c>
      <c r="X252">
        <f>Puantaj!BA355</f>
        <v>0</v>
      </c>
      <c r="Y252">
        <f>Puantaj!BB355</f>
        <v>0</v>
      </c>
      <c r="Z252">
        <f>Puantaj!BC355</f>
        <v>0</v>
      </c>
      <c r="AA252">
        <f>Puantaj!BD355</f>
        <v>0</v>
      </c>
      <c r="AB252">
        <f>Puantaj!BE355</f>
        <v>0</v>
      </c>
      <c r="AC252">
        <f>Puantaj!BF355</f>
        <v>0</v>
      </c>
      <c r="AD252">
        <f>Puantaj!BG355</f>
        <v>0</v>
      </c>
      <c r="AE252">
        <f>Puantaj!BH355</f>
        <v>0</v>
      </c>
      <c r="AF252">
        <f>Puantaj!BI355</f>
        <v>0</v>
      </c>
      <c r="AG252">
        <f>Puantaj!BJ355</f>
        <v>0</v>
      </c>
    </row>
    <row r="253" spans="1:33">
      <c r="A253">
        <f>Puantaj!BR356</f>
        <v>12345678910</v>
      </c>
      <c r="B253">
        <f>Puantaj!BS356</f>
        <v>102</v>
      </c>
      <c r="C253">
        <f>Puantaj!AF356</f>
        <v>0</v>
      </c>
      <c r="D253">
        <f>Puantaj!AG356</f>
        <v>0</v>
      </c>
      <c r="E253">
        <f>Puantaj!AH356</f>
        <v>0</v>
      </c>
      <c r="F253">
        <f>Puantaj!AI356</f>
        <v>0</v>
      </c>
      <c r="G253">
        <f>Puantaj!AJ356</f>
        <v>0</v>
      </c>
      <c r="H253">
        <f>Puantaj!AK356</f>
        <v>0</v>
      </c>
      <c r="I253">
        <f>Puantaj!AL356</f>
        <v>0</v>
      </c>
      <c r="J253">
        <f>Puantaj!AM356</f>
        <v>0</v>
      </c>
      <c r="K253">
        <f>Puantaj!AN356</f>
        <v>0</v>
      </c>
      <c r="L253">
        <f>Puantaj!AO356</f>
        <v>0</v>
      </c>
      <c r="M253">
        <f>Puantaj!AP356</f>
        <v>0</v>
      </c>
      <c r="N253">
        <f>Puantaj!AQ356</f>
        <v>0</v>
      </c>
      <c r="O253">
        <f>Puantaj!AR356</f>
        <v>0</v>
      </c>
      <c r="P253">
        <f>Puantaj!AS356</f>
        <v>0</v>
      </c>
      <c r="Q253">
        <f>Puantaj!AT356</f>
        <v>0</v>
      </c>
      <c r="R253">
        <f>Puantaj!AU356</f>
        <v>0</v>
      </c>
      <c r="S253">
        <f>Puantaj!AV356</f>
        <v>0</v>
      </c>
      <c r="T253">
        <f>Puantaj!AW356</f>
        <v>0</v>
      </c>
      <c r="U253">
        <f>Puantaj!AX356</f>
        <v>0</v>
      </c>
      <c r="V253">
        <f>Puantaj!AY356</f>
        <v>0</v>
      </c>
      <c r="W253">
        <f>Puantaj!AZ356</f>
        <v>0</v>
      </c>
      <c r="X253">
        <f>Puantaj!BA356</f>
        <v>0</v>
      </c>
      <c r="Y253">
        <f>Puantaj!BB356</f>
        <v>0</v>
      </c>
      <c r="Z253">
        <f>Puantaj!BC356</f>
        <v>0</v>
      </c>
      <c r="AA253">
        <f>Puantaj!BD356</f>
        <v>0</v>
      </c>
      <c r="AB253">
        <f>Puantaj!BE356</f>
        <v>0</v>
      </c>
      <c r="AC253">
        <f>Puantaj!BF356</f>
        <v>0</v>
      </c>
      <c r="AD253">
        <f>Puantaj!BG356</f>
        <v>0</v>
      </c>
      <c r="AE253">
        <f>Puantaj!BH356</f>
        <v>0</v>
      </c>
      <c r="AF253">
        <f>Puantaj!BI356</f>
        <v>0</v>
      </c>
      <c r="AG253">
        <f>Puantaj!BJ356</f>
        <v>0</v>
      </c>
    </row>
    <row r="254" spans="1:33">
      <c r="A254">
        <f>Puantaj!BR357</f>
        <v>12345678910</v>
      </c>
      <c r="B254">
        <f>Puantaj!BS357</f>
        <v>103</v>
      </c>
      <c r="C254">
        <f>Puantaj!AF357</f>
        <v>0</v>
      </c>
      <c r="D254">
        <f>Puantaj!AG357</f>
        <v>0</v>
      </c>
      <c r="E254">
        <f>Puantaj!AH357</f>
        <v>0</v>
      </c>
      <c r="F254">
        <f>Puantaj!AI357</f>
        <v>0</v>
      </c>
      <c r="G254">
        <f>Puantaj!AJ357</f>
        <v>0</v>
      </c>
      <c r="H254">
        <f>Puantaj!AK357</f>
        <v>0</v>
      </c>
      <c r="I254">
        <f>Puantaj!AL357</f>
        <v>0</v>
      </c>
      <c r="J254">
        <f>Puantaj!AM357</f>
        <v>0</v>
      </c>
      <c r="K254">
        <f>Puantaj!AN357</f>
        <v>0</v>
      </c>
      <c r="L254">
        <f>Puantaj!AO357</f>
        <v>0</v>
      </c>
      <c r="M254">
        <f>Puantaj!AP357</f>
        <v>0</v>
      </c>
      <c r="N254">
        <f>Puantaj!AQ357</f>
        <v>0</v>
      </c>
      <c r="O254">
        <f>Puantaj!AR357</f>
        <v>0</v>
      </c>
      <c r="P254">
        <f>Puantaj!AS357</f>
        <v>0</v>
      </c>
      <c r="Q254">
        <f>Puantaj!AT357</f>
        <v>0</v>
      </c>
      <c r="R254">
        <f>Puantaj!AU357</f>
        <v>0</v>
      </c>
      <c r="S254">
        <f>Puantaj!AV357</f>
        <v>0</v>
      </c>
      <c r="T254">
        <f>Puantaj!AW357</f>
        <v>0</v>
      </c>
      <c r="U254">
        <f>Puantaj!AX357</f>
        <v>0</v>
      </c>
      <c r="V254">
        <f>Puantaj!AY357</f>
        <v>0</v>
      </c>
      <c r="W254">
        <f>Puantaj!AZ357</f>
        <v>0</v>
      </c>
      <c r="X254">
        <f>Puantaj!BA357</f>
        <v>0</v>
      </c>
      <c r="Y254">
        <f>Puantaj!BB357</f>
        <v>0</v>
      </c>
      <c r="Z254">
        <f>Puantaj!BC357</f>
        <v>0</v>
      </c>
      <c r="AA254">
        <f>Puantaj!BD357</f>
        <v>0</v>
      </c>
      <c r="AB254">
        <f>Puantaj!BE357</f>
        <v>0</v>
      </c>
      <c r="AC254">
        <f>Puantaj!BF357</f>
        <v>0</v>
      </c>
      <c r="AD254">
        <f>Puantaj!BG357</f>
        <v>0</v>
      </c>
      <c r="AE254">
        <f>Puantaj!BH357</f>
        <v>0</v>
      </c>
      <c r="AF254">
        <f>Puantaj!BI357</f>
        <v>0</v>
      </c>
      <c r="AG254">
        <f>Puantaj!BJ357</f>
        <v>0</v>
      </c>
    </row>
    <row r="255" spans="1:33">
      <c r="A255">
        <f>Puantaj!BR358</f>
        <v>12345678910</v>
      </c>
      <c r="B255">
        <f>Puantaj!BS358</f>
        <v>106</v>
      </c>
      <c r="C255">
        <f>Puantaj!AF358</f>
        <v>0</v>
      </c>
      <c r="D255">
        <f>Puantaj!AG358</f>
        <v>0</v>
      </c>
      <c r="E255">
        <f>Puantaj!AH358</f>
        <v>0</v>
      </c>
      <c r="F255">
        <f>Puantaj!AI358</f>
        <v>0</v>
      </c>
      <c r="G255">
        <f>Puantaj!AJ358</f>
        <v>0</v>
      </c>
      <c r="H255">
        <f>Puantaj!AK358</f>
        <v>0</v>
      </c>
      <c r="I255">
        <f>Puantaj!AL358</f>
        <v>0</v>
      </c>
      <c r="J255">
        <f>Puantaj!AM358</f>
        <v>0</v>
      </c>
      <c r="K255">
        <f>Puantaj!AN358</f>
        <v>0</v>
      </c>
      <c r="L255">
        <f>Puantaj!AO358</f>
        <v>0</v>
      </c>
      <c r="M255">
        <f>Puantaj!AP358</f>
        <v>0</v>
      </c>
      <c r="N255">
        <f>Puantaj!AQ358</f>
        <v>0</v>
      </c>
      <c r="O255">
        <f>Puantaj!AR358</f>
        <v>0</v>
      </c>
      <c r="P255">
        <f>Puantaj!AS358</f>
        <v>0</v>
      </c>
      <c r="Q255">
        <f>Puantaj!AT358</f>
        <v>0</v>
      </c>
      <c r="R255">
        <f>Puantaj!AU358</f>
        <v>0</v>
      </c>
      <c r="S255">
        <f>Puantaj!AV358</f>
        <v>0</v>
      </c>
      <c r="T255">
        <f>Puantaj!AW358</f>
        <v>0</v>
      </c>
      <c r="U255">
        <f>Puantaj!AX358</f>
        <v>0</v>
      </c>
      <c r="V255">
        <f>Puantaj!AY358</f>
        <v>0</v>
      </c>
      <c r="W255">
        <f>Puantaj!AZ358</f>
        <v>0</v>
      </c>
      <c r="X255">
        <f>Puantaj!BA358</f>
        <v>0</v>
      </c>
      <c r="Y255">
        <f>Puantaj!BB358</f>
        <v>0</v>
      </c>
      <c r="Z255">
        <f>Puantaj!BC358</f>
        <v>0</v>
      </c>
      <c r="AA255">
        <f>Puantaj!BD358</f>
        <v>0</v>
      </c>
      <c r="AB255">
        <f>Puantaj!BE358</f>
        <v>0</v>
      </c>
      <c r="AC255">
        <f>Puantaj!BF358</f>
        <v>0</v>
      </c>
      <c r="AD255">
        <f>Puantaj!BG358</f>
        <v>0</v>
      </c>
      <c r="AE255">
        <f>Puantaj!BH358</f>
        <v>0</v>
      </c>
      <c r="AF255">
        <f>Puantaj!BI358</f>
        <v>0</v>
      </c>
      <c r="AG255">
        <f>Puantaj!BJ358</f>
        <v>0</v>
      </c>
    </row>
    <row r="256" spans="1:33">
      <c r="A256">
        <f>Puantaj!BR359</f>
        <v>12345678910</v>
      </c>
      <c r="B256">
        <f>Puantaj!BS359</f>
        <v>107</v>
      </c>
      <c r="C256">
        <f>Puantaj!AF359</f>
        <v>0</v>
      </c>
      <c r="D256">
        <f>Puantaj!AG359</f>
        <v>0</v>
      </c>
      <c r="E256">
        <f>Puantaj!AH359</f>
        <v>0</v>
      </c>
      <c r="F256">
        <f>Puantaj!AI359</f>
        <v>0</v>
      </c>
      <c r="G256">
        <f>Puantaj!AJ359</f>
        <v>0</v>
      </c>
      <c r="H256">
        <f>Puantaj!AK359</f>
        <v>0</v>
      </c>
      <c r="I256">
        <f>Puantaj!AL359</f>
        <v>0</v>
      </c>
      <c r="J256">
        <f>Puantaj!AM359</f>
        <v>0</v>
      </c>
      <c r="K256">
        <f>Puantaj!AN359</f>
        <v>0</v>
      </c>
      <c r="L256">
        <f>Puantaj!AO359</f>
        <v>0</v>
      </c>
      <c r="M256">
        <f>Puantaj!AP359</f>
        <v>0</v>
      </c>
      <c r="N256">
        <f>Puantaj!AQ359</f>
        <v>0</v>
      </c>
      <c r="O256">
        <f>Puantaj!AR359</f>
        <v>0</v>
      </c>
      <c r="P256">
        <f>Puantaj!AS359</f>
        <v>0</v>
      </c>
      <c r="Q256">
        <f>Puantaj!AT359</f>
        <v>0</v>
      </c>
      <c r="R256">
        <f>Puantaj!AU359</f>
        <v>0</v>
      </c>
      <c r="S256">
        <f>Puantaj!AV359</f>
        <v>0</v>
      </c>
      <c r="T256">
        <f>Puantaj!AW359</f>
        <v>0</v>
      </c>
      <c r="U256">
        <f>Puantaj!AX359</f>
        <v>0</v>
      </c>
      <c r="V256">
        <f>Puantaj!AY359</f>
        <v>0</v>
      </c>
      <c r="W256">
        <f>Puantaj!AZ359</f>
        <v>0</v>
      </c>
      <c r="X256">
        <f>Puantaj!BA359</f>
        <v>0</v>
      </c>
      <c r="Y256">
        <f>Puantaj!BB359</f>
        <v>0</v>
      </c>
      <c r="Z256">
        <f>Puantaj!BC359</f>
        <v>0</v>
      </c>
      <c r="AA256">
        <f>Puantaj!BD359</f>
        <v>0</v>
      </c>
      <c r="AB256">
        <f>Puantaj!BE359</f>
        <v>0</v>
      </c>
      <c r="AC256">
        <f>Puantaj!BF359</f>
        <v>0</v>
      </c>
      <c r="AD256">
        <f>Puantaj!BG359</f>
        <v>0</v>
      </c>
      <c r="AE256">
        <f>Puantaj!BH359</f>
        <v>0</v>
      </c>
      <c r="AF256">
        <f>Puantaj!BI359</f>
        <v>0</v>
      </c>
      <c r="AG256">
        <f>Puantaj!BJ359</f>
        <v>0</v>
      </c>
    </row>
    <row r="257" spans="1:33">
      <c r="A257">
        <f>Puantaj!BR360</f>
        <v>12345678910</v>
      </c>
      <c r="B257">
        <f>Puantaj!BS360</f>
        <v>108</v>
      </c>
      <c r="C257">
        <f>Puantaj!AF360</f>
        <v>0</v>
      </c>
      <c r="D257">
        <f>Puantaj!AG360</f>
        <v>0</v>
      </c>
      <c r="E257">
        <f>Puantaj!AH360</f>
        <v>0</v>
      </c>
      <c r="F257">
        <f>Puantaj!AI360</f>
        <v>0</v>
      </c>
      <c r="G257">
        <f>Puantaj!AJ360</f>
        <v>0</v>
      </c>
      <c r="H257">
        <f>Puantaj!AK360</f>
        <v>0</v>
      </c>
      <c r="I257">
        <f>Puantaj!AL360</f>
        <v>0</v>
      </c>
      <c r="J257">
        <f>Puantaj!AM360</f>
        <v>0</v>
      </c>
      <c r="K257">
        <f>Puantaj!AN360</f>
        <v>0</v>
      </c>
      <c r="L257">
        <f>Puantaj!AO360</f>
        <v>0</v>
      </c>
      <c r="M257">
        <f>Puantaj!AP360</f>
        <v>0</v>
      </c>
      <c r="N257">
        <f>Puantaj!AQ360</f>
        <v>0</v>
      </c>
      <c r="O257">
        <f>Puantaj!AR360</f>
        <v>0</v>
      </c>
      <c r="P257">
        <f>Puantaj!AS360</f>
        <v>0</v>
      </c>
      <c r="Q257">
        <f>Puantaj!AT360</f>
        <v>0</v>
      </c>
      <c r="R257">
        <f>Puantaj!AU360</f>
        <v>0</v>
      </c>
      <c r="S257">
        <f>Puantaj!AV360</f>
        <v>0</v>
      </c>
      <c r="T257">
        <f>Puantaj!AW360</f>
        <v>0</v>
      </c>
      <c r="U257">
        <f>Puantaj!AX360</f>
        <v>0</v>
      </c>
      <c r="V257">
        <f>Puantaj!AY360</f>
        <v>0</v>
      </c>
      <c r="W257">
        <f>Puantaj!AZ360</f>
        <v>0</v>
      </c>
      <c r="X257">
        <f>Puantaj!BA360</f>
        <v>0</v>
      </c>
      <c r="Y257">
        <f>Puantaj!BB360</f>
        <v>0</v>
      </c>
      <c r="Z257">
        <f>Puantaj!BC360</f>
        <v>0</v>
      </c>
      <c r="AA257">
        <f>Puantaj!BD360</f>
        <v>0</v>
      </c>
      <c r="AB257">
        <f>Puantaj!BE360</f>
        <v>0</v>
      </c>
      <c r="AC257">
        <f>Puantaj!BF360</f>
        <v>0</v>
      </c>
      <c r="AD257">
        <f>Puantaj!BG360</f>
        <v>0</v>
      </c>
      <c r="AE257">
        <f>Puantaj!BH360</f>
        <v>0</v>
      </c>
      <c r="AF257">
        <f>Puantaj!BI360</f>
        <v>0</v>
      </c>
      <c r="AG257">
        <f>Puantaj!BJ360</f>
        <v>0</v>
      </c>
    </row>
    <row r="258" spans="1:33">
      <c r="A258">
        <f>Puantaj!BR361</f>
        <v>12345678910</v>
      </c>
      <c r="B258">
        <f>Puantaj!BS361</f>
        <v>110</v>
      </c>
      <c r="C258">
        <f>Puantaj!AF361+Puantaj!AF365+Puantaj!AF366</f>
        <v>0</v>
      </c>
      <c r="D258">
        <f>Puantaj!AG361+Puantaj!AG365+Puantaj!AG366</f>
        <v>0</v>
      </c>
      <c r="E258">
        <f>Puantaj!AH361+Puantaj!AH365+Puantaj!AH366</f>
        <v>0</v>
      </c>
      <c r="F258">
        <f>Puantaj!AI361+Puantaj!AI365+Puantaj!AI366</f>
        <v>0</v>
      </c>
      <c r="G258">
        <f>Puantaj!AJ361+Puantaj!AJ365+Puantaj!AJ366</f>
        <v>0</v>
      </c>
      <c r="H258">
        <f>Puantaj!AK361+Puantaj!AK365+Puantaj!AK366</f>
        <v>0</v>
      </c>
      <c r="I258">
        <f>Puantaj!AL361+Puantaj!AL365+Puantaj!AL366</f>
        <v>0</v>
      </c>
      <c r="J258">
        <f>Puantaj!AM361+Puantaj!AM365+Puantaj!AM366</f>
        <v>0</v>
      </c>
      <c r="K258">
        <f>Puantaj!AN361+Puantaj!AN365+Puantaj!AN366</f>
        <v>0</v>
      </c>
      <c r="L258">
        <f>Puantaj!AO361+Puantaj!AO365+Puantaj!AO366</f>
        <v>0</v>
      </c>
      <c r="M258">
        <f>Puantaj!AP361+Puantaj!AP365+Puantaj!AP366</f>
        <v>0</v>
      </c>
      <c r="N258">
        <f>Puantaj!AQ361+Puantaj!AQ365+Puantaj!AQ366</f>
        <v>0</v>
      </c>
      <c r="O258">
        <f>Puantaj!AR361+Puantaj!AR365+Puantaj!AR366</f>
        <v>0</v>
      </c>
      <c r="P258">
        <f>Puantaj!AS361+Puantaj!AS365+Puantaj!AS366</f>
        <v>0</v>
      </c>
      <c r="Q258">
        <f>Puantaj!AT361+Puantaj!AT365+Puantaj!AT366</f>
        <v>0</v>
      </c>
      <c r="R258">
        <f>Puantaj!AU361+Puantaj!AU365+Puantaj!AU366</f>
        <v>0</v>
      </c>
      <c r="S258">
        <f>Puantaj!AV361+Puantaj!AV365+Puantaj!AV366</f>
        <v>0</v>
      </c>
      <c r="T258">
        <f>Puantaj!AW361+Puantaj!AW365+Puantaj!AW366</f>
        <v>0</v>
      </c>
      <c r="U258">
        <f>Puantaj!AX361+Puantaj!AX365+Puantaj!AX366</f>
        <v>0</v>
      </c>
      <c r="V258">
        <f>Puantaj!AY361+Puantaj!AY365+Puantaj!AY366</f>
        <v>0</v>
      </c>
      <c r="W258">
        <f>Puantaj!AZ361+Puantaj!AZ365+Puantaj!AZ366</f>
        <v>0</v>
      </c>
      <c r="X258">
        <f>Puantaj!BA361+Puantaj!BA365+Puantaj!BA366</f>
        <v>0</v>
      </c>
      <c r="Y258">
        <f>Puantaj!BB361+Puantaj!BB365+Puantaj!BB366</f>
        <v>0</v>
      </c>
      <c r="Z258">
        <f>Puantaj!BC361+Puantaj!BC365+Puantaj!BC366</f>
        <v>0</v>
      </c>
      <c r="AA258">
        <f>Puantaj!BD361+Puantaj!BD365+Puantaj!BD366</f>
        <v>0</v>
      </c>
      <c r="AB258">
        <f>Puantaj!BE361+Puantaj!BE365+Puantaj!BE366</f>
        <v>0</v>
      </c>
      <c r="AC258">
        <f>Puantaj!BF361+Puantaj!BF365+Puantaj!BF366</f>
        <v>0</v>
      </c>
      <c r="AD258">
        <f>Puantaj!BG361+Puantaj!BG365+Puantaj!BG366</f>
        <v>0</v>
      </c>
      <c r="AE258">
        <f>Puantaj!BH361+Puantaj!BH365+Puantaj!BH366</f>
        <v>0</v>
      </c>
      <c r="AF258">
        <f>Puantaj!BI361+Puantaj!BI365+Puantaj!BI366</f>
        <v>0</v>
      </c>
      <c r="AG258">
        <f>Puantaj!BJ361+Puantaj!BJ365+Puantaj!BJ366</f>
        <v>0</v>
      </c>
    </row>
    <row r="259" spans="1:33">
      <c r="A259">
        <f>Puantaj!BR362</f>
        <v>12345678910</v>
      </c>
      <c r="B259">
        <f>Puantaj!BS362</f>
        <v>116</v>
      </c>
      <c r="C259">
        <f>Puantaj!AF362</f>
        <v>0</v>
      </c>
      <c r="D259">
        <f>Puantaj!AG362</f>
        <v>0</v>
      </c>
      <c r="E259">
        <f>Puantaj!AH362</f>
        <v>0</v>
      </c>
      <c r="F259">
        <f>Puantaj!AI362</f>
        <v>0</v>
      </c>
      <c r="G259">
        <f>Puantaj!AJ362</f>
        <v>0</v>
      </c>
      <c r="H259">
        <f>Puantaj!AK362</f>
        <v>0</v>
      </c>
      <c r="I259">
        <f>Puantaj!AL362</f>
        <v>0</v>
      </c>
      <c r="J259">
        <f>Puantaj!AM362</f>
        <v>0</v>
      </c>
      <c r="K259">
        <f>Puantaj!AN362</f>
        <v>0</v>
      </c>
      <c r="L259">
        <f>Puantaj!AO362</f>
        <v>0</v>
      </c>
      <c r="M259">
        <f>Puantaj!AP362</f>
        <v>0</v>
      </c>
      <c r="N259">
        <f>Puantaj!AQ362</f>
        <v>0</v>
      </c>
      <c r="O259">
        <f>Puantaj!AR362</f>
        <v>0</v>
      </c>
      <c r="P259">
        <f>Puantaj!AS362</f>
        <v>0</v>
      </c>
      <c r="Q259">
        <f>Puantaj!AT362</f>
        <v>0</v>
      </c>
      <c r="R259">
        <f>Puantaj!AU362</f>
        <v>0</v>
      </c>
      <c r="S259">
        <f>Puantaj!AV362</f>
        <v>0</v>
      </c>
      <c r="T259">
        <f>Puantaj!AW362</f>
        <v>0</v>
      </c>
      <c r="U259">
        <f>Puantaj!AX362</f>
        <v>0</v>
      </c>
      <c r="V259">
        <f>Puantaj!AY362</f>
        <v>0</v>
      </c>
      <c r="W259">
        <f>Puantaj!AZ362</f>
        <v>0</v>
      </c>
      <c r="X259">
        <f>Puantaj!BA362</f>
        <v>0</v>
      </c>
      <c r="Y259">
        <f>Puantaj!BB362</f>
        <v>0</v>
      </c>
      <c r="Z259">
        <f>Puantaj!BC362</f>
        <v>0</v>
      </c>
      <c r="AA259">
        <f>Puantaj!BD362</f>
        <v>0</v>
      </c>
      <c r="AB259">
        <f>Puantaj!BE362</f>
        <v>0</v>
      </c>
      <c r="AC259">
        <f>Puantaj!BF362</f>
        <v>0</v>
      </c>
      <c r="AD259">
        <f>Puantaj!BG362</f>
        <v>0</v>
      </c>
      <c r="AE259">
        <f>Puantaj!BH362</f>
        <v>0</v>
      </c>
      <c r="AF259">
        <f>Puantaj!BI362</f>
        <v>0</v>
      </c>
      <c r="AG259">
        <f>Puantaj!BJ362</f>
        <v>0</v>
      </c>
    </row>
    <row r="260" spans="1:33">
      <c r="A260">
        <f>Puantaj!BR363</f>
        <v>12345678910</v>
      </c>
      <c r="B260">
        <f>Puantaj!BS363</f>
        <v>117</v>
      </c>
      <c r="C260">
        <f>Puantaj!AF363</f>
        <v>0</v>
      </c>
      <c r="D260">
        <f>Puantaj!AG363</f>
        <v>0</v>
      </c>
      <c r="E260">
        <f>Puantaj!AH363</f>
        <v>0</v>
      </c>
      <c r="F260">
        <f>Puantaj!AI363</f>
        <v>0</v>
      </c>
      <c r="G260">
        <f>Puantaj!AJ363</f>
        <v>0</v>
      </c>
      <c r="H260">
        <f>Puantaj!AK363</f>
        <v>0</v>
      </c>
      <c r="I260">
        <f>Puantaj!AL363</f>
        <v>0</v>
      </c>
      <c r="J260">
        <f>Puantaj!AM363</f>
        <v>0</v>
      </c>
      <c r="K260">
        <f>Puantaj!AN363</f>
        <v>0</v>
      </c>
      <c r="L260">
        <f>Puantaj!AO363</f>
        <v>0</v>
      </c>
      <c r="M260">
        <f>Puantaj!AP363</f>
        <v>0</v>
      </c>
      <c r="N260">
        <f>Puantaj!AQ363</f>
        <v>0</v>
      </c>
      <c r="O260">
        <f>Puantaj!AR363</f>
        <v>0</v>
      </c>
      <c r="P260">
        <f>Puantaj!AS363</f>
        <v>0</v>
      </c>
      <c r="Q260">
        <f>Puantaj!AT363</f>
        <v>0</v>
      </c>
      <c r="R260">
        <f>Puantaj!AU363</f>
        <v>0</v>
      </c>
      <c r="S260">
        <f>Puantaj!AV363</f>
        <v>0</v>
      </c>
      <c r="T260">
        <f>Puantaj!AW363</f>
        <v>0</v>
      </c>
      <c r="U260">
        <f>Puantaj!AX363</f>
        <v>0</v>
      </c>
      <c r="V260">
        <f>Puantaj!AY363</f>
        <v>0</v>
      </c>
      <c r="W260">
        <f>Puantaj!AZ363</f>
        <v>0</v>
      </c>
      <c r="X260">
        <f>Puantaj!BA363</f>
        <v>0</v>
      </c>
      <c r="Y260">
        <f>Puantaj!BB363</f>
        <v>0</v>
      </c>
      <c r="Z260">
        <f>Puantaj!BC363</f>
        <v>0</v>
      </c>
      <c r="AA260">
        <f>Puantaj!BD363</f>
        <v>0</v>
      </c>
      <c r="AB260">
        <f>Puantaj!BE363</f>
        <v>0</v>
      </c>
      <c r="AC260">
        <f>Puantaj!BF363</f>
        <v>0</v>
      </c>
      <c r="AD260">
        <f>Puantaj!BG363</f>
        <v>0</v>
      </c>
      <c r="AE260">
        <f>Puantaj!BH363</f>
        <v>0</v>
      </c>
      <c r="AF260">
        <f>Puantaj!BI363</f>
        <v>0</v>
      </c>
      <c r="AG260">
        <f>Puantaj!BJ363</f>
        <v>0</v>
      </c>
    </row>
    <row r="261" spans="1:33">
      <c r="A261">
        <f>Puantaj!BR364</f>
        <v>12345678910</v>
      </c>
      <c r="B261">
        <f>Puantaj!BS364</f>
        <v>119</v>
      </c>
      <c r="C261">
        <f>Puantaj!AF364</f>
        <v>0</v>
      </c>
      <c r="D261">
        <f>Puantaj!AG364</f>
        <v>0</v>
      </c>
      <c r="E261">
        <f>Puantaj!AH364</f>
        <v>0</v>
      </c>
      <c r="F261">
        <f>Puantaj!AI364</f>
        <v>0</v>
      </c>
      <c r="G261">
        <f>Puantaj!AJ364</f>
        <v>0</v>
      </c>
      <c r="H261">
        <f>Puantaj!AK364</f>
        <v>0</v>
      </c>
      <c r="I261">
        <f>Puantaj!AL364</f>
        <v>0</v>
      </c>
      <c r="J261">
        <f>Puantaj!AM364</f>
        <v>0</v>
      </c>
      <c r="K261">
        <f>Puantaj!AN364</f>
        <v>0</v>
      </c>
      <c r="L261">
        <f>Puantaj!AO364</f>
        <v>0</v>
      </c>
      <c r="M261">
        <f>Puantaj!AP364</f>
        <v>0</v>
      </c>
      <c r="N261">
        <f>Puantaj!AQ364</f>
        <v>0</v>
      </c>
      <c r="O261">
        <f>Puantaj!AR364</f>
        <v>0</v>
      </c>
      <c r="P261">
        <f>Puantaj!AS364</f>
        <v>0</v>
      </c>
      <c r="Q261">
        <f>Puantaj!AT364</f>
        <v>0</v>
      </c>
      <c r="R261">
        <f>Puantaj!AU364</f>
        <v>0</v>
      </c>
      <c r="S261">
        <f>Puantaj!AV364</f>
        <v>0</v>
      </c>
      <c r="T261">
        <f>Puantaj!AW364</f>
        <v>0</v>
      </c>
      <c r="U261">
        <f>Puantaj!AX364</f>
        <v>0</v>
      </c>
      <c r="V261">
        <f>Puantaj!AY364</f>
        <v>0</v>
      </c>
      <c r="W261">
        <f>Puantaj!AZ364</f>
        <v>0</v>
      </c>
      <c r="X261">
        <f>Puantaj!BA364</f>
        <v>0</v>
      </c>
      <c r="Y261">
        <f>Puantaj!BB364</f>
        <v>0</v>
      </c>
      <c r="Z261">
        <f>Puantaj!BC364</f>
        <v>0</v>
      </c>
      <c r="AA261">
        <f>Puantaj!BD364</f>
        <v>0</v>
      </c>
      <c r="AB261">
        <f>Puantaj!BE364</f>
        <v>0</v>
      </c>
      <c r="AC261">
        <f>Puantaj!BF364</f>
        <v>0</v>
      </c>
      <c r="AD261">
        <f>Puantaj!BG364</f>
        <v>0</v>
      </c>
      <c r="AE261">
        <f>Puantaj!BH364</f>
        <v>0</v>
      </c>
      <c r="AF261">
        <f>Puantaj!BI364</f>
        <v>0</v>
      </c>
      <c r="AG261">
        <f>Puantaj!BJ364</f>
        <v>0</v>
      </c>
    </row>
    <row r="262" spans="1:33">
      <c r="A262">
        <f>Puantaj!BR368</f>
        <v>12345678910</v>
      </c>
      <c r="B262">
        <f>Puantaj!BS368</f>
        <v>101</v>
      </c>
      <c r="C262">
        <f>Puantaj!AF368</f>
        <v>0</v>
      </c>
      <c r="D262">
        <f>Puantaj!AG368</f>
        <v>0</v>
      </c>
      <c r="E262">
        <f>Puantaj!AH368</f>
        <v>0</v>
      </c>
      <c r="F262">
        <f>Puantaj!AI368</f>
        <v>0</v>
      </c>
      <c r="G262">
        <f>Puantaj!AJ368</f>
        <v>0</v>
      </c>
      <c r="H262">
        <f>Puantaj!AK368</f>
        <v>0</v>
      </c>
      <c r="I262">
        <f>Puantaj!AL368</f>
        <v>0</v>
      </c>
      <c r="J262">
        <f>Puantaj!AM368</f>
        <v>0</v>
      </c>
      <c r="K262">
        <f>Puantaj!AN368</f>
        <v>0</v>
      </c>
      <c r="L262">
        <f>Puantaj!AO368</f>
        <v>0</v>
      </c>
      <c r="M262">
        <f>Puantaj!AP368</f>
        <v>0</v>
      </c>
      <c r="N262">
        <f>Puantaj!AQ368</f>
        <v>0</v>
      </c>
      <c r="O262">
        <f>Puantaj!AR368</f>
        <v>0</v>
      </c>
      <c r="P262">
        <f>Puantaj!AS368</f>
        <v>0</v>
      </c>
      <c r="Q262">
        <f>Puantaj!AT368</f>
        <v>0</v>
      </c>
      <c r="R262">
        <f>Puantaj!AU368</f>
        <v>0</v>
      </c>
      <c r="S262">
        <f>Puantaj!AV368</f>
        <v>0</v>
      </c>
      <c r="T262">
        <f>Puantaj!AW368</f>
        <v>0</v>
      </c>
      <c r="U262">
        <f>Puantaj!AX368</f>
        <v>0</v>
      </c>
      <c r="V262">
        <f>Puantaj!AY368</f>
        <v>0</v>
      </c>
      <c r="W262">
        <f>Puantaj!AZ368</f>
        <v>0</v>
      </c>
      <c r="X262">
        <f>Puantaj!BA368</f>
        <v>0</v>
      </c>
      <c r="Y262">
        <f>Puantaj!BB368</f>
        <v>0</v>
      </c>
      <c r="Z262">
        <f>Puantaj!BC368</f>
        <v>0</v>
      </c>
      <c r="AA262">
        <f>Puantaj!BD368</f>
        <v>0</v>
      </c>
      <c r="AB262">
        <f>Puantaj!BE368</f>
        <v>0</v>
      </c>
      <c r="AC262">
        <f>Puantaj!BF368</f>
        <v>0</v>
      </c>
      <c r="AD262">
        <f>Puantaj!BG368</f>
        <v>0</v>
      </c>
      <c r="AE262">
        <f>Puantaj!BH368</f>
        <v>0</v>
      </c>
      <c r="AF262">
        <f>Puantaj!BI368</f>
        <v>0</v>
      </c>
      <c r="AG262">
        <f>Puantaj!BJ368</f>
        <v>0</v>
      </c>
    </row>
    <row r="263" spans="1:33">
      <c r="A263">
        <f>Puantaj!BR369</f>
        <v>12345678910</v>
      </c>
      <c r="B263">
        <f>Puantaj!BS369</f>
        <v>102</v>
      </c>
      <c r="C263">
        <f>Puantaj!AF369</f>
        <v>0</v>
      </c>
      <c r="D263">
        <f>Puantaj!AG369</f>
        <v>0</v>
      </c>
      <c r="E263">
        <f>Puantaj!AH369</f>
        <v>0</v>
      </c>
      <c r="F263">
        <f>Puantaj!AI369</f>
        <v>0</v>
      </c>
      <c r="G263">
        <f>Puantaj!AJ369</f>
        <v>0</v>
      </c>
      <c r="H263">
        <f>Puantaj!AK369</f>
        <v>0</v>
      </c>
      <c r="I263">
        <f>Puantaj!AL369</f>
        <v>0</v>
      </c>
      <c r="J263">
        <f>Puantaj!AM369</f>
        <v>0</v>
      </c>
      <c r="K263">
        <f>Puantaj!AN369</f>
        <v>0</v>
      </c>
      <c r="L263">
        <f>Puantaj!AO369</f>
        <v>0</v>
      </c>
      <c r="M263">
        <f>Puantaj!AP369</f>
        <v>0</v>
      </c>
      <c r="N263">
        <f>Puantaj!AQ369</f>
        <v>0</v>
      </c>
      <c r="O263">
        <f>Puantaj!AR369</f>
        <v>0</v>
      </c>
      <c r="P263">
        <f>Puantaj!AS369</f>
        <v>0</v>
      </c>
      <c r="Q263">
        <f>Puantaj!AT369</f>
        <v>0</v>
      </c>
      <c r="R263">
        <f>Puantaj!AU369</f>
        <v>0</v>
      </c>
      <c r="S263">
        <f>Puantaj!AV369</f>
        <v>0</v>
      </c>
      <c r="T263">
        <f>Puantaj!AW369</f>
        <v>0</v>
      </c>
      <c r="U263">
        <f>Puantaj!AX369</f>
        <v>0</v>
      </c>
      <c r="V263">
        <f>Puantaj!AY369</f>
        <v>0</v>
      </c>
      <c r="W263">
        <f>Puantaj!AZ369</f>
        <v>0</v>
      </c>
      <c r="X263">
        <f>Puantaj!BA369</f>
        <v>0</v>
      </c>
      <c r="Y263">
        <f>Puantaj!BB369</f>
        <v>0</v>
      </c>
      <c r="Z263">
        <f>Puantaj!BC369</f>
        <v>0</v>
      </c>
      <c r="AA263">
        <f>Puantaj!BD369</f>
        <v>0</v>
      </c>
      <c r="AB263">
        <f>Puantaj!BE369</f>
        <v>0</v>
      </c>
      <c r="AC263">
        <f>Puantaj!BF369</f>
        <v>0</v>
      </c>
      <c r="AD263">
        <f>Puantaj!BG369</f>
        <v>0</v>
      </c>
      <c r="AE263">
        <f>Puantaj!BH369</f>
        <v>0</v>
      </c>
      <c r="AF263">
        <f>Puantaj!BI369</f>
        <v>0</v>
      </c>
      <c r="AG263">
        <f>Puantaj!BJ369</f>
        <v>0</v>
      </c>
    </row>
    <row r="264" spans="1:33">
      <c r="A264">
        <f>Puantaj!BR370</f>
        <v>12345678910</v>
      </c>
      <c r="B264">
        <f>Puantaj!BS370</f>
        <v>103</v>
      </c>
      <c r="C264">
        <f>Puantaj!AF370</f>
        <v>0</v>
      </c>
      <c r="D264">
        <f>Puantaj!AG370</f>
        <v>0</v>
      </c>
      <c r="E264">
        <f>Puantaj!AH370</f>
        <v>0</v>
      </c>
      <c r="F264">
        <f>Puantaj!AI370</f>
        <v>0</v>
      </c>
      <c r="G264">
        <f>Puantaj!AJ370</f>
        <v>0</v>
      </c>
      <c r="H264">
        <f>Puantaj!AK370</f>
        <v>0</v>
      </c>
      <c r="I264">
        <f>Puantaj!AL370</f>
        <v>0</v>
      </c>
      <c r="J264">
        <f>Puantaj!AM370</f>
        <v>0</v>
      </c>
      <c r="K264">
        <f>Puantaj!AN370</f>
        <v>0</v>
      </c>
      <c r="L264">
        <f>Puantaj!AO370</f>
        <v>0</v>
      </c>
      <c r="M264">
        <f>Puantaj!AP370</f>
        <v>0</v>
      </c>
      <c r="N264">
        <f>Puantaj!AQ370</f>
        <v>0</v>
      </c>
      <c r="O264">
        <f>Puantaj!AR370</f>
        <v>0</v>
      </c>
      <c r="P264">
        <f>Puantaj!AS370</f>
        <v>0</v>
      </c>
      <c r="Q264">
        <f>Puantaj!AT370</f>
        <v>0</v>
      </c>
      <c r="R264">
        <f>Puantaj!AU370</f>
        <v>0</v>
      </c>
      <c r="S264">
        <f>Puantaj!AV370</f>
        <v>0</v>
      </c>
      <c r="T264">
        <f>Puantaj!AW370</f>
        <v>0</v>
      </c>
      <c r="U264">
        <f>Puantaj!AX370</f>
        <v>0</v>
      </c>
      <c r="V264">
        <f>Puantaj!AY370</f>
        <v>0</v>
      </c>
      <c r="W264">
        <f>Puantaj!AZ370</f>
        <v>0</v>
      </c>
      <c r="X264">
        <f>Puantaj!BA370</f>
        <v>0</v>
      </c>
      <c r="Y264">
        <f>Puantaj!BB370</f>
        <v>0</v>
      </c>
      <c r="Z264">
        <f>Puantaj!BC370</f>
        <v>0</v>
      </c>
      <c r="AA264">
        <f>Puantaj!BD370</f>
        <v>0</v>
      </c>
      <c r="AB264">
        <f>Puantaj!BE370</f>
        <v>0</v>
      </c>
      <c r="AC264">
        <f>Puantaj!BF370</f>
        <v>0</v>
      </c>
      <c r="AD264">
        <f>Puantaj!BG370</f>
        <v>0</v>
      </c>
      <c r="AE264">
        <f>Puantaj!BH370</f>
        <v>0</v>
      </c>
      <c r="AF264">
        <f>Puantaj!BI370</f>
        <v>0</v>
      </c>
      <c r="AG264">
        <f>Puantaj!BJ370</f>
        <v>0</v>
      </c>
    </row>
    <row r="265" spans="1:33">
      <c r="A265">
        <f>Puantaj!BR371</f>
        <v>12345678910</v>
      </c>
      <c r="B265">
        <f>Puantaj!BS371</f>
        <v>106</v>
      </c>
      <c r="C265">
        <f>Puantaj!AF371</f>
        <v>0</v>
      </c>
      <c r="D265">
        <f>Puantaj!AG371</f>
        <v>0</v>
      </c>
      <c r="E265">
        <f>Puantaj!AH371</f>
        <v>0</v>
      </c>
      <c r="F265">
        <f>Puantaj!AI371</f>
        <v>0</v>
      </c>
      <c r="G265">
        <f>Puantaj!AJ371</f>
        <v>0</v>
      </c>
      <c r="H265">
        <f>Puantaj!AK371</f>
        <v>0</v>
      </c>
      <c r="I265">
        <f>Puantaj!AL371</f>
        <v>0</v>
      </c>
      <c r="J265">
        <f>Puantaj!AM371</f>
        <v>0</v>
      </c>
      <c r="K265">
        <f>Puantaj!AN371</f>
        <v>0</v>
      </c>
      <c r="L265">
        <f>Puantaj!AO371</f>
        <v>0</v>
      </c>
      <c r="M265">
        <f>Puantaj!AP371</f>
        <v>0</v>
      </c>
      <c r="N265">
        <f>Puantaj!AQ371</f>
        <v>0</v>
      </c>
      <c r="O265">
        <f>Puantaj!AR371</f>
        <v>0</v>
      </c>
      <c r="P265">
        <f>Puantaj!AS371</f>
        <v>0</v>
      </c>
      <c r="Q265">
        <f>Puantaj!AT371</f>
        <v>0</v>
      </c>
      <c r="R265">
        <f>Puantaj!AU371</f>
        <v>0</v>
      </c>
      <c r="S265">
        <f>Puantaj!AV371</f>
        <v>0</v>
      </c>
      <c r="T265">
        <f>Puantaj!AW371</f>
        <v>0</v>
      </c>
      <c r="U265">
        <f>Puantaj!AX371</f>
        <v>0</v>
      </c>
      <c r="V265">
        <f>Puantaj!AY371</f>
        <v>0</v>
      </c>
      <c r="W265">
        <f>Puantaj!AZ371</f>
        <v>0</v>
      </c>
      <c r="X265">
        <f>Puantaj!BA371</f>
        <v>0</v>
      </c>
      <c r="Y265">
        <f>Puantaj!BB371</f>
        <v>0</v>
      </c>
      <c r="Z265">
        <f>Puantaj!BC371</f>
        <v>0</v>
      </c>
      <c r="AA265">
        <f>Puantaj!BD371</f>
        <v>0</v>
      </c>
      <c r="AB265">
        <f>Puantaj!BE371</f>
        <v>0</v>
      </c>
      <c r="AC265">
        <f>Puantaj!BF371</f>
        <v>0</v>
      </c>
      <c r="AD265">
        <f>Puantaj!BG371</f>
        <v>0</v>
      </c>
      <c r="AE265">
        <f>Puantaj!BH371</f>
        <v>0</v>
      </c>
      <c r="AF265">
        <f>Puantaj!BI371</f>
        <v>0</v>
      </c>
      <c r="AG265">
        <f>Puantaj!BJ371</f>
        <v>0</v>
      </c>
    </row>
    <row r="266" spans="1:33">
      <c r="A266">
        <f>Puantaj!BR372</f>
        <v>12345678910</v>
      </c>
      <c r="B266">
        <f>Puantaj!BS372</f>
        <v>107</v>
      </c>
      <c r="C266">
        <f>Puantaj!AF372</f>
        <v>0</v>
      </c>
      <c r="D266">
        <f>Puantaj!AG372</f>
        <v>0</v>
      </c>
      <c r="E266">
        <f>Puantaj!AH372</f>
        <v>0</v>
      </c>
      <c r="F266">
        <f>Puantaj!AI372</f>
        <v>0</v>
      </c>
      <c r="G266">
        <f>Puantaj!AJ372</f>
        <v>0</v>
      </c>
      <c r="H266">
        <f>Puantaj!AK372</f>
        <v>0</v>
      </c>
      <c r="I266">
        <f>Puantaj!AL372</f>
        <v>0</v>
      </c>
      <c r="J266">
        <f>Puantaj!AM372</f>
        <v>0</v>
      </c>
      <c r="K266">
        <f>Puantaj!AN372</f>
        <v>0</v>
      </c>
      <c r="L266">
        <f>Puantaj!AO372</f>
        <v>0</v>
      </c>
      <c r="M266">
        <f>Puantaj!AP372</f>
        <v>0</v>
      </c>
      <c r="N266">
        <f>Puantaj!AQ372</f>
        <v>0</v>
      </c>
      <c r="O266">
        <f>Puantaj!AR372</f>
        <v>0</v>
      </c>
      <c r="P266">
        <f>Puantaj!AS372</f>
        <v>0</v>
      </c>
      <c r="Q266">
        <f>Puantaj!AT372</f>
        <v>0</v>
      </c>
      <c r="R266">
        <f>Puantaj!AU372</f>
        <v>0</v>
      </c>
      <c r="S266">
        <f>Puantaj!AV372</f>
        <v>0</v>
      </c>
      <c r="T266">
        <f>Puantaj!AW372</f>
        <v>0</v>
      </c>
      <c r="U266">
        <f>Puantaj!AX372</f>
        <v>0</v>
      </c>
      <c r="V266">
        <f>Puantaj!AY372</f>
        <v>0</v>
      </c>
      <c r="W266">
        <f>Puantaj!AZ372</f>
        <v>0</v>
      </c>
      <c r="X266">
        <f>Puantaj!BA372</f>
        <v>0</v>
      </c>
      <c r="Y266">
        <f>Puantaj!BB372</f>
        <v>0</v>
      </c>
      <c r="Z266">
        <f>Puantaj!BC372</f>
        <v>0</v>
      </c>
      <c r="AA266">
        <f>Puantaj!BD372</f>
        <v>0</v>
      </c>
      <c r="AB266">
        <f>Puantaj!BE372</f>
        <v>0</v>
      </c>
      <c r="AC266">
        <f>Puantaj!BF372</f>
        <v>0</v>
      </c>
      <c r="AD266">
        <f>Puantaj!BG372</f>
        <v>0</v>
      </c>
      <c r="AE266">
        <f>Puantaj!BH372</f>
        <v>0</v>
      </c>
      <c r="AF266">
        <f>Puantaj!BI372</f>
        <v>0</v>
      </c>
      <c r="AG266">
        <f>Puantaj!BJ372</f>
        <v>0</v>
      </c>
    </row>
    <row r="267" spans="1:33">
      <c r="A267">
        <f>Puantaj!BR373</f>
        <v>12345678910</v>
      </c>
      <c r="B267">
        <f>Puantaj!BS373</f>
        <v>108</v>
      </c>
      <c r="C267">
        <f>Puantaj!AF373</f>
        <v>0</v>
      </c>
      <c r="D267">
        <f>Puantaj!AG373</f>
        <v>0</v>
      </c>
      <c r="E267">
        <f>Puantaj!AH373</f>
        <v>0</v>
      </c>
      <c r="F267">
        <f>Puantaj!AI373</f>
        <v>0</v>
      </c>
      <c r="G267">
        <f>Puantaj!AJ373</f>
        <v>0</v>
      </c>
      <c r="H267">
        <f>Puantaj!AK373</f>
        <v>0</v>
      </c>
      <c r="I267">
        <f>Puantaj!AL373</f>
        <v>0</v>
      </c>
      <c r="J267">
        <f>Puantaj!AM373</f>
        <v>0</v>
      </c>
      <c r="K267">
        <f>Puantaj!AN373</f>
        <v>0</v>
      </c>
      <c r="L267">
        <f>Puantaj!AO373</f>
        <v>0</v>
      </c>
      <c r="M267">
        <f>Puantaj!AP373</f>
        <v>0</v>
      </c>
      <c r="N267">
        <f>Puantaj!AQ373</f>
        <v>0</v>
      </c>
      <c r="O267">
        <f>Puantaj!AR373</f>
        <v>0</v>
      </c>
      <c r="P267">
        <f>Puantaj!AS373</f>
        <v>0</v>
      </c>
      <c r="Q267">
        <f>Puantaj!AT373</f>
        <v>0</v>
      </c>
      <c r="R267">
        <f>Puantaj!AU373</f>
        <v>0</v>
      </c>
      <c r="S267">
        <f>Puantaj!AV373</f>
        <v>0</v>
      </c>
      <c r="T267">
        <f>Puantaj!AW373</f>
        <v>0</v>
      </c>
      <c r="U267">
        <f>Puantaj!AX373</f>
        <v>0</v>
      </c>
      <c r="V267">
        <f>Puantaj!AY373</f>
        <v>0</v>
      </c>
      <c r="W267">
        <f>Puantaj!AZ373</f>
        <v>0</v>
      </c>
      <c r="X267">
        <f>Puantaj!BA373</f>
        <v>0</v>
      </c>
      <c r="Y267">
        <f>Puantaj!BB373</f>
        <v>0</v>
      </c>
      <c r="Z267">
        <f>Puantaj!BC373</f>
        <v>0</v>
      </c>
      <c r="AA267">
        <f>Puantaj!BD373</f>
        <v>0</v>
      </c>
      <c r="AB267">
        <f>Puantaj!BE373</f>
        <v>0</v>
      </c>
      <c r="AC267">
        <f>Puantaj!BF373</f>
        <v>0</v>
      </c>
      <c r="AD267">
        <f>Puantaj!BG373</f>
        <v>0</v>
      </c>
      <c r="AE267">
        <f>Puantaj!BH373</f>
        <v>0</v>
      </c>
      <c r="AF267">
        <f>Puantaj!BI373</f>
        <v>0</v>
      </c>
      <c r="AG267">
        <f>Puantaj!BJ373</f>
        <v>0</v>
      </c>
    </row>
    <row r="268" spans="1:33">
      <c r="A268">
        <f>Puantaj!BR374</f>
        <v>12345678910</v>
      </c>
      <c r="B268">
        <f>Puantaj!BS374</f>
        <v>110</v>
      </c>
      <c r="C268">
        <f>Puantaj!AF374+Puantaj!AF378+Puantaj!AF379</f>
        <v>0</v>
      </c>
      <c r="D268">
        <f>Puantaj!AG374+Puantaj!AG378+Puantaj!AG379</f>
        <v>0</v>
      </c>
      <c r="E268">
        <f>Puantaj!AH374+Puantaj!AH378+Puantaj!AH379</f>
        <v>0</v>
      </c>
      <c r="F268">
        <f>Puantaj!AI374+Puantaj!AI378+Puantaj!AI379</f>
        <v>0</v>
      </c>
      <c r="G268">
        <f>Puantaj!AJ374+Puantaj!AJ378+Puantaj!AJ379</f>
        <v>0</v>
      </c>
      <c r="H268">
        <f>Puantaj!AK374+Puantaj!AK378+Puantaj!AK379</f>
        <v>0</v>
      </c>
      <c r="I268">
        <f>Puantaj!AL374+Puantaj!AL378+Puantaj!AL379</f>
        <v>0</v>
      </c>
      <c r="J268">
        <f>Puantaj!AM374+Puantaj!AM378+Puantaj!AM379</f>
        <v>0</v>
      </c>
      <c r="K268">
        <f>Puantaj!AN374+Puantaj!AN378+Puantaj!AN379</f>
        <v>0</v>
      </c>
      <c r="L268">
        <f>Puantaj!AO374+Puantaj!AO378+Puantaj!AO379</f>
        <v>0</v>
      </c>
      <c r="M268">
        <f>Puantaj!AP374+Puantaj!AP378+Puantaj!AP379</f>
        <v>0</v>
      </c>
      <c r="N268">
        <f>Puantaj!AQ374+Puantaj!AQ378+Puantaj!AQ379</f>
        <v>0</v>
      </c>
      <c r="O268">
        <f>Puantaj!AR374+Puantaj!AR378+Puantaj!AR379</f>
        <v>0</v>
      </c>
      <c r="P268">
        <f>Puantaj!AS374+Puantaj!AS378+Puantaj!AS379</f>
        <v>0</v>
      </c>
      <c r="Q268">
        <f>Puantaj!AT374+Puantaj!AT378+Puantaj!AT379</f>
        <v>0</v>
      </c>
      <c r="R268">
        <f>Puantaj!AU374+Puantaj!AU378+Puantaj!AU379</f>
        <v>0</v>
      </c>
      <c r="S268">
        <f>Puantaj!AV374+Puantaj!AV378+Puantaj!AV379</f>
        <v>0</v>
      </c>
      <c r="T268">
        <f>Puantaj!AW374+Puantaj!AW378+Puantaj!AW379</f>
        <v>0</v>
      </c>
      <c r="U268">
        <f>Puantaj!AX374+Puantaj!AX378+Puantaj!AX379</f>
        <v>0</v>
      </c>
      <c r="V268">
        <f>Puantaj!AY374+Puantaj!AY378+Puantaj!AY379</f>
        <v>0</v>
      </c>
      <c r="W268">
        <f>Puantaj!AZ374+Puantaj!AZ378+Puantaj!AZ379</f>
        <v>0</v>
      </c>
      <c r="X268">
        <f>Puantaj!BA374+Puantaj!BA378+Puantaj!BA379</f>
        <v>0</v>
      </c>
      <c r="Y268">
        <f>Puantaj!BB374+Puantaj!BB378+Puantaj!BB379</f>
        <v>0</v>
      </c>
      <c r="Z268">
        <f>Puantaj!BC374+Puantaj!BC378+Puantaj!BC379</f>
        <v>0</v>
      </c>
      <c r="AA268">
        <f>Puantaj!BD374+Puantaj!BD378+Puantaj!BD379</f>
        <v>0</v>
      </c>
      <c r="AB268">
        <f>Puantaj!BE374+Puantaj!BE378+Puantaj!BE379</f>
        <v>0</v>
      </c>
      <c r="AC268">
        <f>Puantaj!BF374+Puantaj!BF378+Puantaj!BF379</f>
        <v>0</v>
      </c>
      <c r="AD268">
        <f>Puantaj!BG374+Puantaj!BG378+Puantaj!BG379</f>
        <v>0</v>
      </c>
      <c r="AE268">
        <f>Puantaj!BH374+Puantaj!BH378+Puantaj!BH379</f>
        <v>0</v>
      </c>
      <c r="AF268">
        <f>Puantaj!BI374+Puantaj!BI378+Puantaj!BI379</f>
        <v>0</v>
      </c>
      <c r="AG268">
        <f>Puantaj!BJ374+Puantaj!BJ378+Puantaj!BJ379</f>
        <v>0</v>
      </c>
    </row>
    <row r="269" spans="1:33">
      <c r="A269">
        <f>Puantaj!BR375</f>
        <v>12345678910</v>
      </c>
      <c r="B269">
        <f>Puantaj!BS375</f>
        <v>116</v>
      </c>
      <c r="C269">
        <f>Puantaj!AF375</f>
        <v>0</v>
      </c>
      <c r="D269">
        <f>Puantaj!AG375</f>
        <v>0</v>
      </c>
      <c r="E269">
        <f>Puantaj!AH375</f>
        <v>0</v>
      </c>
      <c r="F269">
        <f>Puantaj!AI375</f>
        <v>0</v>
      </c>
      <c r="G269">
        <f>Puantaj!AJ375</f>
        <v>0</v>
      </c>
      <c r="H269">
        <f>Puantaj!AK375</f>
        <v>0</v>
      </c>
      <c r="I269">
        <f>Puantaj!AL375</f>
        <v>0</v>
      </c>
      <c r="J269">
        <f>Puantaj!AM375</f>
        <v>0</v>
      </c>
      <c r="K269">
        <f>Puantaj!AN375</f>
        <v>0</v>
      </c>
      <c r="L269">
        <f>Puantaj!AO375</f>
        <v>0</v>
      </c>
      <c r="M269">
        <f>Puantaj!AP375</f>
        <v>0</v>
      </c>
      <c r="N269">
        <f>Puantaj!AQ375</f>
        <v>0</v>
      </c>
      <c r="O269">
        <f>Puantaj!AR375</f>
        <v>0</v>
      </c>
      <c r="P269">
        <f>Puantaj!AS375</f>
        <v>0</v>
      </c>
      <c r="Q269">
        <f>Puantaj!AT375</f>
        <v>0</v>
      </c>
      <c r="R269">
        <f>Puantaj!AU375</f>
        <v>0</v>
      </c>
      <c r="S269">
        <f>Puantaj!AV375</f>
        <v>0</v>
      </c>
      <c r="T269">
        <f>Puantaj!AW375</f>
        <v>0</v>
      </c>
      <c r="U269">
        <f>Puantaj!AX375</f>
        <v>0</v>
      </c>
      <c r="V269">
        <f>Puantaj!AY375</f>
        <v>0</v>
      </c>
      <c r="W269">
        <f>Puantaj!AZ375</f>
        <v>0</v>
      </c>
      <c r="X269">
        <f>Puantaj!BA375</f>
        <v>0</v>
      </c>
      <c r="Y269">
        <f>Puantaj!BB375</f>
        <v>0</v>
      </c>
      <c r="Z269">
        <f>Puantaj!BC375</f>
        <v>0</v>
      </c>
      <c r="AA269">
        <f>Puantaj!BD375</f>
        <v>0</v>
      </c>
      <c r="AB269">
        <f>Puantaj!BE375</f>
        <v>0</v>
      </c>
      <c r="AC269">
        <f>Puantaj!BF375</f>
        <v>0</v>
      </c>
      <c r="AD269">
        <f>Puantaj!BG375</f>
        <v>0</v>
      </c>
      <c r="AE269">
        <f>Puantaj!BH375</f>
        <v>0</v>
      </c>
      <c r="AF269">
        <f>Puantaj!BI375</f>
        <v>0</v>
      </c>
      <c r="AG269">
        <f>Puantaj!BJ375</f>
        <v>0</v>
      </c>
    </row>
    <row r="270" spans="1:33">
      <c r="A270">
        <f>Puantaj!BR376</f>
        <v>12345678910</v>
      </c>
      <c r="B270">
        <f>Puantaj!BS376</f>
        <v>117</v>
      </c>
      <c r="C270">
        <f>Puantaj!AF376</f>
        <v>0</v>
      </c>
      <c r="D270">
        <f>Puantaj!AG376</f>
        <v>0</v>
      </c>
      <c r="E270">
        <f>Puantaj!AH376</f>
        <v>0</v>
      </c>
      <c r="F270">
        <f>Puantaj!AI376</f>
        <v>0</v>
      </c>
      <c r="G270">
        <f>Puantaj!AJ376</f>
        <v>0</v>
      </c>
      <c r="H270">
        <f>Puantaj!AK376</f>
        <v>0</v>
      </c>
      <c r="I270">
        <f>Puantaj!AL376</f>
        <v>0</v>
      </c>
      <c r="J270">
        <f>Puantaj!AM376</f>
        <v>0</v>
      </c>
      <c r="K270">
        <f>Puantaj!AN376</f>
        <v>0</v>
      </c>
      <c r="L270">
        <f>Puantaj!AO376</f>
        <v>0</v>
      </c>
      <c r="M270">
        <f>Puantaj!AP376</f>
        <v>0</v>
      </c>
      <c r="N270">
        <f>Puantaj!AQ376</f>
        <v>0</v>
      </c>
      <c r="O270">
        <f>Puantaj!AR376</f>
        <v>0</v>
      </c>
      <c r="P270">
        <f>Puantaj!AS376</f>
        <v>0</v>
      </c>
      <c r="Q270">
        <f>Puantaj!AT376</f>
        <v>0</v>
      </c>
      <c r="R270">
        <f>Puantaj!AU376</f>
        <v>0</v>
      </c>
      <c r="S270">
        <f>Puantaj!AV376</f>
        <v>0</v>
      </c>
      <c r="T270">
        <f>Puantaj!AW376</f>
        <v>0</v>
      </c>
      <c r="U270">
        <f>Puantaj!AX376</f>
        <v>0</v>
      </c>
      <c r="V270">
        <f>Puantaj!AY376</f>
        <v>0</v>
      </c>
      <c r="W270">
        <f>Puantaj!AZ376</f>
        <v>0</v>
      </c>
      <c r="X270">
        <f>Puantaj!BA376</f>
        <v>0</v>
      </c>
      <c r="Y270">
        <f>Puantaj!BB376</f>
        <v>0</v>
      </c>
      <c r="Z270">
        <f>Puantaj!BC376</f>
        <v>0</v>
      </c>
      <c r="AA270">
        <f>Puantaj!BD376</f>
        <v>0</v>
      </c>
      <c r="AB270">
        <f>Puantaj!BE376</f>
        <v>0</v>
      </c>
      <c r="AC270">
        <f>Puantaj!BF376</f>
        <v>0</v>
      </c>
      <c r="AD270">
        <f>Puantaj!BG376</f>
        <v>0</v>
      </c>
      <c r="AE270">
        <f>Puantaj!BH376</f>
        <v>0</v>
      </c>
      <c r="AF270">
        <f>Puantaj!BI376</f>
        <v>0</v>
      </c>
      <c r="AG270">
        <f>Puantaj!BJ376</f>
        <v>0</v>
      </c>
    </row>
    <row r="271" spans="1:33">
      <c r="A271">
        <f>Puantaj!BR377</f>
        <v>12345678910</v>
      </c>
      <c r="B271">
        <f>Puantaj!BS377</f>
        <v>119</v>
      </c>
      <c r="C271">
        <f>Puantaj!AF377</f>
        <v>0</v>
      </c>
      <c r="D271">
        <f>Puantaj!AG377</f>
        <v>0</v>
      </c>
      <c r="E271">
        <f>Puantaj!AH377</f>
        <v>0</v>
      </c>
      <c r="F271">
        <f>Puantaj!AI377</f>
        <v>0</v>
      </c>
      <c r="G271">
        <f>Puantaj!AJ377</f>
        <v>0</v>
      </c>
      <c r="H271">
        <f>Puantaj!AK377</f>
        <v>0</v>
      </c>
      <c r="I271">
        <f>Puantaj!AL377</f>
        <v>0</v>
      </c>
      <c r="J271">
        <f>Puantaj!AM377</f>
        <v>0</v>
      </c>
      <c r="K271">
        <f>Puantaj!AN377</f>
        <v>0</v>
      </c>
      <c r="L271">
        <f>Puantaj!AO377</f>
        <v>0</v>
      </c>
      <c r="M271">
        <f>Puantaj!AP377</f>
        <v>0</v>
      </c>
      <c r="N271">
        <f>Puantaj!AQ377</f>
        <v>0</v>
      </c>
      <c r="O271">
        <f>Puantaj!AR377</f>
        <v>0</v>
      </c>
      <c r="P271">
        <f>Puantaj!AS377</f>
        <v>0</v>
      </c>
      <c r="Q271">
        <f>Puantaj!AT377</f>
        <v>0</v>
      </c>
      <c r="R271">
        <f>Puantaj!AU377</f>
        <v>0</v>
      </c>
      <c r="S271">
        <f>Puantaj!AV377</f>
        <v>0</v>
      </c>
      <c r="T271">
        <f>Puantaj!AW377</f>
        <v>0</v>
      </c>
      <c r="U271">
        <f>Puantaj!AX377</f>
        <v>0</v>
      </c>
      <c r="V271">
        <f>Puantaj!AY377</f>
        <v>0</v>
      </c>
      <c r="W271">
        <f>Puantaj!AZ377</f>
        <v>0</v>
      </c>
      <c r="X271">
        <f>Puantaj!BA377</f>
        <v>0</v>
      </c>
      <c r="Y271">
        <f>Puantaj!BB377</f>
        <v>0</v>
      </c>
      <c r="Z271">
        <f>Puantaj!BC377</f>
        <v>0</v>
      </c>
      <c r="AA271">
        <f>Puantaj!BD377</f>
        <v>0</v>
      </c>
      <c r="AB271">
        <f>Puantaj!BE377</f>
        <v>0</v>
      </c>
      <c r="AC271">
        <f>Puantaj!BF377</f>
        <v>0</v>
      </c>
      <c r="AD271">
        <f>Puantaj!BG377</f>
        <v>0</v>
      </c>
      <c r="AE271">
        <f>Puantaj!BH377</f>
        <v>0</v>
      </c>
      <c r="AF271">
        <f>Puantaj!BI377</f>
        <v>0</v>
      </c>
      <c r="AG271">
        <f>Puantaj!BJ377</f>
        <v>0</v>
      </c>
    </row>
    <row r="272" spans="1:33">
      <c r="A272">
        <f>Puantaj!BR381</f>
        <v>12345678910</v>
      </c>
      <c r="B272">
        <f>Puantaj!BS381</f>
        <v>101</v>
      </c>
      <c r="C272">
        <f>Puantaj!AF381</f>
        <v>0</v>
      </c>
      <c r="D272">
        <f>Puantaj!AG381</f>
        <v>0</v>
      </c>
      <c r="E272">
        <f>Puantaj!AH381</f>
        <v>0</v>
      </c>
      <c r="F272">
        <f>Puantaj!AI381</f>
        <v>0</v>
      </c>
      <c r="G272">
        <f>Puantaj!AJ381</f>
        <v>0</v>
      </c>
      <c r="H272">
        <f>Puantaj!AK381</f>
        <v>0</v>
      </c>
      <c r="I272">
        <f>Puantaj!AL381</f>
        <v>0</v>
      </c>
      <c r="J272">
        <f>Puantaj!AM381</f>
        <v>0</v>
      </c>
      <c r="K272">
        <f>Puantaj!AN381</f>
        <v>0</v>
      </c>
      <c r="L272">
        <f>Puantaj!AO381</f>
        <v>0</v>
      </c>
      <c r="M272">
        <f>Puantaj!AP381</f>
        <v>0</v>
      </c>
      <c r="N272">
        <f>Puantaj!AQ381</f>
        <v>0</v>
      </c>
      <c r="O272">
        <f>Puantaj!AR381</f>
        <v>0</v>
      </c>
      <c r="P272">
        <f>Puantaj!AS381</f>
        <v>0</v>
      </c>
      <c r="Q272">
        <f>Puantaj!AT381</f>
        <v>0</v>
      </c>
      <c r="R272">
        <f>Puantaj!AU381</f>
        <v>0</v>
      </c>
      <c r="S272">
        <f>Puantaj!AV381</f>
        <v>0</v>
      </c>
      <c r="T272">
        <f>Puantaj!AW381</f>
        <v>0</v>
      </c>
      <c r="U272">
        <f>Puantaj!AX381</f>
        <v>0</v>
      </c>
      <c r="V272">
        <f>Puantaj!AY381</f>
        <v>0</v>
      </c>
      <c r="W272">
        <f>Puantaj!AZ381</f>
        <v>0</v>
      </c>
      <c r="X272">
        <f>Puantaj!BA381</f>
        <v>0</v>
      </c>
      <c r="Y272">
        <f>Puantaj!BB381</f>
        <v>0</v>
      </c>
      <c r="Z272">
        <f>Puantaj!BC381</f>
        <v>0</v>
      </c>
      <c r="AA272">
        <f>Puantaj!BD381</f>
        <v>0</v>
      </c>
      <c r="AB272">
        <f>Puantaj!BE381</f>
        <v>0</v>
      </c>
      <c r="AC272">
        <f>Puantaj!BF381</f>
        <v>0</v>
      </c>
      <c r="AD272">
        <f>Puantaj!BG381</f>
        <v>0</v>
      </c>
      <c r="AE272">
        <f>Puantaj!BH381</f>
        <v>0</v>
      </c>
      <c r="AF272">
        <f>Puantaj!BI381</f>
        <v>0</v>
      </c>
      <c r="AG272">
        <f>Puantaj!BJ381</f>
        <v>0</v>
      </c>
    </row>
    <row r="273" spans="1:33">
      <c r="A273">
        <f>Puantaj!BR382</f>
        <v>12345678910</v>
      </c>
      <c r="B273">
        <f>Puantaj!BS382</f>
        <v>102</v>
      </c>
      <c r="C273">
        <f>Puantaj!AF382</f>
        <v>0</v>
      </c>
      <c r="D273">
        <f>Puantaj!AG382</f>
        <v>0</v>
      </c>
      <c r="E273">
        <f>Puantaj!AH382</f>
        <v>0</v>
      </c>
      <c r="F273">
        <f>Puantaj!AI382</f>
        <v>0</v>
      </c>
      <c r="G273">
        <f>Puantaj!AJ382</f>
        <v>0</v>
      </c>
      <c r="H273">
        <f>Puantaj!AK382</f>
        <v>0</v>
      </c>
      <c r="I273">
        <f>Puantaj!AL382</f>
        <v>0</v>
      </c>
      <c r="J273">
        <f>Puantaj!AM382</f>
        <v>0</v>
      </c>
      <c r="K273">
        <f>Puantaj!AN382</f>
        <v>0</v>
      </c>
      <c r="L273">
        <f>Puantaj!AO382</f>
        <v>0</v>
      </c>
      <c r="M273">
        <f>Puantaj!AP382</f>
        <v>0</v>
      </c>
      <c r="N273">
        <f>Puantaj!AQ382</f>
        <v>0</v>
      </c>
      <c r="O273">
        <f>Puantaj!AR382</f>
        <v>0</v>
      </c>
      <c r="P273">
        <f>Puantaj!AS382</f>
        <v>0</v>
      </c>
      <c r="Q273">
        <f>Puantaj!AT382</f>
        <v>0</v>
      </c>
      <c r="R273">
        <f>Puantaj!AU382</f>
        <v>0</v>
      </c>
      <c r="S273">
        <f>Puantaj!AV382</f>
        <v>0</v>
      </c>
      <c r="T273">
        <f>Puantaj!AW382</f>
        <v>0</v>
      </c>
      <c r="U273">
        <f>Puantaj!AX382</f>
        <v>0</v>
      </c>
      <c r="V273">
        <f>Puantaj!AY382</f>
        <v>0</v>
      </c>
      <c r="W273">
        <f>Puantaj!AZ382</f>
        <v>0</v>
      </c>
      <c r="X273">
        <f>Puantaj!BA382</f>
        <v>0</v>
      </c>
      <c r="Y273">
        <f>Puantaj!BB382</f>
        <v>0</v>
      </c>
      <c r="Z273">
        <f>Puantaj!BC382</f>
        <v>0</v>
      </c>
      <c r="AA273">
        <f>Puantaj!BD382</f>
        <v>0</v>
      </c>
      <c r="AB273">
        <f>Puantaj!BE382</f>
        <v>0</v>
      </c>
      <c r="AC273">
        <f>Puantaj!BF382</f>
        <v>0</v>
      </c>
      <c r="AD273">
        <f>Puantaj!BG382</f>
        <v>0</v>
      </c>
      <c r="AE273">
        <f>Puantaj!BH382</f>
        <v>0</v>
      </c>
      <c r="AF273">
        <f>Puantaj!BI382</f>
        <v>0</v>
      </c>
      <c r="AG273">
        <f>Puantaj!BJ382</f>
        <v>0</v>
      </c>
    </row>
    <row r="274" spans="1:33">
      <c r="A274">
        <f>Puantaj!BR383</f>
        <v>12345678910</v>
      </c>
      <c r="B274">
        <f>Puantaj!BS383</f>
        <v>103</v>
      </c>
      <c r="C274">
        <f>Puantaj!AF383</f>
        <v>0</v>
      </c>
      <c r="D274">
        <f>Puantaj!AG383</f>
        <v>0</v>
      </c>
      <c r="E274">
        <f>Puantaj!AH383</f>
        <v>0</v>
      </c>
      <c r="F274">
        <f>Puantaj!AI383</f>
        <v>0</v>
      </c>
      <c r="G274">
        <f>Puantaj!AJ383</f>
        <v>0</v>
      </c>
      <c r="H274">
        <f>Puantaj!AK383</f>
        <v>0</v>
      </c>
      <c r="I274">
        <f>Puantaj!AL383</f>
        <v>0</v>
      </c>
      <c r="J274">
        <f>Puantaj!AM383</f>
        <v>0</v>
      </c>
      <c r="K274">
        <f>Puantaj!AN383</f>
        <v>0</v>
      </c>
      <c r="L274">
        <f>Puantaj!AO383</f>
        <v>0</v>
      </c>
      <c r="M274">
        <f>Puantaj!AP383</f>
        <v>0</v>
      </c>
      <c r="N274">
        <f>Puantaj!AQ383</f>
        <v>0</v>
      </c>
      <c r="O274">
        <f>Puantaj!AR383</f>
        <v>0</v>
      </c>
      <c r="P274">
        <f>Puantaj!AS383</f>
        <v>0</v>
      </c>
      <c r="Q274">
        <f>Puantaj!AT383</f>
        <v>0</v>
      </c>
      <c r="R274">
        <f>Puantaj!AU383</f>
        <v>0</v>
      </c>
      <c r="S274">
        <f>Puantaj!AV383</f>
        <v>0</v>
      </c>
      <c r="T274">
        <f>Puantaj!AW383</f>
        <v>0</v>
      </c>
      <c r="U274">
        <f>Puantaj!AX383</f>
        <v>0</v>
      </c>
      <c r="V274">
        <f>Puantaj!AY383</f>
        <v>0</v>
      </c>
      <c r="W274">
        <f>Puantaj!AZ383</f>
        <v>0</v>
      </c>
      <c r="X274">
        <f>Puantaj!BA383</f>
        <v>0</v>
      </c>
      <c r="Y274">
        <f>Puantaj!BB383</f>
        <v>0</v>
      </c>
      <c r="Z274">
        <f>Puantaj!BC383</f>
        <v>0</v>
      </c>
      <c r="AA274">
        <f>Puantaj!BD383</f>
        <v>0</v>
      </c>
      <c r="AB274">
        <f>Puantaj!BE383</f>
        <v>0</v>
      </c>
      <c r="AC274">
        <f>Puantaj!BF383</f>
        <v>0</v>
      </c>
      <c r="AD274">
        <f>Puantaj!BG383</f>
        <v>0</v>
      </c>
      <c r="AE274">
        <f>Puantaj!BH383</f>
        <v>0</v>
      </c>
      <c r="AF274">
        <f>Puantaj!BI383</f>
        <v>0</v>
      </c>
      <c r="AG274">
        <f>Puantaj!BJ383</f>
        <v>0</v>
      </c>
    </row>
    <row r="275" spans="1:33">
      <c r="A275">
        <f>Puantaj!BR384</f>
        <v>12345678910</v>
      </c>
      <c r="B275">
        <f>Puantaj!BS384</f>
        <v>106</v>
      </c>
      <c r="C275">
        <f>Puantaj!AF384</f>
        <v>0</v>
      </c>
      <c r="D275">
        <f>Puantaj!AG384</f>
        <v>0</v>
      </c>
      <c r="E275">
        <f>Puantaj!AH384</f>
        <v>0</v>
      </c>
      <c r="F275">
        <f>Puantaj!AI384</f>
        <v>0</v>
      </c>
      <c r="G275">
        <f>Puantaj!AJ384</f>
        <v>0</v>
      </c>
      <c r="H275">
        <f>Puantaj!AK384</f>
        <v>0</v>
      </c>
      <c r="I275">
        <f>Puantaj!AL384</f>
        <v>0</v>
      </c>
      <c r="J275">
        <f>Puantaj!AM384</f>
        <v>0</v>
      </c>
      <c r="K275">
        <f>Puantaj!AN384</f>
        <v>0</v>
      </c>
      <c r="L275">
        <f>Puantaj!AO384</f>
        <v>0</v>
      </c>
      <c r="M275">
        <f>Puantaj!AP384</f>
        <v>0</v>
      </c>
      <c r="N275">
        <f>Puantaj!AQ384</f>
        <v>0</v>
      </c>
      <c r="O275">
        <f>Puantaj!AR384</f>
        <v>0</v>
      </c>
      <c r="P275">
        <f>Puantaj!AS384</f>
        <v>0</v>
      </c>
      <c r="Q275">
        <f>Puantaj!AT384</f>
        <v>0</v>
      </c>
      <c r="R275">
        <f>Puantaj!AU384</f>
        <v>0</v>
      </c>
      <c r="S275">
        <f>Puantaj!AV384</f>
        <v>0</v>
      </c>
      <c r="T275">
        <f>Puantaj!AW384</f>
        <v>0</v>
      </c>
      <c r="U275">
        <f>Puantaj!AX384</f>
        <v>0</v>
      </c>
      <c r="V275">
        <f>Puantaj!AY384</f>
        <v>0</v>
      </c>
      <c r="W275">
        <f>Puantaj!AZ384</f>
        <v>0</v>
      </c>
      <c r="X275">
        <f>Puantaj!BA384</f>
        <v>0</v>
      </c>
      <c r="Y275">
        <f>Puantaj!BB384</f>
        <v>0</v>
      </c>
      <c r="Z275">
        <f>Puantaj!BC384</f>
        <v>0</v>
      </c>
      <c r="AA275">
        <f>Puantaj!BD384</f>
        <v>0</v>
      </c>
      <c r="AB275">
        <f>Puantaj!BE384</f>
        <v>0</v>
      </c>
      <c r="AC275">
        <f>Puantaj!BF384</f>
        <v>0</v>
      </c>
      <c r="AD275">
        <f>Puantaj!BG384</f>
        <v>0</v>
      </c>
      <c r="AE275">
        <f>Puantaj!BH384</f>
        <v>0</v>
      </c>
      <c r="AF275">
        <f>Puantaj!BI384</f>
        <v>0</v>
      </c>
      <c r="AG275">
        <f>Puantaj!BJ384</f>
        <v>0</v>
      </c>
    </row>
    <row r="276" spans="1:33">
      <c r="A276">
        <f>Puantaj!BR385</f>
        <v>12345678910</v>
      </c>
      <c r="B276">
        <f>Puantaj!BS385</f>
        <v>107</v>
      </c>
      <c r="C276">
        <f>Puantaj!AF385</f>
        <v>0</v>
      </c>
      <c r="D276">
        <f>Puantaj!AG385</f>
        <v>0</v>
      </c>
      <c r="E276">
        <f>Puantaj!AH385</f>
        <v>0</v>
      </c>
      <c r="F276">
        <f>Puantaj!AI385</f>
        <v>0</v>
      </c>
      <c r="G276">
        <f>Puantaj!AJ385</f>
        <v>0</v>
      </c>
      <c r="H276">
        <f>Puantaj!AK385</f>
        <v>0</v>
      </c>
      <c r="I276">
        <f>Puantaj!AL385</f>
        <v>0</v>
      </c>
      <c r="J276">
        <f>Puantaj!AM385</f>
        <v>0</v>
      </c>
      <c r="K276">
        <f>Puantaj!AN385</f>
        <v>0</v>
      </c>
      <c r="L276">
        <f>Puantaj!AO385</f>
        <v>0</v>
      </c>
      <c r="M276">
        <f>Puantaj!AP385</f>
        <v>0</v>
      </c>
      <c r="N276">
        <f>Puantaj!AQ385</f>
        <v>0</v>
      </c>
      <c r="O276">
        <f>Puantaj!AR385</f>
        <v>0</v>
      </c>
      <c r="P276">
        <f>Puantaj!AS385</f>
        <v>0</v>
      </c>
      <c r="Q276">
        <f>Puantaj!AT385</f>
        <v>0</v>
      </c>
      <c r="R276">
        <f>Puantaj!AU385</f>
        <v>0</v>
      </c>
      <c r="S276">
        <f>Puantaj!AV385</f>
        <v>0</v>
      </c>
      <c r="T276">
        <f>Puantaj!AW385</f>
        <v>0</v>
      </c>
      <c r="U276">
        <f>Puantaj!AX385</f>
        <v>0</v>
      </c>
      <c r="V276">
        <f>Puantaj!AY385</f>
        <v>0</v>
      </c>
      <c r="W276">
        <f>Puantaj!AZ385</f>
        <v>0</v>
      </c>
      <c r="X276">
        <f>Puantaj!BA385</f>
        <v>0</v>
      </c>
      <c r="Y276">
        <f>Puantaj!BB385</f>
        <v>0</v>
      </c>
      <c r="Z276">
        <f>Puantaj!BC385</f>
        <v>0</v>
      </c>
      <c r="AA276">
        <f>Puantaj!BD385</f>
        <v>0</v>
      </c>
      <c r="AB276">
        <f>Puantaj!BE385</f>
        <v>0</v>
      </c>
      <c r="AC276">
        <f>Puantaj!BF385</f>
        <v>0</v>
      </c>
      <c r="AD276">
        <f>Puantaj!BG385</f>
        <v>0</v>
      </c>
      <c r="AE276">
        <f>Puantaj!BH385</f>
        <v>0</v>
      </c>
      <c r="AF276">
        <f>Puantaj!BI385</f>
        <v>0</v>
      </c>
      <c r="AG276">
        <f>Puantaj!BJ385</f>
        <v>0</v>
      </c>
    </row>
    <row r="277" spans="1:33">
      <c r="A277">
        <f>Puantaj!BR386</f>
        <v>12345678910</v>
      </c>
      <c r="B277">
        <f>Puantaj!BS386</f>
        <v>108</v>
      </c>
      <c r="C277">
        <f>Puantaj!AF386</f>
        <v>0</v>
      </c>
      <c r="D277">
        <f>Puantaj!AG386</f>
        <v>0</v>
      </c>
      <c r="E277">
        <f>Puantaj!AH386</f>
        <v>0</v>
      </c>
      <c r="F277">
        <f>Puantaj!AI386</f>
        <v>0</v>
      </c>
      <c r="G277">
        <f>Puantaj!AJ386</f>
        <v>0</v>
      </c>
      <c r="H277">
        <f>Puantaj!AK386</f>
        <v>0</v>
      </c>
      <c r="I277">
        <f>Puantaj!AL386</f>
        <v>0</v>
      </c>
      <c r="J277">
        <f>Puantaj!AM386</f>
        <v>0</v>
      </c>
      <c r="K277">
        <f>Puantaj!AN386</f>
        <v>0</v>
      </c>
      <c r="L277">
        <f>Puantaj!AO386</f>
        <v>0</v>
      </c>
      <c r="M277">
        <f>Puantaj!AP386</f>
        <v>0</v>
      </c>
      <c r="N277">
        <f>Puantaj!AQ386</f>
        <v>0</v>
      </c>
      <c r="O277">
        <f>Puantaj!AR386</f>
        <v>0</v>
      </c>
      <c r="P277">
        <f>Puantaj!AS386</f>
        <v>0</v>
      </c>
      <c r="Q277">
        <f>Puantaj!AT386</f>
        <v>0</v>
      </c>
      <c r="R277">
        <f>Puantaj!AU386</f>
        <v>0</v>
      </c>
      <c r="S277">
        <f>Puantaj!AV386</f>
        <v>0</v>
      </c>
      <c r="T277">
        <f>Puantaj!AW386</f>
        <v>0</v>
      </c>
      <c r="U277">
        <f>Puantaj!AX386</f>
        <v>0</v>
      </c>
      <c r="V277">
        <f>Puantaj!AY386</f>
        <v>0</v>
      </c>
      <c r="W277">
        <f>Puantaj!AZ386</f>
        <v>0</v>
      </c>
      <c r="X277">
        <f>Puantaj!BA386</f>
        <v>0</v>
      </c>
      <c r="Y277">
        <f>Puantaj!BB386</f>
        <v>0</v>
      </c>
      <c r="Z277">
        <f>Puantaj!BC386</f>
        <v>0</v>
      </c>
      <c r="AA277">
        <f>Puantaj!BD386</f>
        <v>0</v>
      </c>
      <c r="AB277">
        <f>Puantaj!BE386</f>
        <v>0</v>
      </c>
      <c r="AC277">
        <f>Puantaj!BF386</f>
        <v>0</v>
      </c>
      <c r="AD277">
        <f>Puantaj!BG386</f>
        <v>0</v>
      </c>
      <c r="AE277">
        <f>Puantaj!BH386</f>
        <v>0</v>
      </c>
      <c r="AF277">
        <f>Puantaj!BI386</f>
        <v>0</v>
      </c>
      <c r="AG277">
        <f>Puantaj!BJ386</f>
        <v>0</v>
      </c>
    </row>
    <row r="278" spans="1:33">
      <c r="A278">
        <f>Puantaj!BR387</f>
        <v>12345678910</v>
      </c>
      <c r="B278">
        <f>Puantaj!BS387</f>
        <v>110</v>
      </c>
      <c r="C278">
        <f>Puantaj!AF387+Puantaj!AF391+Puantaj!AF392</f>
        <v>0</v>
      </c>
      <c r="D278">
        <f>Puantaj!AG387+Puantaj!AG391+Puantaj!AG392</f>
        <v>0</v>
      </c>
      <c r="E278">
        <f>Puantaj!AH387+Puantaj!AH391+Puantaj!AH392</f>
        <v>0</v>
      </c>
      <c r="F278">
        <f>Puantaj!AI387+Puantaj!AI391+Puantaj!AI392</f>
        <v>0</v>
      </c>
      <c r="G278">
        <f>Puantaj!AJ387+Puantaj!AJ391+Puantaj!AJ392</f>
        <v>0</v>
      </c>
      <c r="H278">
        <f>Puantaj!AK387+Puantaj!AK391+Puantaj!AK392</f>
        <v>0</v>
      </c>
      <c r="I278">
        <f>Puantaj!AL387+Puantaj!AL391+Puantaj!AL392</f>
        <v>0</v>
      </c>
      <c r="J278">
        <f>Puantaj!AM387+Puantaj!AM391+Puantaj!AM392</f>
        <v>0</v>
      </c>
      <c r="K278">
        <f>Puantaj!AN387+Puantaj!AN391+Puantaj!AN392</f>
        <v>0</v>
      </c>
      <c r="L278">
        <f>Puantaj!AO387+Puantaj!AO391+Puantaj!AO392</f>
        <v>0</v>
      </c>
      <c r="M278">
        <f>Puantaj!AP387+Puantaj!AP391+Puantaj!AP392</f>
        <v>0</v>
      </c>
      <c r="N278">
        <f>Puantaj!AQ387+Puantaj!AQ391+Puantaj!AQ392</f>
        <v>0</v>
      </c>
      <c r="O278">
        <f>Puantaj!AR387+Puantaj!AR391+Puantaj!AR392</f>
        <v>0</v>
      </c>
      <c r="P278">
        <f>Puantaj!AS387+Puantaj!AS391+Puantaj!AS392</f>
        <v>0</v>
      </c>
      <c r="Q278">
        <f>Puantaj!AT387+Puantaj!AT391+Puantaj!AT392</f>
        <v>0</v>
      </c>
      <c r="R278">
        <f>Puantaj!AU387+Puantaj!AU391+Puantaj!AU392</f>
        <v>0</v>
      </c>
      <c r="S278">
        <f>Puantaj!AV387+Puantaj!AV391+Puantaj!AV392</f>
        <v>0</v>
      </c>
      <c r="T278">
        <f>Puantaj!AW387+Puantaj!AW391+Puantaj!AW392</f>
        <v>0</v>
      </c>
      <c r="U278">
        <f>Puantaj!AX387+Puantaj!AX391+Puantaj!AX392</f>
        <v>0</v>
      </c>
      <c r="V278">
        <f>Puantaj!AY387+Puantaj!AY391+Puantaj!AY392</f>
        <v>0</v>
      </c>
      <c r="W278">
        <f>Puantaj!AZ387+Puantaj!AZ391+Puantaj!AZ392</f>
        <v>0</v>
      </c>
      <c r="X278">
        <f>Puantaj!BA387+Puantaj!BA391+Puantaj!BA392</f>
        <v>0</v>
      </c>
      <c r="Y278">
        <f>Puantaj!BB387+Puantaj!BB391+Puantaj!BB392</f>
        <v>0</v>
      </c>
      <c r="Z278">
        <f>Puantaj!BC387+Puantaj!BC391+Puantaj!BC392</f>
        <v>0</v>
      </c>
      <c r="AA278">
        <f>Puantaj!BD387+Puantaj!BD391+Puantaj!BD392</f>
        <v>0</v>
      </c>
      <c r="AB278">
        <f>Puantaj!BE387+Puantaj!BE391+Puantaj!BE392</f>
        <v>0</v>
      </c>
      <c r="AC278">
        <f>Puantaj!BF387+Puantaj!BF391+Puantaj!BF392</f>
        <v>0</v>
      </c>
      <c r="AD278">
        <f>Puantaj!BG387+Puantaj!BG391+Puantaj!BG392</f>
        <v>0</v>
      </c>
      <c r="AE278">
        <f>Puantaj!BH387+Puantaj!BH391+Puantaj!BH392</f>
        <v>0</v>
      </c>
      <c r="AF278">
        <f>Puantaj!BI387+Puantaj!BI391+Puantaj!BI392</f>
        <v>0</v>
      </c>
      <c r="AG278">
        <f>Puantaj!BJ387+Puantaj!BJ391+Puantaj!BJ392</f>
        <v>0</v>
      </c>
    </row>
    <row r="279" spans="1:33">
      <c r="A279">
        <f>Puantaj!BR388</f>
        <v>12345678910</v>
      </c>
      <c r="B279">
        <f>Puantaj!BS388</f>
        <v>116</v>
      </c>
      <c r="C279">
        <f>Puantaj!AF388</f>
        <v>0</v>
      </c>
      <c r="D279">
        <f>Puantaj!AG388</f>
        <v>0</v>
      </c>
      <c r="E279">
        <f>Puantaj!AH388</f>
        <v>0</v>
      </c>
      <c r="F279">
        <f>Puantaj!AI388</f>
        <v>0</v>
      </c>
      <c r="G279">
        <f>Puantaj!AJ388</f>
        <v>0</v>
      </c>
      <c r="H279">
        <f>Puantaj!AK388</f>
        <v>0</v>
      </c>
      <c r="I279">
        <f>Puantaj!AL388</f>
        <v>0</v>
      </c>
      <c r="J279">
        <f>Puantaj!AM388</f>
        <v>0</v>
      </c>
      <c r="K279">
        <f>Puantaj!AN388</f>
        <v>0</v>
      </c>
      <c r="L279">
        <f>Puantaj!AO388</f>
        <v>0</v>
      </c>
      <c r="M279">
        <f>Puantaj!AP388</f>
        <v>0</v>
      </c>
      <c r="N279">
        <f>Puantaj!AQ388</f>
        <v>0</v>
      </c>
      <c r="O279">
        <f>Puantaj!AR388</f>
        <v>0</v>
      </c>
      <c r="P279">
        <f>Puantaj!AS388</f>
        <v>0</v>
      </c>
      <c r="Q279">
        <f>Puantaj!AT388</f>
        <v>0</v>
      </c>
      <c r="R279">
        <f>Puantaj!AU388</f>
        <v>0</v>
      </c>
      <c r="S279">
        <f>Puantaj!AV388</f>
        <v>0</v>
      </c>
      <c r="T279">
        <f>Puantaj!AW388</f>
        <v>0</v>
      </c>
      <c r="U279">
        <f>Puantaj!AX388</f>
        <v>0</v>
      </c>
      <c r="V279">
        <f>Puantaj!AY388</f>
        <v>0</v>
      </c>
      <c r="W279">
        <f>Puantaj!AZ388</f>
        <v>0</v>
      </c>
      <c r="X279">
        <f>Puantaj!BA388</f>
        <v>0</v>
      </c>
      <c r="Y279">
        <f>Puantaj!BB388</f>
        <v>0</v>
      </c>
      <c r="Z279">
        <f>Puantaj!BC388</f>
        <v>0</v>
      </c>
      <c r="AA279">
        <f>Puantaj!BD388</f>
        <v>0</v>
      </c>
      <c r="AB279">
        <f>Puantaj!BE388</f>
        <v>0</v>
      </c>
      <c r="AC279">
        <f>Puantaj!BF388</f>
        <v>0</v>
      </c>
      <c r="AD279">
        <f>Puantaj!BG388</f>
        <v>0</v>
      </c>
      <c r="AE279">
        <f>Puantaj!BH388</f>
        <v>0</v>
      </c>
      <c r="AF279">
        <f>Puantaj!BI388</f>
        <v>0</v>
      </c>
      <c r="AG279">
        <f>Puantaj!BJ388</f>
        <v>0</v>
      </c>
    </row>
    <row r="280" spans="1:33">
      <c r="A280">
        <f>Puantaj!BR389</f>
        <v>12345678910</v>
      </c>
      <c r="B280">
        <f>Puantaj!BS389</f>
        <v>117</v>
      </c>
      <c r="C280">
        <f>Puantaj!AF389</f>
        <v>0</v>
      </c>
      <c r="D280">
        <f>Puantaj!AG389</f>
        <v>0</v>
      </c>
      <c r="E280">
        <f>Puantaj!AH389</f>
        <v>0</v>
      </c>
      <c r="F280">
        <f>Puantaj!AI389</f>
        <v>0</v>
      </c>
      <c r="G280">
        <f>Puantaj!AJ389</f>
        <v>0</v>
      </c>
      <c r="H280">
        <f>Puantaj!AK389</f>
        <v>0</v>
      </c>
      <c r="I280">
        <f>Puantaj!AL389</f>
        <v>0</v>
      </c>
      <c r="J280">
        <f>Puantaj!AM389</f>
        <v>0</v>
      </c>
      <c r="K280">
        <f>Puantaj!AN389</f>
        <v>0</v>
      </c>
      <c r="L280">
        <f>Puantaj!AO389</f>
        <v>0</v>
      </c>
      <c r="M280">
        <f>Puantaj!AP389</f>
        <v>0</v>
      </c>
      <c r="N280">
        <f>Puantaj!AQ389</f>
        <v>0</v>
      </c>
      <c r="O280">
        <f>Puantaj!AR389</f>
        <v>0</v>
      </c>
      <c r="P280">
        <f>Puantaj!AS389</f>
        <v>0</v>
      </c>
      <c r="Q280">
        <f>Puantaj!AT389</f>
        <v>0</v>
      </c>
      <c r="R280">
        <f>Puantaj!AU389</f>
        <v>0</v>
      </c>
      <c r="S280">
        <f>Puantaj!AV389</f>
        <v>0</v>
      </c>
      <c r="T280">
        <f>Puantaj!AW389</f>
        <v>0</v>
      </c>
      <c r="U280">
        <f>Puantaj!AX389</f>
        <v>0</v>
      </c>
      <c r="V280">
        <f>Puantaj!AY389</f>
        <v>0</v>
      </c>
      <c r="W280">
        <f>Puantaj!AZ389</f>
        <v>0</v>
      </c>
      <c r="X280">
        <f>Puantaj!BA389</f>
        <v>0</v>
      </c>
      <c r="Y280">
        <f>Puantaj!BB389</f>
        <v>0</v>
      </c>
      <c r="Z280">
        <f>Puantaj!BC389</f>
        <v>0</v>
      </c>
      <c r="AA280">
        <f>Puantaj!BD389</f>
        <v>0</v>
      </c>
      <c r="AB280">
        <f>Puantaj!BE389</f>
        <v>0</v>
      </c>
      <c r="AC280">
        <f>Puantaj!BF389</f>
        <v>0</v>
      </c>
      <c r="AD280">
        <f>Puantaj!BG389</f>
        <v>0</v>
      </c>
      <c r="AE280">
        <f>Puantaj!BH389</f>
        <v>0</v>
      </c>
      <c r="AF280">
        <f>Puantaj!BI389</f>
        <v>0</v>
      </c>
      <c r="AG280">
        <f>Puantaj!BJ389</f>
        <v>0</v>
      </c>
    </row>
    <row r="281" spans="1:33">
      <c r="A281">
        <f>Puantaj!BR390</f>
        <v>12345678910</v>
      </c>
      <c r="B281">
        <f>Puantaj!BS390</f>
        <v>119</v>
      </c>
      <c r="C281">
        <f>Puantaj!AF390</f>
        <v>0</v>
      </c>
      <c r="D281">
        <f>Puantaj!AG390</f>
        <v>0</v>
      </c>
      <c r="E281">
        <f>Puantaj!AH390</f>
        <v>0</v>
      </c>
      <c r="F281">
        <f>Puantaj!AI390</f>
        <v>0</v>
      </c>
      <c r="G281">
        <f>Puantaj!AJ390</f>
        <v>0</v>
      </c>
      <c r="H281">
        <f>Puantaj!AK390</f>
        <v>0</v>
      </c>
      <c r="I281">
        <f>Puantaj!AL390</f>
        <v>0</v>
      </c>
      <c r="J281">
        <f>Puantaj!AM390</f>
        <v>0</v>
      </c>
      <c r="K281">
        <f>Puantaj!AN390</f>
        <v>0</v>
      </c>
      <c r="L281">
        <f>Puantaj!AO390</f>
        <v>0</v>
      </c>
      <c r="M281">
        <f>Puantaj!AP390</f>
        <v>0</v>
      </c>
      <c r="N281">
        <f>Puantaj!AQ390</f>
        <v>0</v>
      </c>
      <c r="O281">
        <f>Puantaj!AR390</f>
        <v>0</v>
      </c>
      <c r="P281">
        <f>Puantaj!AS390</f>
        <v>0</v>
      </c>
      <c r="Q281">
        <f>Puantaj!AT390</f>
        <v>0</v>
      </c>
      <c r="R281">
        <f>Puantaj!AU390</f>
        <v>0</v>
      </c>
      <c r="S281">
        <f>Puantaj!AV390</f>
        <v>0</v>
      </c>
      <c r="T281">
        <f>Puantaj!AW390</f>
        <v>0</v>
      </c>
      <c r="U281">
        <f>Puantaj!AX390</f>
        <v>0</v>
      </c>
      <c r="V281">
        <f>Puantaj!AY390</f>
        <v>0</v>
      </c>
      <c r="W281">
        <f>Puantaj!AZ390</f>
        <v>0</v>
      </c>
      <c r="X281">
        <f>Puantaj!BA390</f>
        <v>0</v>
      </c>
      <c r="Y281">
        <f>Puantaj!BB390</f>
        <v>0</v>
      </c>
      <c r="Z281">
        <f>Puantaj!BC390</f>
        <v>0</v>
      </c>
      <c r="AA281">
        <f>Puantaj!BD390</f>
        <v>0</v>
      </c>
      <c r="AB281">
        <f>Puantaj!BE390</f>
        <v>0</v>
      </c>
      <c r="AC281">
        <f>Puantaj!BF390</f>
        <v>0</v>
      </c>
      <c r="AD281">
        <f>Puantaj!BG390</f>
        <v>0</v>
      </c>
      <c r="AE281">
        <f>Puantaj!BH390</f>
        <v>0</v>
      </c>
      <c r="AF281">
        <f>Puantaj!BI390</f>
        <v>0</v>
      </c>
      <c r="AG281">
        <f>Puantaj!BJ390</f>
        <v>0</v>
      </c>
    </row>
    <row r="282" spans="1:33">
      <c r="A282">
        <f>Puantaj!BR394</f>
        <v>12345678910</v>
      </c>
      <c r="B282">
        <f>Puantaj!BS394</f>
        <v>101</v>
      </c>
      <c r="C282">
        <f>Puantaj!AF394</f>
        <v>0</v>
      </c>
      <c r="D282">
        <f>Puantaj!AG394</f>
        <v>0</v>
      </c>
      <c r="E282">
        <f>Puantaj!AH394</f>
        <v>0</v>
      </c>
      <c r="F282">
        <f>Puantaj!AI394</f>
        <v>0</v>
      </c>
      <c r="G282">
        <f>Puantaj!AJ394</f>
        <v>0</v>
      </c>
      <c r="H282">
        <f>Puantaj!AK394</f>
        <v>0</v>
      </c>
      <c r="I282">
        <f>Puantaj!AL394</f>
        <v>0</v>
      </c>
      <c r="J282">
        <f>Puantaj!AM394</f>
        <v>0</v>
      </c>
      <c r="K282">
        <f>Puantaj!AN394</f>
        <v>0</v>
      </c>
      <c r="L282">
        <f>Puantaj!AO394</f>
        <v>0</v>
      </c>
      <c r="M282">
        <f>Puantaj!AP394</f>
        <v>0</v>
      </c>
      <c r="N282">
        <f>Puantaj!AQ394</f>
        <v>0</v>
      </c>
      <c r="O282">
        <f>Puantaj!AR394</f>
        <v>0</v>
      </c>
      <c r="P282">
        <f>Puantaj!AS394</f>
        <v>0</v>
      </c>
      <c r="Q282">
        <f>Puantaj!AT394</f>
        <v>0</v>
      </c>
      <c r="R282">
        <f>Puantaj!AU394</f>
        <v>0</v>
      </c>
      <c r="S282">
        <f>Puantaj!AV394</f>
        <v>0</v>
      </c>
      <c r="T282">
        <f>Puantaj!AW394</f>
        <v>0</v>
      </c>
      <c r="U282">
        <f>Puantaj!AX394</f>
        <v>0</v>
      </c>
      <c r="V282">
        <f>Puantaj!AY394</f>
        <v>0</v>
      </c>
      <c r="W282">
        <f>Puantaj!AZ394</f>
        <v>0</v>
      </c>
      <c r="X282">
        <f>Puantaj!BA394</f>
        <v>0</v>
      </c>
      <c r="Y282">
        <f>Puantaj!BB394</f>
        <v>0</v>
      </c>
      <c r="Z282">
        <f>Puantaj!BC394</f>
        <v>0</v>
      </c>
      <c r="AA282">
        <f>Puantaj!BD394</f>
        <v>0</v>
      </c>
      <c r="AB282">
        <f>Puantaj!BE394</f>
        <v>0</v>
      </c>
      <c r="AC282">
        <f>Puantaj!BF394</f>
        <v>0</v>
      </c>
      <c r="AD282">
        <f>Puantaj!BG394</f>
        <v>0</v>
      </c>
      <c r="AE282">
        <f>Puantaj!BH394</f>
        <v>0</v>
      </c>
      <c r="AF282">
        <f>Puantaj!BI394</f>
        <v>0</v>
      </c>
      <c r="AG282">
        <f>Puantaj!BJ394</f>
        <v>0</v>
      </c>
    </row>
    <row r="283" spans="1:33">
      <c r="A283">
        <f>Puantaj!BR395</f>
        <v>12345678910</v>
      </c>
      <c r="B283">
        <f>Puantaj!BS395</f>
        <v>102</v>
      </c>
      <c r="C283">
        <f>Puantaj!AF395</f>
        <v>0</v>
      </c>
      <c r="D283">
        <f>Puantaj!AG395</f>
        <v>0</v>
      </c>
      <c r="E283">
        <f>Puantaj!AH395</f>
        <v>0</v>
      </c>
      <c r="F283">
        <f>Puantaj!AI395</f>
        <v>0</v>
      </c>
      <c r="G283">
        <f>Puantaj!AJ395</f>
        <v>0</v>
      </c>
      <c r="H283">
        <f>Puantaj!AK395</f>
        <v>0</v>
      </c>
      <c r="I283">
        <f>Puantaj!AL395</f>
        <v>0</v>
      </c>
      <c r="J283">
        <f>Puantaj!AM395</f>
        <v>0</v>
      </c>
      <c r="K283">
        <f>Puantaj!AN395</f>
        <v>0</v>
      </c>
      <c r="L283">
        <f>Puantaj!AO395</f>
        <v>0</v>
      </c>
      <c r="M283">
        <f>Puantaj!AP395</f>
        <v>0</v>
      </c>
      <c r="N283">
        <f>Puantaj!AQ395</f>
        <v>0</v>
      </c>
      <c r="O283">
        <f>Puantaj!AR395</f>
        <v>0</v>
      </c>
      <c r="P283">
        <f>Puantaj!AS395</f>
        <v>0</v>
      </c>
      <c r="Q283">
        <f>Puantaj!AT395</f>
        <v>0</v>
      </c>
      <c r="R283">
        <f>Puantaj!AU395</f>
        <v>0</v>
      </c>
      <c r="S283">
        <f>Puantaj!AV395</f>
        <v>0</v>
      </c>
      <c r="T283">
        <f>Puantaj!AW395</f>
        <v>0</v>
      </c>
      <c r="U283">
        <f>Puantaj!AX395</f>
        <v>0</v>
      </c>
      <c r="V283">
        <f>Puantaj!AY395</f>
        <v>0</v>
      </c>
      <c r="W283">
        <f>Puantaj!AZ395</f>
        <v>0</v>
      </c>
      <c r="X283">
        <f>Puantaj!BA395</f>
        <v>0</v>
      </c>
      <c r="Y283">
        <f>Puantaj!BB395</f>
        <v>0</v>
      </c>
      <c r="Z283">
        <f>Puantaj!BC395</f>
        <v>0</v>
      </c>
      <c r="AA283">
        <f>Puantaj!BD395</f>
        <v>0</v>
      </c>
      <c r="AB283">
        <f>Puantaj!BE395</f>
        <v>0</v>
      </c>
      <c r="AC283">
        <f>Puantaj!BF395</f>
        <v>0</v>
      </c>
      <c r="AD283">
        <f>Puantaj!BG395</f>
        <v>0</v>
      </c>
      <c r="AE283">
        <f>Puantaj!BH395</f>
        <v>0</v>
      </c>
      <c r="AF283">
        <f>Puantaj!BI395</f>
        <v>0</v>
      </c>
      <c r="AG283">
        <f>Puantaj!BJ395</f>
        <v>0</v>
      </c>
    </row>
    <row r="284" spans="1:33">
      <c r="A284">
        <f>Puantaj!BR396</f>
        <v>12345678910</v>
      </c>
      <c r="B284">
        <f>Puantaj!BS396</f>
        <v>103</v>
      </c>
      <c r="C284">
        <f>Puantaj!AF396</f>
        <v>0</v>
      </c>
      <c r="D284">
        <f>Puantaj!AG396</f>
        <v>0</v>
      </c>
      <c r="E284">
        <f>Puantaj!AH396</f>
        <v>0</v>
      </c>
      <c r="F284">
        <f>Puantaj!AI396</f>
        <v>0</v>
      </c>
      <c r="G284">
        <f>Puantaj!AJ396</f>
        <v>0</v>
      </c>
      <c r="H284">
        <f>Puantaj!AK396</f>
        <v>0</v>
      </c>
      <c r="I284">
        <f>Puantaj!AL396</f>
        <v>0</v>
      </c>
      <c r="J284">
        <f>Puantaj!AM396</f>
        <v>0</v>
      </c>
      <c r="K284">
        <f>Puantaj!AN396</f>
        <v>0</v>
      </c>
      <c r="L284">
        <f>Puantaj!AO396</f>
        <v>0</v>
      </c>
      <c r="M284">
        <f>Puantaj!AP396</f>
        <v>0</v>
      </c>
      <c r="N284">
        <f>Puantaj!AQ396</f>
        <v>0</v>
      </c>
      <c r="O284">
        <f>Puantaj!AR396</f>
        <v>0</v>
      </c>
      <c r="P284">
        <f>Puantaj!AS396</f>
        <v>0</v>
      </c>
      <c r="Q284">
        <f>Puantaj!AT396</f>
        <v>0</v>
      </c>
      <c r="R284">
        <f>Puantaj!AU396</f>
        <v>0</v>
      </c>
      <c r="S284">
        <f>Puantaj!AV396</f>
        <v>0</v>
      </c>
      <c r="T284">
        <f>Puantaj!AW396</f>
        <v>0</v>
      </c>
      <c r="U284">
        <f>Puantaj!AX396</f>
        <v>0</v>
      </c>
      <c r="V284">
        <f>Puantaj!AY396</f>
        <v>0</v>
      </c>
      <c r="W284">
        <f>Puantaj!AZ396</f>
        <v>0</v>
      </c>
      <c r="X284">
        <f>Puantaj!BA396</f>
        <v>0</v>
      </c>
      <c r="Y284">
        <f>Puantaj!BB396</f>
        <v>0</v>
      </c>
      <c r="Z284">
        <f>Puantaj!BC396</f>
        <v>0</v>
      </c>
      <c r="AA284">
        <f>Puantaj!BD396</f>
        <v>0</v>
      </c>
      <c r="AB284">
        <f>Puantaj!BE396</f>
        <v>0</v>
      </c>
      <c r="AC284">
        <f>Puantaj!BF396</f>
        <v>0</v>
      </c>
      <c r="AD284">
        <f>Puantaj!BG396</f>
        <v>0</v>
      </c>
      <c r="AE284">
        <f>Puantaj!BH396</f>
        <v>0</v>
      </c>
      <c r="AF284">
        <f>Puantaj!BI396</f>
        <v>0</v>
      </c>
      <c r="AG284">
        <f>Puantaj!BJ396</f>
        <v>0</v>
      </c>
    </row>
    <row r="285" spans="1:33">
      <c r="A285">
        <f>Puantaj!BR397</f>
        <v>12345678910</v>
      </c>
      <c r="B285">
        <f>Puantaj!BS397</f>
        <v>106</v>
      </c>
      <c r="C285">
        <f>Puantaj!AF397</f>
        <v>0</v>
      </c>
      <c r="D285">
        <f>Puantaj!AG397</f>
        <v>0</v>
      </c>
      <c r="E285">
        <f>Puantaj!AH397</f>
        <v>0</v>
      </c>
      <c r="F285">
        <f>Puantaj!AI397</f>
        <v>0</v>
      </c>
      <c r="G285">
        <f>Puantaj!AJ397</f>
        <v>0</v>
      </c>
      <c r="H285">
        <f>Puantaj!AK397</f>
        <v>0</v>
      </c>
      <c r="I285">
        <f>Puantaj!AL397</f>
        <v>0</v>
      </c>
      <c r="J285">
        <f>Puantaj!AM397</f>
        <v>0</v>
      </c>
      <c r="K285">
        <f>Puantaj!AN397</f>
        <v>0</v>
      </c>
      <c r="L285">
        <f>Puantaj!AO397</f>
        <v>0</v>
      </c>
      <c r="M285">
        <f>Puantaj!AP397</f>
        <v>0</v>
      </c>
      <c r="N285">
        <f>Puantaj!AQ397</f>
        <v>0</v>
      </c>
      <c r="O285">
        <f>Puantaj!AR397</f>
        <v>0</v>
      </c>
      <c r="P285">
        <f>Puantaj!AS397</f>
        <v>0</v>
      </c>
      <c r="Q285">
        <f>Puantaj!AT397</f>
        <v>0</v>
      </c>
      <c r="R285">
        <f>Puantaj!AU397</f>
        <v>0</v>
      </c>
      <c r="S285">
        <f>Puantaj!AV397</f>
        <v>0</v>
      </c>
      <c r="T285">
        <f>Puantaj!AW397</f>
        <v>0</v>
      </c>
      <c r="U285">
        <f>Puantaj!AX397</f>
        <v>0</v>
      </c>
      <c r="V285">
        <f>Puantaj!AY397</f>
        <v>0</v>
      </c>
      <c r="W285">
        <f>Puantaj!AZ397</f>
        <v>0</v>
      </c>
      <c r="X285">
        <f>Puantaj!BA397</f>
        <v>0</v>
      </c>
      <c r="Y285">
        <f>Puantaj!BB397</f>
        <v>0</v>
      </c>
      <c r="Z285">
        <f>Puantaj!BC397</f>
        <v>0</v>
      </c>
      <c r="AA285">
        <f>Puantaj!BD397</f>
        <v>0</v>
      </c>
      <c r="AB285">
        <f>Puantaj!BE397</f>
        <v>0</v>
      </c>
      <c r="AC285">
        <f>Puantaj!BF397</f>
        <v>0</v>
      </c>
      <c r="AD285">
        <f>Puantaj!BG397</f>
        <v>0</v>
      </c>
      <c r="AE285">
        <f>Puantaj!BH397</f>
        <v>0</v>
      </c>
      <c r="AF285">
        <f>Puantaj!BI397</f>
        <v>0</v>
      </c>
      <c r="AG285">
        <f>Puantaj!BJ397</f>
        <v>0</v>
      </c>
    </row>
    <row r="286" spans="1:33">
      <c r="A286">
        <f>Puantaj!BR398</f>
        <v>12345678910</v>
      </c>
      <c r="B286">
        <f>Puantaj!BS398</f>
        <v>107</v>
      </c>
      <c r="C286">
        <f>Puantaj!AF398</f>
        <v>0</v>
      </c>
      <c r="D286">
        <f>Puantaj!AG398</f>
        <v>0</v>
      </c>
      <c r="E286">
        <f>Puantaj!AH398</f>
        <v>0</v>
      </c>
      <c r="F286">
        <f>Puantaj!AI398</f>
        <v>0</v>
      </c>
      <c r="G286">
        <f>Puantaj!AJ398</f>
        <v>0</v>
      </c>
      <c r="H286">
        <f>Puantaj!AK398</f>
        <v>0</v>
      </c>
      <c r="I286">
        <f>Puantaj!AL398</f>
        <v>0</v>
      </c>
      <c r="J286">
        <f>Puantaj!AM398</f>
        <v>0</v>
      </c>
      <c r="K286">
        <f>Puantaj!AN398</f>
        <v>0</v>
      </c>
      <c r="L286">
        <f>Puantaj!AO398</f>
        <v>0</v>
      </c>
      <c r="M286">
        <f>Puantaj!AP398</f>
        <v>0</v>
      </c>
      <c r="N286">
        <f>Puantaj!AQ398</f>
        <v>0</v>
      </c>
      <c r="O286">
        <f>Puantaj!AR398</f>
        <v>0</v>
      </c>
      <c r="P286">
        <f>Puantaj!AS398</f>
        <v>0</v>
      </c>
      <c r="Q286">
        <f>Puantaj!AT398</f>
        <v>0</v>
      </c>
      <c r="R286">
        <f>Puantaj!AU398</f>
        <v>0</v>
      </c>
      <c r="S286">
        <f>Puantaj!AV398</f>
        <v>0</v>
      </c>
      <c r="T286">
        <f>Puantaj!AW398</f>
        <v>0</v>
      </c>
      <c r="U286">
        <f>Puantaj!AX398</f>
        <v>0</v>
      </c>
      <c r="V286">
        <f>Puantaj!AY398</f>
        <v>0</v>
      </c>
      <c r="W286">
        <f>Puantaj!AZ398</f>
        <v>0</v>
      </c>
      <c r="X286">
        <f>Puantaj!BA398</f>
        <v>0</v>
      </c>
      <c r="Y286">
        <f>Puantaj!BB398</f>
        <v>0</v>
      </c>
      <c r="Z286">
        <f>Puantaj!BC398</f>
        <v>0</v>
      </c>
      <c r="AA286">
        <f>Puantaj!BD398</f>
        <v>0</v>
      </c>
      <c r="AB286">
        <f>Puantaj!BE398</f>
        <v>0</v>
      </c>
      <c r="AC286">
        <f>Puantaj!BF398</f>
        <v>0</v>
      </c>
      <c r="AD286">
        <f>Puantaj!BG398</f>
        <v>0</v>
      </c>
      <c r="AE286">
        <f>Puantaj!BH398</f>
        <v>0</v>
      </c>
      <c r="AF286">
        <f>Puantaj!BI398</f>
        <v>0</v>
      </c>
      <c r="AG286">
        <f>Puantaj!BJ398</f>
        <v>0</v>
      </c>
    </row>
    <row r="287" spans="1:33">
      <c r="A287">
        <f>Puantaj!BR399</f>
        <v>12345678910</v>
      </c>
      <c r="B287">
        <f>Puantaj!BS399</f>
        <v>108</v>
      </c>
      <c r="C287">
        <f>Puantaj!AF399</f>
        <v>0</v>
      </c>
      <c r="D287">
        <f>Puantaj!AG399</f>
        <v>0</v>
      </c>
      <c r="E287">
        <f>Puantaj!AH399</f>
        <v>0</v>
      </c>
      <c r="F287">
        <f>Puantaj!AI399</f>
        <v>0</v>
      </c>
      <c r="G287">
        <f>Puantaj!AJ399</f>
        <v>0</v>
      </c>
      <c r="H287">
        <f>Puantaj!AK399</f>
        <v>0</v>
      </c>
      <c r="I287">
        <f>Puantaj!AL399</f>
        <v>0</v>
      </c>
      <c r="J287">
        <f>Puantaj!AM399</f>
        <v>0</v>
      </c>
      <c r="K287">
        <f>Puantaj!AN399</f>
        <v>0</v>
      </c>
      <c r="L287">
        <f>Puantaj!AO399</f>
        <v>0</v>
      </c>
      <c r="M287">
        <f>Puantaj!AP399</f>
        <v>0</v>
      </c>
      <c r="N287">
        <f>Puantaj!AQ399</f>
        <v>0</v>
      </c>
      <c r="O287">
        <f>Puantaj!AR399</f>
        <v>0</v>
      </c>
      <c r="P287">
        <f>Puantaj!AS399</f>
        <v>0</v>
      </c>
      <c r="Q287">
        <f>Puantaj!AT399</f>
        <v>0</v>
      </c>
      <c r="R287">
        <f>Puantaj!AU399</f>
        <v>0</v>
      </c>
      <c r="S287">
        <f>Puantaj!AV399</f>
        <v>0</v>
      </c>
      <c r="T287">
        <f>Puantaj!AW399</f>
        <v>0</v>
      </c>
      <c r="U287">
        <f>Puantaj!AX399</f>
        <v>0</v>
      </c>
      <c r="V287">
        <f>Puantaj!AY399</f>
        <v>0</v>
      </c>
      <c r="W287">
        <f>Puantaj!AZ399</f>
        <v>0</v>
      </c>
      <c r="X287">
        <f>Puantaj!BA399</f>
        <v>0</v>
      </c>
      <c r="Y287">
        <f>Puantaj!BB399</f>
        <v>0</v>
      </c>
      <c r="Z287">
        <f>Puantaj!BC399</f>
        <v>0</v>
      </c>
      <c r="AA287">
        <f>Puantaj!BD399</f>
        <v>0</v>
      </c>
      <c r="AB287">
        <f>Puantaj!BE399</f>
        <v>0</v>
      </c>
      <c r="AC287">
        <f>Puantaj!BF399</f>
        <v>0</v>
      </c>
      <c r="AD287">
        <f>Puantaj!BG399</f>
        <v>0</v>
      </c>
      <c r="AE287">
        <f>Puantaj!BH399</f>
        <v>0</v>
      </c>
      <c r="AF287">
        <f>Puantaj!BI399</f>
        <v>0</v>
      </c>
      <c r="AG287">
        <f>Puantaj!BJ399</f>
        <v>0</v>
      </c>
    </row>
    <row r="288" spans="1:33">
      <c r="A288">
        <f>Puantaj!BR400</f>
        <v>12345678910</v>
      </c>
      <c r="B288">
        <f>Puantaj!BS400</f>
        <v>110</v>
      </c>
      <c r="C288">
        <f>Puantaj!AF400+Puantaj!AF404+Puantaj!AF405</f>
        <v>0</v>
      </c>
      <c r="D288">
        <f>Puantaj!AG400+Puantaj!AG404+Puantaj!AG405</f>
        <v>0</v>
      </c>
      <c r="E288">
        <f>Puantaj!AH400+Puantaj!AH404+Puantaj!AH405</f>
        <v>0</v>
      </c>
      <c r="F288">
        <f>Puantaj!AI400+Puantaj!AI404+Puantaj!AI405</f>
        <v>0</v>
      </c>
      <c r="G288">
        <f>Puantaj!AJ400+Puantaj!AJ404+Puantaj!AJ405</f>
        <v>0</v>
      </c>
      <c r="H288">
        <f>Puantaj!AK400+Puantaj!AK404+Puantaj!AK405</f>
        <v>0</v>
      </c>
      <c r="I288">
        <f>Puantaj!AL400+Puantaj!AL404+Puantaj!AL405</f>
        <v>0</v>
      </c>
      <c r="J288">
        <f>Puantaj!AM400+Puantaj!AM404+Puantaj!AM405</f>
        <v>0</v>
      </c>
      <c r="K288">
        <f>Puantaj!AN400+Puantaj!AN404+Puantaj!AN405</f>
        <v>0</v>
      </c>
      <c r="L288">
        <f>Puantaj!AO400+Puantaj!AO404+Puantaj!AO405</f>
        <v>0</v>
      </c>
      <c r="M288">
        <f>Puantaj!AP400+Puantaj!AP404+Puantaj!AP405</f>
        <v>0</v>
      </c>
      <c r="N288">
        <f>Puantaj!AQ400+Puantaj!AQ404+Puantaj!AQ405</f>
        <v>0</v>
      </c>
      <c r="O288">
        <f>Puantaj!AR400+Puantaj!AR404+Puantaj!AR405</f>
        <v>0</v>
      </c>
      <c r="P288">
        <f>Puantaj!AS400+Puantaj!AS404+Puantaj!AS405</f>
        <v>0</v>
      </c>
      <c r="Q288">
        <f>Puantaj!AT400+Puantaj!AT404+Puantaj!AT405</f>
        <v>0</v>
      </c>
      <c r="R288">
        <f>Puantaj!AU400+Puantaj!AU404+Puantaj!AU405</f>
        <v>0</v>
      </c>
      <c r="S288">
        <f>Puantaj!AV400+Puantaj!AV404+Puantaj!AV405</f>
        <v>0</v>
      </c>
      <c r="T288">
        <f>Puantaj!AW400+Puantaj!AW404+Puantaj!AW405</f>
        <v>0</v>
      </c>
      <c r="U288">
        <f>Puantaj!AX400+Puantaj!AX404+Puantaj!AX405</f>
        <v>0</v>
      </c>
      <c r="V288">
        <f>Puantaj!AY400+Puantaj!AY404+Puantaj!AY405</f>
        <v>0</v>
      </c>
      <c r="W288">
        <f>Puantaj!AZ400+Puantaj!AZ404+Puantaj!AZ405</f>
        <v>0</v>
      </c>
      <c r="X288">
        <f>Puantaj!BA400+Puantaj!BA404+Puantaj!BA405</f>
        <v>0</v>
      </c>
      <c r="Y288">
        <f>Puantaj!BB400+Puantaj!BB404+Puantaj!BB405</f>
        <v>0</v>
      </c>
      <c r="Z288">
        <f>Puantaj!BC400+Puantaj!BC404+Puantaj!BC405</f>
        <v>0</v>
      </c>
      <c r="AA288">
        <f>Puantaj!BD400+Puantaj!BD404+Puantaj!BD405</f>
        <v>0</v>
      </c>
      <c r="AB288">
        <f>Puantaj!BE400+Puantaj!BE404+Puantaj!BE405</f>
        <v>0</v>
      </c>
      <c r="AC288">
        <f>Puantaj!BF400+Puantaj!BF404+Puantaj!BF405</f>
        <v>0</v>
      </c>
      <c r="AD288">
        <f>Puantaj!BG400+Puantaj!BG404+Puantaj!BG405</f>
        <v>0</v>
      </c>
      <c r="AE288">
        <f>Puantaj!BH400+Puantaj!BH404+Puantaj!BH405</f>
        <v>0</v>
      </c>
      <c r="AF288">
        <f>Puantaj!BI400+Puantaj!BI404+Puantaj!BI405</f>
        <v>0</v>
      </c>
      <c r="AG288">
        <f>Puantaj!BJ400+Puantaj!BJ404+Puantaj!BJ405</f>
        <v>0</v>
      </c>
    </row>
    <row r="289" spans="1:33">
      <c r="A289">
        <f>Puantaj!BR401</f>
        <v>12345678910</v>
      </c>
      <c r="B289">
        <f>Puantaj!BS401</f>
        <v>116</v>
      </c>
      <c r="C289">
        <f>Puantaj!AF401</f>
        <v>0</v>
      </c>
      <c r="D289">
        <f>Puantaj!AG401</f>
        <v>0</v>
      </c>
      <c r="E289">
        <f>Puantaj!AH401</f>
        <v>0</v>
      </c>
      <c r="F289">
        <f>Puantaj!AI401</f>
        <v>0</v>
      </c>
      <c r="G289">
        <f>Puantaj!AJ401</f>
        <v>0</v>
      </c>
      <c r="H289">
        <f>Puantaj!AK401</f>
        <v>0</v>
      </c>
      <c r="I289">
        <f>Puantaj!AL401</f>
        <v>0</v>
      </c>
      <c r="J289">
        <f>Puantaj!AM401</f>
        <v>0</v>
      </c>
      <c r="K289">
        <f>Puantaj!AN401</f>
        <v>0</v>
      </c>
      <c r="L289">
        <f>Puantaj!AO401</f>
        <v>0</v>
      </c>
      <c r="M289">
        <f>Puantaj!AP401</f>
        <v>0</v>
      </c>
      <c r="N289">
        <f>Puantaj!AQ401</f>
        <v>0</v>
      </c>
      <c r="O289">
        <f>Puantaj!AR401</f>
        <v>0</v>
      </c>
      <c r="P289">
        <f>Puantaj!AS401</f>
        <v>0</v>
      </c>
      <c r="Q289">
        <f>Puantaj!AT401</f>
        <v>0</v>
      </c>
      <c r="R289">
        <f>Puantaj!AU401</f>
        <v>0</v>
      </c>
      <c r="S289">
        <f>Puantaj!AV401</f>
        <v>0</v>
      </c>
      <c r="T289">
        <f>Puantaj!AW401</f>
        <v>0</v>
      </c>
      <c r="U289">
        <f>Puantaj!AX401</f>
        <v>0</v>
      </c>
      <c r="V289">
        <f>Puantaj!AY401</f>
        <v>0</v>
      </c>
      <c r="W289">
        <f>Puantaj!AZ401</f>
        <v>0</v>
      </c>
      <c r="X289">
        <f>Puantaj!BA401</f>
        <v>0</v>
      </c>
      <c r="Y289">
        <f>Puantaj!BB401</f>
        <v>0</v>
      </c>
      <c r="Z289">
        <f>Puantaj!BC401</f>
        <v>0</v>
      </c>
      <c r="AA289">
        <f>Puantaj!BD401</f>
        <v>0</v>
      </c>
      <c r="AB289">
        <f>Puantaj!BE401</f>
        <v>0</v>
      </c>
      <c r="AC289">
        <f>Puantaj!BF401</f>
        <v>0</v>
      </c>
      <c r="AD289">
        <f>Puantaj!BG401</f>
        <v>0</v>
      </c>
      <c r="AE289">
        <f>Puantaj!BH401</f>
        <v>0</v>
      </c>
      <c r="AF289">
        <f>Puantaj!BI401</f>
        <v>0</v>
      </c>
      <c r="AG289">
        <f>Puantaj!BJ401</f>
        <v>0</v>
      </c>
    </row>
    <row r="290" spans="1:33">
      <c r="A290">
        <f>Puantaj!BR402</f>
        <v>12345678910</v>
      </c>
      <c r="B290">
        <f>Puantaj!BS402</f>
        <v>117</v>
      </c>
      <c r="C290">
        <f>Puantaj!AF402</f>
        <v>0</v>
      </c>
      <c r="D290">
        <f>Puantaj!AG402</f>
        <v>0</v>
      </c>
      <c r="E290">
        <f>Puantaj!AH402</f>
        <v>0</v>
      </c>
      <c r="F290">
        <f>Puantaj!AI402</f>
        <v>0</v>
      </c>
      <c r="G290">
        <f>Puantaj!AJ402</f>
        <v>0</v>
      </c>
      <c r="H290">
        <f>Puantaj!AK402</f>
        <v>0</v>
      </c>
      <c r="I290">
        <f>Puantaj!AL402</f>
        <v>0</v>
      </c>
      <c r="J290">
        <f>Puantaj!AM402</f>
        <v>0</v>
      </c>
      <c r="K290">
        <f>Puantaj!AN402</f>
        <v>0</v>
      </c>
      <c r="L290">
        <f>Puantaj!AO402</f>
        <v>0</v>
      </c>
      <c r="M290">
        <f>Puantaj!AP402</f>
        <v>0</v>
      </c>
      <c r="N290">
        <f>Puantaj!AQ402</f>
        <v>0</v>
      </c>
      <c r="O290">
        <f>Puantaj!AR402</f>
        <v>0</v>
      </c>
      <c r="P290">
        <f>Puantaj!AS402</f>
        <v>0</v>
      </c>
      <c r="Q290">
        <f>Puantaj!AT402</f>
        <v>0</v>
      </c>
      <c r="R290">
        <f>Puantaj!AU402</f>
        <v>0</v>
      </c>
      <c r="S290">
        <f>Puantaj!AV402</f>
        <v>0</v>
      </c>
      <c r="T290">
        <f>Puantaj!AW402</f>
        <v>0</v>
      </c>
      <c r="U290">
        <f>Puantaj!AX402</f>
        <v>0</v>
      </c>
      <c r="V290">
        <f>Puantaj!AY402</f>
        <v>0</v>
      </c>
      <c r="W290">
        <f>Puantaj!AZ402</f>
        <v>0</v>
      </c>
      <c r="X290">
        <f>Puantaj!BA402</f>
        <v>0</v>
      </c>
      <c r="Y290">
        <f>Puantaj!BB402</f>
        <v>0</v>
      </c>
      <c r="Z290">
        <f>Puantaj!BC402</f>
        <v>0</v>
      </c>
      <c r="AA290">
        <f>Puantaj!BD402</f>
        <v>0</v>
      </c>
      <c r="AB290">
        <f>Puantaj!BE402</f>
        <v>0</v>
      </c>
      <c r="AC290">
        <f>Puantaj!BF402</f>
        <v>0</v>
      </c>
      <c r="AD290">
        <f>Puantaj!BG402</f>
        <v>0</v>
      </c>
      <c r="AE290">
        <f>Puantaj!BH402</f>
        <v>0</v>
      </c>
      <c r="AF290">
        <f>Puantaj!BI402</f>
        <v>0</v>
      </c>
      <c r="AG290">
        <f>Puantaj!BJ402</f>
        <v>0</v>
      </c>
    </row>
    <row r="291" spans="1:33">
      <c r="A291">
        <f>Puantaj!BR403</f>
        <v>12345678910</v>
      </c>
      <c r="B291">
        <f>Puantaj!BS403</f>
        <v>119</v>
      </c>
      <c r="C291">
        <f>Puantaj!AF403</f>
        <v>0</v>
      </c>
      <c r="D291">
        <f>Puantaj!AG403</f>
        <v>0</v>
      </c>
      <c r="E291">
        <f>Puantaj!AH403</f>
        <v>0</v>
      </c>
      <c r="F291">
        <f>Puantaj!AI403</f>
        <v>0</v>
      </c>
      <c r="G291">
        <f>Puantaj!AJ403</f>
        <v>0</v>
      </c>
      <c r="H291">
        <f>Puantaj!AK403</f>
        <v>0</v>
      </c>
      <c r="I291">
        <f>Puantaj!AL403</f>
        <v>0</v>
      </c>
      <c r="J291">
        <f>Puantaj!AM403</f>
        <v>0</v>
      </c>
      <c r="K291">
        <f>Puantaj!AN403</f>
        <v>0</v>
      </c>
      <c r="L291">
        <f>Puantaj!AO403</f>
        <v>0</v>
      </c>
      <c r="M291">
        <f>Puantaj!AP403</f>
        <v>0</v>
      </c>
      <c r="N291">
        <f>Puantaj!AQ403</f>
        <v>0</v>
      </c>
      <c r="O291">
        <f>Puantaj!AR403</f>
        <v>0</v>
      </c>
      <c r="P291">
        <f>Puantaj!AS403</f>
        <v>0</v>
      </c>
      <c r="Q291">
        <f>Puantaj!AT403</f>
        <v>0</v>
      </c>
      <c r="R291">
        <f>Puantaj!AU403</f>
        <v>0</v>
      </c>
      <c r="S291">
        <f>Puantaj!AV403</f>
        <v>0</v>
      </c>
      <c r="T291">
        <f>Puantaj!AW403</f>
        <v>0</v>
      </c>
      <c r="U291">
        <f>Puantaj!AX403</f>
        <v>0</v>
      </c>
      <c r="V291">
        <f>Puantaj!AY403</f>
        <v>0</v>
      </c>
      <c r="W291">
        <f>Puantaj!AZ403</f>
        <v>0</v>
      </c>
      <c r="X291">
        <f>Puantaj!BA403</f>
        <v>0</v>
      </c>
      <c r="Y291">
        <f>Puantaj!BB403</f>
        <v>0</v>
      </c>
      <c r="Z291">
        <f>Puantaj!BC403</f>
        <v>0</v>
      </c>
      <c r="AA291">
        <f>Puantaj!BD403</f>
        <v>0</v>
      </c>
      <c r="AB291">
        <f>Puantaj!BE403</f>
        <v>0</v>
      </c>
      <c r="AC291">
        <f>Puantaj!BF403</f>
        <v>0</v>
      </c>
      <c r="AD291">
        <f>Puantaj!BG403</f>
        <v>0</v>
      </c>
      <c r="AE291">
        <f>Puantaj!BH403</f>
        <v>0</v>
      </c>
      <c r="AF291">
        <f>Puantaj!BI403</f>
        <v>0</v>
      </c>
      <c r="AG291">
        <f>Puantaj!BJ403</f>
        <v>0</v>
      </c>
    </row>
    <row r="292" spans="1:33">
      <c r="A292">
        <f>Puantaj!BR407</f>
        <v>12345678910</v>
      </c>
      <c r="B292">
        <f>Puantaj!BS407</f>
        <v>101</v>
      </c>
      <c r="C292">
        <f>Puantaj!AF407</f>
        <v>0</v>
      </c>
      <c r="D292">
        <f>Puantaj!AG407</f>
        <v>0</v>
      </c>
      <c r="E292">
        <f>Puantaj!AH407</f>
        <v>0</v>
      </c>
      <c r="F292">
        <f>Puantaj!AI407</f>
        <v>0</v>
      </c>
      <c r="G292">
        <f>Puantaj!AJ407</f>
        <v>0</v>
      </c>
      <c r="H292">
        <f>Puantaj!AK407</f>
        <v>0</v>
      </c>
      <c r="I292">
        <f>Puantaj!AL407</f>
        <v>0</v>
      </c>
      <c r="J292">
        <f>Puantaj!AM407</f>
        <v>0</v>
      </c>
      <c r="K292">
        <f>Puantaj!AN407</f>
        <v>0</v>
      </c>
      <c r="L292">
        <f>Puantaj!AO407</f>
        <v>0</v>
      </c>
      <c r="M292">
        <f>Puantaj!AP407</f>
        <v>0</v>
      </c>
      <c r="N292">
        <f>Puantaj!AQ407</f>
        <v>0</v>
      </c>
      <c r="O292">
        <f>Puantaj!AR407</f>
        <v>0</v>
      </c>
      <c r="P292">
        <f>Puantaj!AS407</f>
        <v>0</v>
      </c>
      <c r="Q292">
        <f>Puantaj!AT407</f>
        <v>0</v>
      </c>
      <c r="R292">
        <f>Puantaj!AU407</f>
        <v>0</v>
      </c>
      <c r="S292">
        <f>Puantaj!AV407</f>
        <v>0</v>
      </c>
      <c r="T292">
        <f>Puantaj!AW407</f>
        <v>0</v>
      </c>
      <c r="U292">
        <f>Puantaj!AX407</f>
        <v>0</v>
      </c>
      <c r="V292">
        <f>Puantaj!AY407</f>
        <v>0</v>
      </c>
      <c r="W292">
        <f>Puantaj!AZ407</f>
        <v>0</v>
      </c>
      <c r="X292">
        <f>Puantaj!BA407</f>
        <v>0</v>
      </c>
      <c r="Y292">
        <f>Puantaj!BB407</f>
        <v>0</v>
      </c>
      <c r="Z292">
        <f>Puantaj!BC407</f>
        <v>0</v>
      </c>
      <c r="AA292">
        <f>Puantaj!BD407</f>
        <v>0</v>
      </c>
      <c r="AB292">
        <f>Puantaj!BE407</f>
        <v>0</v>
      </c>
      <c r="AC292">
        <f>Puantaj!BF407</f>
        <v>0</v>
      </c>
      <c r="AD292">
        <f>Puantaj!BG407</f>
        <v>0</v>
      </c>
      <c r="AE292">
        <f>Puantaj!BH407</f>
        <v>0</v>
      </c>
      <c r="AF292">
        <f>Puantaj!BI407</f>
        <v>0</v>
      </c>
      <c r="AG292">
        <f>Puantaj!BJ407</f>
        <v>0</v>
      </c>
    </row>
    <row r="293" spans="1:33">
      <c r="A293">
        <f>Puantaj!BR408</f>
        <v>12345678910</v>
      </c>
      <c r="B293">
        <f>Puantaj!BS408</f>
        <v>102</v>
      </c>
      <c r="C293">
        <f>Puantaj!AF408</f>
        <v>0</v>
      </c>
      <c r="D293">
        <f>Puantaj!AG408</f>
        <v>0</v>
      </c>
      <c r="E293">
        <f>Puantaj!AH408</f>
        <v>0</v>
      </c>
      <c r="F293">
        <f>Puantaj!AI408</f>
        <v>0</v>
      </c>
      <c r="G293">
        <f>Puantaj!AJ408</f>
        <v>0</v>
      </c>
      <c r="H293">
        <f>Puantaj!AK408</f>
        <v>0</v>
      </c>
      <c r="I293">
        <f>Puantaj!AL408</f>
        <v>0</v>
      </c>
      <c r="J293">
        <f>Puantaj!AM408</f>
        <v>0</v>
      </c>
      <c r="K293">
        <f>Puantaj!AN408</f>
        <v>0</v>
      </c>
      <c r="L293">
        <f>Puantaj!AO408</f>
        <v>0</v>
      </c>
      <c r="M293">
        <f>Puantaj!AP408</f>
        <v>0</v>
      </c>
      <c r="N293">
        <f>Puantaj!AQ408</f>
        <v>0</v>
      </c>
      <c r="O293">
        <f>Puantaj!AR408</f>
        <v>0</v>
      </c>
      <c r="P293">
        <f>Puantaj!AS408</f>
        <v>0</v>
      </c>
      <c r="Q293">
        <f>Puantaj!AT408</f>
        <v>0</v>
      </c>
      <c r="R293">
        <f>Puantaj!AU408</f>
        <v>0</v>
      </c>
      <c r="S293">
        <f>Puantaj!AV408</f>
        <v>0</v>
      </c>
      <c r="T293">
        <f>Puantaj!AW408</f>
        <v>0</v>
      </c>
      <c r="U293">
        <f>Puantaj!AX408</f>
        <v>0</v>
      </c>
      <c r="V293">
        <f>Puantaj!AY408</f>
        <v>0</v>
      </c>
      <c r="W293">
        <f>Puantaj!AZ408</f>
        <v>0</v>
      </c>
      <c r="X293">
        <f>Puantaj!BA408</f>
        <v>0</v>
      </c>
      <c r="Y293">
        <f>Puantaj!BB408</f>
        <v>0</v>
      </c>
      <c r="Z293">
        <f>Puantaj!BC408</f>
        <v>0</v>
      </c>
      <c r="AA293">
        <f>Puantaj!BD408</f>
        <v>0</v>
      </c>
      <c r="AB293">
        <f>Puantaj!BE408</f>
        <v>0</v>
      </c>
      <c r="AC293">
        <f>Puantaj!BF408</f>
        <v>0</v>
      </c>
      <c r="AD293">
        <f>Puantaj!BG408</f>
        <v>0</v>
      </c>
      <c r="AE293">
        <f>Puantaj!BH408</f>
        <v>0</v>
      </c>
      <c r="AF293">
        <f>Puantaj!BI408</f>
        <v>0</v>
      </c>
      <c r="AG293">
        <f>Puantaj!BJ408</f>
        <v>0</v>
      </c>
    </row>
    <row r="294" spans="1:33">
      <c r="A294">
        <f>Puantaj!BR409</f>
        <v>12345678910</v>
      </c>
      <c r="B294">
        <f>Puantaj!BS409</f>
        <v>103</v>
      </c>
      <c r="C294">
        <f>Puantaj!AF409</f>
        <v>0</v>
      </c>
      <c r="D294">
        <f>Puantaj!AG409</f>
        <v>0</v>
      </c>
      <c r="E294">
        <f>Puantaj!AH409</f>
        <v>0</v>
      </c>
      <c r="F294">
        <f>Puantaj!AI409</f>
        <v>0</v>
      </c>
      <c r="G294">
        <f>Puantaj!AJ409</f>
        <v>0</v>
      </c>
      <c r="H294">
        <f>Puantaj!AK409</f>
        <v>0</v>
      </c>
      <c r="I294">
        <f>Puantaj!AL409</f>
        <v>0</v>
      </c>
      <c r="J294">
        <f>Puantaj!AM409</f>
        <v>0</v>
      </c>
      <c r="K294">
        <f>Puantaj!AN409</f>
        <v>0</v>
      </c>
      <c r="L294">
        <f>Puantaj!AO409</f>
        <v>0</v>
      </c>
      <c r="M294">
        <f>Puantaj!AP409</f>
        <v>0</v>
      </c>
      <c r="N294">
        <f>Puantaj!AQ409</f>
        <v>0</v>
      </c>
      <c r="O294">
        <f>Puantaj!AR409</f>
        <v>0</v>
      </c>
      <c r="P294">
        <f>Puantaj!AS409</f>
        <v>0</v>
      </c>
      <c r="Q294">
        <f>Puantaj!AT409</f>
        <v>0</v>
      </c>
      <c r="R294">
        <f>Puantaj!AU409</f>
        <v>0</v>
      </c>
      <c r="S294">
        <f>Puantaj!AV409</f>
        <v>0</v>
      </c>
      <c r="T294">
        <f>Puantaj!AW409</f>
        <v>0</v>
      </c>
      <c r="U294">
        <f>Puantaj!AX409</f>
        <v>0</v>
      </c>
      <c r="V294">
        <f>Puantaj!AY409</f>
        <v>0</v>
      </c>
      <c r="W294">
        <f>Puantaj!AZ409</f>
        <v>0</v>
      </c>
      <c r="X294">
        <f>Puantaj!BA409</f>
        <v>0</v>
      </c>
      <c r="Y294">
        <f>Puantaj!BB409</f>
        <v>0</v>
      </c>
      <c r="Z294">
        <f>Puantaj!BC409</f>
        <v>0</v>
      </c>
      <c r="AA294">
        <f>Puantaj!BD409</f>
        <v>0</v>
      </c>
      <c r="AB294">
        <f>Puantaj!BE409</f>
        <v>0</v>
      </c>
      <c r="AC294">
        <f>Puantaj!BF409</f>
        <v>0</v>
      </c>
      <c r="AD294">
        <f>Puantaj!BG409</f>
        <v>0</v>
      </c>
      <c r="AE294">
        <f>Puantaj!BH409</f>
        <v>0</v>
      </c>
      <c r="AF294">
        <f>Puantaj!BI409</f>
        <v>0</v>
      </c>
      <c r="AG294">
        <f>Puantaj!BJ409</f>
        <v>0</v>
      </c>
    </row>
    <row r="295" spans="1:33">
      <c r="A295">
        <f>Puantaj!BR410</f>
        <v>12345678910</v>
      </c>
      <c r="B295">
        <f>Puantaj!BS410</f>
        <v>106</v>
      </c>
      <c r="C295">
        <f>Puantaj!AF410</f>
        <v>0</v>
      </c>
      <c r="D295">
        <f>Puantaj!AG410</f>
        <v>0</v>
      </c>
      <c r="E295">
        <f>Puantaj!AH410</f>
        <v>0</v>
      </c>
      <c r="F295">
        <f>Puantaj!AI410</f>
        <v>0</v>
      </c>
      <c r="G295">
        <f>Puantaj!AJ410</f>
        <v>0</v>
      </c>
      <c r="H295">
        <f>Puantaj!AK410</f>
        <v>0</v>
      </c>
      <c r="I295">
        <f>Puantaj!AL410</f>
        <v>0</v>
      </c>
      <c r="J295">
        <f>Puantaj!AM410</f>
        <v>0</v>
      </c>
      <c r="K295">
        <f>Puantaj!AN410</f>
        <v>0</v>
      </c>
      <c r="L295">
        <f>Puantaj!AO410</f>
        <v>0</v>
      </c>
      <c r="M295">
        <f>Puantaj!AP410</f>
        <v>0</v>
      </c>
      <c r="N295">
        <f>Puantaj!AQ410</f>
        <v>0</v>
      </c>
      <c r="O295">
        <f>Puantaj!AR410</f>
        <v>0</v>
      </c>
      <c r="P295">
        <f>Puantaj!AS410</f>
        <v>0</v>
      </c>
      <c r="Q295">
        <f>Puantaj!AT410</f>
        <v>0</v>
      </c>
      <c r="R295">
        <f>Puantaj!AU410</f>
        <v>0</v>
      </c>
      <c r="S295">
        <f>Puantaj!AV410</f>
        <v>0</v>
      </c>
      <c r="T295">
        <f>Puantaj!AW410</f>
        <v>0</v>
      </c>
      <c r="U295">
        <f>Puantaj!AX410</f>
        <v>0</v>
      </c>
      <c r="V295">
        <f>Puantaj!AY410</f>
        <v>0</v>
      </c>
      <c r="W295">
        <f>Puantaj!AZ410</f>
        <v>0</v>
      </c>
      <c r="X295">
        <f>Puantaj!BA410</f>
        <v>0</v>
      </c>
      <c r="Y295">
        <f>Puantaj!BB410</f>
        <v>0</v>
      </c>
      <c r="Z295">
        <f>Puantaj!BC410</f>
        <v>0</v>
      </c>
      <c r="AA295">
        <f>Puantaj!BD410</f>
        <v>0</v>
      </c>
      <c r="AB295">
        <f>Puantaj!BE410</f>
        <v>0</v>
      </c>
      <c r="AC295">
        <f>Puantaj!BF410</f>
        <v>0</v>
      </c>
      <c r="AD295">
        <f>Puantaj!BG410</f>
        <v>0</v>
      </c>
      <c r="AE295">
        <f>Puantaj!BH410</f>
        <v>0</v>
      </c>
      <c r="AF295">
        <f>Puantaj!BI410</f>
        <v>0</v>
      </c>
      <c r="AG295">
        <f>Puantaj!BJ410</f>
        <v>0</v>
      </c>
    </row>
    <row r="296" spans="1:33">
      <c r="A296">
        <f>Puantaj!BR411</f>
        <v>12345678910</v>
      </c>
      <c r="B296">
        <f>Puantaj!BS411</f>
        <v>107</v>
      </c>
      <c r="C296">
        <f>Puantaj!AF411</f>
        <v>0</v>
      </c>
      <c r="D296">
        <f>Puantaj!AG411</f>
        <v>0</v>
      </c>
      <c r="E296">
        <f>Puantaj!AH411</f>
        <v>0</v>
      </c>
      <c r="F296">
        <f>Puantaj!AI411</f>
        <v>0</v>
      </c>
      <c r="G296">
        <f>Puantaj!AJ411</f>
        <v>0</v>
      </c>
      <c r="H296">
        <f>Puantaj!AK411</f>
        <v>0</v>
      </c>
      <c r="I296">
        <f>Puantaj!AL411</f>
        <v>0</v>
      </c>
      <c r="J296">
        <f>Puantaj!AM411</f>
        <v>0</v>
      </c>
      <c r="K296">
        <f>Puantaj!AN411</f>
        <v>0</v>
      </c>
      <c r="L296">
        <f>Puantaj!AO411</f>
        <v>0</v>
      </c>
      <c r="M296">
        <f>Puantaj!AP411</f>
        <v>0</v>
      </c>
      <c r="N296">
        <f>Puantaj!AQ411</f>
        <v>0</v>
      </c>
      <c r="O296">
        <f>Puantaj!AR411</f>
        <v>0</v>
      </c>
      <c r="P296">
        <f>Puantaj!AS411</f>
        <v>0</v>
      </c>
      <c r="Q296">
        <f>Puantaj!AT411</f>
        <v>0</v>
      </c>
      <c r="R296">
        <f>Puantaj!AU411</f>
        <v>0</v>
      </c>
      <c r="S296">
        <f>Puantaj!AV411</f>
        <v>0</v>
      </c>
      <c r="T296">
        <f>Puantaj!AW411</f>
        <v>0</v>
      </c>
      <c r="U296">
        <f>Puantaj!AX411</f>
        <v>0</v>
      </c>
      <c r="V296">
        <f>Puantaj!AY411</f>
        <v>0</v>
      </c>
      <c r="W296">
        <f>Puantaj!AZ411</f>
        <v>0</v>
      </c>
      <c r="X296">
        <f>Puantaj!BA411</f>
        <v>0</v>
      </c>
      <c r="Y296">
        <f>Puantaj!BB411</f>
        <v>0</v>
      </c>
      <c r="Z296">
        <f>Puantaj!BC411</f>
        <v>0</v>
      </c>
      <c r="AA296">
        <f>Puantaj!BD411</f>
        <v>0</v>
      </c>
      <c r="AB296">
        <f>Puantaj!BE411</f>
        <v>0</v>
      </c>
      <c r="AC296">
        <f>Puantaj!BF411</f>
        <v>0</v>
      </c>
      <c r="AD296">
        <f>Puantaj!BG411</f>
        <v>0</v>
      </c>
      <c r="AE296">
        <f>Puantaj!BH411</f>
        <v>0</v>
      </c>
      <c r="AF296">
        <f>Puantaj!BI411</f>
        <v>0</v>
      </c>
      <c r="AG296">
        <f>Puantaj!BJ411</f>
        <v>0</v>
      </c>
    </row>
    <row r="297" spans="1:33">
      <c r="A297">
        <f>Puantaj!BR412</f>
        <v>12345678910</v>
      </c>
      <c r="B297">
        <f>Puantaj!BS412</f>
        <v>108</v>
      </c>
      <c r="C297">
        <f>Puantaj!AF412</f>
        <v>0</v>
      </c>
      <c r="D297">
        <f>Puantaj!AG412</f>
        <v>0</v>
      </c>
      <c r="E297">
        <f>Puantaj!AH412</f>
        <v>0</v>
      </c>
      <c r="F297">
        <f>Puantaj!AI412</f>
        <v>0</v>
      </c>
      <c r="G297">
        <f>Puantaj!AJ412</f>
        <v>0</v>
      </c>
      <c r="H297">
        <f>Puantaj!AK412</f>
        <v>0</v>
      </c>
      <c r="I297">
        <f>Puantaj!AL412</f>
        <v>0</v>
      </c>
      <c r="J297">
        <f>Puantaj!AM412</f>
        <v>0</v>
      </c>
      <c r="K297">
        <f>Puantaj!AN412</f>
        <v>0</v>
      </c>
      <c r="L297">
        <f>Puantaj!AO412</f>
        <v>0</v>
      </c>
      <c r="M297">
        <f>Puantaj!AP412</f>
        <v>0</v>
      </c>
      <c r="N297">
        <f>Puantaj!AQ412</f>
        <v>0</v>
      </c>
      <c r="O297">
        <f>Puantaj!AR412</f>
        <v>0</v>
      </c>
      <c r="P297">
        <f>Puantaj!AS412</f>
        <v>0</v>
      </c>
      <c r="Q297">
        <f>Puantaj!AT412</f>
        <v>0</v>
      </c>
      <c r="R297">
        <f>Puantaj!AU412</f>
        <v>0</v>
      </c>
      <c r="S297">
        <f>Puantaj!AV412</f>
        <v>0</v>
      </c>
      <c r="T297">
        <f>Puantaj!AW412</f>
        <v>0</v>
      </c>
      <c r="U297">
        <f>Puantaj!AX412</f>
        <v>0</v>
      </c>
      <c r="V297">
        <f>Puantaj!AY412</f>
        <v>0</v>
      </c>
      <c r="W297">
        <f>Puantaj!AZ412</f>
        <v>0</v>
      </c>
      <c r="X297">
        <f>Puantaj!BA412</f>
        <v>0</v>
      </c>
      <c r="Y297">
        <f>Puantaj!BB412</f>
        <v>0</v>
      </c>
      <c r="Z297">
        <f>Puantaj!BC412</f>
        <v>0</v>
      </c>
      <c r="AA297">
        <f>Puantaj!BD412</f>
        <v>0</v>
      </c>
      <c r="AB297">
        <f>Puantaj!BE412</f>
        <v>0</v>
      </c>
      <c r="AC297">
        <f>Puantaj!BF412</f>
        <v>0</v>
      </c>
      <c r="AD297">
        <f>Puantaj!BG412</f>
        <v>0</v>
      </c>
      <c r="AE297">
        <f>Puantaj!BH412</f>
        <v>0</v>
      </c>
      <c r="AF297">
        <f>Puantaj!BI412</f>
        <v>0</v>
      </c>
      <c r="AG297">
        <f>Puantaj!BJ412</f>
        <v>0</v>
      </c>
    </row>
    <row r="298" spans="1:33">
      <c r="A298">
        <f>Puantaj!BR413</f>
        <v>12345678910</v>
      </c>
      <c r="B298">
        <f>Puantaj!BS413</f>
        <v>110</v>
      </c>
      <c r="C298">
        <f>Puantaj!AF413+Puantaj!AF417+Puantaj!AF418</f>
        <v>0</v>
      </c>
      <c r="D298">
        <f>Puantaj!AG413+Puantaj!AG417+Puantaj!AG418</f>
        <v>0</v>
      </c>
      <c r="E298">
        <f>Puantaj!AH413+Puantaj!AH417+Puantaj!AH418</f>
        <v>0</v>
      </c>
      <c r="F298">
        <f>Puantaj!AI413+Puantaj!AI417+Puantaj!AI418</f>
        <v>0</v>
      </c>
      <c r="G298">
        <f>Puantaj!AJ413+Puantaj!AJ417+Puantaj!AJ418</f>
        <v>0</v>
      </c>
      <c r="H298">
        <f>Puantaj!AK413+Puantaj!AK417+Puantaj!AK418</f>
        <v>0</v>
      </c>
      <c r="I298">
        <f>Puantaj!AL413+Puantaj!AL417+Puantaj!AL418</f>
        <v>0</v>
      </c>
      <c r="J298">
        <f>Puantaj!AM413+Puantaj!AM417+Puantaj!AM418</f>
        <v>0</v>
      </c>
      <c r="K298">
        <f>Puantaj!AN413+Puantaj!AN417+Puantaj!AN418</f>
        <v>0</v>
      </c>
      <c r="L298">
        <f>Puantaj!AO413+Puantaj!AO417+Puantaj!AO418</f>
        <v>0</v>
      </c>
      <c r="M298">
        <f>Puantaj!AP413+Puantaj!AP417+Puantaj!AP418</f>
        <v>0</v>
      </c>
      <c r="N298">
        <f>Puantaj!AQ413+Puantaj!AQ417+Puantaj!AQ418</f>
        <v>0</v>
      </c>
      <c r="O298">
        <f>Puantaj!AR413+Puantaj!AR417+Puantaj!AR418</f>
        <v>0</v>
      </c>
      <c r="P298">
        <f>Puantaj!AS413+Puantaj!AS417+Puantaj!AS418</f>
        <v>0</v>
      </c>
      <c r="Q298">
        <f>Puantaj!AT413+Puantaj!AT417+Puantaj!AT418</f>
        <v>0</v>
      </c>
      <c r="R298">
        <f>Puantaj!AU413+Puantaj!AU417+Puantaj!AU418</f>
        <v>0</v>
      </c>
      <c r="S298">
        <f>Puantaj!AV413+Puantaj!AV417+Puantaj!AV418</f>
        <v>0</v>
      </c>
      <c r="T298">
        <f>Puantaj!AW413+Puantaj!AW417+Puantaj!AW418</f>
        <v>0</v>
      </c>
      <c r="U298">
        <f>Puantaj!AX413+Puantaj!AX417+Puantaj!AX418</f>
        <v>0</v>
      </c>
      <c r="V298">
        <f>Puantaj!AY413+Puantaj!AY417+Puantaj!AY418</f>
        <v>0</v>
      </c>
      <c r="W298">
        <f>Puantaj!AZ413+Puantaj!AZ417+Puantaj!AZ418</f>
        <v>0</v>
      </c>
      <c r="X298">
        <f>Puantaj!BA413+Puantaj!BA417+Puantaj!BA418</f>
        <v>0</v>
      </c>
      <c r="Y298">
        <f>Puantaj!BB413+Puantaj!BB417+Puantaj!BB418</f>
        <v>0</v>
      </c>
      <c r="Z298">
        <f>Puantaj!BC413+Puantaj!BC417+Puantaj!BC418</f>
        <v>0</v>
      </c>
      <c r="AA298">
        <f>Puantaj!BD413+Puantaj!BD417+Puantaj!BD418</f>
        <v>0</v>
      </c>
      <c r="AB298">
        <f>Puantaj!BE413+Puantaj!BE417+Puantaj!BE418</f>
        <v>0</v>
      </c>
      <c r="AC298">
        <f>Puantaj!BF413+Puantaj!BF417+Puantaj!BF418</f>
        <v>0</v>
      </c>
      <c r="AD298">
        <f>Puantaj!BG413+Puantaj!BG417+Puantaj!BG418</f>
        <v>0</v>
      </c>
      <c r="AE298">
        <f>Puantaj!BH413+Puantaj!BH417+Puantaj!BH418</f>
        <v>0</v>
      </c>
      <c r="AF298">
        <f>Puantaj!BI413+Puantaj!BI417+Puantaj!BI418</f>
        <v>0</v>
      </c>
      <c r="AG298">
        <f>Puantaj!BJ413+Puantaj!BJ417+Puantaj!BJ418</f>
        <v>0</v>
      </c>
    </row>
    <row r="299" spans="1:33">
      <c r="A299">
        <f>Puantaj!BR414</f>
        <v>12345678910</v>
      </c>
      <c r="B299">
        <f>Puantaj!BS414</f>
        <v>116</v>
      </c>
      <c r="C299">
        <f>Puantaj!AF414</f>
        <v>0</v>
      </c>
      <c r="D299">
        <f>Puantaj!AG414</f>
        <v>0</v>
      </c>
      <c r="E299">
        <f>Puantaj!AH414</f>
        <v>0</v>
      </c>
      <c r="F299">
        <f>Puantaj!AI414</f>
        <v>0</v>
      </c>
      <c r="G299">
        <f>Puantaj!AJ414</f>
        <v>0</v>
      </c>
      <c r="H299">
        <f>Puantaj!AK414</f>
        <v>0</v>
      </c>
      <c r="I299">
        <f>Puantaj!AL414</f>
        <v>0</v>
      </c>
      <c r="J299">
        <f>Puantaj!AM414</f>
        <v>0</v>
      </c>
      <c r="K299">
        <f>Puantaj!AN414</f>
        <v>0</v>
      </c>
      <c r="L299">
        <f>Puantaj!AO414</f>
        <v>0</v>
      </c>
      <c r="M299">
        <f>Puantaj!AP414</f>
        <v>0</v>
      </c>
      <c r="N299">
        <f>Puantaj!AQ414</f>
        <v>0</v>
      </c>
      <c r="O299">
        <f>Puantaj!AR414</f>
        <v>0</v>
      </c>
      <c r="P299">
        <f>Puantaj!AS414</f>
        <v>0</v>
      </c>
      <c r="Q299">
        <f>Puantaj!AT414</f>
        <v>0</v>
      </c>
      <c r="R299">
        <f>Puantaj!AU414</f>
        <v>0</v>
      </c>
      <c r="S299">
        <f>Puantaj!AV414</f>
        <v>0</v>
      </c>
      <c r="T299">
        <f>Puantaj!AW414</f>
        <v>0</v>
      </c>
      <c r="U299">
        <f>Puantaj!AX414</f>
        <v>0</v>
      </c>
      <c r="V299">
        <f>Puantaj!AY414</f>
        <v>0</v>
      </c>
      <c r="W299">
        <f>Puantaj!AZ414</f>
        <v>0</v>
      </c>
      <c r="X299">
        <f>Puantaj!BA414</f>
        <v>0</v>
      </c>
      <c r="Y299">
        <f>Puantaj!BB414</f>
        <v>0</v>
      </c>
      <c r="Z299">
        <f>Puantaj!BC414</f>
        <v>0</v>
      </c>
      <c r="AA299">
        <f>Puantaj!BD414</f>
        <v>0</v>
      </c>
      <c r="AB299">
        <f>Puantaj!BE414</f>
        <v>0</v>
      </c>
      <c r="AC299">
        <f>Puantaj!BF414</f>
        <v>0</v>
      </c>
      <c r="AD299">
        <f>Puantaj!BG414</f>
        <v>0</v>
      </c>
      <c r="AE299">
        <f>Puantaj!BH414</f>
        <v>0</v>
      </c>
      <c r="AF299">
        <f>Puantaj!BI414</f>
        <v>0</v>
      </c>
      <c r="AG299">
        <f>Puantaj!BJ414</f>
        <v>0</v>
      </c>
    </row>
    <row r="300" spans="1:33">
      <c r="A300">
        <f>Puantaj!BR415</f>
        <v>12345678910</v>
      </c>
      <c r="B300">
        <f>Puantaj!BS415</f>
        <v>117</v>
      </c>
      <c r="C300">
        <f>Puantaj!AF415</f>
        <v>0</v>
      </c>
      <c r="D300">
        <f>Puantaj!AG415</f>
        <v>0</v>
      </c>
      <c r="E300">
        <f>Puantaj!AH415</f>
        <v>0</v>
      </c>
      <c r="F300">
        <f>Puantaj!AI415</f>
        <v>0</v>
      </c>
      <c r="G300">
        <f>Puantaj!AJ415</f>
        <v>0</v>
      </c>
      <c r="H300">
        <f>Puantaj!AK415</f>
        <v>0</v>
      </c>
      <c r="I300">
        <f>Puantaj!AL415</f>
        <v>0</v>
      </c>
      <c r="J300">
        <f>Puantaj!AM415</f>
        <v>0</v>
      </c>
      <c r="K300">
        <f>Puantaj!AN415</f>
        <v>0</v>
      </c>
      <c r="L300">
        <f>Puantaj!AO415</f>
        <v>0</v>
      </c>
      <c r="M300">
        <f>Puantaj!AP415</f>
        <v>0</v>
      </c>
      <c r="N300">
        <f>Puantaj!AQ415</f>
        <v>0</v>
      </c>
      <c r="O300">
        <f>Puantaj!AR415</f>
        <v>0</v>
      </c>
      <c r="P300">
        <f>Puantaj!AS415</f>
        <v>0</v>
      </c>
      <c r="Q300">
        <f>Puantaj!AT415</f>
        <v>0</v>
      </c>
      <c r="R300">
        <f>Puantaj!AU415</f>
        <v>0</v>
      </c>
      <c r="S300">
        <f>Puantaj!AV415</f>
        <v>0</v>
      </c>
      <c r="T300">
        <f>Puantaj!AW415</f>
        <v>0</v>
      </c>
      <c r="U300">
        <f>Puantaj!AX415</f>
        <v>0</v>
      </c>
      <c r="V300">
        <f>Puantaj!AY415</f>
        <v>0</v>
      </c>
      <c r="W300">
        <f>Puantaj!AZ415</f>
        <v>0</v>
      </c>
      <c r="X300">
        <f>Puantaj!BA415</f>
        <v>0</v>
      </c>
      <c r="Y300">
        <f>Puantaj!BB415</f>
        <v>0</v>
      </c>
      <c r="Z300">
        <f>Puantaj!BC415</f>
        <v>0</v>
      </c>
      <c r="AA300">
        <f>Puantaj!BD415</f>
        <v>0</v>
      </c>
      <c r="AB300">
        <f>Puantaj!BE415</f>
        <v>0</v>
      </c>
      <c r="AC300">
        <f>Puantaj!BF415</f>
        <v>0</v>
      </c>
      <c r="AD300">
        <f>Puantaj!BG415</f>
        <v>0</v>
      </c>
      <c r="AE300">
        <f>Puantaj!BH415</f>
        <v>0</v>
      </c>
      <c r="AF300">
        <f>Puantaj!BI415</f>
        <v>0</v>
      </c>
      <c r="AG300">
        <f>Puantaj!BJ415</f>
        <v>0</v>
      </c>
    </row>
    <row r="301" spans="1:33">
      <c r="A301">
        <f>Puantaj!BR416</f>
        <v>12345678910</v>
      </c>
      <c r="B301">
        <f>Puantaj!BS416</f>
        <v>119</v>
      </c>
      <c r="C301">
        <f>Puantaj!AF416</f>
        <v>0</v>
      </c>
      <c r="D301">
        <f>Puantaj!AG416</f>
        <v>0</v>
      </c>
      <c r="E301">
        <f>Puantaj!AH416</f>
        <v>0</v>
      </c>
      <c r="F301">
        <f>Puantaj!AI416</f>
        <v>0</v>
      </c>
      <c r="G301">
        <f>Puantaj!AJ416</f>
        <v>0</v>
      </c>
      <c r="H301">
        <f>Puantaj!AK416</f>
        <v>0</v>
      </c>
      <c r="I301">
        <f>Puantaj!AL416</f>
        <v>0</v>
      </c>
      <c r="J301">
        <f>Puantaj!AM416</f>
        <v>0</v>
      </c>
      <c r="K301">
        <f>Puantaj!AN416</f>
        <v>0</v>
      </c>
      <c r="L301">
        <f>Puantaj!AO416</f>
        <v>0</v>
      </c>
      <c r="M301">
        <f>Puantaj!AP416</f>
        <v>0</v>
      </c>
      <c r="N301">
        <f>Puantaj!AQ416</f>
        <v>0</v>
      </c>
      <c r="O301">
        <f>Puantaj!AR416</f>
        <v>0</v>
      </c>
      <c r="P301">
        <f>Puantaj!AS416</f>
        <v>0</v>
      </c>
      <c r="Q301">
        <f>Puantaj!AT416</f>
        <v>0</v>
      </c>
      <c r="R301">
        <f>Puantaj!AU416</f>
        <v>0</v>
      </c>
      <c r="S301">
        <f>Puantaj!AV416</f>
        <v>0</v>
      </c>
      <c r="T301">
        <f>Puantaj!AW416</f>
        <v>0</v>
      </c>
      <c r="U301">
        <f>Puantaj!AX416</f>
        <v>0</v>
      </c>
      <c r="V301">
        <f>Puantaj!AY416</f>
        <v>0</v>
      </c>
      <c r="W301">
        <f>Puantaj!AZ416</f>
        <v>0</v>
      </c>
      <c r="X301">
        <f>Puantaj!BA416</f>
        <v>0</v>
      </c>
      <c r="Y301">
        <f>Puantaj!BB416</f>
        <v>0</v>
      </c>
      <c r="Z301">
        <f>Puantaj!BC416</f>
        <v>0</v>
      </c>
      <c r="AA301">
        <f>Puantaj!BD416</f>
        <v>0</v>
      </c>
      <c r="AB301">
        <f>Puantaj!BE416</f>
        <v>0</v>
      </c>
      <c r="AC301">
        <f>Puantaj!BF416</f>
        <v>0</v>
      </c>
      <c r="AD301">
        <f>Puantaj!BG416</f>
        <v>0</v>
      </c>
      <c r="AE301">
        <f>Puantaj!BH416</f>
        <v>0</v>
      </c>
      <c r="AF301">
        <f>Puantaj!BI416</f>
        <v>0</v>
      </c>
      <c r="AG301">
        <f>Puantaj!BJ416</f>
        <v>0</v>
      </c>
    </row>
    <row r="302" spans="1:33">
      <c r="A302">
        <f>Puantaj!BR420</f>
        <v>12345678910</v>
      </c>
      <c r="B302">
        <f>Puantaj!BS420</f>
        <v>101</v>
      </c>
      <c r="C302">
        <f>Puantaj!AF420</f>
        <v>0</v>
      </c>
      <c r="D302">
        <f>Puantaj!AG420</f>
        <v>0</v>
      </c>
      <c r="E302">
        <f>Puantaj!AH420</f>
        <v>0</v>
      </c>
      <c r="F302">
        <f>Puantaj!AI420</f>
        <v>0</v>
      </c>
      <c r="G302">
        <f>Puantaj!AJ420</f>
        <v>0</v>
      </c>
      <c r="H302">
        <f>Puantaj!AK420</f>
        <v>0</v>
      </c>
      <c r="I302">
        <f>Puantaj!AL420</f>
        <v>0</v>
      </c>
      <c r="J302">
        <f>Puantaj!AM420</f>
        <v>0</v>
      </c>
      <c r="K302">
        <f>Puantaj!AN420</f>
        <v>0</v>
      </c>
      <c r="L302">
        <f>Puantaj!AO420</f>
        <v>0</v>
      </c>
      <c r="M302">
        <f>Puantaj!AP420</f>
        <v>0</v>
      </c>
      <c r="N302">
        <f>Puantaj!AQ420</f>
        <v>0</v>
      </c>
      <c r="O302">
        <f>Puantaj!AR420</f>
        <v>0</v>
      </c>
      <c r="P302">
        <f>Puantaj!AS420</f>
        <v>0</v>
      </c>
      <c r="Q302">
        <f>Puantaj!AT420</f>
        <v>0</v>
      </c>
      <c r="R302">
        <f>Puantaj!AU420</f>
        <v>0</v>
      </c>
      <c r="S302">
        <f>Puantaj!AV420</f>
        <v>0</v>
      </c>
      <c r="T302">
        <f>Puantaj!AW420</f>
        <v>0</v>
      </c>
      <c r="U302">
        <f>Puantaj!AX420</f>
        <v>0</v>
      </c>
      <c r="V302">
        <f>Puantaj!AY420</f>
        <v>0</v>
      </c>
      <c r="W302">
        <f>Puantaj!AZ420</f>
        <v>0</v>
      </c>
      <c r="X302">
        <f>Puantaj!BA420</f>
        <v>0</v>
      </c>
      <c r="Y302">
        <f>Puantaj!BB420</f>
        <v>0</v>
      </c>
      <c r="Z302">
        <f>Puantaj!BC420</f>
        <v>0</v>
      </c>
      <c r="AA302">
        <f>Puantaj!BD420</f>
        <v>0</v>
      </c>
      <c r="AB302">
        <f>Puantaj!BE420</f>
        <v>0</v>
      </c>
      <c r="AC302">
        <f>Puantaj!BF420</f>
        <v>0</v>
      </c>
      <c r="AD302">
        <f>Puantaj!BG420</f>
        <v>0</v>
      </c>
      <c r="AE302">
        <f>Puantaj!BH420</f>
        <v>0</v>
      </c>
      <c r="AF302">
        <f>Puantaj!BI420</f>
        <v>0</v>
      </c>
      <c r="AG302">
        <f>Puantaj!BJ420</f>
        <v>0</v>
      </c>
    </row>
    <row r="303" spans="1:33">
      <c r="A303">
        <f>Puantaj!BR421</f>
        <v>12345678910</v>
      </c>
      <c r="B303">
        <f>Puantaj!BS421</f>
        <v>102</v>
      </c>
      <c r="C303">
        <f>Puantaj!AF421</f>
        <v>0</v>
      </c>
      <c r="D303">
        <f>Puantaj!AG421</f>
        <v>0</v>
      </c>
      <c r="E303">
        <f>Puantaj!AH421</f>
        <v>0</v>
      </c>
      <c r="F303">
        <f>Puantaj!AI421</f>
        <v>0</v>
      </c>
      <c r="G303">
        <f>Puantaj!AJ421</f>
        <v>0</v>
      </c>
      <c r="H303">
        <f>Puantaj!AK421</f>
        <v>0</v>
      </c>
      <c r="I303">
        <f>Puantaj!AL421</f>
        <v>0</v>
      </c>
      <c r="J303">
        <f>Puantaj!AM421</f>
        <v>0</v>
      </c>
      <c r="K303">
        <f>Puantaj!AN421</f>
        <v>0</v>
      </c>
      <c r="L303">
        <f>Puantaj!AO421</f>
        <v>0</v>
      </c>
      <c r="M303">
        <f>Puantaj!AP421</f>
        <v>0</v>
      </c>
      <c r="N303">
        <f>Puantaj!AQ421</f>
        <v>0</v>
      </c>
      <c r="O303">
        <f>Puantaj!AR421</f>
        <v>0</v>
      </c>
      <c r="P303">
        <f>Puantaj!AS421</f>
        <v>0</v>
      </c>
      <c r="Q303">
        <f>Puantaj!AT421</f>
        <v>0</v>
      </c>
      <c r="R303">
        <f>Puantaj!AU421</f>
        <v>0</v>
      </c>
      <c r="S303">
        <f>Puantaj!AV421</f>
        <v>0</v>
      </c>
      <c r="T303">
        <f>Puantaj!AW421</f>
        <v>0</v>
      </c>
      <c r="U303">
        <f>Puantaj!AX421</f>
        <v>0</v>
      </c>
      <c r="V303">
        <f>Puantaj!AY421</f>
        <v>0</v>
      </c>
      <c r="W303">
        <f>Puantaj!AZ421</f>
        <v>0</v>
      </c>
      <c r="X303">
        <f>Puantaj!BA421</f>
        <v>0</v>
      </c>
      <c r="Y303">
        <f>Puantaj!BB421</f>
        <v>0</v>
      </c>
      <c r="Z303">
        <f>Puantaj!BC421</f>
        <v>0</v>
      </c>
      <c r="AA303">
        <f>Puantaj!BD421</f>
        <v>0</v>
      </c>
      <c r="AB303">
        <f>Puantaj!BE421</f>
        <v>0</v>
      </c>
      <c r="AC303">
        <f>Puantaj!BF421</f>
        <v>0</v>
      </c>
      <c r="AD303">
        <f>Puantaj!BG421</f>
        <v>0</v>
      </c>
      <c r="AE303">
        <f>Puantaj!BH421</f>
        <v>0</v>
      </c>
      <c r="AF303">
        <f>Puantaj!BI421</f>
        <v>0</v>
      </c>
      <c r="AG303">
        <f>Puantaj!BJ421</f>
        <v>0</v>
      </c>
    </row>
    <row r="304" spans="1:33">
      <c r="A304">
        <f>Puantaj!BR422</f>
        <v>12345678910</v>
      </c>
      <c r="B304">
        <f>Puantaj!BS422</f>
        <v>103</v>
      </c>
      <c r="C304">
        <f>Puantaj!AF422</f>
        <v>0</v>
      </c>
      <c r="D304">
        <f>Puantaj!AG422</f>
        <v>0</v>
      </c>
      <c r="E304">
        <f>Puantaj!AH422</f>
        <v>0</v>
      </c>
      <c r="F304">
        <f>Puantaj!AI422</f>
        <v>0</v>
      </c>
      <c r="G304">
        <f>Puantaj!AJ422</f>
        <v>0</v>
      </c>
      <c r="H304">
        <f>Puantaj!AK422</f>
        <v>0</v>
      </c>
      <c r="I304">
        <f>Puantaj!AL422</f>
        <v>0</v>
      </c>
      <c r="J304">
        <f>Puantaj!AM422</f>
        <v>0</v>
      </c>
      <c r="K304">
        <f>Puantaj!AN422</f>
        <v>0</v>
      </c>
      <c r="L304">
        <f>Puantaj!AO422</f>
        <v>0</v>
      </c>
      <c r="M304">
        <f>Puantaj!AP422</f>
        <v>0</v>
      </c>
      <c r="N304">
        <f>Puantaj!AQ422</f>
        <v>0</v>
      </c>
      <c r="O304">
        <f>Puantaj!AR422</f>
        <v>0</v>
      </c>
      <c r="P304">
        <f>Puantaj!AS422</f>
        <v>0</v>
      </c>
      <c r="Q304">
        <f>Puantaj!AT422</f>
        <v>0</v>
      </c>
      <c r="R304">
        <f>Puantaj!AU422</f>
        <v>0</v>
      </c>
      <c r="S304">
        <f>Puantaj!AV422</f>
        <v>0</v>
      </c>
      <c r="T304">
        <f>Puantaj!AW422</f>
        <v>0</v>
      </c>
      <c r="U304">
        <f>Puantaj!AX422</f>
        <v>0</v>
      </c>
      <c r="V304">
        <f>Puantaj!AY422</f>
        <v>0</v>
      </c>
      <c r="W304">
        <f>Puantaj!AZ422</f>
        <v>0</v>
      </c>
      <c r="X304">
        <f>Puantaj!BA422</f>
        <v>0</v>
      </c>
      <c r="Y304">
        <f>Puantaj!BB422</f>
        <v>0</v>
      </c>
      <c r="Z304">
        <f>Puantaj!BC422</f>
        <v>0</v>
      </c>
      <c r="AA304">
        <f>Puantaj!BD422</f>
        <v>0</v>
      </c>
      <c r="AB304">
        <f>Puantaj!BE422</f>
        <v>0</v>
      </c>
      <c r="AC304">
        <f>Puantaj!BF422</f>
        <v>0</v>
      </c>
      <c r="AD304">
        <f>Puantaj!BG422</f>
        <v>0</v>
      </c>
      <c r="AE304">
        <f>Puantaj!BH422</f>
        <v>0</v>
      </c>
      <c r="AF304">
        <f>Puantaj!BI422</f>
        <v>0</v>
      </c>
      <c r="AG304">
        <f>Puantaj!BJ422</f>
        <v>0</v>
      </c>
    </row>
    <row r="305" spans="1:33">
      <c r="A305">
        <f>Puantaj!BR423</f>
        <v>12345678910</v>
      </c>
      <c r="B305">
        <f>Puantaj!BS423</f>
        <v>106</v>
      </c>
      <c r="C305">
        <f>Puantaj!AF423</f>
        <v>0</v>
      </c>
      <c r="D305">
        <f>Puantaj!AG423</f>
        <v>0</v>
      </c>
      <c r="E305">
        <f>Puantaj!AH423</f>
        <v>0</v>
      </c>
      <c r="F305">
        <f>Puantaj!AI423</f>
        <v>0</v>
      </c>
      <c r="G305">
        <f>Puantaj!AJ423</f>
        <v>0</v>
      </c>
      <c r="H305">
        <f>Puantaj!AK423</f>
        <v>0</v>
      </c>
      <c r="I305">
        <f>Puantaj!AL423</f>
        <v>0</v>
      </c>
      <c r="J305">
        <f>Puantaj!AM423</f>
        <v>0</v>
      </c>
      <c r="K305">
        <f>Puantaj!AN423</f>
        <v>0</v>
      </c>
      <c r="L305">
        <f>Puantaj!AO423</f>
        <v>0</v>
      </c>
      <c r="M305">
        <f>Puantaj!AP423</f>
        <v>0</v>
      </c>
      <c r="N305">
        <f>Puantaj!AQ423</f>
        <v>0</v>
      </c>
      <c r="O305">
        <f>Puantaj!AR423</f>
        <v>0</v>
      </c>
      <c r="P305">
        <f>Puantaj!AS423</f>
        <v>0</v>
      </c>
      <c r="Q305">
        <f>Puantaj!AT423</f>
        <v>0</v>
      </c>
      <c r="R305">
        <f>Puantaj!AU423</f>
        <v>0</v>
      </c>
      <c r="S305">
        <f>Puantaj!AV423</f>
        <v>0</v>
      </c>
      <c r="T305">
        <f>Puantaj!AW423</f>
        <v>0</v>
      </c>
      <c r="U305">
        <f>Puantaj!AX423</f>
        <v>0</v>
      </c>
      <c r="V305">
        <f>Puantaj!AY423</f>
        <v>0</v>
      </c>
      <c r="W305">
        <f>Puantaj!AZ423</f>
        <v>0</v>
      </c>
      <c r="X305">
        <f>Puantaj!BA423</f>
        <v>0</v>
      </c>
      <c r="Y305">
        <f>Puantaj!BB423</f>
        <v>0</v>
      </c>
      <c r="Z305">
        <f>Puantaj!BC423</f>
        <v>0</v>
      </c>
      <c r="AA305">
        <f>Puantaj!BD423</f>
        <v>0</v>
      </c>
      <c r="AB305">
        <f>Puantaj!BE423</f>
        <v>0</v>
      </c>
      <c r="AC305">
        <f>Puantaj!BF423</f>
        <v>0</v>
      </c>
      <c r="AD305">
        <f>Puantaj!BG423</f>
        <v>0</v>
      </c>
      <c r="AE305">
        <f>Puantaj!BH423</f>
        <v>0</v>
      </c>
      <c r="AF305">
        <f>Puantaj!BI423</f>
        <v>0</v>
      </c>
      <c r="AG305">
        <f>Puantaj!BJ423</f>
        <v>0</v>
      </c>
    </row>
    <row r="306" spans="1:33">
      <c r="A306">
        <f>Puantaj!BR424</f>
        <v>12345678910</v>
      </c>
      <c r="B306">
        <f>Puantaj!BS424</f>
        <v>107</v>
      </c>
      <c r="C306">
        <f>Puantaj!AF424</f>
        <v>0</v>
      </c>
      <c r="D306">
        <f>Puantaj!AG424</f>
        <v>0</v>
      </c>
      <c r="E306">
        <f>Puantaj!AH424</f>
        <v>0</v>
      </c>
      <c r="F306">
        <f>Puantaj!AI424</f>
        <v>0</v>
      </c>
      <c r="G306">
        <f>Puantaj!AJ424</f>
        <v>0</v>
      </c>
      <c r="H306">
        <f>Puantaj!AK424</f>
        <v>0</v>
      </c>
      <c r="I306">
        <f>Puantaj!AL424</f>
        <v>0</v>
      </c>
      <c r="J306">
        <f>Puantaj!AM424</f>
        <v>0</v>
      </c>
      <c r="K306">
        <f>Puantaj!AN424</f>
        <v>0</v>
      </c>
      <c r="L306">
        <f>Puantaj!AO424</f>
        <v>0</v>
      </c>
      <c r="M306">
        <f>Puantaj!AP424</f>
        <v>0</v>
      </c>
      <c r="N306">
        <f>Puantaj!AQ424</f>
        <v>0</v>
      </c>
      <c r="O306">
        <f>Puantaj!AR424</f>
        <v>0</v>
      </c>
      <c r="P306">
        <f>Puantaj!AS424</f>
        <v>0</v>
      </c>
      <c r="Q306">
        <f>Puantaj!AT424</f>
        <v>0</v>
      </c>
      <c r="R306">
        <f>Puantaj!AU424</f>
        <v>0</v>
      </c>
      <c r="S306">
        <f>Puantaj!AV424</f>
        <v>0</v>
      </c>
      <c r="T306">
        <f>Puantaj!AW424</f>
        <v>0</v>
      </c>
      <c r="U306">
        <f>Puantaj!AX424</f>
        <v>0</v>
      </c>
      <c r="V306">
        <f>Puantaj!AY424</f>
        <v>0</v>
      </c>
      <c r="W306">
        <f>Puantaj!AZ424</f>
        <v>0</v>
      </c>
      <c r="X306">
        <f>Puantaj!BA424</f>
        <v>0</v>
      </c>
      <c r="Y306">
        <f>Puantaj!BB424</f>
        <v>0</v>
      </c>
      <c r="Z306">
        <f>Puantaj!BC424</f>
        <v>0</v>
      </c>
      <c r="AA306">
        <f>Puantaj!BD424</f>
        <v>0</v>
      </c>
      <c r="AB306">
        <f>Puantaj!BE424</f>
        <v>0</v>
      </c>
      <c r="AC306">
        <f>Puantaj!BF424</f>
        <v>0</v>
      </c>
      <c r="AD306">
        <f>Puantaj!BG424</f>
        <v>0</v>
      </c>
      <c r="AE306">
        <f>Puantaj!BH424</f>
        <v>0</v>
      </c>
      <c r="AF306">
        <f>Puantaj!BI424</f>
        <v>0</v>
      </c>
      <c r="AG306">
        <f>Puantaj!BJ424</f>
        <v>0</v>
      </c>
    </row>
    <row r="307" spans="1:33">
      <c r="A307">
        <f>Puantaj!BR425</f>
        <v>12345678910</v>
      </c>
      <c r="B307">
        <f>Puantaj!BS425</f>
        <v>108</v>
      </c>
      <c r="C307">
        <f>Puantaj!AF425</f>
        <v>0</v>
      </c>
      <c r="D307">
        <f>Puantaj!AG425</f>
        <v>0</v>
      </c>
      <c r="E307">
        <f>Puantaj!AH425</f>
        <v>0</v>
      </c>
      <c r="F307">
        <f>Puantaj!AI425</f>
        <v>0</v>
      </c>
      <c r="G307">
        <f>Puantaj!AJ425</f>
        <v>0</v>
      </c>
      <c r="H307">
        <f>Puantaj!AK425</f>
        <v>0</v>
      </c>
      <c r="I307">
        <f>Puantaj!AL425</f>
        <v>0</v>
      </c>
      <c r="J307">
        <f>Puantaj!AM425</f>
        <v>0</v>
      </c>
      <c r="K307">
        <f>Puantaj!AN425</f>
        <v>0</v>
      </c>
      <c r="L307">
        <f>Puantaj!AO425</f>
        <v>0</v>
      </c>
      <c r="M307">
        <f>Puantaj!AP425</f>
        <v>0</v>
      </c>
      <c r="N307">
        <f>Puantaj!AQ425</f>
        <v>0</v>
      </c>
      <c r="O307">
        <f>Puantaj!AR425</f>
        <v>0</v>
      </c>
      <c r="P307">
        <f>Puantaj!AS425</f>
        <v>0</v>
      </c>
      <c r="Q307">
        <f>Puantaj!AT425</f>
        <v>0</v>
      </c>
      <c r="R307">
        <f>Puantaj!AU425</f>
        <v>0</v>
      </c>
      <c r="S307">
        <f>Puantaj!AV425</f>
        <v>0</v>
      </c>
      <c r="T307">
        <f>Puantaj!AW425</f>
        <v>0</v>
      </c>
      <c r="U307">
        <f>Puantaj!AX425</f>
        <v>0</v>
      </c>
      <c r="V307">
        <f>Puantaj!AY425</f>
        <v>0</v>
      </c>
      <c r="W307">
        <f>Puantaj!AZ425</f>
        <v>0</v>
      </c>
      <c r="X307">
        <f>Puantaj!BA425</f>
        <v>0</v>
      </c>
      <c r="Y307">
        <f>Puantaj!BB425</f>
        <v>0</v>
      </c>
      <c r="Z307">
        <f>Puantaj!BC425</f>
        <v>0</v>
      </c>
      <c r="AA307">
        <f>Puantaj!BD425</f>
        <v>0</v>
      </c>
      <c r="AB307">
        <f>Puantaj!BE425</f>
        <v>0</v>
      </c>
      <c r="AC307">
        <f>Puantaj!BF425</f>
        <v>0</v>
      </c>
      <c r="AD307">
        <f>Puantaj!BG425</f>
        <v>0</v>
      </c>
      <c r="AE307">
        <f>Puantaj!BH425</f>
        <v>0</v>
      </c>
      <c r="AF307">
        <f>Puantaj!BI425</f>
        <v>0</v>
      </c>
      <c r="AG307">
        <f>Puantaj!BJ425</f>
        <v>0</v>
      </c>
    </row>
    <row r="308" spans="1:33">
      <c r="A308">
        <f>Puantaj!BR426</f>
        <v>12345678910</v>
      </c>
      <c r="B308">
        <f>Puantaj!BS426</f>
        <v>110</v>
      </c>
      <c r="C308">
        <f>Puantaj!AF426+Puantaj!AF430+Puantaj!AF431</f>
        <v>0</v>
      </c>
      <c r="D308">
        <f>Puantaj!AG426+Puantaj!AG430+Puantaj!AG431</f>
        <v>0</v>
      </c>
      <c r="E308">
        <f>Puantaj!AH426+Puantaj!AH430+Puantaj!AH431</f>
        <v>0</v>
      </c>
      <c r="F308">
        <f>Puantaj!AI426+Puantaj!AI430+Puantaj!AI431</f>
        <v>0</v>
      </c>
      <c r="G308">
        <f>Puantaj!AJ426+Puantaj!AJ430+Puantaj!AJ431</f>
        <v>0</v>
      </c>
      <c r="H308">
        <f>Puantaj!AK426+Puantaj!AK430+Puantaj!AK431</f>
        <v>0</v>
      </c>
      <c r="I308">
        <f>Puantaj!AL426+Puantaj!AL430+Puantaj!AL431</f>
        <v>0</v>
      </c>
      <c r="J308">
        <f>Puantaj!AM426+Puantaj!AM430+Puantaj!AM431</f>
        <v>0</v>
      </c>
      <c r="K308">
        <f>Puantaj!AN426+Puantaj!AN430+Puantaj!AN431</f>
        <v>0</v>
      </c>
      <c r="L308">
        <f>Puantaj!AO426+Puantaj!AO430+Puantaj!AO431</f>
        <v>0</v>
      </c>
      <c r="M308">
        <f>Puantaj!AP426+Puantaj!AP430+Puantaj!AP431</f>
        <v>0</v>
      </c>
      <c r="N308">
        <f>Puantaj!AQ426+Puantaj!AQ430+Puantaj!AQ431</f>
        <v>0</v>
      </c>
      <c r="O308">
        <f>Puantaj!AR426+Puantaj!AR430+Puantaj!AR431</f>
        <v>0</v>
      </c>
      <c r="P308">
        <f>Puantaj!AS426+Puantaj!AS430+Puantaj!AS431</f>
        <v>0</v>
      </c>
      <c r="Q308">
        <f>Puantaj!AT426+Puantaj!AT430+Puantaj!AT431</f>
        <v>0</v>
      </c>
      <c r="R308">
        <f>Puantaj!AU426+Puantaj!AU430+Puantaj!AU431</f>
        <v>0</v>
      </c>
      <c r="S308">
        <f>Puantaj!AV426+Puantaj!AV430+Puantaj!AV431</f>
        <v>0</v>
      </c>
      <c r="T308">
        <f>Puantaj!AW426+Puantaj!AW430+Puantaj!AW431</f>
        <v>0</v>
      </c>
      <c r="U308">
        <f>Puantaj!AX426+Puantaj!AX430+Puantaj!AX431</f>
        <v>0</v>
      </c>
      <c r="V308">
        <f>Puantaj!AY426+Puantaj!AY430+Puantaj!AY431</f>
        <v>0</v>
      </c>
      <c r="W308">
        <f>Puantaj!AZ426+Puantaj!AZ430+Puantaj!AZ431</f>
        <v>0</v>
      </c>
      <c r="X308">
        <f>Puantaj!BA426+Puantaj!BA430+Puantaj!BA431</f>
        <v>0</v>
      </c>
      <c r="Y308">
        <f>Puantaj!BB426+Puantaj!BB430+Puantaj!BB431</f>
        <v>0</v>
      </c>
      <c r="Z308">
        <f>Puantaj!BC426+Puantaj!BC430+Puantaj!BC431</f>
        <v>0</v>
      </c>
      <c r="AA308">
        <f>Puantaj!BD426+Puantaj!BD430+Puantaj!BD431</f>
        <v>0</v>
      </c>
      <c r="AB308">
        <f>Puantaj!BE426+Puantaj!BE430+Puantaj!BE431</f>
        <v>0</v>
      </c>
      <c r="AC308">
        <f>Puantaj!BF426+Puantaj!BF430+Puantaj!BF431</f>
        <v>0</v>
      </c>
      <c r="AD308">
        <f>Puantaj!BG426+Puantaj!BG430+Puantaj!BG431</f>
        <v>0</v>
      </c>
      <c r="AE308">
        <f>Puantaj!BH426+Puantaj!BH430+Puantaj!BH431</f>
        <v>0</v>
      </c>
      <c r="AF308">
        <f>Puantaj!BI426+Puantaj!BI430+Puantaj!BI431</f>
        <v>0</v>
      </c>
      <c r="AG308">
        <f>Puantaj!BJ426+Puantaj!BJ430+Puantaj!BJ431</f>
        <v>0</v>
      </c>
    </row>
    <row r="309" spans="1:33">
      <c r="A309">
        <f>Puantaj!BR427</f>
        <v>12345678910</v>
      </c>
      <c r="B309">
        <f>Puantaj!BS427</f>
        <v>116</v>
      </c>
      <c r="C309">
        <f>Puantaj!AF427</f>
        <v>0</v>
      </c>
      <c r="D309">
        <f>Puantaj!AG427</f>
        <v>0</v>
      </c>
      <c r="E309">
        <f>Puantaj!AH427</f>
        <v>0</v>
      </c>
      <c r="F309">
        <f>Puantaj!AI427</f>
        <v>0</v>
      </c>
      <c r="G309">
        <f>Puantaj!AJ427</f>
        <v>0</v>
      </c>
      <c r="H309">
        <f>Puantaj!AK427</f>
        <v>0</v>
      </c>
      <c r="I309">
        <f>Puantaj!AL427</f>
        <v>0</v>
      </c>
      <c r="J309">
        <f>Puantaj!AM427</f>
        <v>0</v>
      </c>
      <c r="K309">
        <f>Puantaj!AN427</f>
        <v>0</v>
      </c>
      <c r="L309">
        <f>Puantaj!AO427</f>
        <v>0</v>
      </c>
      <c r="M309">
        <f>Puantaj!AP427</f>
        <v>0</v>
      </c>
      <c r="N309">
        <f>Puantaj!AQ427</f>
        <v>0</v>
      </c>
      <c r="O309">
        <f>Puantaj!AR427</f>
        <v>0</v>
      </c>
      <c r="P309">
        <f>Puantaj!AS427</f>
        <v>0</v>
      </c>
      <c r="Q309">
        <f>Puantaj!AT427</f>
        <v>0</v>
      </c>
      <c r="R309">
        <f>Puantaj!AU427</f>
        <v>0</v>
      </c>
      <c r="S309">
        <f>Puantaj!AV427</f>
        <v>0</v>
      </c>
      <c r="T309">
        <f>Puantaj!AW427</f>
        <v>0</v>
      </c>
      <c r="U309">
        <f>Puantaj!AX427</f>
        <v>0</v>
      </c>
      <c r="V309">
        <f>Puantaj!AY427</f>
        <v>0</v>
      </c>
      <c r="W309">
        <f>Puantaj!AZ427</f>
        <v>0</v>
      </c>
      <c r="X309">
        <f>Puantaj!BA427</f>
        <v>0</v>
      </c>
      <c r="Y309">
        <f>Puantaj!BB427</f>
        <v>0</v>
      </c>
      <c r="Z309">
        <f>Puantaj!BC427</f>
        <v>0</v>
      </c>
      <c r="AA309">
        <f>Puantaj!BD427</f>
        <v>0</v>
      </c>
      <c r="AB309">
        <f>Puantaj!BE427</f>
        <v>0</v>
      </c>
      <c r="AC309">
        <f>Puantaj!BF427</f>
        <v>0</v>
      </c>
      <c r="AD309">
        <f>Puantaj!BG427</f>
        <v>0</v>
      </c>
      <c r="AE309">
        <f>Puantaj!BH427</f>
        <v>0</v>
      </c>
      <c r="AF309">
        <f>Puantaj!BI427</f>
        <v>0</v>
      </c>
      <c r="AG309">
        <f>Puantaj!BJ427</f>
        <v>0</v>
      </c>
    </row>
    <row r="310" spans="1:33">
      <c r="A310">
        <f>Puantaj!BR428</f>
        <v>12345678910</v>
      </c>
      <c r="B310">
        <f>Puantaj!BS428</f>
        <v>117</v>
      </c>
      <c r="C310">
        <f>Puantaj!AF428</f>
        <v>0</v>
      </c>
      <c r="D310">
        <f>Puantaj!AG428</f>
        <v>0</v>
      </c>
      <c r="E310">
        <f>Puantaj!AH428</f>
        <v>0</v>
      </c>
      <c r="F310">
        <f>Puantaj!AI428</f>
        <v>0</v>
      </c>
      <c r="G310">
        <f>Puantaj!AJ428</f>
        <v>0</v>
      </c>
      <c r="H310">
        <f>Puantaj!AK428</f>
        <v>0</v>
      </c>
      <c r="I310">
        <f>Puantaj!AL428</f>
        <v>0</v>
      </c>
      <c r="J310">
        <f>Puantaj!AM428</f>
        <v>0</v>
      </c>
      <c r="K310">
        <f>Puantaj!AN428</f>
        <v>0</v>
      </c>
      <c r="L310">
        <f>Puantaj!AO428</f>
        <v>0</v>
      </c>
      <c r="M310">
        <f>Puantaj!AP428</f>
        <v>0</v>
      </c>
      <c r="N310">
        <f>Puantaj!AQ428</f>
        <v>0</v>
      </c>
      <c r="O310">
        <f>Puantaj!AR428</f>
        <v>0</v>
      </c>
      <c r="P310">
        <f>Puantaj!AS428</f>
        <v>0</v>
      </c>
      <c r="Q310">
        <f>Puantaj!AT428</f>
        <v>0</v>
      </c>
      <c r="R310">
        <f>Puantaj!AU428</f>
        <v>0</v>
      </c>
      <c r="S310">
        <f>Puantaj!AV428</f>
        <v>0</v>
      </c>
      <c r="T310">
        <f>Puantaj!AW428</f>
        <v>0</v>
      </c>
      <c r="U310">
        <f>Puantaj!AX428</f>
        <v>0</v>
      </c>
      <c r="V310">
        <f>Puantaj!AY428</f>
        <v>0</v>
      </c>
      <c r="W310">
        <f>Puantaj!AZ428</f>
        <v>0</v>
      </c>
      <c r="X310">
        <f>Puantaj!BA428</f>
        <v>0</v>
      </c>
      <c r="Y310">
        <f>Puantaj!BB428</f>
        <v>0</v>
      </c>
      <c r="Z310">
        <f>Puantaj!BC428</f>
        <v>0</v>
      </c>
      <c r="AA310">
        <f>Puantaj!BD428</f>
        <v>0</v>
      </c>
      <c r="AB310">
        <f>Puantaj!BE428</f>
        <v>0</v>
      </c>
      <c r="AC310">
        <f>Puantaj!BF428</f>
        <v>0</v>
      </c>
      <c r="AD310">
        <f>Puantaj!BG428</f>
        <v>0</v>
      </c>
      <c r="AE310">
        <f>Puantaj!BH428</f>
        <v>0</v>
      </c>
      <c r="AF310">
        <f>Puantaj!BI428</f>
        <v>0</v>
      </c>
      <c r="AG310">
        <f>Puantaj!BJ428</f>
        <v>0</v>
      </c>
    </row>
    <row r="311" spans="1:33">
      <c r="A311">
        <f>Puantaj!BR429</f>
        <v>12345678910</v>
      </c>
      <c r="B311">
        <f>Puantaj!BS429</f>
        <v>119</v>
      </c>
      <c r="C311">
        <f>Puantaj!AF429</f>
        <v>0</v>
      </c>
      <c r="D311">
        <f>Puantaj!AG429</f>
        <v>0</v>
      </c>
      <c r="E311">
        <f>Puantaj!AH429</f>
        <v>0</v>
      </c>
      <c r="F311">
        <f>Puantaj!AI429</f>
        <v>0</v>
      </c>
      <c r="G311">
        <f>Puantaj!AJ429</f>
        <v>0</v>
      </c>
      <c r="H311">
        <f>Puantaj!AK429</f>
        <v>0</v>
      </c>
      <c r="I311">
        <f>Puantaj!AL429</f>
        <v>0</v>
      </c>
      <c r="J311">
        <f>Puantaj!AM429</f>
        <v>0</v>
      </c>
      <c r="K311">
        <f>Puantaj!AN429</f>
        <v>0</v>
      </c>
      <c r="L311">
        <f>Puantaj!AO429</f>
        <v>0</v>
      </c>
      <c r="M311">
        <f>Puantaj!AP429</f>
        <v>0</v>
      </c>
      <c r="N311">
        <f>Puantaj!AQ429</f>
        <v>0</v>
      </c>
      <c r="O311">
        <f>Puantaj!AR429</f>
        <v>0</v>
      </c>
      <c r="P311">
        <f>Puantaj!AS429</f>
        <v>0</v>
      </c>
      <c r="Q311">
        <f>Puantaj!AT429</f>
        <v>0</v>
      </c>
      <c r="R311">
        <f>Puantaj!AU429</f>
        <v>0</v>
      </c>
      <c r="S311">
        <f>Puantaj!AV429</f>
        <v>0</v>
      </c>
      <c r="T311">
        <f>Puantaj!AW429</f>
        <v>0</v>
      </c>
      <c r="U311">
        <f>Puantaj!AX429</f>
        <v>0</v>
      </c>
      <c r="V311">
        <f>Puantaj!AY429</f>
        <v>0</v>
      </c>
      <c r="W311">
        <f>Puantaj!AZ429</f>
        <v>0</v>
      </c>
      <c r="X311">
        <f>Puantaj!BA429</f>
        <v>0</v>
      </c>
      <c r="Y311">
        <f>Puantaj!BB429</f>
        <v>0</v>
      </c>
      <c r="Z311">
        <f>Puantaj!BC429</f>
        <v>0</v>
      </c>
      <c r="AA311">
        <f>Puantaj!BD429</f>
        <v>0</v>
      </c>
      <c r="AB311">
        <f>Puantaj!BE429</f>
        <v>0</v>
      </c>
      <c r="AC311">
        <f>Puantaj!BF429</f>
        <v>0</v>
      </c>
      <c r="AD311">
        <f>Puantaj!BG429</f>
        <v>0</v>
      </c>
      <c r="AE311">
        <f>Puantaj!BH429</f>
        <v>0</v>
      </c>
      <c r="AF311">
        <f>Puantaj!BI429</f>
        <v>0</v>
      </c>
      <c r="AG311">
        <f>Puantaj!BJ429</f>
        <v>0</v>
      </c>
    </row>
    <row r="312" spans="1:33">
      <c r="A312">
        <f>Puantaj!BR433</f>
        <v>12345678910</v>
      </c>
      <c r="B312">
        <f>Puantaj!BS433</f>
        <v>101</v>
      </c>
      <c r="C312">
        <f>Puantaj!AF433</f>
        <v>0</v>
      </c>
      <c r="D312">
        <f>Puantaj!AG433</f>
        <v>0</v>
      </c>
      <c r="E312">
        <f>Puantaj!AH433</f>
        <v>0</v>
      </c>
      <c r="F312">
        <f>Puantaj!AI433</f>
        <v>0</v>
      </c>
      <c r="G312">
        <f>Puantaj!AJ433</f>
        <v>0</v>
      </c>
      <c r="H312">
        <f>Puantaj!AK433</f>
        <v>0</v>
      </c>
      <c r="I312">
        <f>Puantaj!AL433</f>
        <v>0</v>
      </c>
      <c r="J312">
        <f>Puantaj!AM433</f>
        <v>0</v>
      </c>
      <c r="K312">
        <f>Puantaj!AN433</f>
        <v>0</v>
      </c>
      <c r="L312">
        <f>Puantaj!AO433</f>
        <v>0</v>
      </c>
      <c r="M312">
        <f>Puantaj!AP433</f>
        <v>0</v>
      </c>
      <c r="N312">
        <f>Puantaj!AQ433</f>
        <v>0</v>
      </c>
      <c r="O312">
        <f>Puantaj!AR433</f>
        <v>0</v>
      </c>
      <c r="P312">
        <f>Puantaj!AS433</f>
        <v>0</v>
      </c>
      <c r="Q312">
        <f>Puantaj!AT433</f>
        <v>0</v>
      </c>
      <c r="R312">
        <f>Puantaj!AU433</f>
        <v>0</v>
      </c>
      <c r="S312">
        <f>Puantaj!AV433</f>
        <v>0</v>
      </c>
      <c r="T312">
        <f>Puantaj!AW433</f>
        <v>0</v>
      </c>
      <c r="U312">
        <f>Puantaj!AX433</f>
        <v>0</v>
      </c>
      <c r="V312">
        <f>Puantaj!AY433</f>
        <v>0</v>
      </c>
      <c r="W312">
        <f>Puantaj!AZ433</f>
        <v>0</v>
      </c>
      <c r="X312">
        <f>Puantaj!BA433</f>
        <v>0</v>
      </c>
      <c r="Y312">
        <f>Puantaj!BB433</f>
        <v>0</v>
      </c>
      <c r="Z312">
        <f>Puantaj!BC433</f>
        <v>0</v>
      </c>
      <c r="AA312">
        <f>Puantaj!BD433</f>
        <v>0</v>
      </c>
      <c r="AB312">
        <f>Puantaj!BE433</f>
        <v>0</v>
      </c>
      <c r="AC312">
        <f>Puantaj!BF433</f>
        <v>0</v>
      </c>
      <c r="AD312">
        <f>Puantaj!BG433</f>
        <v>0</v>
      </c>
      <c r="AE312">
        <f>Puantaj!BH433</f>
        <v>0</v>
      </c>
      <c r="AF312">
        <f>Puantaj!BI433</f>
        <v>0</v>
      </c>
      <c r="AG312">
        <f>Puantaj!BJ433</f>
        <v>0</v>
      </c>
    </row>
    <row r="313" spans="1:33">
      <c r="A313">
        <f>Puantaj!BR434</f>
        <v>12345678910</v>
      </c>
      <c r="B313">
        <f>Puantaj!BS434</f>
        <v>102</v>
      </c>
      <c r="C313">
        <f>Puantaj!AF434</f>
        <v>0</v>
      </c>
      <c r="D313">
        <f>Puantaj!AG434</f>
        <v>0</v>
      </c>
      <c r="E313">
        <f>Puantaj!AH434</f>
        <v>0</v>
      </c>
      <c r="F313">
        <f>Puantaj!AI434</f>
        <v>0</v>
      </c>
      <c r="G313">
        <f>Puantaj!AJ434</f>
        <v>0</v>
      </c>
      <c r="H313">
        <f>Puantaj!AK434</f>
        <v>0</v>
      </c>
      <c r="I313">
        <f>Puantaj!AL434</f>
        <v>0</v>
      </c>
      <c r="J313">
        <f>Puantaj!AM434</f>
        <v>0</v>
      </c>
      <c r="K313">
        <f>Puantaj!AN434</f>
        <v>0</v>
      </c>
      <c r="L313">
        <f>Puantaj!AO434</f>
        <v>0</v>
      </c>
      <c r="M313">
        <f>Puantaj!AP434</f>
        <v>0</v>
      </c>
      <c r="N313">
        <f>Puantaj!AQ434</f>
        <v>0</v>
      </c>
      <c r="O313">
        <f>Puantaj!AR434</f>
        <v>0</v>
      </c>
      <c r="P313">
        <f>Puantaj!AS434</f>
        <v>0</v>
      </c>
      <c r="Q313">
        <f>Puantaj!AT434</f>
        <v>0</v>
      </c>
      <c r="R313">
        <f>Puantaj!AU434</f>
        <v>0</v>
      </c>
      <c r="S313">
        <f>Puantaj!AV434</f>
        <v>0</v>
      </c>
      <c r="T313">
        <f>Puantaj!AW434</f>
        <v>0</v>
      </c>
      <c r="U313">
        <f>Puantaj!AX434</f>
        <v>0</v>
      </c>
      <c r="V313">
        <f>Puantaj!AY434</f>
        <v>0</v>
      </c>
      <c r="W313">
        <f>Puantaj!AZ434</f>
        <v>0</v>
      </c>
      <c r="X313">
        <f>Puantaj!BA434</f>
        <v>0</v>
      </c>
      <c r="Y313">
        <f>Puantaj!BB434</f>
        <v>0</v>
      </c>
      <c r="Z313">
        <f>Puantaj!BC434</f>
        <v>0</v>
      </c>
      <c r="AA313">
        <f>Puantaj!BD434</f>
        <v>0</v>
      </c>
      <c r="AB313">
        <f>Puantaj!BE434</f>
        <v>0</v>
      </c>
      <c r="AC313">
        <f>Puantaj!BF434</f>
        <v>0</v>
      </c>
      <c r="AD313">
        <f>Puantaj!BG434</f>
        <v>0</v>
      </c>
      <c r="AE313">
        <f>Puantaj!BH434</f>
        <v>0</v>
      </c>
      <c r="AF313">
        <f>Puantaj!BI434</f>
        <v>0</v>
      </c>
      <c r="AG313">
        <f>Puantaj!BJ434</f>
        <v>0</v>
      </c>
    </row>
    <row r="314" spans="1:33">
      <c r="A314">
        <f>Puantaj!BR435</f>
        <v>12345678910</v>
      </c>
      <c r="B314">
        <f>Puantaj!BS435</f>
        <v>103</v>
      </c>
      <c r="C314">
        <f>Puantaj!AF435</f>
        <v>0</v>
      </c>
      <c r="D314">
        <f>Puantaj!AG435</f>
        <v>0</v>
      </c>
      <c r="E314">
        <f>Puantaj!AH435</f>
        <v>0</v>
      </c>
      <c r="F314">
        <f>Puantaj!AI435</f>
        <v>0</v>
      </c>
      <c r="G314">
        <f>Puantaj!AJ435</f>
        <v>0</v>
      </c>
      <c r="H314">
        <f>Puantaj!AK435</f>
        <v>0</v>
      </c>
      <c r="I314">
        <f>Puantaj!AL435</f>
        <v>0</v>
      </c>
      <c r="J314">
        <f>Puantaj!AM435</f>
        <v>0</v>
      </c>
      <c r="K314">
        <f>Puantaj!AN435</f>
        <v>0</v>
      </c>
      <c r="L314">
        <f>Puantaj!AO435</f>
        <v>0</v>
      </c>
      <c r="M314">
        <f>Puantaj!AP435</f>
        <v>0</v>
      </c>
      <c r="N314">
        <f>Puantaj!AQ435</f>
        <v>0</v>
      </c>
      <c r="O314">
        <f>Puantaj!AR435</f>
        <v>0</v>
      </c>
      <c r="P314">
        <f>Puantaj!AS435</f>
        <v>0</v>
      </c>
      <c r="Q314">
        <f>Puantaj!AT435</f>
        <v>0</v>
      </c>
      <c r="R314">
        <f>Puantaj!AU435</f>
        <v>0</v>
      </c>
      <c r="S314">
        <f>Puantaj!AV435</f>
        <v>0</v>
      </c>
      <c r="T314">
        <f>Puantaj!AW435</f>
        <v>0</v>
      </c>
      <c r="U314">
        <f>Puantaj!AX435</f>
        <v>0</v>
      </c>
      <c r="V314">
        <f>Puantaj!AY435</f>
        <v>0</v>
      </c>
      <c r="W314">
        <f>Puantaj!AZ435</f>
        <v>0</v>
      </c>
      <c r="X314">
        <f>Puantaj!BA435</f>
        <v>0</v>
      </c>
      <c r="Y314">
        <f>Puantaj!BB435</f>
        <v>0</v>
      </c>
      <c r="Z314">
        <f>Puantaj!BC435</f>
        <v>0</v>
      </c>
      <c r="AA314">
        <f>Puantaj!BD435</f>
        <v>0</v>
      </c>
      <c r="AB314">
        <f>Puantaj!BE435</f>
        <v>0</v>
      </c>
      <c r="AC314">
        <f>Puantaj!BF435</f>
        <v>0</v>
      </c>
      <c r="AD314">
        <f>Puantaj!BG435</f>
        <v>0</v>
      </c>
      <c r="AE314">
        <f>Puantaj!BH435</f>
        <v>0</v>
      </c>
      <c r="AF314">
        <f>Puantaj!BI435</f>
        <v>0</v>
      </c>
      <c r="AG314">
        <f>Puantaj!BJ435</f>
        <v>0</v>
      </c>
    </row>
    <row r="315" spans="1:33">
      <c r="A315">
        <f>Puantaj!BR436</f>
        <v>12345678910</v>
      </c>
      <c r="B315">
        <f>Puantaj!BS436</f>
        <v>106</v>
      </c>
      <c r="C315">
        <f>Puantaj!AF436</f>
        <v>0</v>
      </c>
      <c r="D315">
        <f>Puantaj!AG436</f>
        <v>0</v>
      </c>
      <c r="E315">
        <f>Puantaj!AH436</f>
        <v>0</v>
      </c>
      <c r="F315">
        <f>Puantaj!AI436</f>
        <v>0</v>
      </c>
      <c r="G315">
        <f>Puantaj!AJ436</f>
        <v>0</v>
      </c>
      <c r="H315">
        <f>Puantaj!AK436</f>
        <v>0</v>
      </c>
      <c r="I315">
        <f>Puantaj!AL436</f>
        <v>0</v>
      </c>
      <c r="J315">
        <f>Puantaj!AM436</f>
        <v>0</v>
      </c>
      <c r="K315">
        <f>Puantaj!AN436</f>
        <v>0</v>
      </c>
      <c r="L315">
        <f>Puantaj!AO436</f>
        <v>0</v>
      </c>
      <c r="M315">
        <f>Puantaj!AP436</f>
        <v>0</v>
      </c>
      <c r="N315">
        <f>Puantaj!AQ436</f>
        <v>0</v>
      </c>
      <c r="O315">
        <f>Puantaj!AR436</f>
        <v>0</v>
      </c>
      <c r="P315">
        <f>Puantaj!AS436</f>
        <v>0</v>
      </c>
      <c r="Q315">
        <f>Puantaj!AT436</f>
        <v>0</v>
      </c>
      <c r="R315">
        <f>Puantaj!AU436</f>
        <v>0</v>
      </c>
      <c r="S315">
        <f>Puantaj!AV436</f>
        <v>0</v>
      </c>
      <c r="T315">
        <f>Puantaj!AW436</f>
        <v>0</v>
      </c>
      <c r="U315">
        <f>Puantaj!AX436</f>
        <v>0</v>
      </c>
      <c r="V315">
        <f>Puantaj!AY436</f>
        <v>0</v>
      </c>
      <c r="W315">
        <f>Puantaj!AZ436</f>
        <v>0</v>
      </c>
      <c r="X315">
        <f>Puantaj!BA436</f>
        <v>0</v>
      </c>
      <c r="Y315">
        <f>Puantaj!BB436</f>
        <v>0</v>
      </c>
      <c r="Z315">
        <f>Puantaj!BC436</f>
        <v>0</v>
      </c>
      <c r="AA315">
        <f>Puantaj!BD436</f>
        <v>0</v>
      </c>
      <c r="AB315">
        <f>Puantaj!BE436</f>
        <v>0</v>
      </c>
      <c r="AC315">
        <f>Puantaj!BF436</f>
        <v>0</v>
      </c>
      <c r="AD315">
        <f>Puantaj!BG436</f>
        <v>0</v>
      </c>
      <c r="AE315">
        <f>Puantaj!BH436</f>
        <v>0</v>
      </c>
      <c r="AF315">
        <f>Puantaj!BI436</f>
        <v>0</v>
      </c>
      <c r="AG315">
        <f>Puantaj!BJ436</f>
        <v>0</v>
      </c>
    </row>
    <row r="316" spans="1:33">
      <c r="A316">
        <f>Puantaj!BR437</f>
        <v>12345678910</v>
      </c>
      <c r="B316">
        <f>Puantaj!BS437</f>
        <v>107</v>
      </c>
      <c r="C316">
        <f>Puantaj!AF437</f>
        <v>0</v>
      </c>
      <c r="D316">
        <f>Puantaj!AG437</f>
        <v>0</v>
      </c>
      <c r="E316">
        <f>Puantaj!AH437</f>
        <v>0</v>
      </c>
      <c r="F316">
        <f>Puantaj!AI437</f>
        <v>0</v>
      </c>
      <c r="G316">
        <f>Puantaj!AJ437</f>
        <v>0</v>
      </c>
      <c r="H316">
        <f>Puantaj!AK437</f>
        <v>0</v>
      </c>
      <c r="I316">
        <f>Puantaj!AL437</f>
        <v>0</v>
      </c>
      <c r="J316">
        <f>Puantaj!AM437</f>
        <v>0</v>
      </c>
      <c r="K316">
        <f>Puantaj!AN437</f>
        <v>0</v>
      </c>
      <c r="L316">
        <f>Puantaj!AO437</f>
        <v>0</v>
      </c>
      <c r="M316">
        <f>Puantaj!AP437</f>
        <v>0</v>
      </c>
      <c r="N316">
        <f>Puantaj!AQ437</f>
        <v>0</v>
      </c>
      <c r="O316">
        <f>Puantaj!AR437</f>
        <v>0</v>
      </c>
      <c r="P316">
        <f>Puantaj!AS437</f>
        <v>0</v>
      </c>
      <c r="Q316">
        <f>Puantaj!AT437</f>
        <v>0</v>
      </c>
      <c r="R316">
        <f>Puantaj!AU437</f>
        <v>0</v>
      </c>
      <c r="S316">
        <f>Puantaj!AV437</f>
        <v>0</v>
      </c>
      <c r="T316">
        <f>Puantaj!AW437</f>
        <v>0</v>
      </c>
      <c r="U316">
        <f>Puantaj!AX437</f>
        <v>0</v>
      </c>
      <c r="V316">
        <f>Puantaj!AY437</f>
        <v>0</v>
      </c>
      <c r="W316">
        <f>Puantaj!AZ437</f>
        <v>0</v>
      </c>
      <c r="X316">
        <f>Puantaj!BA437</f>
        <v>0</v>
      </c>
      <c r="Y316">
        <f>Puantaj!BB437</f>
        <v>0</v>
      </c>
      <c r="Z316">
        <f>Puantaj!BC437</f>
        <v>0</v>
      </c>
      <c r="AA316">
        <f>Puantaj!BD437</f>
        <v>0</v>
      </c>
      <c r="AB316">
        <f>Puantaj!BE437</f>
        <v>0</v>
      </c>
      <c r="AC316">
        <f>Puantaj!BF437</f>
        <v>0</v>
      </c>
      <c r="AD316">
        <f>Puantaj!BG437</f>
        <v>0</v>
      </c>
      <c r="AE316">
        <f>Puantaj!BH437</f>
        <v>0</v>
      </c>
      <c r="AF316">
        <f>Puantaj!BI437</f>
        <v>0</v>
      </c>
      <c r="AG316">
        <f>Puantaj!BJ437</f>
        <v>0</v>
      </c>
    </row>
    <row r="317" spans="1:33">
      <c r="A317">
        <f>Puantaj!BR438</f>
        <v>12345678910</v>
      </c>
      <c r="B317">
        <f>Puantaj!BS438</f>
        <v>108</v>
      </c>
      <c r="C317">
        <f>Puantaj!AF438</f>
        <v>0</v>
      </c>
      <c r="D317">
        <f>Puantaj!AG438</f>
        <v>0</v>
      </c>
      <c r="E317">
        <f>Puantaj!AH438</f>
        <v>0</v>
      </c>
      <c r="F317">
        <f>Puantaj!AI438</f>
        <v>0</v>
      </c>
      <c r="G317">
        <f>Puantaj!AJ438</f>
        <v>0</v>
      </c>
      <c r="H317">
        <f>Puantaj!AK438</f>
        <v>0</v>
      </c>
      <c r="I317">
        <f>Puantaj!AL438</f>
        <v>0</v>
      </c>
      <c r="J317">
        <f>Puantaj!AM438</f>
        <v>0</v>
      </c>
      <c r="K317">
        <f>Puantaj!AN438</f>
        <v>0</v>
      </c>
      <c r="L317">
        <f>Puantaj!AO438</f>
        <v>0</v>
      </c>
      <c r="M317">
        <f>Puantaj!AP438</f>
        <v>0</v>
      </c>
      <c r="N317">
        <f>Puantaj!AQ438</f>
        <v>0</v>
      </c>
      <c r="O317">
        <f>Puantaj!AR438</f>
        <v>0</v>
      </c>
      <c r="P317">
        <f>Puantaj!AS438</f>
        <v>0</v>
      </c>
      <c r="Q317">
        <f>Puantaj!AT438</f>
        <v>0</v>
      </c>
      <c r="R317">
        <f>Puantaj!AU438</f>
        <v>0</v>
      </c>
      <c r="S317">
        <f>Puantaj!AV438</f>
        <v>0</v>
      </c>
      <c r="T317">
        <f>Puantaj!AW438</f>
        <v>0</v>
      </c>
      <c r="U317">
        <f>Puantaj!AX438</f>
        <v>0</v>
      </c>
      <c r="V317">
        <f>Puantaj!AY438</f>
        <v>0</v>
      </c>
      <c r="W317">
        <f>Puantaj!AZ438</f>
        <v>0</v>
      </c>
      <c r="X317">
        <f>Puantaj!BA438</f>
        <v>0</v>
      </c>
      <c r="Y317">
        <f>Puantaj!BB438</f>
        <v>0</v>
      </c>
      <c r="Z317">
        <f>Puantaj!BC438</f>
        <v>0</v>
      </c>
      <c r="AA317">
        <f>Puantaj!BD438</f>
        <v>0</v>
      </c>
      <c r="AB317">
        <f>Puantaj!BE438</f>
        <v>0</v>
      </c>
      <c r="AC317">
        <f>Puantaj!BF438</f>
        <v>0</v>
      </c>
      <c r="AD317">
        <f>Puantaj!BG438</f>
        <v>0</v>
      </c>
      <c r="AE317">
        <f>Puantaj!BH438</f>
        <v>0</v>
      </c>
      <c r="AF317">
        <f>Puantaj!BI438</f>
        <v>0</v>
      </c>
      <c r="AG317">
        <f>Puantaj!BJ438</f>
        <v>0</v>
      </c>
    </row>
    <row r="318" spans="1:33">
      <c r="A318">
        <f>Puantaj!BR439</f>
        <v>12345678910</v>
      </c>
      <c r="B318">
        <f>Puantaj!BS439</f>
        <v>110</v>
      </c>
      <c r="C318">
        <f>Puantaj!AF439+Puantaj!AF443+Puantaj!AF444</f>
        <v>0</v>
      </c>
      <c r="D318">
        <f>Puantaj!AG439+Puantaj!AG443+Puantaj!AG444</f>
        <v>0</v>
      </c>
      <c r="E318">
        <f>Puantaj!AH439+Puantaj!AH443+Puantaj!AH444</f>
        <v>0</v>
      </c>
      <c r="F318">
        <f>Puantaj!AI439+Puantaj!AI443+Puantaj!AI444</f>
        <v>0</v>
      </c>
      <c r="G318">
        <f>Puantaj!AJ439+Puantaj!AJ443+Puantaj!AJ444</f>
        <v>0</v>
      </c>
      <c r="H318">
        <f>Puantaj!AK439+Puantaj!AK443+Puantaj!AK444</f>
        <v>0</v>
      </c>
      <c r="I318">
        <f>Puantaj!AL439+Puantaj!AL443+Puantaj!AL444</f>
        <v>0</v>
      </c>
      <c r="J318">
        <f>Puantaj!AM439+Puantaj!AM443+Puantaj!AM444</f>
        <v>0</v>
      </c>
      <c r="K318">
        <f>Puantaj!AN439+Puantaj!AN443+Puantaj!AN444</f>
        <v>0</v>
      </c>
      <c r="L318">
        <f>Puantaj!AO439+Puantaj!AO443+Puantaj!AO444</f>
        <v>0</v>
      </c>
      <c r="M318">
        <f>Puantaj!AP439+Puantaj!AP443+Puantaj!AP444</f>
        <v>0</v>
      </c>
      <c r="N318">
        <f>Puantaj!AQ439+Puantaj!AQ443+Puantaj!AQ444</f>
        <v>0</v>
      </c>
      <c r="O318">
        <f>Puantaj!AR439+Puantaj!AR443+Puantaj!AR444</f>
        <v>0</v>
      </c>
      <c r="P318">
        <f>Puantaj!AS439+Puantaj!AS443+Puantaj!AS444</f>
        <v>0</v>
      </c>
      <c r="Q318">
        <f>Puantaj!AT439+Puantaj!AT443+Puantaj!AT444</f>
        <v>0</v>
      </c>
      <c r="R318">
        <f>Puantaj!AU439+Puantaj!AU443+Puantaj!AU444</f>
        <v>0</v>
      </c>
      <c r="S318">
        <f>Puantaj!AV439+Puantaj!AV443+Puantaj!AV444</f>
        <v>0</v>
      </c>
      <c r="T318">
        <f>Puantaj!AW439+Puantaj!AW443+Puantaj!AW444</f>
        <v>0</v>
      </c>
      <c r="U318">
        <f>Puantaj!AX439+Puantaj!AX443+Puantaj!AX444</f>
        <v>0</v>
      </c>
      <c r="V318">
        <f>Puantaj!AY439+Puantaj!AY443+Puantaj!AY444</f>
        <v>0</v>
      </c>
      <c r="W318">
        <f>Puantaj!AZ439+Puantaj!AZ443+Puantaj!AZ444</f>
        <v>0</v>
      </c>
      <c r="X318">
        <f>Puantaj!BA439+Puantaj!BA443+Puantaj!BA444</f>
        <v>0</v>
      </c>
      <c r="Y318">
        <f>Puantaj!BB439+Puantaj!BB443+Puantaj!BB444</f>
        <v>0</v>
      </c>
      <c r="Z318">
        <f>Puantaj!BC439+Puantaj!BC443+Puantaj!BC444</f>
        <v>0</v>
      </c>
      <c r="AA318">
        <f>Puantaj!BD439+Puantaj!BD443+Puantaj!BD444</f>
        <v>0</v>
      </c>
      <c r="AB318">
        <f>Puantaj!BE439+Puantaj!BE443+Puantaj!BE444</f>
        <v>0</v>
      </c>
      <c r="AC318">
        <f>Puantaj!BF439+Puantaj!BF443+Puantaj!BF444</f>
        <v>0</v>
      </c>
      <c r="AD318">
        <f>Puantaj!BG439+Puantaj!BG443+Puantaj!BG444</f>
        <v>0</v>
      </c>
      <c r="AE318">
        <f>Puantaj!BH439+Puantaj!BH443+Puantaj!BH444</f>
        <v>0</v>
      </c>
      <c r="AF318">
        <f>Puantaj!BI439+Puantaj!BI443+Puantaj!BI444</f>
        <v>0</v>
      </c>
      <c r="AG318">
        <f>Puantaj!BJ439+Puantaj!BJ443+Puantaj!BJ444</f>
        <v>0</v>
      </c>
    </row>
    <row r="319" spans="1:33">
      <c r="A319">
        <f>Puantaj!BR440</f>
        <v>12345678910</v>
      </c>
      <c r="B319">
        <f>Puantaj!BS440</f>
        <v>116</v>
      </c>
      <c r="C319">
        <f>Puantaj!AF440</f>
        <v>0</v>
      </c>
      <c r="D319">
        <f>Puantaj!AG440</f>
        <v>0</v>
      </c>
      <c r="E319">
        <f>Puantaj!AH440</f>
        <v>0</v>
      </c>
      <c r="F319">
        <f>Puantaj!AI440</f>
        <v>0</v>
      </c>
      <c r="G319">
        <f>Puantaj!AJ440</f>
        <v>0</v>
      </c>
      <c r="H319">
        <f>Puantaj!AK440</f>
        <v>0</v>
      </c>
      <c r="I319">
        <f>Puantaj!AL440</f>
        <v>0</v>
      </c>
      <c r="J319">
        <f>Puantaj!AM440</f>
        <v>0</v>
      </c>
      <c r="K319">
        <f>Puantaj!AN440</f>
        <v>0</v>
      </c>
      <c r="L319">
        <f>Puantaj!AO440</f>
        <v>0</v>
      </c>
      <c r="M319">
        <f>Puantaj!AP440</f>
        <v>0</v>
      </c>
      <c r="N319">
        <f>Puantaj!AQ440</f>
        <v>0</v>
      </c>
      <c r="O319">
        <f>Puantaj!AR440</f>
        <v>0</v>
      </c>
      <c r="P319">
        <f>Puantaj!AS440</f>
        <v>0</v>
      </c>
      <c r="Q319">
        <f>Puantaj!AT440</f>
        <v>0</v>
      </c>
      <c r="R319">
        <f>Puantaj!AU440</f>
        <v>0</v>
      </c>
      <c r="S319">
        <f>Puantaj!AV440</f>
        <v>0</v>
      </c>
      <c r="T319">
        <f>Puantaj!AW440</f>
        <v>0</v>
      </c>
      <c r="U319">
        <f>Puantaj!AX440</f>
        <v>0</v>
      </c>
      <c r="V319">
        <f>Puantaj!AY440</f>
        <v>0</v>
      </c>
      <c r="W319">
        <f>Puantaj!AZ440</f>
        <v>0</v>
      </c>
      <c r="X319">
        <f>Puantaj!BA440</f>
        <v>0</v>
      </c>
      <c r="Y319">
        <f>Puantaj!BB440</f>
        <v>0</v>
      </c>
      <c r="Z319">
        <f>Puantaj!BC440</f>
        <v>0</v>
      </c>
      <c r="AA319">
        <f>Puantaj!BD440</f>
        <v>0</v>
      </c>
      <c r="AB319">
        <f>Puantaj!BE440</f>
        <v>0</v>
      </c>
      <c r="AC319">
        <f>Puantaj!BF440</f>
        <v>0</v>
      </c>
      <c r="AD319">
        <f>Puantaj!BG440</f>
        <v>0</v>
      </c>
      <c r="AE319">
        <f>Puantaj!BH440</f>
        <v>0</v>
      </c>
      <c r="AF319">
        <f>Puantaj!BI440</f>
        <v>0</v>
      </c>
      <c r="AG319">
        <f>Puantaj!BJ440</f>
        <v>0</v>
      </c>
    </row>
    <row r="320" spans="1:33">
      <c r="A320">
        <f>Puantaj!BR441</f>
        <v>12345678910</v>
      </c>
      <c r="B320">
        <f>Puantaj!BS441</f>
        <v>117</v>
      </c>
      <c r="C320">
        <f>Puantaj!AF441</f>
        <v>0</v>
      </c>
      <c r="D320">
        <f>Puantaj!AG441</f>
        <v>0</v>
      </c>
      <c r="E320">
        <f>Puantaj!AH441</f>
        <v>0</v>
      </c>
      <c r="F320">
        <f>Puantaj!AI441</f>
        <v>0</v>
      </c>
      <c r="G320">
        <f>Puantaj!AJ441</f>
        <v>0</v>
      </c>
      <c r="H320">
        <f>Puantaj!AK441</f>
        <v>0</v>
      </c>
      <c r="I320">
        <f>Puantaj!AL441</f>
        <v>0</v>
      </c>
      <c r="J320">
        <f>Puantaj!AM441</f>
        <v>0</v>
      </c>
      <c r="K320">
        <f>Puantaj!AN441</f>
        <v>0</v>
      </c>
      <c r="L320">
        <f>Puantaj!AO441</f>
        <v>0</v>
      </c>
      <c r="M320">
        <f>Puantaj!AP441</f>
        <v>0</v>
      </c>
      <c r="N320">
        <f>Puantaj!AQ441</f>
        <v>0</v>
      </c>
      <c r="O320">
        <f>Puantaj!AR441</f>
        <v>0</v>
      </c>
      <c r="P320">
        <f>Puantaj!AS441</f>
        <v>0</v>
      </c>
      <c r="Q320">
        <f>Puantaj!AT441</f>
        <v>0</v>
      </c>
      <c r="R320">
        <f>Puantaj!AU441</f>
        <v>0</v>
      </c>
      <c r="S320">
        <f>Puantaj!AV441</f>
        <v>0</v>
      </c>
      <c r="T320">
        <f>Puantaj!AW441</f>
        <v>0</v>
      </c>
      <c r="U320">
        <f>Puantaj!AX441</f>
        <v>0</v>
      </c>
      <c r="V320">
        <f>Puantaj!AY441</f>
        <v>0</v>
      </c>
      <c r="W320">
        <f>Puantaj!AZ441</f>
        <v>0</v>
      </c>
      <c r="X320">
        <f>Puantaj!BA441</f>
        <v>0</v>
      </c>
      <c r="Y320">
        <f>Puantaj!BB441</f>
        <v>0</v>
      </c>
      <c r="Z320">
        <f>Puantaj!BC441</f>
        <v>0</v>
      </c>
      <c r="AA320">
        <f>Puantaj!BD441</f>
        <v>0</v>
      </c>
      <c r="AB320">
        <f>Puantaj!BE441</f>
        <v>0</v>
      </c>
      <c r="AC320">
        <f>Puantaj!BF441</f>
        <v>0</v>
      </c>
      <c r="AD320">
        <f>Puantaj!BG441</f>
        <v>0</v>
      </c>
      <c r="AE320">
        <f>Puantaj!BH441</f>
        <v>0</v>
      </c>
      <c r="AF320">
        <f>Puantaj!BI441</f>
        <v>0</v>
      </c>
      <c r="AG320">
        <f>Puantaj!BJ441</f>
        <v>0</v>
      </c>
    </row>
    <row r="321" spans="1:33">
      <c r="A321">
        <f>Puantaj!BR442</f>
        <v>12345678910</v>
      </c>
      <c r="B321">
        <f>Puantaj!BS442</f>
        <v>119</v>
      </c>
      <c r="C321">
        <f>Puantaj!AF442</f>
        <v>0</v>
      </c>
      <c r="D321">
        <f>Puantaj!AG442</f>
        <v>0</v>
      </c>
      <c r="E321">
        <f>Puantaj!AH442</f>
        <v>0</v>
      </c>
      <c r="F321">
        <f>Puantaj!AI442</f>
        <v>0</v>
      </c>
      <c r="G321">
        <f>Puantaj!AJ442</f>
        <v>0</v>
      </c>
      <c r="H321">
        <f>Puantaj!AK442</f>
        <v>0</v>
      </c>
      <c r="I321">
        <f>Puantaj!AL442</f>
        <v>0</v>
      </c>
      <c r="J321">
        <f>Puantaj!AM442</f>
        <v>0</v>
      </c>
      <c r="K321">
        <f>Puantaj!AN442</f>
        <v>0</v>
      </c>
      <c r="L321">
        <f>Puantaj!AO442</f>
        <v>0</v>
      </c>
      <c r="M321">
        <f>Puantaj!AP442</f>
        <v>0</v>
      </c>
      <c r="N321">
        <f>Puantaj!AQ442</f>
        <v>0</v>
      </c>
      <c r="O321">
        <f>Puantaj!AR442</f>
        <v>0</v>
      </c>
      <c r="P321">
        <f>Puantaj!AS442</f>
        <v>0</v>
      </c>
      <c r="Q321">
        <f>Puantaj!AT442</f>
        <v>0</v>
      </c>
      <c r="R321">
        <f>Puantaj!AU442</f>
        <v>0</v>
      </c>
      <c r="S321">
        <f>Puantaj!AV442</f>
        <v>0</v>
      </c>
      <c r="T321">
        <f>Puantaj!AW442</f>
        <v>0</v>
      </c>
      <c r="U321">
        <f>Puantaj!AX442</f>
        <v>0</v>
      </c>
      <c r="V321">
        <f>Puantaj!AY442</f>
        <v>0</v>
      </c>
      <c r="W321">
        <f>Puantaj!AZ442</f>
        <v>0</v>
      </c>
      <c r="X321">
        <f>Puantaj!BA442</f>
        <v>0</v>
      </c>
      <c r="Y321">
        <f>Puantaj!BB442</f>
        <v>0</v>
      </c>
      <c r="Z321">
        <f>Puantaj!BC442</f>
        <v>0</v>
      </c>
      <c r="AA321">
        <f>Puantaj!BD442</f>
        <v>0</v>
      </c>
      <c r="AB321">
        <f>Puantaj!BE442</f>
        <v>0</v>
      </c>
      <c r="AC321">
        <f>Puantaj!BF442</f>
        <v>0</v>
      </c>
      <c r="AD321">
        <f>Puantaj!BG442</f>
        <v>0</v>
      </c>
      <c r="AE321">
        <f>Puantaj!BH442</f>
        <v>0</v>
      </c>
      <c r="AF321">
        <f>Puantaj!BI442</f>
        <v>0</v>
      </c>
      <c r="AG321">
        <f>Puantaj!BJ442</f>
        <v>0</v>
      </c>
    </row>
    <row r="322" spans="1:33">
      <c r="A322">
        <f>Puantaj!BR453</f>
        <v>12345678910</v>
      </c>
      <c r="B322">
        <f>Puantaj!BS453</f>
        <v>101</v>
      </c>
      <c r="C322">
        <f>Puantaj!AF453</f>
        <v>0</v>
      </c>
      <c r="D322">
        <f>Puantaj!AG453</f>
        <v>0</v>
      </c>
      <c r="E322">
        <f>Puantaj!AH453</f>
        <v>0</v>
      </c>
      <c r="F322">
        <f>Puantaj!AI453</f>
        <v>0</v>
      </c>
      <c r="G322">
        <f>Puantaj!AJ453</f>
        <v>0</v>
      </c>
      <c r="H322">
        <f>Puantaj!AK453</f>
        <v>0</v>
      </c>
      <c r="I322">
        <f>Puantaj!AL453</f>
        <v>0</v>
      </c>
      <c r="J322">
        <f>Puantaj!AM453</f>
        <v>0</v>
      </c>
      <c r="K322">
        <f>Puantaj!AN453</f>
        <v>0</v>
      </c>
      <c r="L322">
        <f>Puantaj!AO453</f>
        <v>0</v>
      </c>
      <c r="M322">
        <f>Puantaj!AP453</f>
        <v>0</v>
      </c>
      <c r="N322">
        <f>Puantaj!AQ453</f>
        <v>0</v>
      </c>
      <c r="O322">
        <f>Puantaj!AR453</f>
        <v>0</v>
      </c>
      <c r="P322">
        <f>Puantaj!AS453</f>
        <v>0</v>
      </c>
      <c r="Q322">
        <f>Puantaj!AT453</f>
        <v>0</v>
      </c>
      <c r="R322">
        <f>Puantaj!AU453</f>
        <v>0</v>
      </c>
      <c r="S322">
        <f>Puantaj!AV453</f>
        <v>0</v>
      </c>
      <c r="T322">
        <f>Puantaj!AW453</f>
        <v>0</v>
      </c>
      <c r="U322">
        <f>Puantaj!AX453</f>
        <v>0</v>
      </c>
      <c r="V322">
        <f>Puantaj!AY453</f>
        <v>0</v>
      </c>
      <c r="W322">
        <f>Puantaj!AZ453</f>
        <v>0</v>
      </c>
      <c r="X322">
        <f>Puantaj!BA453</f>
        <v>0</v>
      </c>
      <c r="Y322">
        <f>Puantaj!BB453</f>
        <v>0</v>
      </c>
      <c r="Z322">
        <f>Puantaj!BC453</f>
        <v>0</v>
      </c>
      <c r="AA322">
        <f>Puantaj!BD453</f>
        <v>0</v>
      </c>
      <c r="AB322">
        <f>Puantaj!BE453</f>
        <v>0</v>
      </c>
      <c r="AC322">
        <f>Puantaj!BF453</f>
        <v>0</v>
      </c>
      <c r="AD322">
        <f>Puantaj!BG453</f>
        <v>0</v>
      </c>
      <c r="AE322">
        <f>Puantaj!BH453</f>
        <v>0</v>
      </c>
      <c r="AF322">
        <f>Puantaj!BI453</f>
        <v>0</v>
      </c>
      <c r="AG322">
        <f>Puantaj!BJ453</f>
        <v>0</v>
      </c>
    </row>
    <row r="323" spans="1:33">
      <c r="A323">
        <f>Puantaj!BR454</f>
        <v>12345678910</v>
      </c>
      <c r="B323">
        <f>Puantaj!BS454</f>
        <v>102</v>
      </c>
      <c r="C323">
        <f>Puantaj!AF454</f>
        <v>0</v>
      </c>
      <c r="D323">
        <f>Puantaj!AG454</f>
        <v>0</v>
      </c>
      <c r="E323">
        <f>Puantaj!AH454</f>
        <v>0</v>
      </c>
      <c r="F323">
        <f>Puantaj!AI454</f>
        <v>0</v>
      </c>
      <c r="G323">
        <f>Puantaj!AJ454</f>
        <v>0</v>
      </c>
      <c r="H323">
        <f>Puantaj!AK454</f>
        <v>0</v>
      </c>
      <c r="I323">
        <f>Puantaj!AL454</f>
        <v>0</v>
      </c>
      <c r="J323">
        <f>Puantaj!AM454</f>
        <v>0</v>
      </c>
      <c r="K323">
        <f>Puantaj!AN454</f>
        <v>0</v>
      </c>
      <c r="L323">
        <f>Puantaj!AO454</f>
        <v>0</v>
      </c>
      <c r="M323">
        <f>Puantaj!AP454</f>
        <v>0</v>
      </c>
      <c r="N323">
        <f>Puantaj!AQ454</f>
        <v>0</v>
      </c>
      <c r="O323">
        <f>Puantaj!AR454</f>
        <v>0</v>
      </c>
      <c r="P323">
        <f>Puantaj!AS454</f>
        <v>0</v>
      </c>
      <c r="Q323">
        <f>Puantaj!AT454</f>
        <v>0</v>
      </c>
      <c r="R323">
        <f>Puantaj!AU454</f>
        <v>0</v>
      </c>
      <c r="S323">
        <f>Puantaj!AV454</f>
        <v>0</v>
      </c>
      <c r="T323">
        <f>Puantaj!AW454</f>
        <v>0</v>
      </c>
      <c r="U323">
        <f>Puantaj!AX454</f>
        <v>0</v>
      </c>
      <c r="V323">
        <f>Puantaj!AY454</f>
        <v>0</v>
      </c>
      <c r="W323">
        <f>Puantaj!AZ454</f>
        <v>0</v>
      </c>
      <c r="X323">
        <f>Puantaj!BA454</f>
        <v>0</v>
      </c>
      <c r="Y323">
        <f>Puantaj!BB454</f>
        <v>0</v>
      </c>
      <c r="Z323">
        <f>Puantaj!BC454</f>
        <v>0</v>
      </c>
      <c r="AA323">
        <f>Puantaj!BD454</f>
        <v>0</v>
      </c>
      <c r="AB323">
        <f>Puantaj!BE454</f>
        <v>0</v>
      </c>
      <c r="AC323">
        <f>Puantaj!BF454</f>
        <v>0</v>
      </c>
      <c r="AD323">
        <f>Puantaj!BG454</f>
        <v>0</v>
      </c>
      <c r="AE323">
        <f>Puantaj!BH454</f>
        <v>0</v>
      </c>
      <c r="AF323">
        <f>Puantaj!BI454</f>
        <v>0</v>
      </c>
      <c r="AG323">
        <f>Puantaj!BJ454</f>
        <v>0</v>
      </c>
    </row>
    <row r="324" spans="1:33">
      <c r="A324">
        <f>Puantaj!BR455</f>
        <v>12345678910</v>
      </c>
      <c r="B324">
        <f>Puantaj!BS455</f>
        <v>103</v>
      </c>
      <c r="C324">
        <f>Puantaj!AF455</f>
        <v>0</v>
      </c>
      <c r="D324">
        <f>Puantaj!AG455</f>
        <v>0</v>
      </c>
      <c r="E324">
        <f>Puantaj!AH455</f>
        <v>0</v>
      </c>
      <c r="F324">
        <f>Puantaj!AI455</f>
        <v>0</v>
      </c>
      <c r="G324">
        <f>Puantaj!AJ455</f>
        <v>0</v>
      </c>
      <c r="H324">
        <f>Puantaj!AK455</f>
        <v>0</v>
      </c>
      <c r="I324">
        <f>Puantaj!AL455</f>
        <v>0</v>
      </c>
      <c r="J324">
        <f>Puantaj!AM455</f>
        <v>0</v>
      </c>
      <c r="K324">
        <f>Puantaj!AN455</f>
        <v>0</v>
      </c>
      <c r="L324">
        <f>Puantaj!AO455</f>
        <v>0</v>
      </c>
      <c r="M324">
        <f>Puantaj!AP455</f>
        <v>0</v>
      </c>
      <c r="N324">
        <f>Puantaj!AQ455</f>
        <v>0</v>
      </c>
      <c r="O324">
        <f>Puantaj!AR455</f>
        <v>0</v>
      </c>
      <c r="P324">
        <f>Puantaj!AS455</f>
        <v>0</v>
      </c>
      <c r="Q324">
        <f>Puantaj!AT455</f>
        <v>0</v>
      </c>
      <c r="R324">
        <f>Puantaj!AU455</f>
        <v>0</v>
      </c>
      <c r="S324">
        <f>Puantaj!AV455</f>
        <v>0</v>
      </c>
      <c r="T324">
        <f>Puantaj!AW455</f>
        <v>0</v>
      </c>
      <c r="U324">
        <f>Puantaj!AX455</f>
        <v>0</v>
      </c>
      <c r="V324">
        <f>Puantaj!AY455</f>
        <v>0</v>
      </c>
      <c r="W324">
        <f>Puantaj!AZ455</f>
        <v>0</v>
      </c>
      <c r="X324">
        <f>Puantaj!BA455</f>
        <v>0</v>
      </c>
      <c r="Y324">
        <f>Puantaj!BB455</f>
        <v>0</v>
      </c>
      <c r="Z324">
        <f>Puantaj!BC455</f>
        <v>0</v>
      </c>
      <c r="AA324">
        <f>Puantaj!BD455</f>
        <v>0</v>
      </c>
      <c r="AB324">
        <f>Puantaj!BE455</f>
        <v>0</v>
      </c>
      <c r="AC324">
        <f>Puantaj!BF455</f>
        <v>0</v>
      </c>
      <c r="AD324">
        <f>Puantaj!BG455</f>
        <v>0</v>
      </c>
      <c r="AE324">
        <f>Puantaj!BH455</f>
        <v>0</v>
      </c>
      <c r="AF324">
        <f>Puantaj!BI455</f>
        <v>0</v>
      </c>
      <c r="AG324">
        <f>Puantaj!BJ455</f>
        <v>0</v>
      </c>
    </row>
    <row r="325" spans="1:33">
      <c r="A325">
        <f>Puantaj!BR456</f>
        <v>12345678910</v>
      </c>
      <c r="B325">
        <f>Puantaj!BS456</f>
        <v>106</v>
      </c>
      <c r="C325">
        <f>Puantaj!AF456</f>
        <v>0</v>
      </c>
      <c r="D325">
        <f>Puantaj!AG456</f>
        <v>0</v>
      </c>
      <c r="E325">
        <f>Puantaj!AH456</f>
        <v>0</v>
      </c>
      <c r="F325">
        <f>Puantaj!AI456</f>
        <v>0</v>
      </c>
      <c r="G325">
        <f>Puantaj!AJ456</f>
        <v>0</v>
      </c>
      <c r="H325">
        <f>Puantaj!AK456</f>
        <v>0</v>
      </c>
      <c r="I325">
        <f>Puantaj!AL456</f>
        <v>0</v>
      </c>
      <c r="J325">
        <f>Puantaj!AM456</f>
        <v>0</v>
      </c>
      <c r="K325">
        <f>Puantaj!AN456</f>
        <v>0</v>
      </c>
      <c r="L325">
        <f>Puantaj!AO456</f>
        <v>0</v>
      </c>
      <c r="M325">
        <f>Puantaj!AP456</f>
        <v>0</v>
      </c>
      <c r="N325">
        <f>Puantaj!AQ456</f>
        <v>0</v>
      </c>
      <c r="O325">
        <f>Puantaj!AR456</f>
        <v>0</v>
      </c>
      <c r="P325">
        <f>Puantaj!AS456</f>
        <v>0</v>
      </c>
      <c r="Q325">
        <f>Puantaj!AT456</f>
        <v>0</v>
      </c>
      <c r="R325">
        <f>Puantaj!AU456</f>
        <v>0</v>
      </c>
      <c r="S325">
        <f>Puantaj!AV456</f>
        <v>0</v>
      </c>
      <c r="T325">
        <f>Puantaj!AW456</f>
        <v>0</v>
      </c>
      <c r="U325">
        <f>Puantaj!AX456</f>
        <v>0</v>
      </c>
      <c r="V325">
        <f>Puantaj!AY456</f>
        <v>0</v>
      </c>
      <c r="W325">
        <f>Puantaj!AZ456</f>
        <v>0</v>
      </c>
      <c r="X325">
        <f>Puantaj!BA456</f>
        <v>0</v>
      </c>
      <c r="Y325">
        <f>Puantaj!BB456</f>
        <v>0</v>
      </c>
      <c r="Z325">
        <f>Puantaj!BC456</f>
        <v>0</v>
      </c>
      <c r="AA325">
        <f>Puantaj!BD456</f>
        <v>0</v>
      </c>
      <c r="AB325">
        <f>Puantaj!BE456</f>
        <v>0</v>
      </c>
      <c r="AC325">
        <f>Puantaj!BF456</f>
        <v>0</v>
      </c>
      <c r="AD325">
        <f>Puantaj!BG456</f>
        <v>0</v>
      </c>
      <c r="AE325">
        <f>Puantaj!BH456</f>
        <v>0</v>
      </c>
      <c r="AF325">
        <f>Puantaj!BI456</f>
        <v>0</v>
      </c>
      <c r="AG325">
        <f>Puantaj!BJ456</f>
        <v>0</v>
      </c>
    </row>
    <row r="326" spans="1:33">
      <c r="A326">
        <f>Puantaj!BR457</f>
        <v>12345678910</v>
      </c>
      <c r="B326">
        <f>Puantaj!BS457</f>
        <v>107</v>
      </c>
      <c r="C326">
        <f>Puantaj!AF457</f>
        <v>0</v>
      </c>
      <c r="D326">
        <f>Puantaj!AG457</f>
        <v>0</v>
      </c>
      <c r="E326">
        <f>Puantaj!AH457</f>
        <v>0</v>
      </c>
      <c r="F326">
        <f>Puantaj!AI457</f>
        <v>0</v>
      </c>
      <c r="G326">
        <f>Puantaj!AJ457</f>
        <v>0</v>
      </c>
      <c r="H326">
        <f>Puantaj!AK457</f>
        <v>0</v>
      </c>
      <c r="I326">
        <f>Puantaj!AL457</f>
        <v>0</v>
      </c>
      <c r="J326">
        <f>Puantaj!AM457</f>
        <v>0</v>
      </c>
      <c r="K326">
        <f>Puantaj!AN457</f>
        <v>0</v>
      </c>
      <c r="L326">
        <f>Puantaj!AO457</f>
        <v>0</v>
      </c>
      <c r="M326">
        <f>Puantaj!AP457</f>
        <v>0</v>
      </c>
      <c r="N326">
        <f>Puantaj!AQ457</f>
        <v>0</v>
      </c>
      <c r="O326">
        <f>Puantaj!AR457</f>
        <v>0</v>
      </c>
      <c r="P326">
        <f>Puantaj!AS457</f>
        <v>0</v>
      </c>
      <c r="Q326">
        <f>Puantaj!AT457</f>
        <v>0</v>
      </c>
      <c r="R326">
        <f>Puantaj!AU457</f>
        <v>0</v>
      </c>
      <c r="S326">
        <f>Puantaj!AV457</f>
        <v>0</v>
      </c>
      <c r="T326">
        <f>Puantaj!AW457</f>
        <v>0</v>
      </c>
      <c r="U326">
        <f>Puantaj!AX457</f>
        <v>0</v>
      </c>
      <c r="V326">
        <f>Puantaj!AY457</f>
        <v>0</v>
      </c>
      <c r="W326">
        <f>Puantaj!AZ457</f>
        <v>0</v>
      </c>
      <c r="X326">
        <f>Puantaj!BA457</f>
        <v>0</v>
      </c>
      <c r="Y326">
        <f>Puantaj!BB457</f>
        <v>0</v>
      </c>
      <c r="Z326">
        <f>Puantaj!BC457</f>
        <v>0</v>
      </c>
      <c r="AA326">
        <f>Puantaj!BD457</f>
        <v>0</v>
      </c>
      <c r="AB326">
        <f>Puantaj!BE457</f>
        <v>0</v>
      </c>
      <c r="AC326">
        <f>Puantaj!BF457</f>
        <v>0</v>
      </c>
      <c r="AD326">
        <f>Puantaj!BG457</f>
        <v>0</v>
      </c>
      <c r="AE326">
        <f>Puantaj!BH457</f>
        <v>0</v>
      </c>
      <c r="AF326">
        <f>Puantaj!BI457</f>
        <v>0</v>
      </c>
      <c r="AG326">
        <f>Puantaj!BJ457</f>
        <v>0</v>
      </c>
    </row>
    <row r="327" spans="1:33">
      <c r="A327">
        <f>Puantaj!BR458</f>
        <v>12345678910</v>
      </c>
      <c r="B327">
        <f>Puantaj!BS458</f>
        <v>108</v>
      </c>
      <c r="C327">
        <f>Puantaj!AF458</f>
        <v>0</v>
      </c>
      <c r="D327">
        <f>Puantaj!AG458</f>
        <v>0</v>
      </c>
      <c r="E327">
        <f>Puantaj!AH458</f>
        <v>0</v>
      </c>
      <c r="F327">
        <f>Puantaj!AI458</f>
        <v>0</v>
      </c>
      <c r="G327">
        <f>Puantaj!AJ458</f>
        <v>0</v>
      </c>
      <c r="H327">
        <f>Puantaj!AK458</f>
        <v>0</v>
      </c>
      <c r="I327">
        <f>Puantaj!AL458</f>
        <v>0</v>
      </c>
      <c r="J327">
        <f>Puantaj!AM458</f>
        <v>0</v>
      </c>
      <c r="K327">
        <f>Puantaj!AN458</f>
        <v>0</v>
      </c>
      <c r="L327">
        <f>Puantaj!AO458</f>
        <v>0</v>
      </c>
      <c r="M327">
        <f>Puantaj!AP458</f>
        <v>0</v>
      </c>
      <c r="N327">
        <f>Puantaj!AQ458</f>
        <v>0</v>
      </c>
      <c r="O327">
        <f>Puantaj!AR458</f>
        <v>0</v>
      </c>
      <c r="P327">
        <f>Puantaj!AS458</f>
        <v>0</v>
      </c>
      <c r="Q327">
        <f>Puantaj!AT458</f>
        <v>0</v>
      </c>
      <c r="R327">
        <f>Puantaj!AU458</f>
        <v>0</v>
      </c>
      <c r="S327">
        <f>Puantaj!AV458</f>
        <v>0</v>
      </c>
      <c r="T327">
        <f>Puantaj!AW458</f>
        <v>0</v>
      </c>
      <c r="U327">
        <f>Puantaj!AX458</f>
        <v>0</v>
      </c>
      <c r="V327">
        <f>Puantaj!AY458</f>
        <v>0</v>
      </c>
      <c r="W327">
        <f>Puantaj!AZ458</f>
        <v>0</v>
      </c>
      <c r="X327">
        <f>Puantaj!BA458</f>
        <v>0</v>
      </c>
      <c r="Y327">
        <f>Puantaj!BB458</f>
        <v>0</v>
      </c>
      <c r="Z327">
        <f>Puantaj!BC458</f>
        <v>0</v>
      </c>
      <c r="AA327">
        <f>Puantaj!BD458</f>
        <v>0</v>
      </c>
      <c r="AB327">
        <f>Puantaj!BE458</f>
        <v>0</v>
      </c>
      <c r="AC327">
        <f>Puantaj!BF458</f>
        <v>0</v>
      </c>
      <c r="AD327">
        <f>Puantaj!BG458</f>
        <v>0</v>
      </c>
      <c r="AE327">
        <f>Puantaj!BH458</f>
        <v>0</v>
      </c>
      <c r="AF327">
        <f>Puantaj!BI458</f>
        <v>0</v>
      </c>
      <c r="AG327">
        <f>Puantaj!BJ458</f>
        <v>0</v>
      </c>
    </row>
    <row r="328" spans="1:33">
      <c r="A328">
        <f>Puantaj!BR459</f>
        <v>12345678910</v>
      </c>
      <c r="B328">
        <f>Puantaj!BS459</f>
        <v>110</v>
      </c>
      <c r="C328">
        <f>Puantaj!AF459+Puantaj!AF463+Puantaj!AF464</f>
        <v>0</v>
      </c>
      <c r="D328">
        <f>Puantaj!AG459+Puantaj!AG463+Puantaj!AG464</f>
        <v>0</v>
      </c>
      <c r="E328">
        <f>Puantaj!AH459+Puantaj!AH463+Puantaj!AH464</f>
        <v>0</v>
      </c>
      <c r="F328">
        <f>Puantaj!AI459+Puantaj!AI463+Puantaj!AI464</f>
        <v>0</v>
      </c>
      <c r="G328">
        <f>Puantaj!AJ459+Puantaj!AJ463+Puantaj!AJ464</f>
        <v>0</v>
      </c>
      <c r="H328">
        <f>Puantaj!AK459+Puantaj!AK463+Puantaj!AK464</f>
        <v>0</v>
      </c>
      <c r="I328">
        <f>Puantaj!AL459+Puantaj!AL463+Puantaj!AL464</f>
        <v>0</v>
      </c>
      <c r="J328">
        <f>Puantaj!AM459+Puantaj!AM463+Puantaj!AM464</f>
        <v>0</v>
      </c>
      <c r="K328">
        <f>Puantaj!AN459+Puantaj!AN463+Puantaj!AN464</f>
        <v>0</v>
      </c>
      <c r="L328">
        <f>Puantaj!AO459+Puantaj!AO463+Puantaj!AO464</f>
        <v>0</v>
      </c>
      <c r="M328">
        <f>Puantaj!AP459+Puantaj!AP463+Puantaj!AP464</f>
        <v>0</v>
      </c>
      <c r="N328">
        <f>Puantaj!AQ459+Puantaj!AQ463+Puantaj!AQ464</f>
        <v>0</v>
      </c>
      <c r="O328">
        <f>Puantaj!AR459+Puantaj!AR463+Puantaj!AR464</f>
        <v>0</v>
      </c>
      <c r="P328">
        <f>Puantaj!AS459+Puantaj!AS463+Puantaj!AS464</f>
        <v>0</v>
      </c>
      <c r="Q328">
        <f>Puantaj!AT459+Puantaj!AT463+Puantaj!AT464</f>
        <v>0</v>
      </c>
      <c r="R328">
        <f>Puantaj!AU459+Puantaj!AU463+Puantaj!AU464</f>
        <v>0</v>
      </c>
      <c r="S328">
        <f>Puantaj!AV459+Puantaj!AV463+Puantaj!AV464</f>
        <v>0</v>
      </c>
      <c r="T328">
        <f>Puantaj!AW459+Puantaj!AW463+Puantaj!AW464</f>
        <v>0</v>
      </c>
      <c r="U328">
        <f>Puantaj!AX459+Puantaj!AX463+Puantaj!AX464</f>
        <v>0</v>
      </c>
      <c r="V328">
        <f>Puantaj!AY459+Puantaj!AY463+Puantaj!AY464</f>
        <v>0</v>
      </c>
      <c r="W328">
        <f>Puantaj!AZ459+Puantaj!AZ463+Puantaj!AZ464</f>
        <v>0</v>
      </c>
      <c r="X328">
        <f>Puantaj!BA459+Puantaj!BA463+Puantaj!BA464</f>
        <v>0</v>
      </c>
      <c r="Y328">
        <f>Puantaj!BB459+Puantaj!BB463+Puantaj!BB464</f>
        <v>0</v>
      </c>
      <c r="Z328">
        <f>Puantaj!BC459+Puantaj!BC463+Puantaj!BC464</f>
        <v>0</v>
      </c>
      <c r="AA328">
        <f>Puantaj!BD459+Puantaj!BD463+Puantaj!BD464</f>
        <v>0</v>
      </c>
      <c r="AB328">
        <f>Puantaj!BE459+Puantaj!BE463+Puantaj!BE464</f>
        <v>0</v>
      </c>
      <c r="AC328">
        <f>Puantaj!BF459+Puantaj!BF463+Puantaj!BF464</f>
        <v>0</v>
      </c>
      <c r="AD328">
        <f>Puantaj!BG459+Puantaj!BG463+Puantaj!BG464</f>
        <v>0</v>
      </c>
      <c r="AE328">
        <f>Puantaj!BH459+Puantaj!BH463+Puantaj!BH464</f>
        <v>0</v>
      </c>
      <c r="AF328">
        <f>Puantaj!BI459+Puantaj!BI463+Puantaj!BI464</f>
        <v>0</v>
      </c>
      <c r="AG328">
        <f>Puantaj!BJ459+Puantaj!BJ463+Puantaj!BJ464</f>
        <v>0</v>
      </c>
    </row>
    <row r="329" spans="1:33">
      <c r="A329">
        <f>Puantaj!BR460</f>
        <v>12345678910</v>
      </c>
      <c r="B329">
        <f>Puantaj!BS460</f>
        <v>116</v>
      </c>
      <c r="C329">
        <f>Puantaj!AF460</f>
        <v>0</v>
      </c>
      <c r="D329">
        <f>Puantaj!AG460</f>
        <v>0</v>
      </c>
      <c r="E329">
        <f>Puantaj!AH460</f>
        <v>0</v>
      </c>
      <c r="F329">
        <f>Puantaj!AI460</f>
        <v>0</v>
      </c>
      <c r="G329">
        <f>Puantaj!AJ460</f>
        <v>0</v>
      </c>
      <c r="H329">
        <f>Puantaj!AK460</f>
        <v>0</v>
      </c>
      <c r="I329">
        <f>Puantaj!AL460</f>
        <v>0</v>
      </c>
      <c r="J329">
        <f>Puantaj!AM460</f>
        <v>0</v>
      </c>
      <c r="K329">
        <f>Puantaj!AN460</f>
        <v>0</v>
      </c>
      <c r="L329">
        <f>Puantaj!AO460</f>
        <v>0</v>
      </c>
      <c r="M329">
        <f>Puantaj!AP460</f>
        <v>0</v>
      </c>
      <c r="N329">
        <f>Puantaj!AQ460</f>
        <v>0</v>
      </c>
      <c r="O329">
        <f>Puantaj!AR460</f>
        <v>0</v>
      </c>
      <c r="P329">
        <f>Puantaj!AS460</f>
        <v>0</v>
      </c>
      <c r="Q329">
        <f>Puantaj!AT460</f>
        <v>0</v>
      </c>
      <c r="R329">
        <f>Puantaj!AU460</f>
        <v>0</v>
      </c>
      <c r="S329">
        <f>Puantaj!AV460</f>
        <v>0</v>
      </c>
      <c r="T329">
        <f>Puantaj!AW460</f>
        <v>0</v>
      </c>
      <c r="U329">
        <f>Puantaj!AX460</f>
        <v>0</v>
      </c>
      <c r="V329">
        <f>Puantaj!AY460</f>
        <v>0</v>
      </c>
      <c r="W329">
        <f>Puantaj!AZ460</f>
        <v>0</v>
      </c>
      <c r="X329">
        <f>Puantaj!BA460</f>
        <v>0</v>
      </c>
      <c r="Y329">
        <f>Puantaj!BB460</f>
        <v>0</v>
      </c>
      <c r="Z329">
        <f>Puantaj!BC460</f>
        <v>0</v>
      </c>
      <c r="AA329">
        <f>Puantaj!BD460</f>
        <v>0</v>
      </c>
      <c r="AB329">
        <f>Puantaj!BE460</f>
        <v>0</v>
      </c>
      <c r="AC329">
        <f>Puantaj!BF460</f>
        <v>0</v>
      </c>
      <c r="AD329">
        <f>Puantaj!BG460</f>
        <v>0</v>
      </c>
      <c r="AE329">
        <f>Puantaj!BH460</f>
        <v>0</v>
      </c>
      <c r="AF329">
        <f>Puantaj!BI460</f>
        <v>0</v>
      </c>
      <c r="AG329">
        <f>Puantaj!BJ460</f>
        <v>0</v>
      </c>
    </row>
    <row r="330" spans="1:33">
      <c r="A330">
        <f>Puantaj!BR461</f>
        <v>12345678910</v>
      </c>
      <c r="B330">
        <f>Puantaj!BS461</f>
        <v>117</v>
      </c>
      <c r="C330">
        <f>Puantaj!AF461</f>
        <v>0</v>
      </c>
      <c r="D330">
        <f>Puantaj!AG461</f>
        <v>0</v>
      </c>
      <c r="E330">
        <f>Puantaj!AH461</f>
        <v>0</v>
      </c>
      <c r="F330">
        <f>Puantaj!AI461</f>
        <v>0</v>
      </c>
      <c r="G330">
        <f>Puantaj!AJ461</f>
        <v>0</v>
      </c>
      <c r="H330">
        <f>Puantaj!AK461</f>
        <v>0</v>
      </c>
      <c r="I330">
        <f>Puantaj!AL461</f>
        <v>0</v>
      </c>
      <c r="J330">
        <f>Puantaj!AM461</f>
        <v>0</v>
      </c>
      <c r="K330">
        <f>Puantaj!AN461</f>
        <v>0</v>
      </c>
      <c r="L330">
        <f>Puantaj!AO461</f>
        <v>0</v>
      </c>
      <c r="M330">
        <f>Puantaj!AP461</f>
        <v>0</v>
      </c>
      <c r="N330">
        <f>Puantaj!AQ461</f>
        <v>0</v>
      </c>
      <c r="O330">
        <f>Puantaj!AR461</f>
        <v>0</v>
      </c>
      <c r="P330">
        <f>Puantaj!AS461</f>
        <v>0</v>
      </c>
      <c r="Q330">
        <f>Puantaj!AT461</f>
        <v>0</v>
      </c>
      <c r="R330">
        <f>Puantaj!AU461</f>
        <v>0</v>
      </c>
      <c r="S330">
        <f>Puantaj!AV461</f>
        <v>0</v>
      </c>
      <c r="T330">
        <f>Puantaj!AW461</f>
        <v>0</v>
      </c>
      <c r="U330">
        <f>Puantaj!AX461</f>
        <v>0</v>
      </c>
      <c r="V330">
        <f>Puantaj!AY461</f>
        <v>0</v>
      </c>
      <c r="W330">
        <f>Puantaj!AZ461</f>
        <v>0</v>
      </c>
      <c r="X330">
        <f>Puantaj!BA461</f>
        <v>0</v>
      </c>
      <c r="Y330">
        <f>Puantaj!BB461</f>
        <v>0</v>
      </c>
      <c r="Z330">
        <f>Puantaj!BC461</f>
        <v>0</v>
      </c>
      <c r="AA330">
        <f>Puantaj!BD461</f>
        <v>0</v>
      </c>
      <c r="AB330">
        <f>Puantaj!BE461</f>
        <v>0</v>
      </c>
      <c r="AC330">
        <f>Puantaj!BF461</f>
        <v>0</v>
      </c>
      <c r="AD330">
        <f>Puantaj!BG461</f>
        <v>0</v>
      </c>
      <c r="AE330">
        <f>Puantaj!BH461</f>
        <v>0</v>
      </c>
      <c r="AF330">
        <f>Puantaj!BI461</f>
        <v>0</v>
      </c>
      <c r="AG330">
        <f>Puantaj!BJ461</f>
        <v>0</v>
      </c>
    </row>
    <row r="331" spans="1:33">
      <c r="A331">
        <f>Puantaj!BR462</f>
        <v>12345678910</v>
      </c>
      <c r="B331">
        <f>Puantaj!BS462</f>
        <v>119</v>
      </c>
      <c r="C331">
        <f>Puantaj!AF462</f>
        <v>0</v>
      </c>
      <c r="D331">
        <f>Puantaj!AG462</f>
        <v>0</v>
      </c>
      <c r="E331">
        <f>Puantaj!AH462</f>
        <v>0</v>
      </c>
      <c r="F331">
        <f>Puantaj!AI462</f>
        <v>0</v>
      </c>
      <c r="G331">
        <f>Puantaj!AJ462</f>
        <v>0</v>
      </c>
      <c r="H331">
        <f>Puantaj!AK462</f>
        <v>0</v>
      </c>
      <c r="I331">
        <f>Puantaj!AL462</f>
        <v>0</v>
      </c>
      <c r="J331">
        <f>Puantaj!AM462</f>
        <v>0</v>
      </c>
      <c r="K331">
        <f>Puantaj!AN462</f>
        <v>0</v>
      </c>
      <c r="L331">
        <f>Puantaj!AO462</f>
        <v>0</v>
      </c>
      <c r="M331">
        <f>Puantaj!AP462</f>
        <v>0</v>
      </c>
      <c r="N331">
        <f>Puantaj!AQ462</f>
        <v>0</v>
      </c>
      <c r="O331">
        <f>Puantaj!AR462</f>
        <v>0</v>
      </c>
      <c r="P331">
        <f>Puantaj!AS462</f>
        <v>0</v>
      </c>
      <c r="Q331">
        <f>Puantaj!AT462</f>
        <v>0</v>
      </c>
      <c r="R331">
        <f>Puantaj!AU462</f>
        <v>0</v>
      </c>
      <c r="S331">
        <f>Puantaj!AV462</f>
        <v>0</v>
      </c>
      <c r="T331">
        <f>Puantaj!AW462</f>
        <v>0</v>
      </c>
      <c r="U331">
        <f>Puantaj!AX462</f>
        <v>0</v>
      </c>
      <c r="V331">
        <f>Puantaj!AY462</f>
        <v>0</v>
      </c>
      <c r="W331">
        <f>Puantaj!AZ462</f>
        <v>0</v>
      </c>
      <c r="X331">
        <f>Puantaj!BA462</f>
        <v>0</v>
      </c>
      <c r="Y331">
        <f>Puantaj!BB462</f>
        <v>0</v>
      </c>
      <c r="Z331">
        <f>Puantaj!BC462</f>
        <v>0</v>
      </c>
      <c r="AA331">
        <f>Puantaj!BD462</f>
        <v>0</v>
      </c>
      <c r="AB331">
        <f>Puantaj!BE462</f>
        <v>0</v>
      </c>
      <c r="AC331">
        <f>Puantaj!BF462</f>
        <v>0</v>
      </c>
      <c r="AD331">
        <f>Puantaj!BG462</f>
        <v>0</v>
      </c>
      <c r="AE331">
        <f>Puantaj!BH462</f>
        <v>0</v>
      </c>
      <c r="AF331">
        <f>Puantaj!BI462</f>
        <v>0</v>
      </c>
      <c r="AG331">
        <f>Puantaj!BJ462</f>
        <v>0</v>
      </c>
    </row>
    <row r="332" spans="1:33">
      <c r="A332">
        <f>Puantaj!BR466</f>
        <v>12345678910</v>
      </c>
      <c r="B332">
        <f>Puantaj!BS466</f>
        <v>101</v>
      </c>
      <c r="C332">
        <f>Puantaj!AF466</f>
        <v>0</v>
      </c>
      <c r="D332">
        <f>Puantaj!AG466</f>
        <v>0</v>
      </c>
      <c r="E332">
        <f>Puantaj!AH466</f>
        <v>0</v>
      </c>
      <c r="F332">
        <f>Puantaj!AI466</f>
        <v>0</v>
      </c>
      <c r="G332">
        <f>Puantaj!AJ466</f>
        <v>0</v>
      </c>
      <c r="H332">
        <f>Puantaj!AK466</f>
        <v>0</v>
      </c>
      <c r="I332">
        <f>Puantaj!AL466</f>
        <v>0</v>
      </c>
      <c r="J332">
        <f>Puantaj!AM466</f>
        <v>0</v>
      </c>
      <c r="K332">
        <f>Puantaj!AN466</f>
        <v>0</v>
      </c>
      <c r="L332">
        <f>Puantaj!AO466</f>
        <v>0</v>
      </c>
      <c r="M332">
        <f>Puantaj!AP466</f>
        <v>0</v>
      </c>
      <c r="N332">
        <f>Puantaj!AQ466</f>
        <v>0</v>
      </c>
      <c r="O332">
        <f>Puantaj!AR466</f>
        <v>0</v>
      </c>
      <c r="P332">
        <f>Puantaj!AS466</f>
        <v>0</v>
      </c>
      <c r="Q332">
        <f>Puantaj!AT466</f>
        <v>0</v>
      </c>
      <c r="R332">
        <f>Puantaj!AU466</f>
        <v>0</v>
      </c>
      <c r="S332">
        <f>Puantaj!AV466</f>
        <v>0</v>
      </c>
      <c r="T332">
        <f>Puantaj!AW466</f>
        <v>0</v>
      </c>
      <c r="U332">
        <f>Puantaj!AX466</f>
        <v>0</v>
      </c>
      <c r="V332">
        <f>Puantaj!AY466</f>
        <v>0</v>
      </c>
      <c r="W332">
        <f>Puantaj!AZ466</f>
        <v>0</v>
      </c>
      <c r="X332">
        <f>Puantaj!BA466</f>
        <v>0</v>
      </c>
      <c r="Y332">
        <f>Puantaj!BB466</f>
        <v>0</v>
      </c>
      <c r="Z332">
        <f>Puantaj!BC466</f>
        <v>0</v>
      </c>
      <c r="AA332">
        <f>Puantaj!BD466</f>
        <v>0</v>
      </c>
      <c r="AB332">
        <f>Puantaj!BE466</f>
        <v>0</v>
      </c>
      <c r="AC332">
        <f>Puantaj!BF466</f>
        <v>0</v>
      </c>
      <c r="AD332">
        <f>Puantaj!BG466</f>
        <v>0</v>
      </c>
      <c r="AE332">
        <f>Puantaj!BH466</f>
        <v>0</v>
      </c>
      <c r="AF332">
        <f>Puantaj!BI466</f>
        <v>0</v>
      </c>
      <c r="AG332">
        <f>Puantaj!BJ466</f>
        <v>0</v>
      </c>
    </row>
    <row r="333" spans="1:33">
      <c r="A333">
        <f>Puantaj!BR467</f>
        <v>12345678910</v>
      </c>
      <c r="B333">
        <f>Puantaj!BS467</f>
        <v>102</v>
      </c>
      <c r="C333">
        <f>Puantaj!AF467</f>
        <v>0</v>
      </c>
      <c r="D333">
        <f>Puantaj!AG467</f>
        <v>0</v>
      </c>
      <c r="E333">
        <f>Puantaj!AH467</f>
        <v>0</v>
      </c>
      <c r="F333">
        <f>Puantaj!AI467</f>
        <v>0</v>
      </c>
      <c r="G333">
        <f>Puantaj!AJ467</f>
        <v>0</v>
      </c>
      <c r="H333">
        <f>Puantaj!AK467</f>
        <v>0</v>
      </c>
      <c r="I333">
        <f>Puantaj!AL467</f>
        <v>0</v>
      </c>
      <c r="J333">
        <f>Puantaj!AM467</f>
        <v>0</v>
      </c>
      <c r="K333">
        <f>Puantaj!AN467</f>
        <v>0</v>
      </c>
      <c r="L333">
        <f>Puantaj!AO467</f>
        <v>0</v>
      </c>
      <c r="M333">
        <f>Puantaj!AP467</f>
        <v>0</v>
      </c>
      <c r="N333">
        <f>Puantaj!AQ467</f>
        <v>0</v>
      </c>
      <c r="O333">
        <f>Puantaj!AR467</f>
        <v>0</v>
      </c>
      <c r="P333">
        <f>Puantaj!AS467</f>
        <v>0</v>
      </c>
      <c r="Q333">
        <f>Puantaj!AT467</f>
        <v>0</v>
      </c>
      <c r="R333">
        <f>Puantaj!AU467</f>
        <v>0</v>
      </c>
      <c r="S333">
        <f>Puantaj!AV467</f>
        <v>0</v>
      </c>
      <c r="T333">
        <f>Puantaj!AW467</f>
        <v>0</v>
      </c>
      <c r="U333">
        <f>Puantaj!AX467</f>
        <v>0</v>
      </c>
      <c r="V333">
        <f>Puantaj!AY467</f>
        <v>0</v>
      </c>
      <c r="W333">
        <f>Puantaj!AZ467</f>
        <v>0</v>
      </c>
      <c r="X333">
        <f>Puantaj!BA467</f>
        <v>0</v>
      </c>
      <c r="Y333">
        <f>Puantaj!BB467</f>
        <v>0</v>
      </c>
      <c r="Z333">
        <f>Puantaj!BC467</f>
        <v>0</v>
      </c>
      <c r="AA333">
        <f>Puantaj!BD467</f>
        <v>0</v>
      </c>
      <c r="AB333">
        <f>Puantaj!BE467</f>
        <v>0</v>
      </c>
      <c r="AC333">
        <f>Puantaj!BF467</f>
        <v>0</v>
      </c>
      <c r="AD333">
        <f>Puantaj!BG467</f>
        <v>0</v>
      </c>
      <c r="AE333">
        <f>Puantaj!BH467</f>
        <v>0</v>
      </c>
      <c r="AF333">
        <f>Puantaj!BI467</f>
        <v>0</v>
      </c>
      <c r="AG333">
        <f>Puantaj!BJ467</f>
        <v>0</v>
      </c>
    </row>
    <row r="334" spans="1:33">
      <c r="A334">
        <f>Puantaj!BR468</f>
        <v>12345678910</v>
      </c>
      <c r="B334">
        <f>Puantaj!BS468</f>
        <v>103</v>
      </c>
      <c r="C334">
        <f>Puantaj!AF468</f>
        <v>0</v>
      </c>
      <c r="D334">
        <f>Puantaj!AG468</f>
        <v>0</v>
      </c>
      <c r="E334">
        <f>Puantaj!AH468</f>
        <v>0</v>
      </c>
      <c r="F334">
        <f>Puantaj!AI468</f>
        <v>0</v>
      </c>
      <c r="G334">
        <f>Puantaj!AJ468</f>
        <v>0</v>
      </c>
      <c r="H334">
        <f>Puantaj!AK468</f>
        <v>0</v>
      </c>
      <c r="I334">
        <f>Puantaj!AL468</f>
        <v>0</v>
      </c>
      <c r="J334">
        <f>Puantaj!AM468</f>
        <v>0</v>
      </c>
      <c r="K334">
        <f>Puantaj!AN468</f>
        <v>0</v>
      </c>
      <c r="L334">
        <f>Puantaj!AO468</f>
        <v>0</v>
      </c>
      <c r="M334">
        <f>Puantaj!AP468</f>
        <v>0</v>
      </c>
      <c r="N334">
        <f>Puantaj!AQ468</f>
        <v>0</v>
      </c>
      <c r="O334">
        <f>Puantaj!AR468</f>
        <v>0</v>
      </c>
      <c r="P334">
        <f>Puantaj!AS468</f>
        <v>0</v>
      </c>
      <c r="Q334">
        <f>Puantaj!AT468</f>
        <v>0</v>
      </c>
      <c r="R334">
        <f>Puantaj!AU468</f>
        <v>0</v>
      </c>
      <c r="S334">
        <f>Puantaj!AV468</f>
        <v>0</v>
      </c>
      <c r="T334">
        <f>Puantaj!AW468</f>
        <v>0</v>
      </c>
      <c r="U334">
        <f>Puantaj!AX468</f>
        <v>0</v>
      </c>
      <c r="V334">
        <f>Puantaj!AY468</f>
        <v>0</v>
      </c>
      <c r="W334">
        <f>Puantaj!AZ468</f>
        <v>0</v>
      </c>
      <c r="X334">
        <f>Puantaj!BA468</f>
        <v>0</v>
      </c>
      <c r="Y334">
        <f>Puantaj!BB468</f>
        <v>0</v>
      </c>
      <c r="Z334">
        <f>Puantaj!BC468</f>
        <v>0</v>
      </c>
      <c r="AA334">
        <f>Puantaj!BD468</f>
        <v>0</v>
      </c>
      <c r="AB334">
        <f>Puantaj!BE468</f>
        <v>0</v>
      </c>
      <c r="AC334">
        <f>Puantaj!BF468</f>
        <v>0</v>
      </c>
      <c r="AD334">
        <f>Puantaj!BG468</f>
        <v>0</v>
      </c>
      <c r="AE334">
        <f>Puantaj!BH468</f>
        <v>0</v>
      </c>
      <c r="AF334">
        <f>Puantaj!BI468</f>
        <v>0</v>
      </c>
      <c r="AG334">
        <f>Puantaj!BJ468</f>
        <v>0</v>
      </c>
    </row>
    <row r="335" spans="1:33">
      <c r="A335">
        <f>Puantaj!BR469</f>
        <v>12345678910</v>
      </c>
      <c r="B335">
        <f>Puantaj!BS469</f>
        <v>106</v>
      </c>
      <c r="C335">
        <f>Puantaj!AF469</f>
        <v>0</v>
      </c>
      <c r="D335">
        <f>Puantaj!AG469</f>
        <v>0</v>
      </c>
      <c r="E335">
        <f>Puantaj!AH469</f>
        <v>0</v>
      </c>
      <c r="F335">
        <f>Puantaj!AI469</f>
        <v>0</v>
      </c>
      <c r="G335">
        <f>Puantaj!AJ469</f>
        <v>0</v>
      </c>
      <c r="H335">
        <f>Puantaj!AK469</f>
        <v>0</v>
      </c>
      <c r="I335">
        <f>Puantaj!AL469</f>
        <v>0</v>
      </c>
      <c r="J335">
        <f>Puantaj!AM469</f>
        <v>0</v>
      </c>
      <c r="K335">
        <f>Puantaj!AN469</f>
        <v>0</v>
      </c>
      <c r="L335">
        <f>Puantaj!AO469</f>
        <v>0</v>
      </c>
      <c r="M335">
        <f>Puantaj!AP469</f>
        <v>0</v>
      </c>
      <c r="N335">
        <f>Puantaj!AQ469</f>
        <v>0</v>
      </c>
      <c r="O335">
        <f>Puantaj!AR469</f>
        <v>0</v>
      </c>
      <c r="P335">
        <f>Puantaj!AS469</f>
        <v>0</v>
      </c>
      <c r="Q335">
        <f>Puantaj!AT469</f>
        <v>0</v>
      </c>
      <c r="R335">
        <f>Puantaj!AU469</f>
        <v>0</v>
      </c>
      <c r="S335">
        <f>Puantaj!AV469</f>
        <v>0</v>
      </c>
      <c r="T335">
        <f>Puantaj!AW469</f>
        <v>0</v>
      </c>
      <c r="U335">
        <f>Puantaj!AX469</f>
        <v>0</v>
      </c>
      <c r="V335">
        <f>Puantaj!AY469</f>
        <v>0</v>
      </c>
      <c r="W335">
        <f>Puantaj!AZ469</f>
        <v>0</v>
      </c>
      <c r="X335">
        <f>Puantaj!BA469</f>
        <v>0</v>
      </c>
      <c r="Y335">
        <f>Puantaj!BB469</f>
        <v>0</v>
      </c>
      <c r="Z335">
        <f>Puantaj!BC469</f>
        <v>0</v>
      </c>
      <c r="AA335">
        <f>Puantaj!BD469</f>
        <v>0</v>
      </c>
      <c r="AB335">
        <f>Puantaj!BE469</f>
        <v>0</v>
      </c>
      <c r="AC335">
        <f>Puantaj!BF469</f>
        <v>0</v>
      </c>
      <c r="AD335">
        <f>Puantaj!BG469</f>
        <v>0</v>
      </c>
      <c r="AE335">
        <f>Puantaj!BH469</f>
        <v>0</v>
      </c>
      <c r="AF335">
        <f>Puantaj!BI469</f>
        <v>0</v>
      </c>
      <c r="AG335">
        <f>Puantaj!BJ469</f>
        <v>0</v>
      </c>
    </row>
    <row r="336" spans="1:33">
      <c r="A336">
        <f>Puantaj!BR470</f>
        <v>12345678910</v>
      </c>
      <c r="B336">
        <f>Puantaj!BS470</f>
        <v>107</v>
      </c>
      <c r="C336">
        <f>Puantaj!AF470</f>
        <v>0</v>
      </c>
      <c r="D336">
        <f>Puantaj!AG470</f>
        <v>0</v>
      </c>
      <c r="E336">
        <f>Puantaj!AH470</f>
        <v>0</v>
      </c>
      <c r="F336">
        <f>Puantaj!AI470</f>
        <v>0</v>
      </c>
      <c r="G336">
        <f>Puantaj!AJ470</f>
        <v>0</v>
      </c>
      <c r="H336">
        <f>Puantaj!AK470</f>
        <v>0</v>
      </c>
      <c r="I336">
        <f>Puantaj!AL470</f>
        <v>0</v>
      </c>
      <c r="J336">
        <f>Puantaj!AM470</f>
        <v>0</v>
      </c>
      <c r="K336">
        <f>Puantaj!AN470</f>
        <v>0</v>
      </c>
      <c r="L336">
        <f>Puantaj!AO470</f>
        <v>0</v>
      </c>
      <c r="M336">
        <f>Puantaj!AP470</f>
        <v>0</v>
      </c>
      <c r="N336">
        <f>Puantaj!AQ470</f>
        <v>0</v>
      </c>
      <c r="O336">
        <f>Puantaj!AR470</f>
        <v>0</v>
      </c>
      <c r="P336">
        <f>Puantaj!AS470</f>
        <v>0</v>
      </c>
      <c r="Q336">
        <f>Puantaj!AT470</f>
        <v>0</v>
      </c>
      <c r="R336">
        <f>Puantaj!AU470</f>
        <v>0</v>
      </c>
      <c r="S336">
        <f>Puantaj!AV470</f>
        <v>0</v>
      </c>
      <c r="T336">
        <f>Puantaj!AW470</f>
        <v>0</v>
      </c>
      <c r="U336">
        <f>Puantaj!AX470</f>
        <v>0</v>
      </c>
      <c r="V336">
        <f>Puantaj!AY470</f>
        <v>0</v>
      </c>
      <c r="W336">
        <f>Puantaj!AZ470</f>
        <v>0</v>
      </c>
      <c r="X336">
        <f>Puantaj!BA470</f>
        <v>0</v>
      </c>
      <c r="Y336">
        <f>Puantaj!BB470</f>
        <v>0</v>
      </c>
      <c r="Z336">
        <f>Puantaj!BC470</f>
        <v>0</v>
      </c>
      <c r="AA336">
        <f>Puantaj!BD470</f>
        <v>0</v>
      </c>
      <c r="AB336">
        <f>Puantaj!BE470</f>
        <v>0</v>
      </c>
      <c r="AC336">
        <f>Puantaj!BF470</f>
        <v>0</v>
      </c>
      <c r="AD336">
        <f>Puantaj!BG470</f>
        <v>0</v>
      </c>
      <c r="AE336">
        <f>Puantaj!BH470</f>
        <v>0</v>
      </c>
      <c r="AF336">
        <f>Puantaj!BI470</f>
        <v>0</v>
      </c>
      <c r="AG336">
        <f>Puantaj!BJ470</f>
        <v>0</v>
      </c>
    </row>
    <row r="337" spans="1:33">
      <c r="A337">
        <f>Puantaj!BR471</f>
        <v>12345678910</v>
      </c>
      <c r="B337">
        <f>Puantaj!BS471</f>
        <v>108</v>
      </c>
      <c r="C337">
        <f>Puantaj!AF471</f>
        <v>0</v>
      </c>
      <c r="D337">
        <f>Puantaj!AG471</f>
        <v>0</v>
      </c>
      <c r="E337">
        <f>Puantaj!AH471</f>
        <v>0</v>
      </c>
      <c r="F337">
        <f>Puantaj!AI471</f>
        <v>0</v>
      </c>
      <c r="G337">
        <f>Puantaj!AJ471</f>
        <v>0</v>
      </c>
      <c r="H337">
        <f>Puantaj!AK471</f>
        <v>0</v>
      </c>
      <c r="I337">
        <f>Puantaj!AL471</f>
        <v>0</v>
      </c>
      <c r="J337">
        <f>Puantaj!AM471</f>
        <v>0</v>
      </c>
      <c r="K337">
        <f>Puantaj!AN471</f>
        <v>0</v>
      </c>
      <c r="L337">
        <f>Puantaj!AO471</f>
        <v>0</v>
      </c>
      <c r="M337">
        <f>Puantaj!AP471</f>
        <v>0</v>
      </c>
      <c r="N337">
        <f>Puantaj!AQ471</f>
        <v>0</v>
      </c>
      <c r="O337">
        <f>Puantaj!AR471</f>
        <v>0</v>
      </c>
      <c r="P337">
        <f>Puantaj!AS471</f>
        <v>0</v>
      </c>
      <c r="Q337">
        <f>Puantaj!AT471</f>
        <v>0</v>
      </c>
      <c r="R337">
        <f>Puantaj!AU471</f>
        <v>0</v>
      </c>
      <c r="S337">
        <f>Puantaj!AV471</f>
        <v>0</v>
      </c>
      <c r="T337">
        <f>Puantaj!AW471</f>
        <v>0</v>
      </c>
      <c r="U337">
        <f>Puantaj!AX471</f>
        <v>0</v>
      </c>
      <c r="V337">
        <f>Puantaj!AY471</f>
        <v>0</v>
      </c>
      <c r="W337">
        <f>Puantaj!AZ471</f>
        <v>0</v>
      </c>
      <c r="X337">
        <f>Puantaj!BA471</f>
        <v>0</v>
      </c>
      <c r="Y337">
        <f>Puantaj!BB471</f>
        <v>0</v>
      </c>
      <c r="Z337">
        <f>Puantaj!BC471</f>
        <v>0</v>
      </c>
      <c r="AA337">
        <f>Puantaj!BD471</f>
        <v>0</v>
      </c>
      <c r="AB337">
        <f>Puantaj!BE471</f>
        <v>0</v>
      </c>
      <c r="AC337">
        <f>Puantaj!BF471</f>
        <v>0</v>
      </c>
      <c r="AD337">
        <f>Puantaj!BG471</f>
        <v>0</v>
      </c>
      <c r="AE337">
        <f>Puantaj!BH471</f>
        <v>0</v>
      </c>
      <c r="AF337">
        <f>Puantaj!BI471</f>
        <v>0</v>
      </c>
      <c r="AG337">
        <f>Puantaj!BJ471</f>
        <v>0</v>
      </c>
    </row>
    <row r="338" spans="1:33">
      <c r="A338">
        <f>Puantaj!BR472</f>
        <v>12345678910</v>
      </c>
      <c r="B338">
        <f>Puantaj!BS472</f>
        <v>110</v>
      </c>
      <c r="C338">
        <f>Puantaj!AF472+Puantaj!AF476+Puantaj!AF477</f>
        <v>0</v>
      </c>
      <c r="D338">
        <f>Puantaj!AG472+Puantaj!AG476+Puantaj!AG477</f>
        <v>0</v>
      </c>
      <c r="E338">
        <f>Puantaj!AH472+Puantaj!AH476+Puantaj!AH477</f>
        <v>0</v>
      </c>
      <c r="F338">
        <f>Puantaj!AI472+Puantaj!AI476+Puantaj!AI477</f>
        <v>0</v>
      </c>
      <c r="G338">
        <f>Puantaj!AJ472+Puantaj!AJ476+Puantaj!AJ477</f>
        <v>0</v>
      </c>
      <c r="H338">
        <f>Puantaj!AK472+Puantaj!AK476+Puantaj!AK477</f>
        <v>0</v>
      </c>
      <c r="I338">
        <f>Puantaj!AL472+Puantaj!AL476+Puantaj!AL477</f>
        <v>0</v>
      </c>
      <c r="J338">
        <f>Puantaj!AM472+Puantaj!AM476+Puantaj!AM477</f>
        <v>0</v>
      </c>
      <c r="K338">
        <f>Puantaj!AN472+Puantaj!AN476+Puantaj!AN477</f>
        <v>0</v>
      </c>
      <c r="L338">
        <f>Puantaj!AO472+Puantaj!AO476+Puantaj!AO477</f>
        <v>0</v>
      </c>
      <c r="M338">
        <f>Puantaj!AP472+Puantaj!AP476+Puantaj!AP477</f>
        <v>0</v>
      </c>
      <c r="N338">
        <f>Puantaj!AQ472+Puantaj!AQ476+Puantaj!AQ477</f>
        <v>0</v>
      </c>
      <c r="O338">
        <f>Puantaj!AR472+Puantaj!AR476+Puantaj!AR477</f>
        <v>0</v>
      </c>
      <c r="P338">
        <f>Puantaj!AS472+Puantaj!AS476+Puantaj!AS477</f>
        <v>0</v>
      </c>
      <c r="Q338">
        <f>Puantaj!AT472+Puantaj!AT476+Puantaj!AT477</f>
        <v>0</v>
      </c>
      <c r="R338">
        <f>Puantaj!AU472+Puantaj!AU476+Puantaj!AU477</f>
        <v>0</v>
      </c>
      <c r="S338">
        <f>Puantaj!AV472+Puantaj!AV476+Puantaj!AV477</f>
        <v>0</v>
      </c>
      <c r="T338">
        <f>Puantaj!AW472+Puantaj!AW476+Puantaj!AW477</f>
        <v>0</v>
      </c>
      <c r="U338">
        <f>Puantaj!AX472+Puantaj!AX476+Puantaj!AX477</f>
        <v>0</v>
      </c>
      <c r="V338">
        <f>Puantaj!AY472+Puantaj!AY476+Puantaj!AY477</f>
        <v>0</v>
      </c>
      <c r="W338">
        <f>Puantaj!AZ472+Puantaj!AZ476+Puantaj!AZ477</f>
        <v>0</v>
      </c>
      <c r="X338">
        <f>Puantaj!BA472+Puantaj!BA476+Puantaj!BA477</f>
        <v>0</v>
      </c>
      <c r="Y338">
        <f>Puantaj!BB472+Puantaj!BB476+Puantaj!BB477</f>
        <v>0</v>
      </c>
      <c r="Z338">
        <f>Puantaj!BC472+Puantaj!BC476+Puantaj!BC477</f>
        <v>0</v>
      </c>
      <c r="AA338">
        <f>Puantaj!BD472+Puantaj!BD476+Puantaj!BD477</f>
        <v>0</v>
      </c>
      <c r="AB338">
        <f>Puantaj!BE472+Puantaj!BE476+Puantaj!BE477</f>
        <v>0</v>
      </c>
      <c r="AC338">
        <f>Puantaj!BF472+Puantaj!BF476+Puantaj!BF477</f>
        <v>0</v>
      </c>
      <c r="AD338">
        <f>Puantaj!BG472+Puantaj!BG476+Puantaj!BG477</f>
        <v>0</v>
      </c>
      <c r="AE338">
        <f>Puantaj!BH472+Puantaj!BH476+Puantaj!BH477</f>
        <v>0</v>
      </c>
      <c r="AF338">
        <f>Puantaj!BI472+Puantaj!BI476+Puantaj!BI477</f>
        <v>0</v>
      </c>
      <c r="AG338">
        <f>Puantaj!BJ472+Puantaj!BJ476+Puantaj!BJ477</f>
        <v>0</v>
      </c>
    </row>
    <row r="339" spans="1:33">
      <c r="A339">
        <f>Puantaj!BR473</f>
        <v>12345678910</v>
      </c>
      <c r="B339">
        <f>Puantaj!BS473</f>
        <v>116</v>
      </c>
      <c r="C339">
        <f>Puantaj!AF473</f>
        <v>0</v>
      </c>
      <c r="D339">
        <f>Puantaj!AG473</f>
        <v>0</v>
      </c>
      <c r="E339">
        <f>Puantaj!AH473</f>
        <v>0</v>
      </c>
      <c r="F339">
        <f>Puantaj!AI473</f>
        <v>0</v>
      </c>
      <c r="G339">
        <f>Puantaj!AJ473</f>
        <v>0</v>
      </c>
      <c r="H339">
        <f>Puantaj!AK473</f>
        <v>0</v>
      </c>
      <c r="I339">
        <f>Puantaj!AL473</f>
        <v>0</v>
      </c>
      <c r="J339">
        <f>Puantaj!AM473</f>
        <v>0</v>
      </c>
      <c r="K339">
        <f>Puantaj!AN473</f>
        <v>0</v>
      </c>
      <c r="L339">
        <f>Puantaj!AO473</f>
        <v>0</v>
      </c>
      <c r="M339">
        <f>Puantaj!AP473</f>
        <v>0</v>
      </c>
      <c r="N339">
        <f>Puantaj!AQ473</f>
        <v>0</v>
      </c>
      <c r="O339">
        <f>Puantaj!AR473</f>
        <v>0</v>
      </c>
      <c r="P339">
        <f>Puantaj!AS473</f>
        <v>0</v>
      </c>
      <c r="Q339">
        <f>Puantaj!AT473</f>
        <v>0</v>
      </c>
      <c r="R339">
        <f>Puantaj!AU473</f>
        <v>0</v>
      </c>
      <c r="S339">
        <f>Puantaj!AV473</f>
        <v>0</v>
      </c>
      <c r="T339">
        <f>Puantaj!AW473</f>
        <v>0</v>
      </c>
      <c r="U339">
        <f>Puantaj!AX473</f>
        <v>0</v>
      </c>
      <c r="V339">
        <f>Puantaj!AY473</f>
        <v>0</v>
      </c>
      <c r="W339">
        <f>Puantaj!AZ473</f>
        <v>0</v>
      </c>
      <c r="X339">
        <f>Puantaj!BA473</f>
        <v>0</v>
      </c>
      <c r="Y339">
        <f>Puantaj!BB473</f>
        <v>0</v>
      </c>
      <c r="Z339">
        <f>Puantaj!BC473</f>
        <v>0</v>
      </c>
      <c r="AA339">
        <f>Puantaj!BD473</f>
        <v>0</v>
      </c>
      <c r="AB339">
        <f>Puantaj!BE473</f>
        <v>0</v>
      </c>
      <c r="AC339">
        <f>Puantaj!BF473</f>
        <v>0</v>
      </c>
      <c r="AD339">
        <f>Puantaj!BG473</f>
        <v>0</v>
      </c>
      <c r="AE339">
        <f>Puantaj!BH473</f>
        <v>0</v>
      </c>
      <c r="AF339">
        <f>Puantaj!BI473</f>
        <v>0</v>
      </c>
      <c r="AG339">
        <f>Puantaj!BJ473</f>
        <v>0</v>
      </c>
    </row>
    <row r="340" spans="1:33">
      <c r="A340">
        <f>Puantaj!BR474</f>
        <v>12345678910</v>
      </c>
      <c r="B340">
        <f>Puantaj!BS474</f>
        <v>117</v>
      </c>
      <c r="C340">
        <f>Puantaj!AF474</f>
        <v>0</v>
      </c>
      <c r="D340">
        <f>Puantaj!AG474</f>
        <v>0</v>
      </c>
      <c r="E340">
        <f>Puantaj!AH474</f>
        <v>0</v>
      </c>
      <c r="F340">
        <f>Puantaj!AI474</f>
        <v>0</v>
      </c>
      <c r="G340">
        <f>Puantaj!AJ474</f>
        <v>0</v>
      </c>
      <c r="H340">
        <f>Puantaj!AK474</f>
        <v>0</v>
      </c>
      <c r="I340">
        <f>Puantaj!AL474</f>
        <v>0</v>
      </c>
      <c r="J340">
        <f>Puantaj!AM474</f>
        <v>0</v>
      </c>
      <c r="K340">
        <f>Puantaj!AN474</f>
        <v>0</v>
      </c>
      <c r="L340">
        <f>Puantaj!AO474</f>
        <v>0</v>
      </c>
      <c r="M340">
        <f>Puantaj!AP474</f>
        <v>0</v>
      </c>
      <c r="N340">
        <f>Puantaj!AQ474</f>
        <v>0</v>
      </c>
      <c r="O340">
        <f>Puantaj!AR474</f>
        <v>0</v>
      </c>
      <c r="P340">
        <f>Puantaj!AS474</f>
        <v>0</v>
      </c>
      <c r="Q340">
        <f>Puantaj!AT474</f>
        <v>0</v>
      </c>
      <c r="R340">
        <f>Puantaj!AU474</f>
        <v>0</v>
      </c>
      <c r="S340">
        <f>Puantaj!AV474</f>
        <v>0</v>
      </c>
      <c r="T340">
        <f>Puantaj!AW474</f>
        <v>0</v>
      </c>
      <c r="U340">
        <f>Puantaj!AX474</f>
        <v>0</v>
      </c>
      <c r="V340">
        <f>Puantaj!AY474</f>
        <v>0</v>
      </c>
      <c r="W340">
        <f>Puantaj!AZ474</f>
        <v>0</v>
      </c>
      <c r="X340">
        <f>Puantaj!BA474</f>
        <v>0</v>
      </c>
      <c r="Y340">
        <f>Puantaj!BB474</f>
        <v>0</v>
      </c>
      <c r="Z340">
        <f>Puantaj!BC474</f>
        <v>0</v>
      </c>
      <c r="AA340">
        <f>Puantaj!BD474</f>
        <v>0</v>
      </c>
      <c r="AB340">
        <f>Puantaj!BE474</f>
        <v>0</v>
      </c>
      <c r="AC340">
        <f>Puantaj!BF474</f>
        <v>0</v>
      </c>
      <c r="AD340">
        <f>Puantaj!BG474</f>
        <v>0</v>
      </c>
      <c r="AE340">
        <f>Puantaj!BH474</f>
        <v>0</v>
      </c>
      <c r="AF340">
        <f>Puantaj!BI474</f>
        <v>0</v>
      </c>
      <c r="AG340">
        <f>Puantaj!BJ474</f>
        <v>0</v>
      </c>
    </row>
    <row r="341" spans="1:33">
      <c r="A341">
        <f>Puantaj!BR475</f>
        <v>12345678910</v>
      </c>
      <c r="B341">
        <f>Puantaj!BS475</f>
        <v>119</v>
      </c>
      <c r="C341">
        <f>Puantaj!AF475</f>
        <v>0</v>
      </c>
      <c r="D341">
        <f>Puantaj!AG475</f>
        <v>0</v>
      </c>
      <c r="E341">
        <f>Puantaj!AH475</f>
        <v>0</v>
      </c>
      <c r="F341">
        <f>Puantaj!AI475</f>
        <v>0</v>
      </c>
      <c r="G341">
        <f>Puantaj!AJ475</f>
        <v>0</v>
      </c>
      <c r="H341">
        <f>Puantaj!AK475</f>
        <v>0</v>
      </c>
      <c r="I341">
        <f>Puantaj!AL475</f>
        <v>0</v>
      </c>
      <c r="J341">
        <f>Puantaj!AM475</f>
        <v>0</v>
      </c>
      <c r="K341">
        <f>Puantaj!AN475</f>
        <v>0</v>
      </c>
      <c r="L341">
        <f>Puantaj!AO475</f>
        <v>0</v>
      </c>
      <c r="M341">
        <f>Puantaj!AP475</f>
        <v>0</v>
      </c>
      <c r="N341">
        <f>Puantaj!AQ475</f>
        <v>0</v>
      </c>
      <c r="O341">
        <f>Puantaj!AR475</f>
        <v>0</v>
      </c>
      <c r="P341">
        <f>Puantaj!AS475</f>
        <v>0</v>
      </c>
      <c r="Q341">
        <f>Puantaj!AT475</f>
        <v>0</v>
      </c>
      <c r="R341">
        <f>Puantaj!AU475</f>
        <v>0</v>
      </c>
      <c r="S341">
        <f>Puantaj!AV475</f>
        <v>0</v>
      </c>
      <c r="T341">
        <f>Puantaj!AW475</f>
        <v>0</v>
      </c>
      <c r="U341">
        <f>Puantaj!AX475</f>
        <v>0</v>
      </c>
      <c r="V341">
        <f>Puantaj!AY475</f>
        <v>0</v>
      </c>
      <c r="W341">
        <f>Puantaj!AZ475</f>
        <v>0</v>
      </c>
      <c r="X341">
        <f>Puantaj!BA475</f>
        <v>0</v>
      </c>
      <c r="Y341">
        <f>Puantaj!BB475</f>
        <v>0</v>
      </c>
      <c r="Z341">
        <f>Puantaj!BC475</f>
        <v>0</v>
      </c>
      <c r="AA341">
        <f>Puantaj!BD475</f>
        <v>0</v>
      </c>
      <c r="AB341">
        <f>Puantaj!BE475</f>
        <v>0</v>
      </c>
      <c r="AC341">
        <f>Puantaj!BF475</f>
        <v>0</v>
      </c>
      <c r="AD341">
        <f>Puantaj!BG475</f>
        <v>0</v>
      </c>
      <c r="AE341">
        <f>Puantaj!BH475</f>
        <v>0</v>
      </c>
      <c r="AF341">
        <f>Puantaj!BI475</f>
        <v>0</v>
      </c>
      <c r="AG341">
        <f>Puantaj!BJ475</f>
        <v>0</v>
      </c>
    </row>
    <row r="342" spans="1:33">
      <c r="A342">
        <f>Puantaj!BR479</f>
        <v>12345678910</v>
      </c>
      <c r="B342">
        <f>Puantaj!BS479</f>
        <v>101</v>
      </c>
      <c r="C342">
        <f>Puantaj!AF479</f>
        <v>0</v>
      </c>
      <c r="D342">
        <f>Puantaj!AG479</f>
        <v>0</v>
      </c>
      <c r="E342">
        <f>Puantaj!AH479</f>
        <v>0</v>
      </c>
      <c r="F342">
        <f>Puantaj!AI479</f>
        <v>0</v>
      </c>
      <c r="G342">
        <f>Puantaj!AJ479</f>
        <v>0</v>
      </c>
      <c r="H342">
        <f>Puantaj!AK479</f>
        <v>0</v>
      </c>
      <c r="I342">
        <f>Puantaj!AL479</f>
        <v>0</v>
      </c>
      <c r="J342">
        <f>Puantaj!AM479</f>
        <v>0</v>
      </c>
      <c r="K342">
        <f>Puantaj!AN479</f>
        <v>0</v>
      </c>
      <c r="L342">
        <f>Puantaj!AO479</f>
        <v>0</v>
      </c>
      <c r="M342">
        <f>Puantaj!AP479</f>
        <v>0</v>
      </c>
      <c r="N342">
        <f>Puantaj!AQ479</f>
        <v>0</v>
      </c>
      <c r="O342">
        <f>Puantaj!AR479</f>
        <v>0</v>
      </c>
      <c r="P342">
        <f>Puantaj!AS479</f>
        <v>0</v>
      </c>
      <c r="Q342">
        <f>Puantaj!AT479</f>
        <v>0</v>
      </c>
      <c r="R342">
        <f>Puantaj!AU479</f>
        <v>0</v>
      </c>
      <c r="S342">
        <f>Puantaj!AV479</f>
        <v>0</v>
      </c>
      <c r="T342">
        <f>Puantaj!AW479</f>
        <v>0</v>
      </c>
      <c r="U342">
        <f>Puantaj!AX479</f>
        <v>0</v>
      </c>
      <c r="V342">
        <f>Puantaj!AY479</f>
        <v>0</v>
      </c>
      <c r="W342">
        <f>Puantaj!AZ479</f>
        <v>0</v>
      </c>
      <c r="X342">
        <f>Puantaj!BA479</f>
        <v>0</v>
      </c>
      <c r="Y342">
        <f>Puantaj!BB479</f>
        <v>0</v>
      </c>
      <c r="Z342">
        <f>Puantaj!BC479</f>
        <v>0</v>
      </c>
      <c r="AA342">
        <f>Puantaj!BD479</f>
        <v>0</v>
      </c>
      <c r="AB342">
        <f>Puantaj!BE479</f>
        <v>0</v>
      </c>
      <c r="AC342">
        <f>Puantaj!BF479</f>
        <v>0</v>
      </c>
      <c r="AD342">
        <f>Puantaj!BG479</f>
        <v>0</v>
      </c>
      <c r="AE342">
        <f>Puantaj!BH479</f>
        <v>0</v>
      </c>
      <c r="AF342">
        <f>Puantaj!BI479</f>
        <v>0</v>
      </c>
      <c r="AG342">
        <f>Puantaj!BJ479</f>
        <v>0</v>
      </c>
    </row>
    <row r="343" spans="1:33">
      <c r="A343">
        <f>Puantaj!BR480</f>
        <v>12345678910</v>
      </c>
      <c r="B343">
        <f>Puantaj!BS480</f>
        <v>102</v>
      </c>
      <c r="C343">
        <f>Puantaj!AF480</f>
        <v>0</v>
      </c>
      <c r="D343">
        <f>Puantaj!AG480</f>
        <v>0</v>
      </c>
      <c r="E343">
        <f>Puantaj!AH480</f>
        <v>0</v>
      </c>
      <c r="F343">
        <f>Puantaj!AI480</f>
        <v>0</v>
      </c>
      <c r="G343">
        <f>Puantaj!AJ480</f>
        <v>0</v>
      </c>
      <c r="H343">
        <f>Puantaj!AK480</f>
        <v>0</v>
      </c>
      <c r="I343">
        <f>Puantaj!AL480</f>
        <v>0</v>
      </c>
      <c r="J343">
        <f>Puantaj!AM480</f>
        <v>0</v>
      </c>
      <c r="K343">
        <f>Puantaj!AN480</f>
        <v>0</v>
      </c>
      <c r="L343">
        <f>Puantaj!AO480</f>
        <v>0</v>
      </c>
      <c r="M343">
        <f>Puantaj!AP480</f>
        <v>0</v>
      </c>
      <c r="N343">
        <f>Puantaj!AQ480</f>
        <v>0</v>
      </c>
      <c r="O343">
        <f>Puantaj!AR480</f>
        <v>0</v>
      </c>
      <c r="P343">
        <f>Puantaj!AS480</f>
        <v>0</v>
      </c>
      <c r="Q343">
        <f>Puantaj!AT480</f>
        <v>0</v>
      </c>
      <c r="R343">
        <f>Puantaj!AU480</f>
        <v>0</v>
      </c>
      <c r="S343">
        <f>Puantaj!AV480</f>
        <v>0</v>
      </c>
      <c r="T343">
        <f>Puantaj!AW480</f>
        <v>0</v>
      </c>
      <c r="U343">
        <f>Puantaj!AX480</f>
        <v>0</v>
      </c>
      <c r="V343">
        <f>Puantaj!AY480</f>
        <v>0</v>
      </c>
      <c r="W343">
        <f>Puantaj!AZ480</f>
        <v>0</v>
      </c>
      <c r="X343">
        <f>Puantaj!BA480</f>
        <v>0</v>
      </c>
      <c r="Y343">
        <f>Puantaj!BB480</f>
        <v>0</v>
      </c>
      <c r="Z343">
        <f>Puantaj!BC480</f>
        <v>0</v>
      </c>
      <c r="AA343">
        <f>Puantaj!BD480</f>
        <v>0</v>
      </c>
      <c r="AB343">
        <f>Puantaj!BE480</f>
        <v>0</v>
      </c>
      <c r="AC343">
        <f>Puantaj!BF480</f>
        <v>0</v>
      </c>
      <c r="AD343">
        <f>Puantaj!BG480</f>
        <v>0</v>
      </c>
      <c r="AE343">
        <f>Puantaj!BH480</f>
        <v>0</v>
      </c>
      <c r="AF343">
        <f>Puantaj!BI480</f>
        <v>0</v>
      </c>
      <c r="AG343">
        <f>Puantaj!BJ480</f>
        <v>0</v>
      </c>
    </row>
    <row r="344" spans="1:33">
      <c r="A344">
        <f>Puantaj!BR481</f>
        <v>12345678910</v>
      </c>
      <c r="B344">
        <f>Puantaj!BS481</f>
        <v>103</v>
      </c>
      <c r="C344">
        <f>Puantaj!AF481</f>
        <v>0</v>
      </c>
      <c r="D344">
        <f>Puantaj!AG481</f>
        <v>0</v>
      </c>
      <c r="E344">
        <f>Puantaj!AH481</f>
        <v>0</v>
      </c>
      <c r="F344">
        <f>Puantaj!AI481</f>
        <v>0</v>
      </c>
      <c r="G344">
        <f>Puantaj!AJ481</f>
        <v>0</v>
      </c>
      <c r="H344">
        <f>Puantaj!AK481</f>
        <v>0</v>
      </c>
      <c r="I344">
        <f>Puantaj!AL481</f>
        <v>0</v>
      </c>
      <c r="J344">
        <f>Puantaj!AM481</f>
        <v>0</v>
      </c>
      <c r="K344">
        <f>Puantaj!AN481</f>
        <v>0</v>
      </c>
      <c r="L344">
        <f>Puantaj!AO481</f>
        <v>0</v>
      </c>
      <c r="M344">
        <f>Puantaj!AP481</f>
        <v>0</v>
      </c>
      <c r="N344">
        <f>Puantaj!AQ481</f>
        <v>0</v>
      </c>
      <c r="O344">
        <f>Puantaj!AR481</f>
        <v>0</v>
      </c>
      <c r="P344">
        <f>Puantaj!AS481</f>
        <v>0</v>
      </c>
      <c r="Q344">
        <f>Puantaj!AT481</f>
        <v>0</v>
      </c>
      <c r="R344">
        <f>Puantaj!AU481</f>
        <v>0</v>
      </c>
      <c r="S344">
        <f>Puantaj!AV481</f>
        <v>0</v>
      </c>
      <c r="T344">
        <f>Puantaj!AW481</f>
        <v>0</v>
      </c>
      <c r="U344">
        <f>Puantaj!AX481</f>
        <v>0</v>
      </c>
      <c r="V344">
        <f>Puantaj!AY481</f>
        <v>0</v>
      </c>
      <c r="W344">
        <f>Puantaj!AZ481</f>
        <v>0</v>
      </c>
      <c r="X344">
        <f>Puantaj!BA481</f>
        <v>0</v>
      </c>
      <c r="Y344">
        <f>Puantaj!BB481</f>
        <v>0</v>
      </c>
      <c r="Z344">
        <f>Puantaj!BC481</f>
        <v>0</v>
      </c>
      <c r="AA344">
        <f>Puantaj!BD481</f>
        <v>0</v>
      </c>
      <c r="AB344">
        <f>Puantaj!BE481</f>
        <v>0</v>
      </c>
      <c r="AC344">
        <f>Puantaj!BF481</f>
        <v>0</v>
      </c>
      <c r="AD344">
        <f>Puantaj!BG481</f>
        <v>0</v>
      </c>
      <c r="AE344">
        <f>Puantaj!BH481</f>
        <v>0</v>
      </c>
      <c r="AF344">
        <f>Puantaj!BI481</f>
        <v>0</v>
      </c>
      <c r="AG344">
        <f>Puantaj!BJ481</f>
        <v>0</v>
      </c>
    </row>
    <row r="345" spans="1:33">
      <c r="A345">
        <f>Puantaj!BR482</f>
        <v>12345678910</v>
      </c>
      <c r="B345">
        <f>Puantaj!BS482</f>
        <v>106</v>
      </c>
      <c r="C345">
        <f>Puantaj!AF482</f>
        <v>0</v>
      </c>
      <c r="D345">
        <f>Puantaj!AG482</f>
        <v>0</v>
      </c>
      <c r="E345">
        <f>Puantaj!AH482</f>
        <v>0</v>
      </c>
      <c r="F345">
        <f>Puantaj!AI482</f>
        <v>0</v>
      </c>
      <c r="G345">
        <f>Puantaj!AJ482</f>
        <v>0</v>
      </c>
      <c r="H345">
        <f>Puantaj!AK482</f>
        <v>0</v>
      </c>
      <c r="I345">
        <f>Puantaj!AL482</f>
        <v>0</v>
      </c>
      <c r="J345">
        <f>Puantaj!AM482</f>
        <v>0</v>
      </c>
      <c r="K345">
        <f>Puantaj!AN482</f>
        <v>0</v>
      </c>
      <c r="L345">
        <f>Puantaj!AO482</f>
        <v>0</v>
      </c>
      <c r="M345">
        <f>Puantaj!AP482</f>
        <v>0</v>
      </c>
      <c r="N345">
        <f>Puantaj!AQ482</f>
        <v>0</v>
      </c>
      <c r="O345">
        <f>Puantaj!AR482</f>
        <v>0</v>
      </c>
      <c r="P345">
        <f>Puantaj!AS482</f>
        <v>0</v>
      </c>
      <c r="Q345">
        <f>Puantaj!AT482</f>
        <v>0</v>
      </c>
      <c r="R345">
        <f>Puantaj!AU482</f>
        <v>0</v>
      </c>
      <c r="S345">
        <f>Puantaj!AV482</f>
        <v>0</v>
      </c>
      <c r="T345">
        <f>Puantaj!AW482</f>
        <v>0</v>
      </c>
      <c r="U345">
        <f>Puantaj!AX482</f>
        <v>0</v>
      </c>
      <c r="V345">
        <f>Puantaj!AY482</f>
        <v>0</v>
      </c>
      <c r="W345">
        <f>Puantaj!AZ482</f>
        <v>0</v>
      </c>
      <c r="X345">
        <f>Puantaj!BA482</f>
        <v>0</v>
      </c>
      <c r="Y345">
        <f>Puantaj!BB482</f>
        <v>0</v>
      </c>
      <c r="Z345">
        <f>Puantaj!BC482</f>
        <v>0</v>
      </c>
      <c r="AA345">
        <f>Puantaj!BD482</f>
        <v>0</v>
      </c>
      <c r="AB345">
        <f>Puantaj!BE482</f>
        <v>0</v>
      </c>
      <c r="AC345">
        <f>Puantaj!BF482</f>
        <v>0</v>
      </c>
      <c r="AD345">
        <f>Puantaj!BG482</f>
        <v>0</v>
      </c>
      <c r="AE345">
        <f>Puantaj!BH482</f>
        <v>0</v>
      </c>
      <c r="AF345">
        <f>Puantaj!BI482</f>
        <v>0</v>
      </c>
      <c r="AG345">
        <f>Puantaj!BJ482</f>
        <v>0</v>
      </c>
    </row>
    <row r="346" spans="1:33">
      <c r="A346">
        <f>Puantaj!BR483</f>
        <v>12345678910</v>
      </c>
      <c r="B346">
        <f>Puantaj!BS483</f>
        <v>107</v>
      </c>
      <c r="C346">
        <f>Puantaj!AF483</f>
        <v>0</v>
      </c>
      <c r="D346">
        <f>Puantaj!AG483</f>
        <v>0</v>
      </c>
      <c r="E346">
        <f>Puantaj!AH483</f>
        <v>0</v>
      </c>
      <c r="F346">
        <f>Puantaj!AI483</f>
        <v>0</v>
      </c>
      <c r="G346">
        <f>Puantaj!AJ483</f>
        <v>0</v>
      </c>
      <c r="H346">
        <f>Puantaj!AK483</f>
        <v>0</v>
      </c>
      <c r="I346">
        <f>Puantaj!AL483</f>
        <v>0</v>
      </c>
      <c r="J346">
        <f>Puantaj!AM483</f>
        <v>0</v>
      </c>
      <c r="K346">
        <f>Puantaj!AN483</f>
        <v>0</v>
      </c>
      <c r="L346">
        <f>Puantaj!AO483</f>
        <v>0</v>
      </c>
      <c r="M346">
        <f>Puantaj!AP483</f>
        <v>0</v>
      </c>
      <c r="N346">
        <f>Puantaj!AQ483</f>
        <v>0</v>
      </c>
      <c r="O346">
        <f>Puantaj!AR483</f>
        <v>0</v>
      </c>
      <c r="P346">
        <f>Puantaj!AS483</f>
        <v>0</v>
      </c>
      <c r="Q346">
        <f>Puantaj!AT483</f>
        <v>0</v>
      </c>
      <c r="R346">
        <f>Puantaj!AU483</f>
        <v>0</v>
      </c>
      <c r="S346">
        <f>Puantaj!AV483</f>
        <v>0</v>
      </c>
      <c r="T346">
        <f>Puantaj!AW483</f>
        <v>0</v>
      </c>
      <c r="U346">
        <f>Puantaj!AX483</f>
        <v>0</v>
      </c>
      <c r="V346">
        <f>Puantaj!AY483</f>
        <v>0</v>
      </c>
      <c r="W346">
        <f>Puantaj!AZ483</f>
        <v>0</v>
      </c>
      <c r="X346">
        <f>Puantaj!BA483</f>
        <v>0</v>
      </c>
      <c r="Y346">
        <f>Puantaj!BB483</f>
        <v>0</v>
      </c>
      <c r="Z346">
        <f>Puantaj!BC483</f>
        <v>0</v>
      </c>
      <c r="AA346">
        <f>Puantaj!BD483</f>
        <v>0</v>
      </c>
      <c r="AB346">
        <f>Puantaj!BE483</f>
        <v>0</v>
      </c>
      <c r="AC346">
        <f>Puantaj!BF483</f>
        <v>0</v>
      </c>
      <c r="AD346">
        <f>Puantaj!BG483</f>
        <v>0</v>
      </c>
      <c r="AE346">
        <f>Puantaj!BH483</f>
        <v>0</v>
      </c>
      <c r="AF346">
        <f>Puantaj!BI483</f>
        <v>0</v>
      </c>
      <c r="AG346">
        <f>Puantaj!BJ483</f>
        <v>0</v>
      </c>
    </row>
    <row r="347" spans="1:33">
      <c r="A347">
        <f>Puantaj!BR484</f>
        <v>12345678910</v>
      </c>
      <c r="B347">
        <f>Puantaj!BS484</f>
        <v>108</v>
      </c>
      <c r="C347">
        <f>Puantaj!AF484</f>
        <v>0</v>
      </c>
      <c r="D347">
        <f>Puantaj!AG484</f>
        <v>0</v>
      </c>
      <c r="E347">
        <f>Puantaj!AH484</f>
        <v>0</v>
      </c>
      <c r="F347">
        <f>Puantaj!AI484</f>
        <v>0</v>
      </c>
      <c r="G347">
        <f>Puantaj!AJ484</f>
        <v>0</v>
      </c>
      <c r="H347">
        <f>Puantaj!AK484</f>
        <v>0</v>
      </c>
      <c r="I347">
        <f>Puantaj!AL484</f>
        <v>0</v>
      </c>
      <c r="J347">
        <f>Puantaj!AM484</f>
        <v>0</v>
      </c>
      <c r="K347">
        <f>Puantaj!AN484</f>
        <v>0</v>
      </c>
      <c r="L347">
        <f>Puantaj!AO484</f>
        <v>0</v>
      </c>
      <c r="M347">
        <f>Puantaj!AP484</f>
        <v>0</v>
      </c>
      <c r="N347">
        <f>Puantaj!AQ484</f>
        <v>0</v>
      </c>
      <c r="O347">
        <f>Puantaj!AR484</f>
        <v>0</v>
      </c>
      <c r="P347">
        <f>Puantaj!AS484</f>
        <v>0</v>
      </c>
      <c r="Q347">
        <f>Puantaj!AT484</f>
        <v>0</v>
      </c>
      <c r="R347">
        <f>Puantaj!AU484</f>
        <v>0</v>
      </c>
      <c r="S347">
        <f>Puantaj!AV484</f>
        <v>0</v>
      </c>
      <c r="T347">
        <f>Puantaj!AW484</f>
        <v>0</v>
      </c>
      <c r="U347">
        <f>Puantaj!AX484</f>
        <v>0</v>
      </c>
      <c r="V347">
        <f>Puantaj!AY484</f>
        <v>0</v>
      </c>
      <c r="W347">
        <f>Puantaj!AZ484</f>
        <v>0</v>
      </c>
      <c r="X347">
        <f>Puantaj!BA484</f>
        <v>0</v>
      </c>
      <c r="Y347">
        <f>Puantaj!BB484</f>
        <v>0</v>
      </c>
      <c r="Z347">
        <f>Puantaj!BC484</f>
        <v>0</v>
      </c>
      <c r="AA347">
        <f>Puantaj!BD484</f>
        <v>0</v>
      </c>
      <c r="AB347">
        <f>Puantaj!BE484</f>
        <v>0</v>
      </c>
      <c r="AC347">
        <f>Puantaj!BF484</f>
        <v>0</v>
      </c>
      <c r="AD347">
        <f>Puantaj!BG484</f>
        <v>0</v>
      </c>
      <c r="AE347">
        <f>Puantaj!BH484</f>
        <v>0</v>
      </c>
      <c r="AF347">
        <f>Puantaj!BI484</f>
        <v>0</v>
      </c>
      <c r="AG347">
        <f>Puantaj!BJ484</f>
        <v>0</v>
      </c>
    </row>
    <row r="348" spans="1:33">
      <c r="A348">
        <f>Puantaj!BR485</f>
        <v>12345678910</v>
      </c>
      <c r="B348">
        <f>Puantaj!BS485</f>
        <v>110</v>
      </c>
      <c r="C348">
        <f>Puantaj!AF485+Puantaj!AF489+Puantaj!AF490</f>
        <v>0</v>
      </c>
      <c r="D348">
        <f>Puantaj!AG485+Puantaj!AG489+Puantaj!AG490</f>
        <v>0</v>
      </c>
      <c r="E348">
        <f>Puantaj!AH485+Puantaj!AH489+Puantaj!AH490</f>
        <v>0</v>
      </c>
      <c r="F348">
        <f>Puantaj!AI485+Puantaj!AI489+Puantaj!AI490</f>
        <v>0</v>
      </c>
      <c r="G348">
        <f>Puantaj!AJ485+Puantaj!AJ489+Puantaj!AJ490</f>
        <v>0</v>
      </c>
      <c r="H348">
        <f>Puantaj!AK485+Puantaj!AK489+Puantaj!AK490</f>
        <v>0</v>
      </c>
      <c r="I348">
        <f>Puantaj!AL485+Puantaj!AL489+Puantaj!AL490</f>
        <v>0</v>
      </c>
      <c r="J348">
        <f>Puantaj!AM485+Puantaj!AM489+Puantaj!AM490</f>
        <v>0</v>
      </c>
      <c r="K348">
        <f>Puantaj!AN485+Puantaj!AN489+Puantaj!AN490</f>
        <v>0</v>
      </c>
      <c r="L348">
        <f>Puantaj!AO485+Puantaj!AO489+Puantaj!AO490</f>
        <v>0</v>
      </c>
      <c r="M348">
        <f>Puantaj!AP485+Puantaj!AP489+Puantaj!AP490</f>
        <v>0</v>
      </c>
      <c r="N348">
        <f>Puantaj!AQ485+Puantaj!AQ489+Puantaj!AQ490</f>
        <v>0</v>
      </c>
      <c r="O348">
        <f>Puantaj!AR485+Puantaj!AR489+Puantaj!AR490</f>
        <v>0</v>
      </c>
      <c r="P348">
        <f>Puantaj!AS485+Puantaj!AS489+Puantaj!AS490</f>
        <v>0</v>
      </c>
      <c r="Q348">
        <f>Puantaj!AT485+Puantaj!AT489+Puantaj!AT490</f>
        <v>0</v>
      </c>
      <c r="R348">
        <f>Puantaj!AU485+Puantaj!AU489+Puantaj!AU490</f>
        <v>0</v>
      </c>
      <c r="S348">
        <f>Puantaj!AV485+Puantaj!AV489+Puantaj!AV490</f>
        <v>0</v>
      </c>
      <c r="T348">
        <f>Puantaj!AW485+Puantaj!AW489+Puantaj!AW490</f>
        <v>0</v>
      </c>
      <c r="U348">
        <f>Puantaj!AX485+Puantaj!AX489+Puantaj!AX490</f>
        <v>0</v>
      </c>
      <c r="V348">
        <f>Puantaj!AY485+Puantaj!AY489+Puantaj!AY490</f>
        <v>0</v>
      </c>
      <c r="W348">
        <f>Puantaj!AZ485+Puantaj!AZ489+Puantaj!AZ490</f>
        <v>0</v>
      </c>
      <c r="X348">
        <f>Puantaj!BA485+Puantaj!BA489+Puantaj!BA490</f>
        <v>0</v>
      </c>
      <c r="Y348">
        <f>Puantaj!BB485+Puantaj!BB489+Puantaj!BB490</f>
        <v>0</v>
      </c>
      <c r="Z348">
        <f>Puantaj!BC485+Puantaj!BC489+Puantaj!BC490</f>
        <v>0</v>
      </c>
      <c r="AA348">
        <f>Puantaj!BD485+Puantaj!BD489+Puantaj!BD490</f>
        <v>0</v>
      </c>
      <c r="AB348">
        <f>Puantaj!BE485+Puantaj!BE489+Puantaj!BE490</f>
        <v>0</v>
      </c>
      <c r="AC348">
        <f>Puantaj!BF485+Puantaj!BF489+Puantaj!BF490</f>
        <v>0</v>
      </c>
      <c r="AD348">
        <f>Puantaj!BG485+Puantaj!BG489+Puantaj!BG490</f>
        <v>0</v>
      </c>
      <c r="AE348">
        <f>Puantaj!BH485+Puantaj!BH489+Puantaj!BH490</f>
        <v>0</v>
      </c>
      <c r="AF348">
        <f>Puantaj!BI485+Puantaj!BI489+Puantaj!BI490</f>
        <v>0</v>
      </c>
      <c r="AG348">
        <f>Puantaj!BJ485+Puantaj!BJ489+Puantaj!BJ490</f>
        <v>0</v>
      </c>
    </row>
    <row r="349" spans="1:33">
      <c r="A349">
        <f>Puantaj!BR486</f>
        <v>12345678910</v>
      </c>
      <c r="B349">
        <f>Puantaj!BS486</f>
        <v>116</v>
      </c>
      <c r="C349">
        <f>Puantaj!AF486</f>
        <v>0</v>
      </c>
      <c r="D349">
        <f>Puantaj!AG486</f>
        <v>0</v>
      </c>
      <c r="E349">
        <f>Puantaj!AH486</f>
        <v>0</v>
      </c>
      <c r="F349">
        <f>Puantaj!AI486</f>
        <v>0</v>
      </c>
      <c r="G349">
        <f>Puantaj!AJ486</f>
        <v>0</v>
      </c>
      <c r="H349">
        <f>Puantaj!AK486</f>
        <v>0</v>
      </c>
      <c r="I349">
        <f>Puantaj!AL486</f>
        <v>0</v>
      </c>
      <c r="J349">
        <f>Puantaj!AM486</f>
        <v>0</v>
      </c>
      <c r="K349">
        <f>Puantaj!AN486</f>
        <v>0</v>
      </c>
      <c r="L349">
        <f>Puantaj!AO486</f>
        <v>0</v>
      </c>
      <c r="M349">
        <f>Puantaj!AP486</f>
        <v>0</v>
      </c>
      <c r="N349">
        <f>Puantaj!AQ486</f>
        <v>0</v>
      </c>
      <c r="O349">
        <f>Puantaj!AR486</f>
        <v>0</v>
      </c>
      <c r="P349">
        <f>Puantaj!AS486</f>
        <v>0</v>
      </c>
      <c r="Q349">
        <f>Puantaj!AT486</f>
        <v>0</v>
      </c>
      <c r="R349">
        <f>Puantaj!AU486</f>
        <v>0</v>
      </c>
      <c r="S349">
        <f>Puantaj!AV486</f>
        <v>0</v>
      </c>
      <c r="T349">
        <f>Puantaj!AW486</f>
        <v>0</v>
      </c>
      <c r="U349">
        <f>Puantaj!AX486</f>
        <v>0</v>
      </c>
      <c r="V349">
        <f>Puantaj!AY486</f>
        <v>0</v>
      </c>
      <c r="W349">
        <f>Puantaj!AZ486</f>
        <v>0</v>
      </c>
      <c r="X349">
        <f>Puantaj!BA486</f>
        <v>0</v>
      </c>
      <c r="Y349">
        <f>Puantaj!BB486</f>
        <v>0</v>
      </c>
      <c r="Z349">
        <f>Puantaj!BC486</f>
        <v>0</v>
      </c>
      <c r="AA349">
        <f>Puantaj!BD486</f>
        <v>0</v>
      </c>
      <c r="AB349">
        <f>Puantaj!BE486</f>
        <v>0</v>
      </c>
      <c r="AC349">
        <f>Puantaj!BF486</f>
        <v>0</v>
      </c>
      <c r="AD349">
        <f>Puantaj!BG486</f>
        <v>0</v>
      </c>
      <c r="AE349">
        <f>Puantaj!BH486</f>
        <v>0</v>
      </c>
      <c r="AF349">
        <f>Puantaj!BI486</f>
        <v>0</v>
      </c>
      <c r="AG349">
        <f>Puantaj!BJ486</f>
        <v>0</v>
      </c>
    </row>
    <row r="350" spans="1:33">
      <c r="A350">
        <f>Puantaj!BR487</f>
        <v>12345678910</v>
      </c>
      <c r="B350">
        <f>Puantaj!BS487</f>
        <v>117</v>
      </c>
      <c r="C350">
        <f>Puantaj!AF487</f>
        <v>0</v>
      </c>
      <c r="D350">
        <f>Puantaj!AG487</f>
        <v>0</v>
      </c>
      <c r="E350">
        <f>Puantaj!AH487</f>
        <v>0</v>
      </c>
      <c r="F350">
        <f>Puantaj!AI487</f>
        <v>0</v>
      </c>
      <c r="G350">
        <f>Puantaj!AJ487</f>
        <v>0</v>
      </c>
      <c r="H350">
        <f>Puantaj!AK487</f>
        <v>0</v>
      </c>
      <c r="I350">
        <f>Puantaj!AL487</f>
        <v>0</v>
      </c>
      <c r="J350">
        <f>Puantaj!AM487</f>
        <v>0</v>
      </c>
      <c r="K350">
        <f>Puantaj!AN487</f>
        <v>0</v>
      </c>
      <c r="L350">
        <f>Puantaj!AO487</f>
        <v>0</v>
      </c>
      <c r="M350">
        <f>Puantaj!AP487</f>
        <v>0</v>
      </c>
      <c r="N350">
        <f>Puantaj!AQ487</f>
        <v>0</v>
      </c>
      <c r="O350">
        <f>Puantaj!AR487</f>
        <v>0</v>
      </c>
      <c r="P350">
        <f>Puantaj!AS487</f>
        <v>0</v>
      </c>
      <c r="Q350">
        <f>Puantaj!AT487</f>
        <v>0</v>
      </c>
      <c r="R350">
        <f>Puantaj!AU487</f>
        <v>0</v>
      </c>
      <c r="S350">
        <f>Puantaj!AV487</f>
        <v>0</v>
      </c>
      <c r="T350">
        <f>Puantaj!AW487</f>
        <v>0</v>
      </c>
      <c r="U350">
        <f>Puantaj!AX487</f>
        <v>0</v>
      </c>
      <c r="V350">
        <f>Puantaj!AY487</f>
        <v>0</v>
      </c>
      <c r="W350">
        <f>Puantaj!AZ487</f>
        <v>0</v>
      </c>
      <c r="X350">
        <f>Puantaj!BA487</f>
        <v>0</v>
      </c>
      <c r="Y350">
        <f>Puantaj!BB487</f>
        <v>0</v>
      </c>
      <c r="Z350">
        <f>Puantaj!BC487</f>
        <v>0</v>
      </c>
      <c r="AA350">
        <f>Puantaj!BD487</f>
        <v>0</v>
      </c>
      <c r="AB350">
        <f>Puantaj!BE487</f>
        <v>0</v>
      </c>
      <c r="AC350">
        <f>Puantaj!BF487</f>
        <v>0</v>
      </c>
      <c r="AD350">
        <f>Puantaj!BG487</f>
        <v>0</v>
      </c>
      <c r="AE350">
        <f>Puantaj!BH487</f>
        <v>0</v>
      </c>
      <c r="AF350">
        <f>Puantaj!BI487</f>
        <v>0</v>
      </c>
      <c r="AG350">
        <f>Puantaj!BJ487</f>
        <v>0</v>
      </c>
    </row>
    <row r="351" spans="1:33">
      <c r="A351">
        <f>Puantaj!BR488</f>
        <v>12345678910</v>
      </c>
      <c r="B351">
        <f>Puantaj!BS488</f>
        <v>119</v>
      </c>
      <c r="C351">
        <f>Puantaj!AF488</f>
        <v>0</v>
      </c>
      <c r="D351">
        <f>Puantaj!AG488</f>
        <v>0</v>
      </c>
      <c r="E351">
        <f>Puantaj!AH488</f>
        <v>0</v>
      </c>
      <c r="F351">
        <f>Puantaj!AI488</f>
        <v>0</v>
      </c>
      <c r="G351">
        <f>Puantaj!AJ488</f>
        <v>0</v>
      </c>
      <c r="H351">
        <f>Puantaj!AK488</f>
        <v>0</v>
      </c>
      <c r="I351">
        <f>Puantaj!AL488</f>
        <v>0</v>
      </c>
      <c r="J351">
        <f>Puantaj!AM488</f>
        <v>0</v>
      </c>
      <c r="K351">
        <f>Puantaj!AN488</f>
        <v>0</v>
      </c>
      <c r="L351">
        <f>Puantaj!AO488</f>
        <v>0</v>
      </c>
      <c r="M351">
        <f>Puantaj!AP488</f>
        <v>0</v>
      </c>
      <c r="N351">
        <f>Puantaj!AQ488</f>
        <v>0</v>
      </c>
      <c r="O351">
        <f>Puantaj!AR488</f>
        <v>0</v>
      </c>
      <c r="P351">
        <f>Puantaj!AS488</f>
        <v>0</v>
      </c>
      <c r="Q351">
        <f>Puantaj!AT488</f>
        <v>0</v>
      </c>
      <c r="R351">
        <f>Puantaj!AU488</f>
        <v>0</v>
      </c>
      <c r="S351">
        <f>Puantaj!AV488</f>
        <v>0</v>
      </c>
      <c r="T351">
        <f>Puantaj!AW488</f>
        <v>0</v>
      </c>
      <c r="U351">
        <f>Puantaj!AX488</f>
        <v>0</v>
      </c>
      <c r="V351">
        <f>Puantaj!AY488</f>
        <v>0</v>
      </c>
      <c r="W351">
        <f>Puantaj!AZ488</f>
        <v>0</v>
      </c>
      <c r="X351">
        <f>Puantaj!BA488</f>
        <v>0</v>
      </c>
      <c r="Y351">
        <f>Puantaj!BB488</f>
        <v>0</v>
      </c>
      <c r="Z351">
        <f>Puantaj!BC488</f>
        <v>0</v>
      </c>
      <c r="AA351">
        <f>Puantaj!BD488</f>
        <v>0</v>
      </c>
      <c r="AB351">
        <f>Puantaj!BE488</f>
        <v>0</v>
      </c>
      <c r="AC351">
        <f>Puantaj!BF488</f>
        <v>0</v>
      </c>
      <c r="AD351">
        <f>Puantaj!BG488</f>
        <v>0</v>
      </c>
      <c r="AE351">
        <f>Puantaj!BH488</f>
        <v>0</v>
      </c>
      <c r="AF351">
        <f>Puantaj!BI488</f>
        <v>0</v>
      </c>
      <c r="AG351">
        <f>Puantaj!BJ488</f>
        <v>0</v>
      </c>
    </row>
    <row r="352" spans="1:33">
      <c r="A352">
        <f>Puantaj!BR492</f>
        <v>12345678910</v>
      </c>
      <c r="B352">
        <f>Puantaj!BS492</f>
        <v>101</v>
      </c>
      <c r="C352">
        <f>Puantaj!AF492</f>
        <v>0</v>
      </c>
      <c r="D352">
        <f>Puantaj!AG492</f>
        <v>0</v>
      </c>
      <c r="E352">
        <f>Puantaj!AH492</f>
        <v>0</v>
      </c>
      <c r="F352">
        <f>Puantaj!AI492</f>
        <v>0</v>
      </c>
      <c r="G352">
        <f>Puantaj!AJ492</f>
        <v>0</v>
      </c>
      <c r="H352">
        <f>Puantaj!AK492</f>
        <v>0</v>
      </c>
      <c r="I352">
        <f>Puantaj!AL492</f>
        <v>0</v>
      </c>
      <c r="J352">
        <f>Puantaj!AM492</f>
        <v>0</v>
      </c>
      <c r="K352">
        <f>Puantaj!AN492</f>
        <v>0</v>
      </c>
      <c r="L352">
        <f>Puantaj!AO492</f>
        <v>0</v>
      </c>
      <c r="M352">
        <f>Puantaj!AP492</f>
        <v>0</v>
      </c>
      <c r="N352">
        <f>Puantaj!AQ492</f>
        <v>0</v>
      </c>
      <c r="O352">
        <f>Puantaj!AR492</f>
        <v>0</v>
      </c>
      <c r="P352">
        <f>Puantaj!AS492</f>
        <v>0</v>
      </c>
      <c r="Q352">
        <f>Puantaj!AT492</f>
        <v>0</v>
      </c>
      <c r="R352">
        <f>Puantaj!AU492</f>
        <v>0</v>
      </c>
      <c r="S352">
        <f>Puantaj!AV492</f>
        <v>0</v>
      </c>
      <c r="T352">
        <f>Puantaj!AW492</f>
        <v>0</v>
      </c>
      <c r="U352">
        <f>Puantaj!AX492</f>
        <v>0</v>
      </c>
      <c r="V352">
        <f>Puantaj!AY492</f>
        <v>0</v>
      </c>
      <c r="W352">
        <f>Puantaj!AZ492</f>
        <v>0</v>
      </c>
      <c r="X352">
        <f>Puantaj!BA492</f>
        <v>0</v>
      </c>
      <c r="Y352">
        <f>Puantaj!BB492</f>
        <v>0</v>
      </c>
      <c r="Z352">
        <f>Puantaj!BC492</f>
        <v>0</v>
      </c>
      <c r="AA352">
        <f>Puantaj!BD492</f>
        <v>0</v>
      </c>
      <c r="AB352">
        <f>Puantaj!BE492</f>
        <v>0</v>
      </c>
      <c r="AC352">
        <f>Puantaj!BF492</f>
        <v>0</v>
      </c>
      <c r="AD352">
        <f>Puantaj!BG492</f>
        <v>0</v>
      </c>
      <c r="AE352">
        <f>Puantaj!BH492</f>
        <v>0</v>
      </c>
      <c r="AF352">
        <f>Puantaj!BI492</f>
        <v>0</v>
      </c>
      <c r="AG352">
        <f>Puantaj!BJ492</f>
        <v>0</v>
      </c>
    </row>
    <row r="353" spans="1:33">
      <c r="A353">
        <f>Puantaj!BR493</f>
        <v>12345678910</v>
      </c>
      <c r="B353">
        <f>Puantaj!BS493</f>
        <v>102</v>
      </c>
      <c r="C353">
        <f>Puantaj!AF493</f>
        <v>0</v>
      </c>
      <c r="D353">
        <f>Puantaj!AG493</f>
        <v>0</v>
      </c>
      <c r="E353">
        <f>Puantaj!AH493</f>
        <v>0</v>
      </c>
      <c r="F353">
        <f>Puantaj!AI493</f>
        <v>0</v>
      </c>
      <c r="G353">
        <f>Puantaj!AJ493</f>
        <v>0</v>
      </c>
      <c r="H353">
        <f>Puantaj!AK493</f>
        <v>0</v>
      </c>
      <c r="I353">
        <f>Puantaj!AL493</f>
        <v>0</v>
      </c>
      <c r="J353">
        <f>Puantaj!AM493</f>
        <v>0</v>
      </c>
      <c r="K353">
        <f>Puantaj!AN493</f>
        <v>0</v>
      </c>
      <c r="L353">
        <f>Puantaj!AO493</f>
        <v>0</v>
      </c>
      <c r="M353">
        <f>Puantaj!AP493</f>
        <v>0</v>
      </c>
      <c r="N353">
        <f>Puantaj!AQ493</f>
        <v>0</v>
      </c>
      <c r="O353">
        <f>Puantaj!AR493</f>
        <v>0</v>
      </c>
      <c r="P353">
        <f>Puantaj!AS493</f>
        <v>0</v>
      </c>
      <c r="Q353">
        <f>Puantaj!AT493</f>
        <v>0</v>
      </c>
      <c r="R353">
        <f>Puantaj!AU493</f>
        <v>0</v>
      </c>
      <c r="S353">
        <f>Puantaj!AV493</f>
        <v>0</v>
      </c>
      <c r="T353">
        <f>Puantaj!AW493</f>
        <v>0</v>
      </c>
      <c r="U353">
        <f>Puantaj!AX493</f>
        <v>0</v>
      </c>
      <c r="V353">
        <f>Puantaj!AY493</f>
        <v>0</v>
      </c>
      <c r="W353">
        <f>Puantaj!AZ493</f>
        <v>0</v>
      </c>
      <c r="X353">
        <f>Puantaj!BA493</f>
        <v>0</v>
      </c>
      <c r="Y353">
        <f>Puantaj!BB493</f>
        <v>0</v>
      </c>
      <c r="Z353">
        <f>Puantaj!BC493</f>
        <v>0</v>
      </c>
      <c r="AA353">
        <f>Puantaj!BD493</f>
        <v>0</v>
      </c>
      <c r="AB353">
        <f>Puantaj!BE493</f>
        <v>0</v>
      </c>
      <c r="AC353">
        <f>Puantaj!BF493</f>
        <v>0</v>
      </c>
      <c r="AD353">
        <f>Puantaj!BG493</f>
        <v>0</v>
      </c>
      <c r="AE353">
        <f>Puantaj!BH493</f>
        <v>0</v>
      </c>
      <c r="AF353">
        <f>Puantaj!BI493</f>
        <v>0</v>
      </c>
      <c r="AG353">
        <f>Puantaj!BJ493</f>
        <v>0</v>
      </c>
    </row>
    <row r="354" spans="1:33">
      <c r="A354">
        <f>Puantaj!BR494</f>
        <v>12345678910</v>
      </c>
      <c r="B354">
        <f>Puantaj!BS494</f>
        <v>103</v>
      </c>
      <c r="C354">
        <f>Puantaj!AF494</f>
        <v>0</v>
      </c>
      <c r="D354">
        <f>Puantaj!AG494</f>
        <v>0</v>
      </c>
      <c r="E354">
        <f>Puantaj!AH494</f>
        <v>0</v>
      </c>
      <c r="F354">
        <f>Puantaj!AI494</f>
        <v>0</v>
      </c>
      <c r="G354">
        <f>Puantaj!AJ494</f>
        <v>0</v>
      </c>
      <c r="H354">
        <f>Puantaj!AK494</f>
        <v>0</v>
      </c>
      <c r="I354">
        <f>Puantaj!AL494</f>
        <v>0</v>
      </c>
      <c r="J354">
        <f>Puantaj!AM494</f>
        <v>0</v>
      </c>
      <c r="K354">
        <f>Puantaj!AN494</f>
        <v>0</v>
      </c>
      <c r="L354">
        <f>Puantaj!AO494</f>
        <v>0</v>
      </c>
      <c r="M354">
        <f>Puantaj!AP494</f>
        <v>0</v>
      </c>
      <c r="N354">
        <f>Puantaj!AQ494</f>
        <v>0</v>
      </c>
      <c r="O354">
        <f>Puantaj!AR494</f>
        <v>0</v>
      </c>
      <c r="P354">
        <f>Puantaj!AS494</f>
        <v>0</v>
      </c>
      <c r="Q354">
        <f>Puantaj!AT494</f>
        <v>0</v>
      </c>
      <c r="R354">
        <f>Puantaj!AU494</f>
        <v>0</v>
      </c>
      <c r="S354">
        <f>Puantaj!AV494</f>
        <v>0</v>
      </c>
      <c r="T354">
        <f>Puantaj!AW494</f>
        <v>0</v>
      </c>
      <c r="U354">
        <f>Puantaj!AX494</f>
        <v>0</v>
      </c>
      <c r="V354">
        <f>Puantaj!AY494</f>
        <v>0</v>
      </c>
      <c r="W354">
        <f>Puantaj!AZ494</f>
        <v>0</v>
      </c>
      <c r="X354">
        <f>Puantaj!BA494</f>
        <v>0</v>
      </c>
      <c r="Y354">
        <f>Puantaj!BB494</f>
        <v>0</v>
      </c>
      <c r="Z354">
        <f>Puantaj!BC494</f>
        <v>0</v>
      </c>
      <c r="AA354">
        <f>Puantaj!BD494</f>
        <v>0</v>
      </c>
      <c r="AB354">
        <f>Puantaj!BE494</f>
        <v>0</v>
      </c>
      <c r="AC354">
        <f>Puantaj!BF494</f>
        <v>0</v>
      </c>
      <c r="AD354">
        <f>Puantaj!BG494</f>
        <v>0</v>
      </c>
      <c r="AE354">
        <f>Puantaj!BH494</f>
        <v>0</v>
      </c>
      <c r="AF354">
        <f>Puantaj!BI494</f>
        <v>0</v>
      </c>
      <c r="AG354">
        <f>Puantaj!BJ494</f>
        <v>0</v>
      </c>
    </row>
    <row r="355" spans="1:33">
      <c r="A355">
        <f>Puantaj!BR495</f>
        <v>12345678910</v>
      </c>
      <c r="B355">
        <f>Puantaj!BS495</f>
        <v>106</v>
      </c>
      <c r="C355">
        <f>Puantaj!AF495</f>
        <v>0</v>
      </c>
      <c r="D355">
        <f>Puantaj!AG495</f>
        <v>0</v>
      </c>
      <c r="E355">
        <f>Puantaj!AH495</f>
        <v>0</v>
      </c>
      <c r="F355">
        <f>Puantaj!AI495</f>
        <v>0</v>
      </c>
      <c r="G355">
        <f>Puantaj!AJ495</f>
        <v>0</v>
      </c>
      <c r="H355">
        <f>Puantaj!AK495</f>
        <v>0</v>
      </c>
      <c r="I355">
        <f>Puantaj!AL495</f>
        <v>0</v>
      </c>
      <c r="J355">
        <f>Puantaj!AM495</f>
        <v>0</v>
      </c>
      <c r="K355">
        <f>Puantaj!AN495</f>
        <v>0</v>
      </c>
      <c r="L355">
        <f>Puantaj!AO495</f>
        <v>0</v>
      </c>
      <c r="M355">
        <f>Puantaj!AP495</f>
        <v>0</v>
      </c>
      <c r="N355">
        <f>Puantaj!AQ495</f>
        <v>0</v>
      </c>
      <c r="O355">
        <f>Puantaj!AR495</f>
        <v>0</v>
      </c>
      <c r="P355">
        <f>Puantaj!AS495</f>
        <v>0</v>
      </c>
      <c r="Q355">
        <f>Puantaj!AT495</f>
        <v>0</v>
      </c>
      <c r="R355">
        <f>Puantaj!AU495</f>
        <v>0</v>
      </c>
      <c r="S355">
        <f>Puantaj!AV495</f>
        <v>0</v>
      </c>
      <c r="T355">
        <f>Puantaj!AW495</f>
        <v>0</v>
      </c>
      <c r="U355">
        <f>Puantaj!AX495</f>
        <v>0</v>
      </c>
      <c r="V355">
        <f>Puantaj!AY495</f>
        <v>0</v>
      </c>
      <c r="W355">
        <f>Puantaj!AZ495</f>
        <v>0</v>
      </c>
      <c r="X355">
        <f>Puantaj!BA495</f>
        <v>0</v>
      </c>
      <c r="Y355">
        <f>Puantaj!BB495</f>
        <v>0</v>
      </c>
      <c r="Z355">
        <f>Puantaj!BC495</f>
        <v>0</v>
      </c>
      <c r="AA355">
        <f>Puantaj!BD495</f>
        <v>0</v>
      </c>
      <c r="AB355">
        <f>Puantaj!BE495</f>
        <v>0</v>
      </c>
      <c r="AC355">
        <f>Puantaj!BF495</f>
        <v>0</v>
      </c>
      <c r="AD355">
        <f>Puantaj!BG495</f>
        <v>0</v>
      </c>
      <c r="AE355">
        <f>Puantaj!BH495</f>
        <v>0</v>
      </c>
      <c r="AF355">
        <f>Puantaj!BI495</f>
        <v>0</v>
      </c>
      <c r="AG355">
        <f>Puantaj!BJ495</f>
        <v>0</v>
      </c>
    </row>
    <row r="356" spans="1:33">
      <c r="A356">
        <f>Puantaj!BR496</f>
        <v>12345678910</v>
      </c>
      <c r="B356">
        <f>Puantaj!BS496</f>
        <v>107</v>
      </c>
      <c r="C356">
        <f>Puantaj!AF496</f>
        <v>0</v>
      </c>
      <c r="D356">
        <f>Puantaj!AG496</f>
        <v>0</v>
      </c>
      <c r="E356">
        <f>Puantaj!AH496</f>
        <v>0</v>
      </c>
      <c r="F356">
        <f>Puantaj!AI496</f>
        <v>0</v>
      </c>
      <c r="G356">
        <f>Puantaj!AJ496</f>
        <v>0</v>
      </c>
      <c r="H356">
        <f>Puantaj!AK496</f>
        <v>0</v>
      </c>
      <c r="I356">
        <f>Puantaj!AL496</f>
        <v>0</v>
      </c>
      <c r="J356">
        <f>Puantaj!AM496</f>
        <v>0</v>
      </c>
      <c r="K356">
        <f>Puantaj!AN496</f>
        <v>0</v>
      </c>
      <c r="L356">
        <f>Puantaj!AO496</f>
        <v>0</v>
      </c>
      <c r="M356">
        <f>Puantaj!AP496</f>
        <v>0</v>
      </c>
      <c r="N356">
        <f>Puantaj!AQ496</f>
        <v>0</v>
      </c>
      <c r="O356">
        <f>Puantaj!AR496</f>
        <v>0</v>
      </c>
      <c r="P356">
        <f>Puantaj!AS496</f>
        <v>0</v>
      </c>
      <c r="Q356">
        <f>Puantaj!AT496</f>
        <v>0</v>
      </c>
      <c r="R356">
        <f>Puantaj!AU496</f>
        <v>0</v>
      </c>
      <c r="S356">
        <f>Puantaj!AV496</f>
        <v>0</v>
      </c>
      <c r="T356">
        <f>Puantaj!AW496</f>
        <v>0</v>
      </c>
      <c r="U356">
        <f>Puantaj!AX496</f>
        <v>0</v>
      </c>
      <c r="V356">
        <f>Puantaj!AY496</f>
        <v>0</v>
      </c>
      <c r="W356">
        <f>Puantaj!AZ496</f>
        <v>0</v>
      </c>
      <c r="X356">
        <f>Puantaj!BA496</f>
        <v>0</v>
      </c>
      <c r="Y356">
        <f>Puantaj!BB496</f>
        <v>0</v>
      </c>
      <c r="Z356">
        <f>Puantaj!BC496</f>
        <v>0</v>
      </c>
      <c r="AA356">
        <f>Puantaj!BD496</f>
        <v>0</v>
      </c>
      <c r="AB356">
        <f>Puantaj!BE496</f>
        <v>0</v>
      </c>
      <c r="AC356">
        <f>Puantaj!BF496</f>
        <v>0</v>
      </c>
      <c r="AD356">
        <f>Puantaj!BG496</f>
        <v>0</v>
      </c>
      <c r="AE356">
        <f>Puantaj!BH496</f>
        <v>0</v>
      </c>
      <c r="AF356">
        <f>Puantaj!BI496</f>
        <v>0</v>
      </c>
      <c r="AG356">
        <f>Puantaj!BJ496</f>
        <v>0</v>
      </c>
    </row>
    <row r="357" spans="1:33">
      <c r="A357">
        <f>Puantaj!BR497</f>
        <v>12345678910</v>
      </c>
      <c r="B357">
        <f>Puantaj!BS497</f>
        <v>108</v>
      </c>
      <c r="C357">
        <f>Puantaj!AF497</f>
        <v>0</v>
      </c>
      <c r="D357">
        <f>Puantaj!AG497</f>
        <v>0</v>
      </c>
      <c r="E357">
        <f>Puantaj!AH497</f>
        <v>0</v>
      </c>
      <c r="F357">
        <f>Puantaj!AI497</f>
        <v>0</v>
      </c>
      <c r="G357">
        <f>Puantaj!AJ497</f>
        <v>0</v>
      </c>
      <c r="H357">
        <f>Puantaj!AK497</f>
        <v>0</v>
      </c>
      <c r="I357">
        <f>Puantaj!AL497</f>
        <v>0</v>
      </c>
      <c r="J357">
        <f>Puantaj!AM497</f>
        <v>0</v>
      </c>
      <c r="K357">
        <f>Puantaj!AN497</f>
        <v>0</v>
      </c>
      <c r="L357">
        <f>Puantaj!AO497</f>
        <v>0</v>
      </c>
      <c r="M357">
        <f>Puantaj!AP497</f>
        <v>0</v>
      </c>
      <c r="N357">
        <f>Puantaj!AQ497</f>
        <v>0</v>
      </c>
      <c r="O357">
        <f>Puantaj!AR497</f>
        <v>0</v>
      </c>
      <c r="P357">
        <f>Puantaj!AS497</f>
        <v>0</v>
      </c>
      <c r="Q357">
        <f>Puantaj!AT497</f>
        <v>0</v>
      </c>
      <c r="R357">
        <f>Puantaj!AU497</f>
        <v>0</v>
      </c>
      <c r="S357">
        <f>Puantaj!AV497</f>
        <v>0</v>
      </c>
      <c r="T357">
        <f>Puantaj!AW497</f>
        <v>0</v>
      </c>
      <c r="U357">
        <f>Puantaj!AX497</f>
        <v>0</v>
      </c>
      <c r="V357">
        <f>Puantaj!AY497</f>
        <v>0</v>
      </c>
      <c r="W357">
        <f>Puantaj!AZ497</f>
        <v>0</v>
      </c>
      <c r="X357">
        <f>Puantaj!BA497</f>
        <v>0</v>
      </c>
      <c r="Y357">
        <f>Puantaj!BB497</f>
        <v>0</v>
      </c>
      <c r="Z357">
        <f>Puantaj!BC497</f>
        <v>0</v>
      </c>
      <c r="AA357">
        <f>Puantaj!BD497</f>
        <v>0</v>
      </c>
      <c r="AB357">
        <f>Puantaj!BE497</f>
        <v>0</v>
      </c>
      <c r="AC357">
        <f>Puantaj!BF497</f>
        <v>0</v>
      </c>
      <c r="AD357">
        <f>Puantaj!BG497</f>
        <v>0</v>
      </c>
      <c r="AE357">
        <f>Puantaj!BH497</f>
        <v>0</v>
      </c>
      <c r="AF357">
        <f>Puantaj!BI497</f>
        <v>0</v>
      </c>
      <c r="AG357">
        <f>Puantaj!BJ497</f>
        <v>0</v>
      </c>
    </row>
    <row r="358" spans="1:33">
      <c r="A358">
        <f>Puantaj!BR498</f>
        <v>12345678910</v>
      </c>
      <c r="B358">
        <f>Puantaj!BS498</f>
        <v>110</v>
      </c>
      <c r="C358">
        <f>Puantaj!AF498+Puantaj!AF502+Puantaj!AF503</f>
        <v>0</v>
      </c>
      <c r="D358">
        <f>Puantaj!AG498+Puantaj!AG502+Puantaj!AG503</f>
        <v>0</v>
      </c>
      <c r="E358">
        <f>Puantaj!AH498+Puantaj!AH502+Puantaj!AH503</f>
        <v>0</v>
      </c>
      <c r="F358">
        <f>Puantaj!AI498+Puantaj!AI502+Puantaj!AI503</f>
        <v>0</v>
      </c>
      <c r="G358">
        <f>Puantaj!AJ498+Puantaj!AJ502+Puantaj!AJ503</f>
        <v>0</v>
      </c>
      <c r="H358">
        <f>Puantaj!AK498+Puantaj!AK502+Puantaj!AK503</f>
        <v>0</v>
      </c>
      <c r="I358">
        <f>Puantaj!AL498+Puantaj!AL502+Puantaj!AL503</f>
        <v>0</v>
      </c>
      <c r="J358">
        <f>Puantaj!AM498+Puantaj!AM502+Puantaj!AM503</f>
        <v>0</v>
      </c>
      <c r="K358">
        <f>Puantaj!AN498+Puantaj!AN502+Puantaj!AN503</f>
        <v>0</v>
      </c>
      <c r="L358">
        <f>Puantaj!AO498+Puantaj!AO502+Puantaj!AO503</f>
        <v>0</v>
      </c>
      <c r="M358">
        <f>Puantaj!AP498+Puantaj!AP502+Puantaj!AP503</f>
        <v>0</v>
      </c>
      <c r="N358">
        <f>Puantaj!AQ498+Puantaj!AQ502+Puantaj!AQ503</f>
        <v>0</v>
      </c>
      <c r="O358">
        <f>Puantaj!AR498+Puantaj!AR502+Puantaj!AR503</f>
        <v>0</v>
      </c>
      <c r="P358">
        <f>Puantaj!AS498+Puantaj!AS502+Puantaj!AS503</f>
        <v>0</v>
      </c>
      <c r="Q358">
        <f>Puantaj!AT498+Puantaj!AT502+Puantaj!AT503</f>
        <v>0</v>
      </c>
      <c r="R358">
        <f>Puantaj!AU498+Puantaj!AU502+Puantaj!AU503</f>
        <v>0</v>
      </c>
      <c r="S358">
        <f>Puantaj!AV498+Puantaj!AV502+Puantaj!AV503</f>
        <v>0</v>
      </c>
      <c r="T358">
        <f>Puantaj!AW498+Puantaj!AW502+Puantaj!AW503</f>
        <v>0</v>
      </c>
      <c r="U358">
        <f>Puantaj!AX498+Puantaj!AX502+Puantaj!AX503</f>
        <v>0</v>
      </c>
      <c r="V358">
        <f>Puantaj!AY498+Puantaj!AY502+Puantaj!AY503</f>
        <v>0</v>
      </c>
      <c r="W358">
        <f>Puantaj!AZ498+Puantaj!AZ502+Puantaj!AZ503</f>
        <v>0</v>
      </c>
      <c r="X358">
        <f>Puantaj!BA498+Puantaj!BA502+Puantaj!BA503</f>
        <v>0</v>
      </c>
      <c r="Y358">
        <f>Puantaj!BB498+Puantaj!BB502+Puantaj!BB503</f>
        <v>0</v>
      </c>
      <c r="Z358">
        <f>Puantaj!BC498+Puantaj!BC502+Puantaj!BC503</f>
        <v>0</v>
      </c>
      <c r="AA358">
        <f>Puantaj!BD498+Puantaj!BD502+Puantaj!BD503</f>
        <v>0</v>
      </c>
      <c r="AB358">
        <f>Puantaj!BE498+Puantaj!BE502+Puantaj!BE503</f>
        <v>0</v>
      </c>
      <c r="AC358">
        <f>Puantaj!BF498+Puantaj!BF502+Puantaj!BF503</f>
        <v>0</v>
      </c>
      <c r="AD358">
        <f>Puantaj!BG498+Puantaj!BG502+Puantaj!BG503</f>
        <v>0</v>
      </c>
      <c r="AE358">
        <f>Puantaj!BH498+Puantaj!BH502+Puantaj!BH503</f>
        <v>0</v>
      </c>
      <c r="AF358">
        <f>Puantaj!BI498+Puantaj!BI502+Puantaj!BI503</f>
        <v>0</v>
      </c>
      <c r="AG358">
        <f>Puantaj!BJ498+Puantaj!BJ502+Puantaj!BJ503</f>
        <v>0</v>
      </c>
    </row>
    <row r="359" spans="1:33">
      <c r="A359">
        <f>Puantaj!BR499</f>
        <v>12345678910</v>
      </c>
      <c r="B359">
        <f>Puantaj!BS499</f>
        <v>116</v>
      </c>
      <c r="C359">
        <f>Puantaj!AF499</f>
        <v>0</v>
      </c>
      <c r="D359">
        <f>Puantaj!AG499</f>
        <v>0</v>
      </c>
      <c r="E359">
        <f>Puantaj!AH499</f>
        <v>0</v>
      </c>
      <c r="F359">
        <f>Puantaj!AI499</f>
        <v>0</v>
      </c>
      <c r="G359">
        <f>Puantaj!AJ499</f>
        <v>0</v>
      </c>
      <c r="H359">
        <f>Puantaj!AK499</f>
        <v>0</v>
      </c>
      <c r="I359">
        <f>Puantaj!AL499</f>
        <v>0</v>
      </c>
      <c r="J359">
        <f>Puantaj!AM499</f>
        <v>0</v>
      </c>
      <c r="K359">
        <f>Puantaj!AN499</f>
        <v>0</v>
      </c>
      <c r="L359">
        <f>Puantaj!AO499</f>
        <v>0</v>
      </c>
      <c r="M359">
        <f>Puantaj!AP499</f>
        <v>0</v>
      </c>
      <c r="N359">
        <f>Puantaj!AQ499</f>
        <v>0</v>
      </c>
      <c r="O359">
        <f>Puantaj!AR499</f>
        <v>0</v>
      </c>
      <c r="P359">
        <f>Puantaj!AS499</f>
        <v>0</v>
      </c>
      <c r="Q359">
        <f>Puantaj!AT499</f>
        <v>0</v>
      </c>
      <c r="R359">
        <f>Puantaj!AU499</f>
        <v>0</v>
      </c>
      <c r="S359">
        <f>Puantaj!AV499</f>
        <v>0</v>
      </c>
      <c r="T359">
        <f>Puantaj!AW499</f>
        <v>0</v>
      </c>
      <c r="U359">
        <f>Puantaj!AX499</f>
        <v>0</v>
      </c>
      <c r="V359">
        <f>Puantaj!AY499</f>
        <v>0</v>
      </c>
      <c r="W359">
        <f>Puantaj!AZ499</f>
        <v>0</v>
      </c>
      <c r="X359">
        <f>Puantaj!BA499</f>
        <v>0</v>
      </c>
      <c r="Y359">
        <f>Puantaj!BB499</f>
        <v>0</v>
      </c>
      <c r="Z359">
        <f>Puantaj!BC499</f>
        <v>0</v>
      </c>
      <c r="AA359">
        <f>Puantaj!BD499</f>
        <v>0</v>
      </c>
      <c r="AB359">
        <f>Puantaj!BE499</f>
        <v>0</v>
      </c>
      <c r="AC359">
        <f>Puantaj!BF499</f>
        <v>0</v>
      </c>
      <c r="AD359">
        <f>Puantaj!BG499</f>
        <v>0</v>
      </c>
      <c r="AE359">
        <f>Puantaj!BH499</f>
        <v>0</v>
      </c>
      <c r="AF359">
        <f>Puantaj!BI499</f>
        <v>0</v>
      </c>
      <c r="AG359">
        <f>Puantaj!BJ499</f>
        <v>0</v>
      </c>
    </row>
    <row r="360" spans="1:33">
      <c r="A360">
        <f>Puantaj!BR500</f>
        <v>12345678910</v>
      </c>
      <c r="B360">
        <f>Puantaj!BS500</f>
        <v>117</v>
      </c>
      <c r="C360">
        <f>Puantaj!AF500</f>
        <v>0</v>
      </c>
      <c r="D360">
        <f>Puantaj!AG500</f>
        <v>0</v>
      </c>
      <c r="E360">
        <f>Puantaj!AH500</f>
        <v>0</v>
      </c>
      <c r="F360">
        <f>Puantaj!AI500</f>
        <v>0</v>
      </c>
      <c r="G360">
        <f>Puantaj!AJ500</f>
        <v>0</v>
      </c>
      <c r="H360">
        <f>Puantaj!AK500</f>
        <v>0</v>
      </c>
      <c r="I360">
        <f>Puantaj!AL500</f>
        <v>0</v>
      </c>
      <c r="J360">
        <f>Puantaj!AM500</f>
        <v>0</v>
      </c>
      <c r="K360">
        <f>Puantaj!AN500</f>
        <v>0</v>
      </c>
      <c r="L360">
        <f>Puantaj!AO500</f>
        <v>0</v>
      </c>
      <c r="M360">
        <f>Puantaj!AP500</f>
        <v>0</v>
      </c>
      <c r="N360">
        <f>Puantaj!AQ500</f>
        <v>0</v>
      </c>
      <c r="O360">
        <f>Puantaj!AR500</f>
        <v>0</v>
      </c>
      <c r="P360">
        <f>Puantaj!AS500</f>
        <v>0</v>
      </c>
      <c r="Q360">
        <f>Puantaj!AT500</f>
        <v>0</v>
      </c>
      <c r="R360">
        <f>Puantaj!AU500</f>
        <v>0</v>
      </c>
      <c r="S360">
        <f>Puantaj!AV500</f>
        <v>0</v>
      </c>
      <c r="T360">
        <f>Puantaj!AW500</f>
        <v>0</v>
      </c>
      <c r="U360">
        <f>Puantaj!AX500</f>
        <v>0</v>
      </c>
      <c r="V360">
        <f>Puantaj!AY500</f>
        <v>0</v>
      </c>
      <c r="W360">
        <f>Puantaj!AZ500</f>
        <v>0</v>
      </c>
      <c r="X360">
        <f>Puantaj!BA500</f>
        <v>0</v>
      </c>
      <c r="Y360">
        <f>Puantaj!BB500</f>
        <v>0</v>
      </c>
      <c r="Z360">
        <f>Puantaj!BC500</f>
        <v>0</v>
      </c>
      <c r="AA360">
        <f>Puantaj!BD500</f>
        <v>0</v>
      </c>
      <c r="AB360">
        <f>Puantaj!BE500</f>
        <v>0</v>
      </c>
      <c r="AC360">
        <f>Puantaj!BF500</f>
        <v>0</v>
      </c>
      <c r="AD360">
        <f>Puantaj!BG500</f>
        <v>0</v>
      </c>
      <c r="AE360">
        <f>Puantaj!BH500</f>
        <v>0</v>
      </c>
      <c r="AF360">
        <f>Puantaj!BI500</f>
        <v>0</v>
      </c>
      <c r="AG360">
        <f>Puantaj!BJ500</f>
        <v>0</v>
      </c>
    </row>
    <row r="361" spans="1:33">
      <c r="A361">
        <f>Puantaj!BR501</f>
        <v>12345678910</v>
      </c>
      <c r="B361">
        <f>Puantaj!BS501</f>
        <v>119</v>
      </c>
      <c r="C361">
        <f>Puantaj!AF501</f>
        <v>0</v>
      </c>
      <c r="D361">
        <f>Puantaj!AG501</f>
        <v>0</v>
      </c>
      <c r="E361">
        <f>Puantaj!AH501</f>
        <v>0</v>
      </c>
      <c r="F361">
        <f>Puantaj!AI501</f>
        <v>0</v>
      </c>
      <c r="G361">
        <f>Puantaj!AJ501</f>
        <v>0</v>
      </c>
      <c r="H361">
        <f>Puantaj!AK501</f>
        <v>0</v>
      </c>
      <c r="I361">
        <f>Puantaj!AL501</f>
        <v>0</v>
      </c>
      <c r="J361">
        <f>Puantaj!AM501</f>
        <v>0</v>
      </c>
      <c r="K361">
        <f>Puantaj!AN501</f>
        <v>0</v>
      </c>
      <c r="L361">
        <f>Puantaj!AO501</f>
        <v>0</v>
      </c>
      <c r="M361">
        <f>Puantaj!AP501</f>
        <v>0</v>
      </c>
      <c r="N361">
        <f>Puantaj!AQ501</f>
        <v>0</v>
      </c>
      <c r="O361">
        <f>Puantaj!AR501</f>
        <v>0</v>
      </c>
      <c r="P361">
        <f>Puantaj!AS501</f>
        <v>0</v>
      </c>
      <c r="Q361">
        <f>Puantaj!AT501</f>
        <v>0</v>
      </c>
      <c r="R361">
        <f>Puantaj!AU501</f>
        <v>0</v>
      </c>
      <c r="S361">
        <f>Puantaj!AV501</f>
        <v>0</v>
      </c>
      <c r="T361">
        <f>Puantaj!AW501</f>
        <v>0</v>
      </c>
      <c r="U361">
        <f>Puantaj!AX501</f>
        <v>0</v>
      </c>
      <c r="V361">
        <f>Puantaj!AY501</f>
        <v>0</v>
      </c>
      <c r="W361">
        <f>Puantaj!AZ501</f>
        <v>0</v>
      </c>
      <c r="X361">
        <f>Puantaj!BA501</f>
        <v>0</v>
      </c>
      <c r="Y361">
        <f>Puantaj!BB501</f>
        <v>0</v>
      </c>
      <c r="Z361">
        <f>Puantaj!BC501</f>
        <v>0</v>
      </c>
      <c r="AA361">
        <f>Puantaj!BD501</f>
        <v>0</v>
      </c>
      <c r="AB361">
        <f>Puantaj!BE501</f>
        <v>0</v>
      </c>
      <c r="AC361">
        <f>Puantaj!BF501</f>
        <v>0</v>
      </c>
      <c r="AD361">
        <f>Puantaj!BG501</f>
        <v>0</v>
      </c>
      <c r="AE361">
        <f>Puantaj!BH501</f>
        <v>0</v>
      </c>
      <c r="AF361">
        <f>Puantaj!BI501</f>
        <v>0</v>
      </c>
      <c r="AG361">
        <f>Puantaj!BJ501</f>
        <v>0</v>
      </c>
    </row>
    <row r="362" spans="1:33">
      <c r="A362">
        <f>Puantaj!BR505</f>
        <v>12345678910</v>
      </c>
      <c r="B362">
        <f>Puantaj!BS505</f>
        <v>101</v>
      </c>
      <c r="C362">
        <f>Puantaj!AF505</f>
        <v>0</v>
      </c>
      <c r="D362">
        <f>Puantaj!AG505</f>
        <v>0</v>
      </c>
      <c r="E362">
        <f>Puantaj!AH505</f>
        <v>0</v>
      </c>
      <c r="F362">
        <f>Puantaj!AI505</f>
        <v>0</v>
      </c>
      <c r="G362">
        <f>Puantaj!AJ505</f>
        <v>0</v>
      </c>
      <c r="H362">
        <f>Puantaj!AK505</f>
        <v>0</v>
      </c>
      <c r="I362">
        <f>Puantaj!AL505</f>
        <v>0</v>
      </c>
      <c r="J362">
        <f>Puantaj!AM505</f>
        <v>0</v>
      </c>
      <c r="K362">
        <f>Puantaj!AN505</f>
        <v>0</v>
      </c>
      <c r="L362">
        <f>Puantaj!AO505</f>
        <v>0</v>
      </c>
      <c r="M362">
        <f>Puantaj!AP505</f>
        <v>0</v>
      </c>
      <c r="N362">
        <f>Puantaj!AQ505</f>
        <v>0</v>
      </c>
      <c r="O362">
        <f>Puantaj!AR505</f>
        <v>0</v>
      </c>
      <c r="P362">
        <f>Puantaj!AS505</f>
        <v>0</v>
      </c>
      <c r="Q362">
        <f>Puantaj!AT505</f>
        <v>0</v>
      </c>
      <c r="R362">
        <f>Puantaj!AU505</f>
        <v>0</v>
      </c>
      <c r="S362">
        <f>Puantaj!AV505</f>
        <v>0</v>
      </c>
      <c r="T362">
        <f>Puantaj!AW505</f>
        <v>0</v>
      </c>
      <c r="U362">
        <f>Puantaj!AX505</f>
        <v>0</v>
      </c>
      <c r="V362">
        <f>Puantaj!AY505</f>
        <v>0</v>
      </c>
      <c r="W362">
        <f>Puantaj!AZ505</f>
        <v>0</v>
      </c>
      <c r="X362">
        <f>Puantaj!BA505</f>
        <v>0</v>
      </c>
      <c r="Y362">
        <f>Puantaj!BB505</f>
        <v>0</v>
      </c>
      <c r="Z362">
        <f>Puantaj!BC505</f>
        <v>0</v>
      </c>
      <c r="AA362">
        <f>Puantaj!BD505</f>
        <v>0</v>
      </c>
      <c r="AB362">
        <f>Puantaj!BE505</f>
        <v>0</v>
      </c>
      <c r="AC362">
        <f>Puantaj!BF505</f>
        <v>0</v>
      </c>
      <c r="AD362">
        <f>Puantaj!BG505</f>
        <v>0</v>
      </c>
      <c r="AE362">
        <f>Puantaj!BH505</f>
        <v>0</v>
      </c>
      <c r="AF362">
        <f>Puantaj!BI505</f>
        <v>0</v>
      </c>
      <c r="AG362">
        <f>Puantaj!BJ505</f>
        <v>0</v>
      </c>
    </row>
    <row r="363" spans="1:33">
      <c r="A363">
        <f>Puantaj!BR506</f>
        <v>12345678910</v>
      </c>
      <c r="B363">
        <f>Puantaj!BS506</f>
        <v>102</v>
      </c>
      <c r="C363">
        <f>Puantaj!AF506</f>
        <v>0</v>
      </c>
      <c r="D363">
        <f>Puantaj!AG506</f>
        <v>0</v>
      </c>
      <c r="E363">
        <f>Puantaj!AH506</f>
        <v>0</v>
      </c>
      <c r="F363">
        <f>Puantaj!AI506</f>
        <v>0</v>
      </c>
      <c r="G363">
        <f>Puantaj!AJ506</f>
        <v>0</v>
      </c>
      <c r="H363">
        <f>Puantaj!AK506</f>
        <v>0</v>
      </c>
      <c r="I363">
        <f>Puantaj!AL506</f>
        <v>0</v>
      </c>
      <c r="J363">
        <f>Puantaj!AM506</f>
        <v>0</v>
      </c>
      <c r="K363">
        <f>Puantaj!AN506</f>
        <v>0</v>
      </c>
      <c r="L363">
        <f>Puantaj!AO506</f>
        <v>0</v>
      </c>
      <c r="M363">
        <f>Puantaj!AP506</f>
        <v>0</v>
      </c>
      <c r="N363">
        <f>Puantaj!AQ506</f>
        <v>0</v>
      </c>
      <c r="O363">
        <f>Puantaj!AR506</f>
        <v>0</v>
      </c>
      <c r="P363">
        <f>Puantaj!AS506</f>
        <v>0</v>
      </c>
      <c r="Q363">
        <f>Puantaj!AT506</f>
        <v>0</v>
      </c>
      <c r="R363">
        <f>Puantaj!AU506</f>
        <v>0</v>
      </c>
      <c r="S363">
        <f>Puantaj!AV506</f>
        <v>0</v>
      </c>
      <c r="T363">
        <f>Puantaj!AW506</f>
        <v>0</v>
      </c>
      <c r="U363">
        <f>Puantaj!AX506</f>
        <v>0</v>
      </c>
      <c r="V363">
        <f>Puantaj!AY506</f>
        <v>0</v>
      </c>
      <c r="W363">
        <f>Puantaj!AZ506</f>
        <v>0</v>
      </c>
      <c r="X363">
        <f>Puantaj!BA506</f>
        <v>0</v>
      </c>
      <c r="Y363">
        <f>Puantaj!BB506</f>
        <v>0</v>
      </c>
      <c r="Z363">
        <f>Puantaj!BC506</f>
        <v>0</v>
      </c>
      <c r="AA363">
        <f>Puantaj!BD506</f>
        <v>0</v>
      </c>
      <c r="AB363">
        <f>Puantaj!BE506</f>
        <v>0</v>
      </c>
      <c r="AC363">
        <f>Puantaj!BF506</f>
        <v>0</v>
      </c>
      <c r="AD363">
        <f>Puantaj!BG506</f>
        <v>0</v>
      </c>
      <c r="AE363">
        <f>Puantaj!BH506</f>
        <v>0</v>
      </c>
      <c r="AF363">
        <f>Puantaj!BI506</f>
        <v>0</v>
      </c>
      <c r="AG363">
        <f>Puantaj!BJ506</f>
        <v>0</v>
      </c>
    </row>
    <row r="364" spans="1:33">
      <c r="A364">
        <f>Puantaj!BR507</f>
        <v>12345678910</v>
      </c>
      <c r="B364">
        <f>Puantaj!BS507</f>
        <v>103</v>
      </c>
      <c r="C364">
        <f>Puantaj!AF507</f>
        <v>0</v>
      </c>
      <c r="D364">
        <f>Puantaj!AG507</f>
        <v>0</v>
      </c>
      <c r="E364">
        <f>Puantaj!AH507</f>
        <v>0</v>
      </c>
      <c r="F364">
        <f>Puantaj!AI507</f>
        <v>0</v>
      </c>
      <c r="G364">
        <f>Puantaj!AJ507</f>
        <v>0</v>
      </c>
      <c r="H364">
        <f>Puantaj!AK507</f>
        <v>0</v>
      </c>
      <c r="I364">
        <f>Puantaj!AL507</f>
        <v>0</v>
      </c>
      <c r="J364">
        <f>Puantaj!AM507</f>
        <v>0</v>
      </c>
      <c r="K364">
        <f>Puantaj!AN507</f>
        <v>0</v>
      </c>
      <c r="L364">
        <f>Puantaj!AO507</f>
        <v>0</v>
      </c>
      <c r="M364">
        <f>Puantaj!AP507</f>
        <v>0</v>
      </c>
      <c r="N364">
        <f>Puantaj!AQ507</f>
        <v>0</v>
      </c>
      <c r="O364">
        <f>Puantaj!AR507</f>
        <v>0</v>
      </c>
      <c r="P364">
        <f>Puantaj!AS507</f>
        <v>0</v>
      </c>
      <c r="Q364">
        <f>Puantaj!AT507</f>
        <v>0</v>
      </c>
      <c r="R364">
        <f>Puantaj!AU507</f>
        <v>0</v>
      </c>
      <c r="S364">
        <f>Puantaj!AV507</f>
        <v>0</v>
      </c>
      <c r="T364">
        <f>Puantaj!AW507</f>
        <v>0</v>
      </c>
      <c r="U364">
        <f>Puantaj!AX507</f>
        <v>0</v>
      </c>
      <c r="V364">
        <f>Puantaj!AY507</f>
        <v>0</v>
      </c>
      <c r="W364">
        <f>Puantaj!AZ507</f>
        <v>0</v>
      </c>
      <c r="X364">
        <f>Puantaj!BA507</f>
        <v>0</v>
      </c>
      <c r="Y364">
        <f>Puantaj!BB507</f>
        <v>0</v>
      </c>
      <c r="Z364">
        <f>Puantaj!BC507</f>
        <v>0</v>
      </c>
      <c r="AA364">
        <f>Puantaj!BD507</f>
        <v>0</v>
      </c>
      <c r="AB364">
        <f>Puantaj!BE507</f>
        <v>0</v>
      </c>
      <c r="AC364">
        <f>Puantaj!BF507</f>
        <v>0</v>
      </c>
      <c r="AD364">
        <f>Puantaj!BG507</f>
        <v>0</v>
      </c>
      <c r="AE364">
        <f>Puantaj!BH507</f>
        <v>0</v>
      </c>
      <c r="AF364">
        <f>Puantaj!BI507</f>
        <v>0</v>
      </c>
      <c r="AG364">
        <f>Puantaj!BJ507</f>
        <v>0</v>
      </c>
    </row>
    <row r="365" spans="1:33">
      <c r="A365">
        <f>Puantaj!BR508</f>
        <v>12345678910</v>
      </c>
      <c r="B365">
        <f>Puantaj!BS508</f>
        <v>106</v>
      </c>
      <c r="C365">
        <f>Puantaj!AF508</f>
        <v>0</v>
      </c>
      <c r="D365">
        <f>Puantaj!AG508</f>
        <v>0</v>
      </c>
      <c r="E365">
        <f>Puantaj!AH508</f>
        <v>0</v>
      </c>
      <c r="F365">
        <f>Puantaj!AI508</f>
        <v>0</v>
      </c>
      <c r="G365">
        <f>Puantaj!AJ508</f>
        <v>0</v>
      </c>
      <c r="H365">
        <f>Puantaj!AK508</f>
        <v>0</v>
      </c>
      <c r="I365">
        <f>Puantaj!AL508</f>
        <v>0</v>
      </c>
      <c r="J365">
        <f>Puantaj!AM508</f>
        <v>0</v>
      </c>
      <c r="K365">
        <f>Puantaj!AN508</f>
        <v>0</v>
      </c>
      <c r="L365">
        <f>Puantaj!AO508</f>
        <v>0</v>
      </c>
      <c r="M365">
        <f>Puantaj!AP508</f>
        <v>0</v>
      </c>
      <c r="N365">
        <f>Puantaj!AQ508</f>
        <v>0</v>
      </c>
      <c r="O365">
        <f>Puantaj!AR508</f>
        <v>0</v>
      </c>
      <c r="P365">
        <f>Puantaj!AS508</f>
        <v>0</v>
      </c>
      <c r="Q365">
        <f>Puantaj!AT508</f>
        <v>0</v>
      </c>
      <c r="R365">
        <f>Puantaj!AU508</f>
        <v>0</v>
      </c>
      <c r="S365">
        <f>Puantaj!AV508</f>
        <v>0</v>
      </c>
      <c r="T365">
        <f>Puantaj!AW508</f>
        <v>0</v>
      </c>
      <c r="U365">
        <f>Puantaj!AX508</f>
        <v>0</v>
      </c>
      <c r="V365">
        <f>Puantaj!AY508</f>
        <v>0</v>
      </c>
      <c r="W365">
        <f>Puantaj!AZ508</f>
        <v>0</v>
      </c>
      <c r="X365">
        <f>Puantaj!BA508</f>
        <v>0</v>
      </c>
      <c r="Y365">
        <f>Puantaj!BB508</f>
        <v>0</v>
      </c>
      <c r="Z365">
        <f>Puantaj!BC508</f>
        <v>0</v>
      </c>
      <c r="AA365">
        <f>Puantaj!BD508</f>
        <v>0</v>
      </c>
      <c r="AB365">
        <f>Puantaj!BE508</f>
        <v>0</v>
      </c>
      <c r="AC365">
        <f>Puantaj!BF508</f>
        <v>0</v>
      </c>
      <c r="AD365">
        <f>Puantaj!BG508</f>
        <v>0</v>
      </c>
      <c r="AE365">
        <f>Puantaj!BH508</f>
        <v>0</v>
      </c>
      <c r="AF365">
        <f>Puantaj!BI508</f>
        <v>0</v>
      </c>
      <c r="AG365">
        <f>Puantaj!BJ508</f>
        <v>0</v>
      </c>
    </row>
    <row r="366" spans="1:33">
      <c r="A366">
        <f>Puantaj!BR509</f>
        <v>12345678910</v>
      </c>
      <c r="B366">
        <f>Puantaj!BS509</f>
        <v>107</v>
      </c>
      <c r="C366">
        <f>Puantaj!AF509</f>
        <v>0</v>
      </c>
      <c r="D366">
        <f>Puantaj!AG509</f>
        <v>0</v>
      </c>
      <c r="E366">
        <f>Puantaj!AH509</f>
        <v>0</v>
      </c>
      <c r="F366">
        <f>Puantaj!AI509</f>
        <v>0</v>
      </c>
      <c r="G366">
        <f>Puantaj!AJ509</f>
        <v>0</v>
      </c>
      <c r="H366">
        <f>Puantaj!AK509</f>
        <v>0</v>
      </c>
      <c r="I366">
        <f>Puantaj!AL509</f>
        <v>0</v>
      </c>
      <c r="J366">
        <f>Puantaj!AM509</f>
        <v>0</v>
      </c>
      <c r="K366">
        <f>Puantaj!AN509</f>
        <v>0</v>
      </c>
      <c r="L366">
        <f>Puantaj!AO509</f>
        <v>0</v>
      </c>
      <c r="M366">
        <f>Puantaj!AP509</f>
        <v>0</v>
      </c>
      <c r="N366">
        <f>Puantaj!AQ509</f>
        <v>0</v>
      </c>
      <c r="O366">
        <f>Puantaj!AR509</f>
        <v>0</v>
      </c>
      <c r="P366">
        <f>Puantaj!AS509</f>
        <v>0</v>
      </c>
      <c r="Q366">
        <f>Puantaj!AT509</f>
        <v>0</v>
      </c>
      <c r="R366">
        <f>Puantaj!AU509</f>
        <v>0</v>
      </c>
      <c r="S366">
        <f>Puantaj!AV509</f>
        <v>0</v>
      </c>
      <c r="T366">
        <f>Puantaj!AW509</f>
        <v>0</v>
      </c>
      <c r="U366">
        <f>Puantaj!AX509</f>
        <v>0</v>
      </c>
      <c r="V366">
        <f>Puantaj!AY509</f>
        <v>0</v>
      </c>
      <c r="W366">
        <f>Puantaj!AZ509</f>
        <v>0</v>
      </c>
      <c r="X366">
        <f>Puantaj!BA509</f>
        <v>0</v>
      </c>
      <c r="Y366">
        <f>Puantaj!BB509</f>
        <v>0</v>
      </c>
      <c r="Z366">
        <f>Puantaj!BC509</f>
        <v>0</v>
      </c>
      <c r="AA366">
        <f>Puantaj!BD509</f>
        <v>0</v>
      </c>
      <c r="AB366">
        <f>Puantaj!BE509</f>
        <v>0</v>
      </c>
      <c r="AC366">
        <f>Puantaj!BF509</f>
        <v>0</v>
      </c>
      <c r="AD366">
        <f>Puantaj!BG509</f>
        <v>0</v>
      </c>
      <c r="AE366">
        <f>Puantaj!BH509</f>
        <v>0</v>
      </c>
      <c r="AF366">
        <f>Puantaj!BI509</f>
        <v>0</v>
      </c>
      <c r="AG366">
        <f>Puantaj!BJ509</f>
        <v>0</v>
      </c>
    </row>
    <row r="367" spans="1:33">
      <c r="A367">
        <f>Puantaj!BR510</f>
        <v>12345678910</v>
      </c>
      <c r="B367">
        <f>Puantaj!BS510</f>
        <v>108</v>
      </c>
      <c r="C367">
        <f>Puantaj!AF510</f>
        <v>0</v>
      </c>
      <c r="D367">
        <f>Puantaj!AG510</f>
        <v>0</v>
      </c>
      <c r="E367">
        <f>Puantaj!AH510</f>
        <v>0</v>
      </c>
      <c r="F367">
        <f>Puantaj!AI510</f>
        <v>0</v>
      </c>
      <c r="G367">
        <f>Puantaj!AJ510</f>
        <v>0</v>
      </c>
      <c r="H367">
        <f>Puantaj!AK510</f>
        <v>0</v>
      </c>
      <c r="I367">
        <f>Puantaj!AL510</f>
        <v>0</v>
      </c>
      <c r="J367">
        <f>Puantaj!AM510</f>
        <v>0</v>
      </c>
      <c r="K367">
        <f>Puantaj!AN510</f>
        <v>0</v>
      </c>
      <c r="L367">
        <f>Puantaj!AO510</f>
        <v>0</v>
      </c>
      <c r="M367">
        <f>Puantaj!AP510</f>
        <v>0</v>
      </c>
      <c r="N367">
        <f>Puantaj!AQ510</f>
        <v>0</v>
      </c>
      <c r="O367">
        <f>Puantaj!AR510</f>
        <v>0</v>
      </c>
      <c r="P367">
        <f>Puantaj!AS510</f>
        <v>0</v>
      </c>
      <c r="Q367">
        <f>Puantaj!AT510</f>
        <v>0</v>
      </c>
      <c r="R367">
        <f>Puantaj!AU510</f>
        <v>0</v>
      </c>
      <c r="S367">
        <f>Puantaj!AV510</f>
        <v>0</v>
      </c>
      <c r="T367">
        <f>Puantaj!AW510</f>
        <v>0</v>
      </c>
      <c r="U367">
        <f>Puantaj!AX510</f>
        <v>0</v>
      </c>
      <c r="V367">
        <f>Puantaj!AY510</f>
        <v>0</v>
      </c>
      <c r="W367">
        <f>Puantaj!AZ510</f>
        <v>0</v>
      </c>
      <c r="X367">
        <f>Puantaj!BA510</f>
        <v>0</v>
      </c>
      <c r="Y367">
        <f>Puantaj!BB510</f>
        <v>0</v>
      </c>
      <c r="Z367">
        <f>Puantaj!BC510</f>
        <v>0</v>
      </c>
      <c r="AA367">
        <f>Puantaj!BD510</f>
        <v>0</v>
      </c>
      <c r="AB367">
        <f>Puantaj!BE510</f>
        <v>0</v>
      </c>
      <c r="AC367">
        <f>Puantaj!BF510</f>
        <v>0</v>
      </c>
      <c r="AD367">
        <f>Puantaj!BG510</f>
        <v>0</v>
      </c>
      <c r="AE367">
        <f>Puantaj!BH510</f>
        <v>0</v>
      </c>
      <c r="AF367">
        <f>Puantaj!BI510</f>
        <v>0</v>
      </c>
      <c r="AG367">
        <f>Puantaj!BJ510</f>
        <v>0</v>
      </c>
    </row>
    <row r="368" spans="1:33">
      <c r="A368">
        <f>Puantaj!BR511</f>
        <v>12345678910</v>
      </c>
      <c r="B368">
        <f>Puantaj!BS511</f>
        <v>110</v>
      </c>
      <c r="C368">
        <f>Puantaj!AF511+Puantaj!AF515+Puantaj!AF516</f>
        <v>0</v>
      </c>
      <c r="D368">
        <f>Puantaj!AG511+Puantaj!AG515+Puantaj!AG516</f>
        <v>0</v>
      </c>
      <c r="E368">
        <f>Puantaj!AH511+Puantaj!AH515+Puantaj!AH516</f>
        <v>0</v>
      </c>
      <c r="F368">
        <f>Puantaj!AI511+Puantaj!AI515+Puantaj!AI516</f>
        <v>0</v>
      </c>
      <c r="G368">
        <f>Puantaj!AJ511+Puantaj!AJ515+Puantaj!AJ516</f>
        <v>0</v>
      </c>
      <c r="H368">
        <f>Puantaj!AK511+Puantaj!AK515+Puantaj!AK516</f>
        <v>0</v>
      </c>
      <c r="I368">
        <f>Puantaj!AL511+Puantaj!AL515+Puantaj!AL516</f>
        <v>0</v>
      </c>
      <c r="J368">
        <f>Puantaj!AM511+Puantaj!AM515+Puantaj!AM516</f>
        <v>0</v>
      </c>
      <c r="K368">
        <f>Puantaj!AN511+Puantaj!AN515+Puantaj!AN516</f>
        <v>0</v>
      </c>
      <c r="L368">
        <f>Puantaj!AO511+Puantaj!AO515+Puantaj!AO516</f>
        <v>0</v>
      </c>
      <c r="M368">
        <f>Puantaj!AP511+Puantaj!AP515+Puantaj!AP516</f>
        <v>0</v>
      </c>
      <c r="N368">
        <f>Puantaj!AQ511+Puantaj!AQ515+Puantaj!AQ516</f>
        <v>0</v>
      </c>
      <c r="O368">
        <f>Puantaj!AR511+Puantaj!AR515+Puantaj!AR516</f>
        <v>0</v>
      </c>
      <c r="P368">
        <f>Puantaj!AS511+Puantaj!AS515+Puantaj!AS516</f>
        <v>0</v>
      </c>
      <c r="Q368">
        <f>Puantaj!AT511+Puantaj!AT515+Puantaj!AT516</f>
        <v>0</v>
      </c>
      <c r="R368">
        <f>Puantaj!AU511+Puantaj!AU515+Puantaj!AU516</f>
        <v>0</v>
      </c>
      <c r="S368">
        <f>Puantaj!AV511+Puantaj!AV515+Puantaj!AV516</f>
        <v>0</v>
      </c>
      <c r="T368">
        <f>Puantaj!AW511+Puantaj!AW515+Puantaj!AW516</f>
        <v>0</v>
      </c>
      <c r="U368">
        <f>Puantaj!AX511+Puantaj!AX515+Puantaj!AX516</f>
        <v>0</v>
      </c>
      <c r="V368">
        <f>Puantaj!AY511+Puantaj!AY515+Puantaj!AY516</f>
        <v>0</v>
      </c>
      <c r="W368">
        <f>Puantaj!AZ511+Puantaj!AZ515+Puantaj!AZ516</f>
        <v>0</v>
      </c>
      <c r="X368">
        <f>Puantaj!BA511+Puantaj!BA515+Puantaj!BA516</f>
        <v>0</v>
      </c>
      <c r="Y368">
        <f>Puantaj!BB511+Puantaj!BB515+Puantaj!BB516</f>
        <v>0</v>
      </c>
      <c r="Z368">
        <f>Puantaj!BC511+Puantaj!BC515+Puantaj!BC516</f>
        <v>0</v>
      </c>
      <c r="AA368">
        <f>Puantaj!BD511+Puantaj!BD515+Puantaj!BD516</f>
        <v>0</v>
      </c>
      <c r="AB368">
        <f>Puantaj!BE511+Puantaj!BE515+Puantaj!BE516</f>
        <v>0</v>
      </c>
      <c r="AC368">
        <f>Puantaj!BF511+Puantaj!BF515+Puantaj!BF516</f>
        <v>0</v>
      </c>
      <c r="AD368">
        <f>Puantaj!BG511+Puantaj!BG515+Puantaj!BG516</f>
        <v>0</v>
      </c>
      <c r="AE368">
        <f>Puantaj!BH511+Puantaj!BH515+Puantaj!BH516</f>
        <v>0</v>
      </c>
      <c r="AF368">
        <f>Puantaj!BI511+Puantaj!BI515+Puantaj!BI516</f>
        <v>0</v>
      </c>
      <c r="AG368">
        <f>Puantaj!BJ511+Puantaj!BJ515+Puantaj!BJ516</f>
        <v>0</v>
      </c>
    </row>
    <row r="369" spans="1:33">
      <c r="A369">
        <f>Puantaj!BR512</f>
        <v>12345678910</v>
      </c>
      <c r="B369">
        <f>Puantaj!BS512</f>
        <v>116</v>
      </c>
      <c r="C369">
        <f>Puantaj!AF512</f>
        <v>0</v>
      </c>
      <c r="D369">
        <f>Puantaj!AG512</f>
        <v>0</v>
      </c>
      <c r="E369">
        <f>Puantaj!AH512</f>
        <v>0</v>
      </c>
      <c r="F369">
        <f>Puantaj!AI512</f>
        <v>0</v>
      </c>
      <c r="G369">
        <f>Puantaj!AJ512</f>
        <v>0</v>
      </c>
      <c r="H369">
        <f>Puantaj!AK512</f>
        <v>0</v>
      </c>
      <c r="I369">
        <f>Puantaj!AL512</f>
        <v>0</v>
      </c>
      <c r="J369">
        <f>Puantaj!AM512</f>
        <v>0</v>
      </c>
      <c r="K369">
        <f>Puantaj!AN512</f>
        <v>0</v>
      </c>
      <c r="L369">
        <f>Puantaj!AO512</f>
        <v>0</v>
      </c>
      <c r="M369">
        <f>Puantaj!AP512</f>
        <v>0</v>
      </c>
      <c r="N369">
        <f>Puantaj!AQ512</f>
        <v>0</v>
      </c>
      <c r="O369">
        <f>Puantaj!AR512</f>
        <v>0</v>
      </c>
      <c r="P369">
        <f>Puantaj!AS512</f>
        <v>0</v>
      </c>
      <c r="Q369">
        <f>Puantaj!AT512</f>
        <v>0</v>
      </c>
      <c r="R369">
        <f>Puantaj!AU512</f>
        <v>0</v>
      </c>
      <c r="S369">
        <f>Puantaj!AV512</f>
        <v>0</v>
      </c>
      <c r="T369">
        <f>Puantaj!AW512</f>
        <v>0</v>
      </c>
      <c r="U369">
        <f>Puantaj!AX512</f>
        <v>0</v>
      </c>
      <c r="V369">
        <f>Puantaj!AY512</f>
        <v>0</v>
      </c>
      <c r="W369">
        <f>Puantaj!AZ512</f>
        <v>0</v>
      </c>
      <c r="X369">
        <f>Puantaj!BA512</f>
        <v>0</v>
      </c>
      <c r="Y369">
        <f>Puantaj!BB512</f>
        <v>0</v>
      </c>
      <c r="Z369">
        <f>Puantaj!BC512</f>
        <v>0</v>
      </c>
      <c r="AA369">
        <f>Puantaj!BD512</f>
        <v>0</v>
      </c>
      <c r="AB369">
        <f>Puantaj!BE512</f>
        <v>0</v>
      </c>
      <c r="AC369">
        <f>Puantaj!BF512</f>
        <v>0</v>
      </c>
      <c r="AD369">
        <f>Puantaj!BG512</f>
        <v>0</v>
      </c>
      <c r="AE369">
        <f>Puantaj!BH512</f>
        <v>0</v>
      </c>
      <c r="AF369">
        <f>Puantaj!BI512</f>
        <v>0</v>
      </c>
      <c r="AG369">
        <f>Puantaj!BJ512</f>
        <v>0</v>
      </c>
    </row>
    <row r="370" spans="1:33">
      <c r="A370">
        <f>Puantaj!BR513</f>
        <v>12345678910</v>
      </c>
      <c r="B370">
        <f>Puantaj!BS513</f>
        <v>117</v>
      </c>
      <c r="C370">
        <f>Puantaj!AF513</f>
        <v>0</v>
      </c>
      <c r="D370">
        <f>Puantaj!AG513</f>
        <v>0</v>
      </c>
      <c r="E370">
        <f>Puantaj!AH513</f>
        <v>0</v>
      </c>
      <c r="F370">
        <f>Puantaj!AI513</f>
        <v>0</v>
      </c>
      <c r="G370">
        <f>Puantaj!AJ513</f>
        <v>0</v>
      </c>
      <c r="H370">
        <f>Puantaj!AK513</f>
        <v>0</v>
      </c>
      <c r="I370">
        <f>Puantaj!AL513</f>
        <v>0</v>
      </c>
      <c r="J370">
        <f>Puantaj!AM513</f>
        <v>0</v>
      </c>
      <c r="K370">
        <f>Puantaj!AN513</f>
        <v>0</v>
      </c>
      <c r="L370">
        <f>Puantaj!AO513</f>
        <v>0</v>
      </c>
      <c r="M370">
        <f>Puantaj!AP513</f>
        <v>0</v>
      </c>
      <c r="N370">
        <f>Puantaj!AQ513</f>
        <v>0</v>
      </c>
      <c r="O370">
        <f>Puantaj!AR513</f>
        <v>0</v>
      </c>
      <c r="P370">
        <f>Puantaj!AS513</f>
        <v>0</v>
      </c>
      <c r="Q370">
        <f>Puantaj!AT513</f>
        <v>0</v>
      </c>
      <c r="R370">
        <f>Puantaj!AU513</f>
        <v>0</v>
      </c>
      <c r="S370">
        <f>Puantaj!AV513</f>
        <v>0</v>
      </c>
      <c r="T370">
        <f>Puantaj!AW513</f>
        <v>0</v>
      </c>
      <c r="U370">
        <f>Puantaj!AX513</f>
        <v>0</v>
      </c>
      <c r="V370">
        <f>Puantaj!AY513</f>
        <v>0</v>
      </c>
      <c r="W370">
        <f>Puantaj!AZ513</f>
        <v>0</v>
      </c>
      <c r="X370">
        <f>Puantaj!BA513</f>
        <v>0</v>
      </c>
      <c r="Y370">
        <f>Puantaj!BB513</f>
        <v>0</v>
      </c>
      <c r="Z370">
        <f>Puantaj!BC513</f>
        <v>0</v>
      </c>
      <c r="AA370">
        <f>Puantaj!BD513</f>
        <v>0</v>
      </c>
      <c r="AB370">
        <f>Puantaj!BE513</f>
        <v>0</v>
      </c>
      <c r="AC370">
        <f>Puantaj!BF513</f>
        <v>0</v>
      </c>
      <c r="AD370">
        <f>Puantaj!BG513</f>
        <v>0</v>
      </c>
      <c r="AE370">
        <f>Puantaj!BH513</f>
        <v>0</v>
      </c>
      <c r="AF370">
        <f>Puantaj!BI513</f>
        <v>0</v>
      </c>
      <c r="AG370">
        <f>Puantaj!BJ513</f>
        <v>0</v>
      </c>
    </row>
    <row r="371" spans="1:33">
      <c r="A371">
        <f>Puantaj!BR514</f>
        <v>12345678910</v>
      </c>
      <c r="B371">
        <f>Puantaj!BS514</f>
        <v>119</v>
      </c>
      <c r="C371">
        <f>Puantaj!AF514</f>
        <v>0</v>
      </c>
      <c r="D371">
        <f>Puantaj!AG514</f>
        <v>0</v>
      </c>
      <c r="E371">
        <f>Puantaj!AH514</f>
        <v>0</v>
      </c>
      <c r="F371">
        <f>Puantaj!AI514</f>
        <v>0</v>
      </c>
      <c r="G371">
        <f>Puantaj!AJ514</f>
        <v>0</v>
      </c>
      <c r="H371">
        <f>Puantaj!AK514</f>
        <v>0</v>
      </c>
      <c r="I371">
        <f>Puantaj!AL514</f>
        <v>0</v>
      </c>
      <c r="J371">
        <f>Puantaj!AM514</f>
        <v>0</v>
      </c>
      <c r="K371">
        <f>Puantaj!AN514</f>
        <v>0</v>
      </c>
      <c r="L371">
        <f>Puantaj!AO514</f>
        <v>0</v>
      </c>
      <c r="M371">
        <f>Puantaj!AP514</f>
        <v>0</v>
      </c>
      <c r="N371">
        <f>Puantaj!AQ514</f>
        <v>0</v>
      </c>
      <c r="O371">
        <f>Puantaj!AR514</f>
        <v>0</v>
      </c>
      <c r="P371">
        <f>Puantaj!AS514</f>
        <v>0</v>
      </c>
      <c r="Q371">
        <f>Puantaj!AT514</f>
        <v>0</v>
      </c>
      <c r="R371">
        <f>Puantaj!AU514</f>
        <v>0</v>
      </c>
      <c r="S371">
        <f>Puantaj!AV514</f>
        <v>0</v>
      </c>
      <c r="T371">
        <f>Puantaj!AW514</f>
        <v>0</v>
      </c>
      <c r="U371">
        <f>Puantaj!AX514</f>
        <v>0</v>
      </c>
      <c r="V371">
        <f>Puantaj!AY514</f>
        <v>0</v>
      </c>
      <c r="W371">
        <f>Puantaj!AZ514</f>
        <v>0</v>
      </c>
      <c r="X371">
        <f>Puantaj!BA514</f>
        <v>0</v>
      </c>
      <c r="Y371">
        <f>Puantaj!BB514</f>
        <v>0</v>
      </c>
      <c r="Z371">
        <f>Puantaj!BC514</f>
        <v>0</v>
      </c>
      <c r="AA371">
        <f>Puantaj!BD514</f>
        <v>0</v>
      </c>
      <c r="AB371">
        <f>Puantaj!BE514</f>
        <v>0</v>
      </c>
      <c r="AC371">
        <f>Puantaj!BF514</f>
        <v>0</v>
      </c>
      <c r="AD371">
        <f>Puantaj!BG514</f>
        <v>0</v>
      </c>
      <c r="AE371">
        <f>Puantaj!BH514</f>
        <v>0</v>
      </c>
      <c r="AF371">
        <f>Puantaj!BI514</f>
        <v>0</v>
      </c>
      <c r="AG371">
        <f>Puantaj!BJ514</f>
        <v>0</v>
      </c>
    </row>
    <row r="372" spans="1:33">
      <c r="A372">
        <f>Puantaj!BR518</f>
        <v>12345678910</v>
      </c>
      <c r="B372">
        <f>Puantaj!BS518</f>
        <v>101</v>
      </c>
      <c r="C372">
        <f>Puantaj!AF518</f>
        <v>0</v>
      </c>
      <c r="D372">
        <f>Puantaj!AG518</f>
        <v>0</v>
      </c>
      <c r="E372">
        <f>Puantaj!AH518</f>
        <v>0</v>
      </c>
      <c r="F372">
        <f>Puantaj!AI518</f>
        <v>0</v>
      </c>
      <c r="G372">
        <f>Puantaj!AJ518</f>
        <v>0</v>
      </c>
      <c r="H372">
        <f>Puantaj!AK518</f>
        <v>0</v>
      </c>
      <c r="I372">
        <f>Puantaj!AL518</f>
        <v>0</v>
      </c>
      <c r="J372">
        <f>Puantaj!AM518</f>
        <v>0</v>
      </c>
      <c r="K372">
        <f>Puantaj!AN518</f>
        <v>0</v>
      </c>
      <c r="L372">
        <f>Puantaj!AO518</f>
        <v>0</v>
      </c>
      <c r="M372">
        <f>Puantaj!AP518</f>
        <v>0</v>
      </c>
      <c r="N372">
        <f>Puantaj!AQ518</f>
        <v>0</v>
      </c>
      <c r="O372">
        <f>Puantaj!AR518</f>
        <v>0</v>
      </c>
      <c r="P372">
        <f>Puantaj!AS518</f>
        <v>0</v>
      </c>
      <c r="Q372">
        <f>Puantaj!AT518</f>
        <v>0</v>
      </c>
      <c r="R372">
        <f>Puantaj!AU518</f>
        <v>0</v>
      </c>
      <c r="S372">
        <f>Puantaj!AV518</f>
        <v>0</v>
      </c>
      <c r="T372">
        <f>Puantaj!AW518</f>
        <v>0</v>
      </c>
      <c r="U372">
        <f>Puantaj!AX518</f>
        <v>0</v>
      </c>
      <c r="V372">
        <f>Puantaj!AY518</f>
        <v>0</v>
      </c>
      <c r="W372">
        <f>Puantaj!AZ518</f>
        <v>0</v>
      </c>
      <c r="X372">
        <f>Puantaj!BA518</f>
        <v>0</v>
      </c>
      <c r="Y372">
        <f>Puantaj!BB518</f>
        <v>0</v>
      </c>
      <c r="Z372">
        <f>Puantaj!BC518</f>
        <v>0</v>
      </c>
      <c r="AA372">
        <f>Puantaj!BD518</f>
        <v>0</v>
      </c>
      <c r="AB372">
        <f>Puantaj!BE518</f>
        <v>0</v>
      </c>
      <c r="AC372">
        <f>Puantaj!BF518</f>
        <v>0</v>
      </c>
      <c r="AD372">
        <f>Puantaj!BG518</f>
        <v>0</v>
      </c>
      <c r="AE372">
        <f>Puantaj!BH518</f>
        <v>0</v>
      </c>
      <c r="AF372">
        <f>Puantaj!BI518</f>
        <v>0</v>
      </c>
      <c r="AG372">
        <f>Puantaj!BJ518</f>
        <v>0</v>
      </c>
    </row>
    <row r="373" spans="1:33">
      <c r="A373">
        <f>Puantaj!BR519</f>
        <v>12345678910</v>
      </c>
      <c r="B373">
        <f>Puantaj!BS519</f>
        <v>102</v>
      </c>
      <c r="C373">
        <f>Puantaj!AF519</f>
        <v>0</v>
      </c>
      <c r="D373">
        <f>Puantaj!AG519</f>
        <v>0</v>
      </c>
      <c r="E373">
        <f>Puantaj!AH519</f>
        <v>0</v>
      </c>
      <c r="F373">
        <f>Puantaj!AI519</f>
        <v>0</v>
      </c>
      <c r="G373">
        <f>Puantaj!AJ519</f>
        <v>0</v>
      </c>
      <c r="H373">
        <f>Puantaj!AK519</f>
        <v>0</v>
      </c>
      <c r="I373">
        <f>Puantaj!AL519</f>
        <v>0</v>
      </c>
      <c r="J373">
        <f>Puantaj!AM519</f>
        <v>0</v>
      </c>
      <c r="K373">
        <f>Puantaj!AN519</f>
        <v>0</v>
      </c>
      <c r="L373">
        <f>Puantaj!AO519</f>
        <v>0</v>
      </c>
      <c r="M373">
        <f>Puantaj!AP519</f>
        <v>0</v>
      </c>
      <c r="N373">
        <f>Puantaj!AQ519</f>
        <v>0</v>
      </c>
      <c r="O373">
        <f>Puantaj!AR519</f>
        <v>0</v>
      </c>
      <c r="P373">
        <f>Puantaj!AS519</f>
        <v>0</v>
      </c>
      <c r="Q373">
        <f>Puantaj!AT519</f>
        <v>0</v>
      </c>
      <c r="R373">
        <f>Puantaj!AU519</f>
        <v>0</v>
      </c>
      <c r="S373">
        <f>Puantaj!AV519</f>
        <v>0</v>
      </c>
      <c r="T373">
        <f>Puantaj!AW519</f>
        <v>0</v>
      </c>
      <c r="U373">
        <f>Puantaj!AX519</f>
        <v>0</v>
      </c>
      <c r="V373">
        <f>Puantaj!AY519</f>
        <v>0</v>
      </c>
      <c r="W373">
        <f>Puantaj!AZ519</f>
        <v>0</v>
      </c>
      <c r="X373">
        <f>Puantaj!BA519</f>
        <v>0</v>
      </c>
      <c r="Y373">
        <f>Puantaj!BB519</f>
        <v>0</v>
      </c>
      <c r="Z373">
        <f>Puantaj!BC519</f>
        <v>0</v>
      </c>
      <c r="AA373">
        <f>Puantaj!BD519</f>
        <v>0</v>
      </c>
      <c r="AB373">
        <f>Puantaj!BE519</f>
        <v>0</v>
      </c>
      <c r="AC373">
        <f>Puantaj!BF519</f>
        <v>0</v>
      </c>
      <c r="AD373">
        <f>Puantaj!BG519</f>
        <v>0</v>
      </c>
      <c r="AE373">
        <f>Puantaj!BH519</f>
        <v>0</v>
      </c>
      <c r="AF373">
        <f>Puantaj!BI519</f>
        <v>0</v>
      </c>
      <c r="AG373">
        <f>Puantaj!BJ519</f>
        <v>0</v>
      </c>
    </row>
    <row r="374" spans="1:33">
      <c r="A374">
        <f>Puantaj!BR520</f>
        <v>12345678910</v>
      </c>
      <c r="B374">
        <f>Puantaj!BS520</f>
        <v>103</v>
      </c>
      <c r="C374">
        <f>Puantaj!AF520</f>
        <v>0</v>
      </c>
      <c r="D374">
        <f>Puantaj!AG520</f>
        <v>0</v>
      </c>
      <c r="E374">
        <f>Puantaj!AH520</f>
        <v>0</v>
      </c>
      <c r="F374">
        <f>Puantaj!AI520</f>
        <v>0</v>
      </c>
      <c r="G374">
        <f>Puantaj!AJ520</f>
        <v>0</v>
      </c>
      <c r="H374">
        <f>Puantaj!AK520</f>
        <v>0</v>
      </c>
      <c r="I374">
        <f>Puantaj!AL520</f>
        <v>0</v>
      </c>
      <c r="J374">
        <f>Puantaj!AM520</f>
        <v>0</v>
      </c>
      <c r="K374">
        <f>Puantaj!AN520</f>
        <v>0</v>
      </c>
      <c r="L374">
        <f>Puantaj!AO520</f>
        <v>0</v>
      </c>
      <c r="M374">
        <f>Puantaj!AP520</f>
        <v>0</v>
      </c>
      <c r="N374">
        <f>Puantaj!AQ520</f>
        <v>0</v>
      </c>
      <c r="O374">
        <f>Puantaj!AR520</f>
        <v>0</v>
      </c>
      <c r="P374">
        <f>Puantaj!AS520</f>
        <v>0</v>
      </c>
      <c r="Q374">
        <f>Puantaj!AT520</f>
        <v>0</v>
      </c>
      <c r="R374">
        <f>Puantaj!AU520</f>
        <v>0</v>
      </c>
      <c r="S374">
        <f>Puantaj!AV520</f>
        <v>0</v>
      </c>
      <c r="T374">
        <f>Puantaj!AW520</f>
        <v>0</v>
      </c>
      <c r="U374">
        <f>Puantaj!AX520</f>
        <v>0</v>
      </c>
      <c r="V374">
        <f>Puantaj!AY520</f>
        <v>0</v>
      </c>
      <c r="W374">
        <f>Puantaj!AZ520</f>
        <v>0</v>
      </c>
      <c r="X374">
        <f>Puantaj!BA520</f>
        <v>0</v>
      </c>
      <c r="Y374">
        <f>Puantaj!BB520</f>
        <v>0</v>
      </c>
      <c r="Z374">
        <f>Puantaj!BC520</f>
        <v>0</v>
      </c>
      <c r="AA374">
        <f>Puantaj!BD520</f>
        <v>0</v>
      </c>
      <c r="AB374">
        <f>Puantaj!BE520</f>
        <v>0</v>
      </c>
      <c r="AC374">
        <f>Puantaj!BF520</f>
        <v>0</v>
      </c>
      <c r="AD374">
        <f>Puantaj!BG520</f>
        <v>0</v>
      </c>
      <c r="AE374">
        <f>Puantaj!BH520</f>
        <v>0</v>
      </c>
      <c r="AF374">
        <f>Puantaj!BI520</f>
        <v>0</v>
      </c>
      <c r="AG374">
        <f>Puantaj!BJ520</f>
        <v>0</v>
      </c>
    </row>
    <row r="375" spans="1:33">
      <c r="A375">
        <f>Puantaj!BR521</f>
        <v>12345678910</v>
      </c>
      <c r="B375">
        <f>Puantaj!BS521</f>
        <v>106</v>
      </c>
      <c r="C375">
        <f>Puantaj!AF521</f>
        <v>0</v>
      </c>
      <c r="D375">
        <f>Puantaj!AG521</f>
        <v>0</v>
      </c>
      <c r="E375">
        <f>Puantaj!AH521</f>
        <v>0</v>
      </c>
      <c r="F375">
        <f>Puantaj!AI521</f>
        <v>0</v>
      </c>
      <c r="G375">
        <f>Puantaj!AJ521</f>
        <v>0</v>
      </c>
      <c r="H375">
        <f>Puantaj!AK521</f>
        <v>0</v>
      </c>
      <c r="I375">
        <f>Puantaj!AL521</f>
        <v>0</v>
      </c>
      <c r="J375">
        <f>Puantaj!AM521</f>
        <v>0</v>
      </c>
      <c r="K375">
        <f>Puantaj!AN521</f>
        <v>0</v>
      </c>
      <c r="L375">
        <f>Puantaj!AO521</f>
        <v>0</v>
      </c>
      <c r="M375">
        <f>Puantaj!AP521</f>
        <v>0</v>
      </c>
      <c r="N375">
        <f>Puantaj!AQ521</f>
        <v>0</v>
      </c>
      <c r="O375">
        <f>Puantaj!AR521</f>
        <v>0</v>
      </c>
      <c r="P375">
        <f>Puantaj!AS521</f>
        <v>0</v>
      </c>
      <c r="Q375">
        <f>Puantaj!AT521</f>
        <v>0</v>
      </c>
      <c r="R375">
        <f>Puantaj!AU521</f>
        <v>0</v>
      </c>
      <c r="S375">
        <f>Puantaj!AV521</f>
        <v>0</v>
      </c>
      <c r="T375">
        <f>Puantaj!AW521</f>
        <v>0</v>
      </c>
      <c r="U375">
        <f>Puantaj!AX521</f>
        <v>0</v>
      </c>
      <c r="V375">
        <f>Puantaj!AY521</f>
        <v>0</v>
      </c>
      <c r="W375">
        <f>Puantaj!AZ521</f>
        <v>0</v>
      </c>
      <c r="X375">
        <f>Puantaj!BA521</f>
        <v>0</v>
      </c>
      <c r="Y375">
        <f>Puantaj!BB521</f>
        <v>0</v>
      </c>
      <c r="Z375">
        <f>Puantaj!BC521</f>
        <v>0</v>
      </c>
      <c r="AA375">
        <f>Puantaj!BD521</f>
        <v>0</v>
      </c>
      <c r="AB375">
        <f>Puantaj!BE521</f>
        <v>0</v>
      </c>
      <c r="AC375">
        <f>Puantaj!BF521</f>
        <v>0</v>
      </c>
      <c r="AD375">
        <f>Puantaj!BG521</f>
        <v>0</v>
      </c>
      <c r="AE375">
        <f>Puantaj!BH521</f>
        <v>0</v>
      </c>
      <c r="AF375">
        <f>Puantaj!BI521</f>
        <v>0</v>
      </c>
      <c r="AG375">
        <f>Puantaj!BJ521</f>
        <v>0</v>
      </c>
    </row>
    <row r="376" spans="1:33">
      <c r="A376">
        <f>Puantaj!BR522</f>
        <v>12345678910</v>
      </c>
      <c r="B376">
        <f>Puantaj!BS522</f>
        <v>107</v>
      </c>
      <c r="C376">
        <f>Puantaj!AF522</f>
        <v>0</v>
      </c>
      <c r="D376">
        <f>Puantaj!AG522</f>
        <v>0</v>
      </c>
      <c r="E376">
        <f>Puantaj!AH522</f>
        <v>0</v>
      </c>
      <c r="F376">
        <f>Puantaj!AI522</f>
        <v>0</v>
      </c>
      <c r="G376">
        <f>Puantaj!AJ522</f>
        <v>0</v>
      </c>
      <c r="H376">
        <f>Puantaj!AK522</f>
        <v>0</v>
      </c>
      <c r="I376">
        <f>Puantaj!AL522</f>
        <v>0</v>
      </c>
      <c r="J376">
        <f>Puantaj!AM522</f>
        <v>0</v>
      </c>
      <c r="K376">
        <f>Puantaj!AN522</f>
        <v>0</v>
      </c>
      <c r="L376">
        <f>Puantaj!AO522</f>
        <v>0</v>
      </c>
      <c r="M376">
        <f>Puantaj!AP522</f>
        <v>0</v>
      </c>
      <c r="N376">
        <f>Puantaj!AQ522</f>
        <v>0</v>
      </c>
      <c r="O376">
        <f>Puantaj!AR522</f>
        <v>0</v>
      </c>
      <c r="P376">
        <f>Puantaj!AS522</f>
        <v>0</v>
      </c>
      <c r="Q376">
        <f>Puantaj!AT522</f>
        <v>0</v>
      </c>
      <c r="R376">
        <f>Puantaj!AU522</f>
        <v>0</v>
      </c>
      <c r="S376">
        <f>Puantaj!AV522</f>
        <v>0</v>
      </c>
      <c r="T376">
        <f>Puantaj!AW522</f>
        <v>0</v>
      </c>
      <c r="U376">
        <f>Puantaj!AX522</f>
        <v>0</v>
      </c>
      <c r="V376">
        <f>Puantaj!AY522</f>
        <v>0</v>
      </c>
      <c r="W376">
        <f>Puantaj!AZ522</f>
        <v>0</v>
      </c>
      <c r="X376">
        <f>Puantaj!BA522</f>
        <v>0</v>
      </c>
      <c r="Y376">
        <f>Puantaj!BB522</f>
        <v>0</v>
      </c>
      <c r="Z376">
        <f>Puantaj!BC522</f>
        <v>0</v>
      </c>
      <c r="AA376">
        <f>Puantaj!BD522</f>
        <v>0</v>
      </c>
      <c r="AB376">
        <f>Puantaj!BE522</f>
        <v>0</v>
      </c>
      <c r="AC376">
        <f>Puantaj!BF522</f>
        <v>0</v>
      </c>
      <c r="AD376">
        <f>Puantaj!BG522</f>
        <v>0</v>
      </c>
      <c r="AE376">
        <f>Puantaj!BH522</f>
        <v>0</v>
      </c>
      <c r="AF376">
        <f>Puantaj!BI522</f>
        <v>0</v>
      </c>
      <c r="AG376">
        <f>Puantaj!BJ522</f>
        <v>0</v>
      </c>
    </row>
    <row r="377" spans="1:33">
      <c r="A377">
        <f>Puantaj!BR523</f>
        <v>12345678910</v>
      </c>
      <c r="B377">
        <f>Puantaj!BS523</f>
        <v>108</v>
      </c>
      <c r="C377">
        <f>Puantaj!AF523</f>
        <v>0</v>
      </c>
      <c r="D377">
        <f>Puantaj!AG523</f>
        <v>0</v>
      </c>
      <c r="E377">
        <f>Puantaj!AH523</f>
        <v>0</v>
      </c>
      <c r="F377">
        <f>Puantaj!AI523</f>
        <v>0</v>
      </c>
      <c r="G377">
        <f>Puantaj!AJ523</f>
        <v>0</v>
      </c>
      <c r="H377">
        <f>Puantaj!AK523</f>
        <v>0</v>
      </c>
      <c r="I377">
        <f>Puantaj!AL523</f>
        <v>0</v>
      </c>
      <c r="J377">
        <f>Puantaj!AM523</f>
        <v>0</v>
      </c>
      <c r="K377">
        <f>Puantaj!AN523</f>
        <v>0</v>
      </c>
      <c r="L377">
        <f>Puantaj!AO523</f>
        <v>0</v>
      </c>
      <c r="M377">
        <f>Puantaj!AP523</f>
        <v>0</v>
      </c>
      <c r="N377">
        <f>Puantaj!AQ523</f>
        <v>0</v>
      </c>
      <c r="O377">
        <f>Puantaj!AR523</f>
        <v>0</v>
      </c>
      <c r="P377">
        <f>Puantaj!AS523</f>
        <v>0</v>
      </c>
      <c r="Q377">
        <f>Puantaj!AT523</f>
        <v>0</v>
      </c>
      <c r="R377">
        <f>Puantaj!AU523</f>
        <v>0</v>
      </c>
      <c r="S377">
        <f>Puantaj!AV523</f>
        <v>0</v>
      </c>
      <c r="T377">
        <f>Puantaj!AW523</f>
        <v>0</v>
      </c>
      <c r="U377">
        <f>Puantaj!AX523</f>
        <v>0</v>
      </c>
      <c r="V377">
        <f>Puantaj!AY523</f>
        <v>0</v>
      </c>
      <c r="W377">
        <f>Puantaj!AZ523</f>
        <v>0</v>
      </c>
      <c r="X377">
        <f>Puantaj!BA523</f>
        <v>0</v>
      </c>
      <c r="Y377">
        <f>Puantaj!BB523</f>
        <v>0</v>
      </c>
      <c r="Z377">
        <f>Puantaj!BC523</f>
        <v>0</v>
      </c>
      <c r="AA377">
        <f>Puantaj!BD523</f>
        <v>0</v>
      </c>
      <c r="AB377">
        <f>Puantaj!BE523</f>
        <v>0</v>
      </c>
      <c r="AC377">
        <f>Puantaj!BF523</f>
        <v>0</v>
      </c>
      <c r="AD377">
        <f>Puantaj!BG523</f>
        <v>0</v>
      </c>
      <c r="AE377">
        <f>Puantaj!BH523</f>
        <v>0</v>
      </c>
      <c r="AF377">
        <f>Puantaj!BI523</f>
        <v>0</v>
      </c>
      <c r="AG377">
        <f>Puantaj!BJ523</f>
        <v>0</v>
      </c>
    </row>
    <row r="378" spans="1:33">
      <c r="A378">
        <f>Puantaj!BR524</f>
        <v>12345678910</v>
      </c>
      <c r="B378">
        <f>Puantaj!BS524</f>
        <v>110</v>
      </c>
      <c r="C378">
        <f>Puantaj!AF524+Puantaj!AF528+Puantaj!AF529</f>
        <v>0</v>
      </c>
      <c r="D378">
        <f>Puantaj!AG524+Puantaj!AG528+Puantaj!AG529</f>
        <v>0</v>
      </c>
      <c r="E378">
        <f>Puantaj!AH524+Puantaj!AH528+Puantaj!AH529</f>
        <v>0</v>
      </c>
      <c r="F378">
        <f>Puantaj!AI524+Puantaj!AI528+Puantaj!AI529</f>
        <v>0</v>
      </c>
      <c r="G378">
        <f>Puantaj!AJ524+Puantaj!AJ528+Puantaj!AJ529</f>
        <v>0</v>
      </c>
      <c r="H378">
        <f>Puantaj!AK524+Puantaj!AK528+Puantaj!AK529</f>
        <v>0</v>
      </c>
      <c r="I378">
        <f>Puantaj!AL524+Puantaj!AL528+Puantaj!AL529</f>
        <v>0</v>
      </c>
      <c r="J378">
        <f>Puantaj!AM524+Puantaj!AM528+Puantaj!AM529</f>
        <v>0</v>
      </c>
      <c r="K378">
        <f>Puantaj!AN524+Puantaj!AN528+Puantaj!AN529</f>
        <v>0</v>
      </c>
      <c r="L378">
        <f>Puantaj!AO524+Puantaj!AO528+Puantaj!AO529</f>
        <v>0</v>
      </c>
      <c r="M378">
        <f>Puantaj!AP524+Puantaj!AP528+Puantaj!AP529</f>
        <v>0</v>
      </c>
      <c r="N378">
        <f>Puantaj!AQ524+Puantaj!AQ528+Puantaj!AQ529</f>
        <v>0</v>
      </c>
      <c r="O378">
        <f>Puantaj!AR524+Puantaj!AR528+Puantaj!AR529</f>
        <v>0</v>
      </c>
      <c r="P378">
        <f>Puantaj!AS524+Puantaj!AS528+Puantaj!AS529</f>
        <v>0</v>
      </c>
      <c r="Q378">
        <f>Puantaj!AT524+Puantaj!AT528+Puantaj!AT529</f>
        <v>0</v>
      </c>
      <c r="R378">
        <f>Puantaj!AU524+Puantaj!AU528+Puantaj!AU529</f>
        <v>0</v>
      </c>
      <c r="S378">
        <f>Puantaj!AV524+Puantaj!AV528+Puantaj!AV529</f>
        <v>0</v>
      </c>
      <c r="T378">
        <f>Puantaj!AW524+Puantaj!AW528+Puantaj!AW529</f>
        <v>0</v>
      </c>
      <c r="U378">
        <f>Puantaj!AX524+Puantaj!AX528+Puantaj!AX529</f>
        <v>0</v>
      </c>
      <c r="V378">
        <f>Puantaj!AY524+Puantaj!AY528+Puantaj!AY529</f>
        <v>0</v>
      </c>
      <c r="W378">
        <f>Puantaj!AZ524+Puantaj!AZ528+Puantaj!AZ529</f>
        <v>0</v>
      </c>
      <c r="X378">
        <f>Puantaj!BA524+Puantaj!BA528+Puantaj!BA529</f>
        <v>0</v>
      </c>
      <c r="Y378">
        <f>Puantaj!BB524+Puantaj!BB528+Puantaj!BB529</f>
        <v>0</v>
      </c>
      <c r="Z378">
        <f>Puantaj!BC524+Puantaj!BC528+Puantaj!BC529</f>
        <v>0</v>
      </c>
      <c r="AA378">
        <f>Puantaj!BD524+Puantaj!BD528+Puantaj!BD529</f>
        <v>0</v>
      </c>
      <c r="AB378">
        <f>Puantaj!BE524+Puantaj!BE528+Puantaj!BE529</f>
        <v>0</v>
      </c>
      <c r="AC378">
        <f>Puantaj!BF524+Puantaj!BF528+Puantaj!BF529</f>
        <v>0</v>
      </c>
      <c r="AD378">
        <f>Puantaj!BG524+Puantaj!BG528+Puantaj!BG529</f>
        <v>0</v>
      </c>
      <c r="AE378">
        <f>Puantaj!BH524+Puantaj!BH528+Puantaj!BH529</f>
        <v>0</v>
      </c>
      <c r="AF378">
        <f>Puantaj!BI524+Puantaj!BI528+Puantaj!BI529</f>
        <v>0</v>
      </c>
      <c r="AG378">
        <f>Puantaj!BJ524+Puantaj!BJ528+Puantaj!BJ529</f>
        <v>0</v>
      </c>
    </row>
    <row r="379" spans="1:33">
      <c r="A379">
        <f>Puantaj!BR525</f>
        <v>12345678910</v>
      </c>
      <c r="B379">
        <f>Puantaj!BS525</f>
        <v>116</v>
      </c>
      <c r="C379">
        <f>Puantaj!AF525</f>
        <v>0</v>
      </c>
      <c r="D379">
        <f>Puantaj!AG525</f>
        <v>0</v>
      </c>
      <c r="E379">
        <f>Puantaj!AH525</f>
        <v>0</v>
      </c>
      <c r="F379">
        <f>Puantaj!AI525</f>
        <v>0</v>
      </c>
      <c r="G379">
        <f>Puantaj!AJ525</f>
        <v>0</v>
      </c>
      <c r="H379">
        <f>Puantaj!AK525</f>
        <v>0</v>
      </c>
      <c r="I379">
        <f>Puantaj!AL525</f>
        <v>0</v>
      </c>
      <c r="J379">
        <f>Puantaj!AM525</f>
        <v>0</v>
      </c>
      <c r="K379">
        <f>Puantaj!AN525</f>
        <v>0</v>
      </c>
      <c r="L379">
        <f>Puantaj!AO525</f>
        <v>0</v>
      </c>
      <c r="M379">
        <f>Puantaj!AP525</f>
        <v>0</v>
      </c>
      <c r="N379">
        <f>Puantaj!AQ525</f>
        <v>0</v>
      </c>
      <c r="O379">
        <f>Puantaj!AR525</f>
        <v>0</v>
      </c>
      <c r="P379">
        <f>Puantaj!AS525</f>
        <v>0</v>
      </c>
      <c r="Q379">
        <f>Puantaj!AT525</f>
        <v>0</v>
      </c>
      <c r="R379">
        <f>Puantaj!AU525</f>
        <v>0</v>
      </c>
      <c r="S379">
        <f>Puantaj!AV525</f>
        <v>0</v>
      </c>
      <c r="T379">
        <f>Puantaj!AW525</f>
        <v>0</v>
      </c>
      <c r="U379">
        <f>Puantaj!AX525</f>
        <v>0</v>
      </c>
      <c r="V379">
        <f>Puantaj!AY525</f>
        <v>0</v>
      </c>
      <c r="W379">
        <f>Puantaj!AZ525</f>
        <v>0</v>
      </c>
      <c r="X379">
        <f>Puantaj!BA525</f>
        <v>0</v>
      </c>
      <c r="Y379">
        <f>Puantaj!BB525</f>
        <v>0</v>
      </c>
      <c r="Z379">
        <f>Puantaj!BC525</f>
        <v>0</v>
      </c>
      <c r="AA379">
        <f>Puantaj!BD525</f>
        <v>0</v>
      </c>
      <c r="AB379">
        <f>Puantaj!BE525</f>
        <v>0</v>
      </c>
      <c r="AC379">
        <f>Puantaj!BF525</f>
        <v>0</v>
      </c>
      <c r="AD379">
        <f>Puantaj!BG525</f>
        <v>0</v>
      </c>
      <c r="AE379">
        <f>Puantaj!BH525</f>
        <v>0</v>
      </c>
      <c r="AF379">
        <f>Puantaj!BI525</f>
        <v>0</v>
      </c>
      <c r="AG379">
        <f>Puantaj!BJ525</f>
        <v>0</v>
      </c>
    </row>
    <row r="380" spans="1:33">
      <c r="A380">
        <f>Puantaj!BR526</f>
        <v>12345678910</v>
      </c>
      <c r="B380">
        <f>Puantaj!BS526</f>
        <v>117</v>
      </c>
      <c r="C380">
        <f>Puantaj!AF526</f>
        <v>0</v>
      </c>
      <c r="D380">
        <f>Puantaj!AG526</f>
        <v>0</v>
      </c>
      <c r="E380">
        <f>Puantaj!AH526</f>
        <v>0</v>
      </c>
      <c r="F380">
        <f>Puantaj!AI526</f>
        <v>0</v>
      </c>
      <c r="G380">
        <f>Puantaj!AJ526</f>
        <v>0</v>
      </c>
      <c r="H380">
        <f>Puantaj!AK526</f>
        <v>0</v>
      </c>
      <c r="I380">
        <f>Puantaj!AL526</f>
        <v>0</v>
      </c>
      <c r="J380">
        <f>Puantaj!AM526</f>
        <v>0</v>
      </c>
      <c r="K380">
        <f>Puantaj!AN526</f>
        <v>0</v>
      </c>
      <c r="L380">
        <f>Puantaj!AO526</f>
        <v>0</v>
      </c>
      <c r="M380">
        <f>Puantaj!AP526</f>
        <v>0</v>
      </c>
      <c r="N380">
        <f>Puantaj!AQ526</f>
        <v>0</v>
      </c>
      <c r="O380">
        <f>Puantaj!AR526</f>
        <v>0</v>
      </c>
      <c r="P380">
        <f>Puantaj!AS526</f>
        <v>0</v>
      </c>
      <c r="Q380">
        <f>Puantaj!AT526</f>
        <v>0</v>
      </c>
      <c r="R380">
        <f>Puantaj!AU526</f>
        <v>0</v>
      </c>
      <c r="S380">
        <f>Puantaj!AV526</f>
        <v>0</v>
      </c>
      <c r="T380">
        <f>Puantaj!AW526</f>
        <v>0</v>
      </c>
      <c r="U380">
        <f>Puantaj!AX526</f>
        <v>0</v>
      </c>
      <c r="V380">
        <f>Puantaj!AY526</f>
        <v>0</v>
      </c>
      <c r="W380">
        <f>Puantaj!AZ526</f>
        <v>0</v>
      </c>
      <c r="X380">
        <f>Puantaj!BA526</f>
        <v>0</v>
      </c>
      <c r="Y380">
        <f>Puantaj!BB526</f>
        <v>0</v>
      </c>
      <c r="Z380">
        <f>Puantaj!BC526</f>
        <v>0</v>
      </c>
      <c r="AA380">
        <f>Puantaj!BD526</f>
        <v>0</v>
      </c>
      <c r="AB380">
        <f>Puantaj!BE526</f>
        <v>0</v>
      </c>
      <c r="AC380">
        <f>Puantaj!BF526</f>
        <v>0</v>
      </c>
      <c r="AD380">
        <f>Puantaj!BG526</f>
        <v>0</v>
      </c>
      <c r="AE380">
        <f>Puantaj!BH526</f>
        <v>0</v>
      </c>
      <c r="AF380">
        <f>Puantaj!BI526</f>
        <v>0</v>
      </c>
      <c r="AG380">
        <f>Puantaj!BJ526</f>
        <v>0</v>
      </c>
    </row>
    <row r="381" spans="1:33">
      <c r="A381">
        <f>Puantaj!BR527</f>
        <v>12345678910</v>
      </c>
      <c r="B381">
        <f>Puantaj!BS527</f>
        <v>119</v>
      </c>
      <c r="C381">
        <f>Puantaj!AF527</f>
        <v>0</v>
      </c>
      <c r="D381">
        <f>Puantaj!AG527</f>
        <v>0</v>
      </c>
      <c r="E381">
        <f>Puantaj!AH527</f>
        <v>0</v>
      </c>
      <c r="F381">
        <f>Puantaj!AI527</f>
        <v>0</v>
      </c>
      <c r="G381">
        <f>Puantaj!AJ527</f>
        <v>0</v>
      </c>
      <c r="H381">
        <f>Puantaj!AK527</f>
        <v>0</v>
      </c>
      <c r="I381">
        <f>Puantaj!AL527</f>
        <v>0</v>
      </c>
      <c r="J381">
        <f>Puantaj!AM527</f>
        <v>0</v>
      </c>
      <c r="K381">
        <f>Puantaj!AN527</f>
        <v>0</v>
      </c>
      <c r="L381">
        <f>Puantaj!AO527</f>
        <v>0</v>
      </c>
      <c r="M381">
        <f>Puantaj!AP527</f>
        <v>0</v>
      </c>
      <c r="N381">
        <f>Puantaj!AQ527</f>
        <v>0</v>
      </c>
      <c r="O381">
        <f>Puantaj!AR527</f>
        <v>0</v>
      </c>
      <c r="P381">
        <f>Puantaj!AS527</f>
        <v>0</v>
      </c>
      <c r="Q381">
        <f>Puantaj!AT527</f>
        <v>0</v>
      </c>
      <c r="R381">
        <f>Puantaj!AU527</f>
        <v>0</v>
      </c>
      <c r="S381">
        <f>Puantaj!AV527</f>
        <v>0</v>
      </c>
      <c r="T381">
        <f>Puantaj!AW527</f>
        <v>0</v>
      </c>
      <c r="U381">
        <f>Puantaj!AX527</f>
        <v>0</v>
      </c>
      <c r="V381">
        <f>Puantaj!AY527</f>
        <v>0</v>
      </c>
      <c r="W381">
        <f>Puantaj!AZ527</f>
        <v>0</v>
      </c>
      <c r="X381">
        <f>Puantaj!BA527</f>
        <v>0</v>
      </c>
      <c r="Y381">
        <f>Puantaj!BB527</f>
        <v>0</v>
      </c>
      <c r="Z381">
        <f>Puantaj!BC527</f>
        <v>0</v>
      </c>
      <c r="AA381">
        <f>Puantaj!BD527</f>
        <v>0</v>
      </c>
      <c r="AB381">
        <f>Puantaj!BE527</f>
        <v>0</v>
      </c>
      <c r="AC381">
        <f>Puantaj!BF527</f>
        <v>0</v>
      </c>
      <c r="AD381">
        <f>Puantaj!BG527</f>
        <v>0</v>
      </c>
      <c r="AE381">
        <f>Puantaj!BH527</f>
        <v>0</v>
      </c>
      <c r="AF381">
        <f>Puantaj!BI527</f>
        <v>0</v>
      </c>
      <c r="AG381">
        <f>Puantaj!BJ527</f>
        <v>0</v>
      </c>
    </row>
    <row r="382" spans="1:33">
      <c r="A382">
        <f>Puantaj!BR531</f>
        <v>12345678910</v>
      </c>
      <c r="B382">
        <f>Puantaj!BS531</f>
        <v>101</v>
      </c>
      <c r="C382">
        <f>Puantaj!AF531</f>
        <v>0</v>
      </c>
      <c r="D382">
        <f>Puantaj!AG531</f>
        <v>0</v>
      </c>
      <c r="E382">
        <f>Puantaj!AH531</f>
        <v>0</v>
      </c>
      <c r="F382">
        <f>Puantaj!AI531</f>
        <v>0</v>
      </c>
      <c r="G382">
        <f>Puantaj!AJ531</f>
        <v>0</v>
      </c>
      <c r="H382">
        <f>Puantaj!AK531</f>
        <v>0</v>
      </c>
      <c r="I382">
        <f>Puantaj!AL531</f>
        <v>0</v>
      </c>
      <c r="J382">
        <f>Puantaj!AM531</f>
        <v>0</v>
      </c>
      <c r="K382">
        <f>Puantaj!AN531</f>
        <v>0</v>
      </c>
      <c r="L382">
        <f>Puantaj!AO531</f>
        <v>0</v>
      </c>
      <c r="M382">
        <f>Puantaj!AP531</f>
        <v>0</v>
      </c>
      <c r="N382">
        <f>Puantaj!AQ531</f>
        <v>0</v>
      </c>
      <c r="O382">
        <f>Puantaj!AR531</f>
        <v>0</v>
      </c>
      <c r="P382">
        <f>Puantaj!AS531</f>
        <v>0</v>
      </c>
      <c r="Q382">
        <f>Puantaj!AT531</f>
        <v>0</v>
      </c>
      <c r="R382">
        <f>Puantaj!AU531</f>
        <v>0</v>
      </c>
      <c r="S382">
        <f>Puantaj!AV531</f>
        <v>0</v>
      </c>
      <c r="T382">
        <f>Puantaj!AW531</f>
        <v>0</v>
      </c>
      <c r="U382">
        <f>Puantaj!AX531</f>
        <v>0</v>
      </c>
      <c r="V382">
        <f>Puantaj!AY531</f>
        <v>0</v>
      </c>
      <c r="W382">
        <f>Puantaj!AZ531</f>
        <v>0</v>
      </c>
      <c r="X382">
        <f>Puantaj!BA531</f>
        <v>0</v>
      </c>
      <c r="Y382">
        <f>Puantaj!BB531</f>
        <v>0</v>
      </c>
      <c r="Z382">
        <f>Puantaj!BC531</f>
        <v>0</v>
      </c>
      <c r="AA382">
        <f>Puantaj!BD531</f>
        <v>0</v>
      </c>
      <c r="AB382">
        <f>Puantaj!BE531</f>
        <v>0</v>
      </c>
      <c r="AC382">
        <f>Puantaj!BF531</f>
        <v>0</v>
      </c>
      <c r="AD382">
        <f>Puantaj!BG531</f>
        <v>0</v>
      </c>
      <c r="AE382">
        <f>Puantaj!BH531</f>
        <v>0</v>
      </c>
      <c r="AF382">
        <f>Puantaj!BI531</f>
        <v>0</v>
      </c>
      <c r="AG382">
        <f>Puantaj!BJ531</f>
        <v>0</v>
      </c>
    </row>
    <row r="383" spans="1:33">
      <c r="A383">
        <f>Puantaj!BR532</f>
        <v>12345678910</v>
      </c>
      <c r="B383">
        <f>Puantaj!BS532</f>
        <v>102</v>
      </c>
      <c r="C383">
        <f>Puantaj!AF532</f>
        <v>0</v>
      </c>
      <c r="D383">
        <f>Puantaj!AG532</f>
        <v>0</v>
      </c>
      <c r="E383">
        <f>Puantaj!AH532</f>
        <v>0</v>
      </c>
      <c r="F383">
        <f>Puantaj!AI532</f>
        <v>0</v>
      </c>
      <c r="G383">
        <f>Puantaj!AJ532</f>
        <v>0</v>
      </c>
      <c r="H383">
        <f>Puantaj!AK532</f>
        <v>0</v>
      </c>
      <c r="I383">
        <f>Puantaj!AL532</f>
        <v>0</v>
      </c>
      <c r="J383">
        <f>Puantaj!AM532</f>
        <v>0</v>
      </c>
      <c r="K383">
        <f>Puantaj!AN532</f>
        <v>0</v>
      </c>
      <c r="L383">
        <f>Puantaj!AO532</f>
        <v>0</v>
      </c>
      <c r="M383">
        <f>Puantaj!AP532</f>
        <v>0</v>
      </c>
      <c r="N383">
        <f>Puantaj!AQ532</f>
        <v>0</v>
      </c>
      <c r="O383">
        <f>Puantaj!AR532</f>
        <v>0</v>
      </c>
      <c r="P383">
        <f>Puantaj!AS532</f>
        <v>0</v>
      </c>
      <c r="Q383">
        <f>Puantaj!AT532</f>
        <v>0</v>
      </c>
      <c r="R383">
        <f>Puantaj!AU532</f>
        <v>0</v>
      </c>
      <c r="S383">
        <f>Puantaj!AV532</f>
        <v>0</v>
      </c>
      <c r="T383">
        <f>Puantaj!AW532</f>
        <v>0</v>
      </c>
      <c r="U383">
        <f>Puantaj!AX532</f>
        <v>0</v>
      </c>
      <c r="V383">
        <f>Puantaj!AY532</f>
        <v>0</v>
      </c>
      <c r="W383">
        <f>Puantaj!AZ532</f>
        <v>0</v>
      </c>
      <c r="X383">
        <f>Puantaj!BA532</f>
        <v>0</v>
      </c>
      <c r="Y383">
        <f>Puantaj!BB532</f>
        <v>0</v>
      </c>
      <c r="Z383">
        <f>Puantaj!BC532</f>
        <v>0</v>
      </c>
      <c r="AA383">
        <f>Puantaj!BD532</f>
        <v>0</v>
      </c>
      <c r="AB383">
        <f>Puantaj!BE532</f>
        <v>0</v>
      </c>
      <c r="AC383">
        <f>Puantaj!BF532</f>
        <v>0</v>
      </c>
      <c r="AD383">
        <f>Puantaj!BG532</f>
        <v>0</v>
      </c>
      <c r="AE383">
        <f>Puantaj!BH532</f>
        <v>0</v>
      </c>
      <c r="AF383">
        <f>Puantaj!BI532</f>
        <v>0</v>
      </c>
      <c r="AG383">
        <f>Puantaj!BJ532</f>
        <v>0</v>
      </c>
    </row>
    <row r="384" spans="1:33">
      <c r="A384">
        <f>Puantaj!BR533</f>
        <v>12345678910</v>
      </c>
      <c r="B384">
        <f>Puantaj!BS533</f>
        <v>103</v>
      </c>
      <c r="C384">
        <f>Puantaj!AF533</f>
        <v>0</v>
      </c>
      <c r="D384">
        <f>Puantaj!AG533</f>
        <v>0</v>
      </c>
      <c r="E384">
        <f>Puantaj!AH533</f>
        <v>0</v>
      </c>
      <c r="F384">
        <f>Puantaj!AI533</f>
        <v>0</v>
      </c>
      <c r="G384">
        <f>Puantaj!AJ533</f>
        <v>0</v>
      </c>
      <c r="H384">
        <f>Puantaj!AK533</f>
        <v>0</v>
      </c>
      <c r="I384">
        <f>Puantaj!AL533</f>
        <v>0</v>
      </c>
      <c r="J384">
        <f>Puantaj!AM533</f>
        <v>0</v>
      </c>
      <c r="K384">
        <f>Puantaj!AN533</f>
        <v>0</v>
      </c>
      <c r="L384">
        <f>Puantaj!AO533</f>
        <v>0</v>
      </c>
      <c r="M384">
        <f>Puantaj!AP533</f>
        <v>0</v>
      </c>
      <c r="N384">
        <f>Puantaj!AQ533</f>
        <v>0</v>
      </c>
      <c r="O384">
        <f>Puantaj!AR533</f>
        <v>0</v>
      </c>
      <c r="P384">
        <f>Puantaj!AS533</f>
        <v>0</v>
      </c>
      <c r="Q384">
        <f>Puantaj!AT533</f>
        <v>0</v>
      </c>
      <c r="R384">
        <f>Puantaj!AU533</f>
        <v>0</v>
      </c>
      <c r="S384">
        <f>Puantaj!AV533</f>
        <v>0</v>
      </c>
      <c r="T384">
        <f>Puantaj!AW533</f>
        <v>0</v>
      </c>
      <c r="U384">
        <f>Puantaj!AX533</f>
        <v>0</v>
      </c>
      <c r="V384">
        <f>Puantaj!AY533</f>
        <v>0</v>
      </c>
      <c r="W384">
        <f>Puantaj!AZ533</f>
        <v>0</v>
      </c>
      <c r="X384">
        <f>Puantaj!BA533</f>
        <v>0</v>
      </c>
      <c r="Y384">
        <f>Puantaj!BB533</f>
        <v>0</v>
      </c>
      <c r="Z384">
        <f>Puantaj!BC533</f>
        <v>0</v>
      </c>
      <c r="AA384">
        <f>Puantaj!BD533</f>
        <v>0</v>
      </c>
      <c r="AB384">
        <f>Puantaj!BE533</f>
        <v>0</v>
      </c>
      <c r="AC384">
        <f>Puantaj!BF533</f>
        <v>0</v>
      </c>
      <c r="AD384">
        <f>Puantaj!BG533</f>
        <v>0</v>
      </c>
      <c r="AE384">
        <f>Puantaj!BH533</f>
        <v>0</v>
      </c>
      <c r="AF384">
        <f>Puantaj!BI533</f>
        <v>0</v>
      </c>
      <c r="AG384">
        <f>Puantaj!BJ533</f>
        <v>0</v>
      </c>
    </row>
    <row r="385" spans="1:33">
      <c r="A385">
        <f>Puantaj!BR534</f>
        <v>12345678910</v>
      </c>
      <c r="B385">
        <f>Puantaj!BS534</f>
        <v>106</v>
      </c>
      <c r="C385">
        <f>Puantaj!AF534</f>
        <v>0</v>
      </c>
      <c r="D385">
        <f>Puantaj!AG534</f>
        <v>0</v>
      </c>
      <c r="E385">
        <f>Puantaj!AH534</f>
        <v>0</v>
      </c>
      <c r="F385">
        <f>Puantaj!AI534</f>
        <v>0</v>
      </c>
      <c r="G385">
        <f>Puantaj!AJ534</f>
        <v>0</v>
      </c>
      <c r="H385">
        <f>Puantaj!AK534</f>
        <v>0</v>
      </c>
      <c r="I385">
        <f>Puantaj!AL534</f>
        <v>0</v>
      </c>
      <c r="J385">
        <f>Puantaj!AM534</f>
        <v>0</v>
      </c>
      <c r="K385">
        <f>Puantaj!AN534</f>
        <v>0</v>
      </c>
      <c r="L385">
        <f>Puantaj!AO534</f>
        <v>0</v>
      </c>
      <c r="M385">
        <f>Puantaj!AP534</f>
        <v>0</v>
      </c>
      <c r="N385">
        <f>Puantaj!AQ534</f>
        <v>0</v>
      </c>
      <c r="O385">
        <f>Puantaj!AR534</f>
        <v>0</v>
      </c>
      <c r="P385">
        <f>Puantaj!AS534</f>
        <v>0</v>
      </c>
      <c r="Q385">
        <f>Puantaj!AT534</f>
        <v>0</v>
      </c>
      <c r="R385">
        <f>Puantaj!AU534</f>
        <v>0</v>
      </c>
      <c r="S385">
        <f>Puantaj!AV534</f>
        <v>0</v>
      </c>
      <c r="T385">
        <f>Puantaj!AW534</f>
        <v>0</v>
      </c>
      <c r="U385">
        <f>Puantaj!AX534</f>
        <v>0</v>
      </c>
      <c r="V385">
        <f>Puantaj!AY534</f>
        <v>0</v>
      </c>
      <c r="W385">
        <f>Puantaj!AZ534</f>
        <v>0</v>
      </c>
      <c r="X385">
        <f>Puantaj!BA534</f>
        <v>0</v>
      </c>
      <c r="Y385">
        <f>Puantaj!BB534</f>
        <v>0</v>
      </c>
      <c r="Z385">
        <f>Puantaj!BC534</f>
        <v>0</v>
      </c>
      <c r="AA385">
        <f>Puantaj!BD534</f>
        <v>0</v>
      </c>
      <c r="AB385">
        <f>Puantaj!BE534</f>
        <v>0</v>
      </c>
      <c r="AC385">
        <f>Puantaj!BF534</f>
        <v>0</v>
      </c>
      <c r="AD385">
        <f>Puantaj!BG534</f>
        <v>0</v>
      </c>
      <c r="AE385">
        <f>Puantaj!BH534</f>
        <v>0</v>
      </c>
      <c r="AF385">
        <f>Puantaj!BI534</f>
        <v>0</v>
      </c>
      <c r="AG385">
        <f>Puantaj!BJ534</f>
        <v>0</v>
      </c>
    </row>
    <row r="386" spans="1:33">
      <c r="A386">
        <f>Puantaj!BR535</f>
        <v>12345678910</v>
      </c>
      <c r="B386">
        <f>Puantaj!BS535</f>
        <v>107</v>
      </c>
      <c r="C386">
        <f>Puantaj!AF535</f>
        <v>0</v>
      </c>
      <c r="D386">
        <f>Puantaj!AG535</f>
        <v>0</v>
      </c>
      <c r="E386">
        <f>Puantaj!AH535</f>
        <v>0</v>
      </c>
      <c r="F386">
        <f>Puantaj!AI535</f>
        <v>0</v>
      </c>
      <c r="G386">
        <f>Puantaj!AJ535</f>
        <v>0</v>
      </c>
      <c r="H386">
        <f>Puantaj!AK535</f>
        <v>0</v>
      </c>
      <c r="I386">
        <f>Puantaj!AL535</f>
        <v>0</v>
      </c>
      <c r="J386">
        <f>Puantaj!AM535</f>
        <v>0</v>
      </c>
      <c r="K386">
        <f>Puantaj!AN535</f>
        <v>0</v>
      </c>
      <c r="L386">
        <f>Puantaj!AO535</f>
        <v>0</v>
      </c>
      <c r="M386">
        <f>Puantaj!AP535</f>
        <v>0</v>
      </c>
      <c r="N386">
        <f>Puantaj!AQ535</f>
        <v>0</v>
      </c>
      <c r="O386">
        <f>Puantaj!AR535</f>
        <v>0</v>
      </c>
      <c r="P386">
        <f>Puantaj!AS535</f>
        <v>0</v>
      </c>
      <c r="Q386">
        <f>Puantaj!AT535</f>
        <v>0</v>
      </c>
      <c r="R386">
        <f>Puantaj!AU535</f>
        <v>0</v>
      </c>
      <c r="S386">
        <f>Puantaj!AV535</f>
        <v>0</v>
      </c>
      <c r="T386">
        <f>Puantaj!AW535</f>
        <v>0</v>
      </c>
      <c r="U386">
        <f>Puantaj!AX535</f>
        <v>0</v>
      </c>
      <c r="V386">
        <f>Puantaj!AY535</f>
        <v>0</v>
      </c>
      <c r="W386">
        <f>Puantaj!AZ535</f>
        <v>0</v>
      </c>
      <c r="X386">
        <f>Puantaj!BA535</f>
        <v>0</v>
      </c>
      <c r="Y386">
        <f>Puantaj!BB535</f>
        <v>0</v>
      </c>
      <c r="Z386">
        <f>Puantaj!BC535</f>
        <v>0</v>
      </c>
      <c r="AA386">
        <f>Puantaj!BD535</f>
        <v>0</v>
      </c>
      <c r="AB386">
        <f>Puantaj!BE535</f>
        <v>0</v>
      </c>
      <c r="AC386">
        <f>Puantaj!BF535</f>
        <v>0</v>
      </c>
      <c r="AD386">
        <f>Puantaj!BG535</f>
        <v>0</v>
      </c>
      <c r="AE386">
        <f>Puantaj!BH535</f>
        <v>0</v>
      </c>
      <c r="AF386">
        <f>Puantaj!BI535</f>
        <v>0</v>
      </c>
      <c r="AG386">
        <f>Puantaj!BJ535</f>
        <v>0</v>
      </c>
    </row>
    <row r="387" spans="1:33">
      <c r="A387">
        <f>Puantaj!BR536</f>
        <v>12345678910</v>
      </c>
      <c r="B387">
        <f>Puantaj!BS536</f>
        <v>108</v>
      </c>
      <c r="C387">
        <f>Puantaj!AF536</f>
        <v>0</v>
      </c>
      <c r="D387">
        <f>Puantaj!AG536</f>
        <v>0</v>
      </c>
      <c r="E387">
        <f>Puantaj!AH536</f>
        <v>0</v>
      </c>
      <c r="F387">
        <f>Puantaj!AI536</f>
        <v>0</v>
      </c>
      <c r="G387">
        <f>Puantaj!AJ536</f>
        <v>0</v>
      </c>
      <c r="H387">
        <f>Puantaj!AK536</f>
        <v>0</v>
      </c>
      <c r="I387">
        <f>Puantaj!AL536</f>
        <v>0</v>
      </c>
      <c r="J387">
        <f>Puantaj!AM536</f>
        <v>0</v>
      </c>
      <c r="K387">
        <f>Puantaj!AN536</f>
        <v>0</v>
      </c>
      <c r="L387">
        <f>Puantaj!AO536</f>
        <v>0</v>
      </c>
      <c r="M387">
        <f>Puantaj!AP536</f>
        <v>0</v>
      </c>
      <c r="N387">
        <f>Puantaj!AQ536</f>
        <v>0</v>
      </c>
      <c r="O387">
        <f>Puantaj!AR536</f>
        <v>0</v>
      </c>
      <c r="P387">
        <f>Puantaj!AS536</f>
        <v>0</v>
      </c>
      <c r="Q387">
        <f>Puantaj!AT536</f>
        <v>0</v>
      </c>
      <c r="R387">
        <f>Puantaj!AU536</f>
        <v>0</v>
      </c>
      <c r="S387">
        <f>Puantaj!AV536</f>
        <v>0</v>
      </c>
      <c r="T387">
        <f>Puantaj!AW536</f>
        <v>0</v>
      </c>
      <c r="U387">
        <f>Puantaj!AX536</f>
        <v>0</v>
      </c>
      <c r="V387">
        <f>Puantaj!AY536</f>
        <v>0</v>
      </c>
      <c r="W387">
        <f>Puantaj!AZ536</f>
        <v>0</v>
      </c>
      <c r="X387">
        <f>Puantaj!BA536</f>
        <v>0</v>
      </c>
      <c r="Y387">
        <f>Puantaj!BB536</f>
        <v>0</v>
      </c>
      <c r="Z387">
        <f>Puantaj!BC536</f>
        <v>0</v>
      </c>
      <c r="AA387">
        <f>Puantaj!BD536</f>
        <v>0</v>
      </c>
      <c r="AB387">
        <f>Puantaj!BE536</f>
        <v>0</v>
      </c>
      <c r="AC387">
        <f>Puantaj!BF536</f>
        <v>0</v>
      </c>
      <c r="AD387">
        <f>Puantaj!BG536</f>
        <v>0</v>
      </c>
      <c r="AE387">
        <f>Puantaj!BH536</f>
        <v>0</v>
      </c>
      <c r="AF387">
        <f>Puantaj!BI536</f>
        <v>0</v>
      </c>
      <c r="AG387">
        <f>Puantaj!BJ536</f>
        <v>0</v>
      </c>
    </row>
    <row r="388" spans="1:33">
      <c r="A388">
        <f>Puantaj!BR537</f>
        <v>12345678910</v>
      </c>
      <c r="B388">
        <f>Puantaj!BS537</f>
        <v>110</v>
      </c>
      <c r="C388">
        <f>Puantaj!AF537+Puantaj!AF541+Puantaj!AF542</f>
        <v>0</v>
      </c>
      <c r="D388">
        <f>Puantaj!AG537+Puantaj!AG541+Puantaj!AG542</f>
        <v>0</v>
      </c>
      <c r="E388">
        <f>Puantaj!AH537+Puantaj!AH541+Puantaj!AH542</f>
        <v>0</v>
      </c>
      <c r="F388">
        <f>Puantaj!AI537+Puantaj!AI541+Puantaj!AI542</f>
        <v>0</v>
      </c>
      <c r="G388">
        <f>Puantaj!AJ537+Puantaj!AJ541+Puantaj!AJ542</f>
        <v>0</v>
      </c>
      <c r="H388">
        <f>Puantaj!AK537+Puantaj!AK541+Puantaj!AK542</f>
        <v>0</v>
      </c>
      <c r="I388">
        <f>Puantaj!AL537+Puantaj!AL541+Puantaj!AL542</f>
        <v>0</v>
      </c>
      <c r="J388">
        <f>Puantaj!AM537+Puantaj!AM541+Puantaj!AM542</f>
        <v>0</v>
      </c>
      <c r="K388">
        <f>Puantaj!AN537+Puantaj!AN541+Puantaj!AN542</f>
        <v>0</v>
      </c>
      <c r="L388">
        <f>Puantaj!AO537+Puantaj!AO541+Puantaj!AO542</f>
        <v>0</v>
      </c>
      <c r="M388">
        <f>Puantaj!AP537+Puantaj!AP541+Puantaj!AP542</f>
        <v>0</v>
      </c>
      <c r="N388">
        <f>Puantaj!AQ537+Puantaj!AQ541+Puantaj!AQ542</f>
        <v>0</v>
      </c>
      <c r="O388">
        <f>Puantaj!AR537+Puantaj!AR541+Puantaj!AR542</f>
        <v>0</v>
      </c>
      <c r="P388">
        <f>Puantaj!AS537+Puantaj!AS541+Puantaj!AS542</f>
        <v>0</v>
      </c>
      <c r="Q388">
        <f>Puantaj!AT537+Puantaj!AT541+Puantaj!AT542</f>
        <v>0</v>
      </c>
      <c r="R388">
        <f>Puantaj!AU537+Puantaj!AU541+Puantaj!AU542</f>
        <v>0</v>
      </c>
      <c r="S388">
        <f>Puantaj!AV537+Puantaj!AV541+Puantaj!AV542</f>
        <v>0</v>
      </c>
      <c r="T388">
        <f>Puantaj!AW537+Puantaj!AW541+Puantaj!AW542</f>
        <v>0</v>
      </c>
      <c r="U388">
        <f>Puantaj!AX537+Puantaj!AX541+Puantaj!AX542</f>
        <v>0</v>
      </c>
      <c r="V388">
        <f>Puantaj!AY537+Puantaj!AY541+Puantaj!AY542</f>
        <v>0</v>
      </c>
      <c r="W388">
        <f>Puantaj!AZ537+Puantaj!AZ541+Puantaj!AZ542</f>
        <v>0</v>
      </c>
      <c r="X388">
        <f>Puantaj!BA537+Puantaj!BA541+Puantaj!BA542</f>
        <v>0</v>
      </c>
      <c r="Y388">
        <f>Puantaj!BB537+Puantaj!BB541+Puantaj!BB542</f>
        <v>0</v>
      </c>
      <c r="Z388">
        <f>Puantaj!BC537+Puantaj!BC541+Puantaj!BC542</f>
        <v>0</v>
      </c>
      <c r="AA388">
        <f>Puantaj!BD537+Puantaj!BD541+Puantaj!BD542</f>
        <v>0</v>
      </c>
      <c r="AB388">
        <f>Puantaj!BE537+Puantaj!BE541+Puantaj!BE542</f>
        <v>0</v>
      </c>
      <c r="AC388">
        <f>Puantaj!BF537+Puantaj!BF541+Puantaj!BF542</f>
        <v>0</v>
      </c>
      <c r="AD388">
        <f>Puantaj!BG537+Puantaj!BG541+Puantaj!BG542</f>
        <v>0</v>
      </c>
      <c r="AE388">
        <f>Puantaj!BH537+Puantaj!BH541+Puantaj!BH542</f>
        <v>0</v>
      </c>
      <c r="AF388">
        <f>Puantaj!BI537+Puantaj!BI541+Puantaj!BI542</f>
        <v>0</v>
      </c>
      <c r="AG388">
        <f>Puantaj!BJ537+Puantaj!BJ541+Puantaj!BJ542</f>
        <v>0</v>
      </c>
    </row>
    <row r="389" spans="1:33">
      <c r="A389">
        <f>Puantaj!BR538</f>
        <v>12345678910</v>
      </c>
      <c r="B389">
        <f>Puantaj!BS538</f>
        <v>116</v>
      </c>
      <c r="C389">
        <f>Puantaj!AF538</f>
        <v>0</v>
      </c>
      <c r="D389">
        <f>Puantaj!AG538</f>
        <v>0</v>
      </c>
      <c r="E389">
        <f>Puantaj!AH538</f>
        <v>0</v>
      </c>
      <c r="F389">
        <f>Puantaj!AI538</f>
        <v>0</v>
      </c>
      <c r="G389">
        <f>Puantaj!AJ538</f>
        <v>0</v>
      </c>
      <c r="H389">
        <f>Puantaj!AK538</f>
        <v>0</v>
      </c>
      <c r="I389">
        <f>Puantaj!AL538</f>
        <v>0</v>
      </c>
      <c r="J389">
        <f>Puantaj!AM538</f>
        <v>0</v>
      </c>
      <c r="K389">
        <f>Puantaj!AN538</f>
        <v>0</v>
      </c>
      <c r="L389">
        <f>Puantaj!AO538</f>
        <v>0</v>
      </c>
      <c r="M389">
        <f>Puantaj!AP538</f>
        <v>0</v>
      </c>
      <c r="N389">
        <f>Puantaj!AQ538</f>
        <v>0</v>
      </c>
      <c r="O389">
        <f>Puantaj!AR538</f>
        <v>0</v>
      </c>
      <c r="P389">
        <f>Puantaj!AS538</f>
        <v>0</v>
      </c>
      <c r="Q389">
        <f>Puantaj!AT538</f>
        <v>0</v>
      </c>
      <c r="R389">
        <f>Puantaj!AU538</f>
        <v>0</v>
      </c>
      <c r="S389">
        <f>Puantaj!AV538</f>
        <v>0</v>
      </c>
      <c r="T389">
        <f>Puantaj!AW538</f>
        <v>0</v>
      </c>
      <c r="U389">
        <f>Puantaj!AX538</f>
        <v>0</v>
      </c>
      <c r="V389">
        <f>Puantaj!AY538</f>
        <v>0</v>
      </c>
      <c r="W389">
        <f>Puantaj!AZ538</f>
        <v>0</v>
      </c>
      <c r="X389">
        <f>Puantaj!BA538</f>
        <v>0</v>
      </c>
      <c r="Y389">
        <f>Puantaj!BB538</f>
        <v>0</v>
      </c>
      <c r="Z389">
        <f>Puantaj!BC538</f>
        <v>0</v>
      </c>
      <c r="AA389">
        <f>Puantaj!BD538</f>
        <v>0</v>
      </c>
      <c r="AB389">
        <f>Puantaj!BE538</f>
        <v>0</v>
      </c>
      <c r="AC389">
        <f>Puantaj!BF538</f>
        <v>0</v>
      </c>
      <c r="AD389">
        <f>Puantaj!BG538</f>
        <v>0</v>
      </c>
      <c r="AE389">
        <f>Puantaj!BH538</f>
        <v>0</v>
      </c>
      <c r="AF389">
        <f>Puantaj!BI538</f>
        <v>0</v>
      </c>
      <c r="AG389">
        <f>Puantaj!BJ538</f>
        <v>0</v>
      </c>
    </row>
    <row r="390" spans="1:33">
      <c r="A390">
        <f>Puantaj!BR539</f>
        <v>12345678910</v>
      </c>
      <c r="B390">
        <f>Puantaj!BS539</f>
        <v>117</v>
      </c>
      <c r="C390">
        <f>Puantaj!AF539</f>
        <v>0</v>
      </c>
      <c r="D390">
        <f>Puantaj!AG539</f>
        <v>0</v>
      </c>
      <c r="E390">
        <f>Puantaj!AH539</f>
        <v>0</v>
      </c>
      <c r="F390">
        <f>Puantaj!AI539</f>
        <v>0</v>
      </c>
      <c r="G390">
        <f>Puantaj!AJ539</f>
        <v>0</v>
      </c>
      <c r="H390">
        <f>Puantaj!AK539</f>
        <v>0</v>
      </c>
      <c r="I390">
        <f>Puantaj!AL539</f>
        <v>0</v>
      </c>
      <c r="J390">
        <f>Puantaj!AM539</f>
        <v>0</v>
      </c>
      <c r="K390">
        <f>Puantaj!AN539</f>
        <v>0</v>
      </c>
      <c r="L390">
        <f>Puantaj!AO539</f>
        <v>0</v>
      </c>
      <c r="M390">
        <f>Puantaj!AP539</f>
        <v>0</v>
      </c>
      <c r="N390">
        <f>Puantaj!AQ539</f>
        <v>0</v>
      </c>
      <c r="O390">
        <f>Puantaj!AR539</f>
        <v>0</v>
      </c>
      <c r="P390">
        <f>Puantaj!AS539</f>
        <v>0</v>
      </c>
      <c r="Q390">
        <f>Puantaj!AT539</f>
        <v>0</v>
      </c>
      <c r="R390">
        <f>Puantaj!AU539</f>
        <v>0</v>
      </c>
      <c r="S390">
        <f>Puantaj!AV539</f>
        <v>0</v>
      </c>
      <c r="T390">
        <f>Puantaj!AW539</f>
        <v>0</v>
      </c>
      <c r="U390">
        <f>Puantaj!AX539</f>
        <v>0</v>
      </c>
      <c r="V390">
        <f>Puantaj!AY539</f>
        <v>0</v>
      </c>
      <c r="W390">
        <f>Puantaj!AZ539</f>
        <v>0</v>
      </c>
      <c r="X390">
        <f>Puantaj!BA539</f>
        <v>0</v>
      </c>
      <c r="Y390">
        <f>Puantaj!BB539</f>
        <v>0</v>
      </c>
      <c r="Z390">
        <f>Puantaj!BC539</f>
        <v>0</v>
      </c>
      <c r="AA390">
        <f>Puantaj!BD539</f>
        <v>0</v>
      </c>
      <c r="AB390">
        <f>Puantaj!BE539</f>
        <v>0</v>
      </c>
      <c r="AC390">
        <f>Puantaj!BF539</f>
        <v>0</v>
      </c>
      <c r="AD390">
        <f>Puantaj!BG539</f>
        <v>0</v>
      </c>
      <c r="AE390">
        <f>Puantaj!BH539</f>
        <v>0</v>
      </c>
      <c r="AF390">
        <f>Puantaj!BI539</f>
        <v>0</v>
      </c>
      <c r="AG390">
        <f>Puantaj!BJ539</f>
        <v>0</v>
      </c>
    </row>
    <row r="391" spans="1:33">
      <c r="A391">
        <f>Puantaj!BR540</f>
        <v>12345678910</v>
      </c>
      <c r="B391">
        <f>Puantaj!BS540</f>
        <v>119</v>
      </c>
      <c r="C391">
        <f>Puantaj!AF540</f>
        <v>0</v>
      </c>
      <c r="D391">
        <f>Puantaj!AG540</f>
        <v>0</v>
      </c>
      <c r="E391">
        <f>Puantaj!AH540</f>
        <v>0</v>
      </c>
      <c r="F391">
        <f>Puantaj!AI540</f>
        <v>0</v>
      </c>
      <c r="G391">
        <f>Puantaj!AJ540</f>
        <v>0</v>
      </c>
      <c r="H391">
        <f>Puantaj!AK540</f>
        <v>0</v>
      </c>
      <c r="I391">
        <f>Puantaj!AL540</f>
        <v>0</v>
      </c>
      <c r="J391">
        <f>Puantaj!AM540</f>
        <v>0</v>
      </c>
      <c r="K391">
        <f>Puantaj!AN540</f>
        <v>0</v>
      </c>
      <c r="L391">
        <f>Puantaj!AO540</f>
        <v>0</v>
      </c>
      <c r="M391">
        <f>Puantaj!AP540</f>
        <v>0</v>
      </c>
      <c r="N391">
        <f>Puantaj!AQ540</f>
        <v>0</v>
      </c>
      <c r="O391">
        <f>Puantaj!AR540</f>
        <v>0</v>
      </c>
      <c r="P391">
        <f>Puantaj!AS540</f>
        <v>0</v>
      </c>
      <c r="Q391">
        <f>Puantaj!AT540</f>
        <v>0</v>
      </c>
      <c r="R391">
        <f>Puantaj!AU540</f>
        <v>0</v>
      </c>
      <c r="S391">
        <f>Puantaj!AV540</f>
        <v>0</v>
      </c>
      <c r="T391">
        <f>Puantaj!AW540</f>
        <v>0</v>
      </c>
      <c r="U391">
        <f>Puantaj!AX540</f>
        <v>0</v>
      </c>
      <c r="V391">
        <f>Puantaj!AY540</f>
        <v>0</v>
      </c>
      <c r="W391">
        <f>Puantaj!AZ540</f>
        <v>0</v>
      </c>
      <c r="X391">
        <f>Puantaj!BA540</f>
        <v>0</v>
      </c>
      <c r="Y391">
        <f>Puantaj!BB540</f>
        <v>0</v>
      </c>
      <c r="Z391">
        <f>Puantaj!BC540</f>
        <v>0</v>
      </c>
      <c r="AA391">
        <f>Puantaj!BD540</f>
        <v>0</v>
      </c>
      <c r="AB391">
        <f>Puantaj!BE540</f>
        <v>0</v>
      </c>
      <c r="AC391">
        <f>Puantaj!BF540</f>
        <v>0</v>
      </c>
      <c r="AD391">
        <f>Puantaj!BG540</f>
        <v>0</v>
      </c>
      <c r="AE391">
        <f>Puantaj!BH540</f>
        <v>0</v>
      </c>
      <c r="AF391">
        <f>Puantaj!BI540</f>
        <v>0</v>
      </c>
      <c r="AG391">
        <f>Puantaj!BJ540</f>
        <v>0</v>
      </c>
    </row>
    <row r="392" spans="1:33">
      <c r="A392">
        <f>Puantaj!BR544</f>
        <v>12345678910</v>
      </c>
      <c r="B392">
        <f>Puantaj!BS544</f>
        <v>101</v>
      </c>
      <c r="C392">
        <f>Puantaj!AF544</f>
        <v>0</v>
      </c>
      <c r="D392">
        <f>Puantaj!AG544</f>
        <v>0</v>
      </c>
      <c r="E392">
        <f>Puantaj!AH544</f>
        <v>0</v>
      </c>
      <c r="F392">
        <f>Puantaj!AI544</f>
        <v>0</v>
      </c>
      <c r="G392">
        <f>Puantaj!AJ544</f>
        <v>0</v>
      </c>
      <c r="H392">
        <f>Puantaj!AK544</f>
        <v>0</v>
      </c>
      <c r="I392">
        <f>Puantaj!AL544</f>
        <v>0</v>
      </c>
      <c r="J392">
        <f>Puantaj!AM544</f>
        <v>0</v>
      </c>
      <c r="K392">
        <f>Puantaj!AN544</f>
        <v>0</v>
      </c>
      <c r="L392">
        <f>Puantaj!AO544</f>
        <v>0</v>
      </c>
      <c r="M392">
        <f>Puantaj!AP544</f>
        <v>0</v>
      </c>
      <c r="N392">
        <f>Puantaj!AQ544</f>
        <v>0</v>
      </c>
      <c r="O392">
        <f>Puantaj!AR544</f>
        <v>0</v>
      </c>
      <c r="P392">
        <f>Puantaj!AS544</f>
        <v>0</v>
      </c>
      <c r="Q392">
        <f>Puantaj!AT544</f>
        <v>0</v>
      </c>
      <c r="R392">
        <f>Puantaj!AU544</f>
        <v>0</v>
      </c>
      <c r="S392">
        <f>Puantaj!AV544</f>
        <v>0</v>
      </c>
      <c r="T392">
        <f>Puantaj!AW544</f>
        <v>0</v>
      </c>
      <c r="U392">
        <f>Puantaj!AX544</f>
        <v>0</v>
      </c>
      <c r="V392">
        <f>Puantaj!AY544</f>
        <v>0</v>
      </c>
      <c r="W392">
        <f>Puantaj!AZ544</f>
        <v>0</v>
      </c>
      <c r="X392">
        <f>Puantaj!BA544</f>
        <v>0</v>
      </c>
      <c r="Y392">
        <f>Puantaj!BB544</f>
        <v>0</v>
      </c>
      <c r="Z392">
        <f>Puantaj!BC544</f>
        <v>0</v>
      </c>
      <c r="AA392">
        <f>Puantaj!BD544</f>
        <v>0</v>
      </c>
      <c r="AB392">
        <f>Puantaj!BE544</f>
        <v>0</v>
      </c>
      <c r="AC392">
        <f>Puantaj!BF544</f>
        <v>0</v>
      </c>
      <c r="AD392">
        <f>Puantaj!BG544</f>
        <v>0</v>
      </c>
      <c r="AE392">
        <f>Puantaj!BH544</f>
        <v>0</v>
      </c>
      <c r="AF392">
        <f>Puantaj!BI544</f>
        <v>0</v>
      </c>
      <c r="AG392">
        <f>Puantaj!BJ544</f>
        <v>0</v>
      </c>
    </row>
    <row r="393" spans="1:33">
      <c r="A393">
        <f>Puantaj!BR545</f>
        <v>12345678910</v>
      </c>
      <c r="B393">
        <f>Puantaj!BS545</f>
        <v>102</v>
      </c>
      <c r="C393">
        <f>Puantaj!AF545</f>
        <v>0</v>
      </c>
      <c r="D393">
        <f>Puantaj!AG545</f>
        <v>0</v>
      </c>
      <c r="E393">
        <f>Puantaj!AH545</f>
        <v>0</v>
      </c>
      <c r="F393">
        <f>Puantaj!AI545</f>
        <v>0</v>
      </c>
      <c r="G393">
        <f>Puantaj!AJ545</f>
        <v>0</v>
      </c>
      <c r="H393">
        <f>Puantaj!AK545</f>
        <v>0</v>
      </c>
      <c r="I393">
        <f>Puantaj!AL545</f>
        <v>0</v>
      </c>
      <c r="J393">
        <f>Puantaj!AM545</f>
        <v>0</v>
      </c>
      <c r="K393">
        <f>Puantaj!AN545</f>
        <v>0</v>
      </c>
      <c r="L393">
        <f>Puantaj!AO545</f>
        <v>0</v>
      </c>
      <c r="M393">
        <f>Puantaj!AP545</f>
        <v>0</v>
      </c>
      <c r="N393">
        <f>Puantaj!AQ545</f>
        <v>0</v>
      </c>
      <c r="O393">
        <f>Puantaj!AR545</f>
        <v>0</v>
      </c>
      <c r="P393">
        <f>Puantaj!AS545</f>
        <v>0</v>
      </c>
      <c r="Q393">
        <f>Puantaj!AT545</f>
        <v>0</v>
      </c>
      <c r="R393">
        <f>Puantaj!AU545</f>
        <v>0</v>
      </c>
      <c r="S393">
        <f>Puantaj!AV545</f>
        <v>0</v>
      </c>
      <c r="T393">
        <f>Puantaj!AW545</f>
        <v>0</v>
      </c>
      <c r="U393">
        <f>Puantaj!AX545</f>
        <v>0</v>
      </c>
      <c r="V393">
        <f>Puantaj!AY545</f>
        <v>0</v>
      </c>
      <c r="W393">
        <f>Puantaj!AZ545</f>
        <v>0</v>
      </c>
      <c r="X393">
        <f>Puantaj!BA545</f>
        <v>0</v>
      </c>
      <c r="Y393">
        <f>Puantaj!BB545</f>
        <v>0</v>
      </c>
      <c r="Z393">
        <f>Puantaj!BC545</f>
        <v>0</v>
      </c>
      <c r="AA393">
        <f>Puantaj!BD545</f>
        <v>0</v>
      </c>
      <c r="AB393">
        <f>Puantaj!BE545</f>
        <v>0</v>
      </c>
      <c r="AC393">
        <f>Puantaj!BF545</f>
        <v>0</v>
      </c>
      <c r="AD393">
        <f>Puantaj!BG545</f>
        <v>0</v>
      </c>
      <c r="AE393">
        <f>Puantaj!BH545</f>
        <v>0</v>
      </c>
      <c r="AF393">
        <f>Puantaj!BI545</f>
        <v>0</v>
      </c>
      <c r="AG393">
        <f>Puantaj!BJ545</f>
        <v>0</v>
      </c>
    </row>
    <row r="394" spans="1:33">
      <c r="A394">
        <f>Puantaj!BR546</f>
        <v>12345678910</v>
      </c>
      <c r="B394">
        <f>Puantaj!BS546</f>
        <v>103</v>
      </c>
      <c r="C394">
        <f>Puantaj!AF546</f>
        <v>0</v>
      </c>
      <c r="D394">
        <f>Puantaj!AG546</f>
        <v>0</v>
      </c>
      <c r="E394">
        <f>Puantaj!AH546</f>
        <v>0</v>
      </c>
      <c r="F394">
        <f>Puantaj!AI546</f>
        <v>0</v>
      </c>
      <c r="G394">
        <f>Puantaj!AJ546</f>
        <v>0</v>
      </c>
      <c r="H394">
        <f>Puantaj!AK546</f>
        <v>0</v>
      </c>
      <c r="I394">
        <f>Puantaj!AL546</f>
        <v>0</v>
      </c>
      <c r="J394">
        <f>Puantaj!AM546</f>
        <v>0</v>
      </c>
      <c r="K394">
        <f>Puantaj!AN546</f>
        <v>0</v>
      </c>
      <c r="L394">
        <f>Puantaj!AO546</f>
        <v>0</v>
      </c>
      <c r="M394">
        <f>Puantaj!AP546</f>
        <v>0</v>
      </c>
      <c r="N394">
        <f>Puantaj!AQ546</f>
        <v>0</v>
      </c>
      <c r="O394">
        <f>Puantaj!AR546</f>
        <v>0</v>
      </c>
      <c r="P394">
        <f>Puantaj!AS546</f>
        <v>0</v>
      </c>
      <c r="Q394">
        <f>Puantaj!AT546</f>
        <v>0</v>
      </c>
      <c r="R394">
        <f>Puantaj!AU546</f>
        <v>0</v>
      </c>
      <c r="S394">
        <f>Puantaj!AV546</f>
        <v>0</v>
      </c>
      <c r="T394">
        <f>Puantaj!AW546</f>
        <v>0</v>
      </c>
      <c r="U394">
        <f>Puantaj!AX546</f>
        <v>0</v>
      </c>
      <c r="V394">
        <f>Puantaj!AY546</f>
        <v>0</v>
      </c>
      <c r="W394">
        <f>Puantaj!AZ546</f>
        <v>0</v>
      </c>
      <c r="X394">
        <f>Puantaj!BA546</f>
        <v>0</v>
      </c>
      <c r="Y394">
        <f>Puantaj!BB546</f>
        <v>0</v>
      </c>
      <c r="Z394">
        <f>Puantaj!BC546</f>
        <v>0</v>
      </c>
      <c r="AA394">
        <f>Puantaj!BD546</f>
        <v>0</v>
      </c>
      <c r="AB394">
        <f>Puantaj!BE546</f>
        <v>0</v>
      </c>
      <c r="AC394">
        <f>Puantaj!BF546</f>
        <v>0</v>
      </c>
      <c r="AD394">
        <f>Puantaj!BG546</f>
        <v>0</v>
      </c>
      <c r="AE394">
        <f>Puantaj!BH546</f>
        <v>0</v>
      </c>
      <c r="AF394">
        <f>Puantaj!BI546</f>
        <v>0</v>
      </c>
      <c r="AG394">
        <f>Puantaj!BJ546</f>
        <v>0</v>
      </c>
    </row>
    <row r="395" spans="1:33">
      <c r="A395">
        <f>Puantaj!BR547</f>
        <v>12345678910</v>
      </c>
      <c r="B395">
        <f>Puantaj!BS547</f>
        <v>106</v>
      </c>
      <c r="C395">
        <f>Puantaj!AF547</f>
        <v>0</v>
      </c>
      <c r="D395">
        <f>Puantaj!AG547</f>
        <v>0</v>
      </c>
      <c r="E395">
        <f>Puantaj!AH547</f>
        <v>0</v>
      </c>
      <c r="F395">
        <f>Puantaj!AI547</f>
        <v>0</v>
      </c>
      <c r="G395">
        <f>Puantaj!AJ547</f>
        <v>0</v>
      </c>
      <c r="H395">
        <f>Puantaj!AK547</f>
        <v>0</v>
      </c>
      <c r="I395">
        <f>Puantaj!AL547</f>
        <v>0</v>
      </c>
      <c r="J395">
        <f>Puantaj!AM547</f>
        <v>0</v>
      </c>
      <c r="K395">
        <f>Puantaj!AN547</f>
        <v>0</v>
      </c>
      <c r="L395">
        <f>Puantaj!AO547</f>
        <v>0</v>
      </c>
      <c r="M395">
        <f>Puantaj!AP547</f>
        <v>0</v>
      </c>
      <c r="N395">
        <f>Puantaj!AQ547</f>
        <v>0</v>
      </c>
      <c r="O395">
        <f>Puantaj!AR547</f>
        <v>0</v>
      </c>
      <c r="P395">
        <f>Puantaj!AS547</f>
        <v>0</v>
      </c>
      <c r="Q395">
        <f>Puantaj!AT547</f>
        <v>0</v>
      </c>
      <c r="R395">
        <f>Puantaj!AU547</f>
        <v>0</v>
      </c>
      <c r="S395">
        <f>Puantaj!AV547</f>
        <v>0</v>
      </c>
      <c r="T395">
        <f>Puantaj!AW547</f>
        <v>0</v>
      </c>
      <c r="U395">
        <f>Puantaj!AX547</f>
        <v>0</v>
      </c>
      <c r="V395">
        <f>Puantaj!AY547</f>
        <v>0</v>
      </c>
      <c r="W395">
        <f>Puantaj!AZ547</f>
        <v>0</v>
      </c>
      <c r="X395">
        <f>Puantaj!BA547</f>
        <v>0</v>
      </c>
      <c r="Y395">
        <f>Puantaj!BB547</f>
        <v>0</v>
      </c>
      <c r="Z395">
        <f>Puantaj!BC547</f>
        <v>0</v>
      </c>
      <c r="AA395">
        <f>Puantaj!BD547</f>
        <v>0</v>
      </c>
      <c r="AB395">
        <f>Puantaj!BE547</f>
        <v>0</v>
      </c>
      <c r="AC395">
        <f>Puantaj!BF547</f>
        <v>0</v>
      </c>
      <c r="AD395">
        <f>Puantaj!BG547</f>
        <v>0</v>
      </c>
      <c r="AE395">
        <f>Puantaj!BH547</f>
        <v>0</v>
      </c>
      <c r="AF395">
        <f>Puantaj!BI547</f>
        <v>0</v>
      </c>
      <c r="AG395">
        <f>Puantaj!BJ547</f>
        <v>0</v>
      </c>
    </row>
    <row r="396" spans="1:33">
      <c r="A396">
        <f>Puantaj!BR548</f>
        <v>12345678910</v>
      </c>
      <c r="B396">
        <f>Puantaj!BS548</f>
        <v>107</v>
      </c>
      <c r="C396">
        <f>Puantaj!AF548</f>
        <v>0</v>
      </c>
      <c r="D396">
        <f>Puantaj!AG548</f>
        <v>0</v>
      </c>
      <c r="E396">
        <f>Puantaj!AH548</f>
        <v>0</v>
      </c>
      <c r="F396">
        <f>Puantaj!AI548</f>
        <v>0</v>
      </c>
      <c r="G396">
        <f>Puantaj!AJ548</f>
        <v>0</v>
      </c>
      <c r="H396">
        <f>Puantaj!AK548</f>
        <v>0</v>
      </c>
      <c r="I396">
        <f>Puantaj!AL548</f>
        <v>0</v>
      </c>
      <c r="J396">
        <f>Puantaj!AM548</f>
        <v>0</v>
      </c>
      <c r="K396">
        <f>Puantaj!AN548</f>
        <v>0</v>
      </c>
      <c r="L396">
        <f>Puantaj!AO548</f>
        <v>0</v>
      </c>
      <c r="M396">
        <f>Puantaj!AP548</f>
        <v>0</v>
      </c>
      <c r="N396">
        <f>Puantaj!AQ548</f>
        <v>0</v>
      </c>
      <c r="O396">
        <f>Puantaj!AR548</f>
        <v>0</v>
      </c>
      <c r="P396">
        <f>Puantaj!AS548</f>
        <v>0</v>
      </c>
      <c r="Q396">
        <f>Puantaj!AT548</f>
        <v>0</v>
      </c>
      <c r="R396">
        <f>Puantaj!AU548</f>
        <v>0</v>
      </c>
      <c r="S396">
        <f>Puantaj!AV548</f>
        <v>0</v>
      </c>
      <c r="T396">
        <f>Puantaj!AW548</f>
        <v>0</v>
      </c>
      <c r="U396">
        <f>Puantaj!AX548</f>
        <v>0</v>
      </c>
      <c r="V396">
        <f>Puantaj!AY548</f>
        <v>0</v>
      </c>
      <c r="W396">
        <f>Puantaj!AZ548</f>
        <v>0</v>
      </c>
      <c r="X396">
        <f>Puantaj!BA548</f>
        <v>0</v>
      </c>
      <c r="Y396">
        <f>Puantaj!BB548</f>
        <v>0</v>
      </c>
      <c r="Z396">
        <f>Puantaj!BC548</f>
        <v>0</v>
      </c>
      <c r="AA396">
        <f>Puantaj!BD548</f>
        <v>0</v>
      </c>
      <c r="AB396">
        <f>Puantaj!BE548</f>
        <v>0</v>
      </c>
      <c r="AC396">
        <f>Puantaj!BF548</f>
        <v>0</v>
      </c>
      <c r="AD396">
        <f>Puantaj!BG548</f>
        <v>0</v>
      </c>
      <c r="AE396">
        <f>Puantaj!BH548</f>
        <v>0</v>
      </c>
      <c r="AF396">
        <f>Puantaj!BI548</f>
        <v>0</v>
      </c>
      <c r="AG396">
        <f>Puantaj!BJ548</f>
        <v>0</v>
      </c>
    </row>
    <row r="397" spans="1:33">
      <c r="A397">
        <f>Puantaj!BR549</f>
        <v>12345678910</v>
      </c>
      <c r="B397">
        <f>Puantaj!BS549</f>
        <v>108</v>
      </c>
      <c r="C397">
        <f>Puantaj!AF549</f>
        <v>0</v>
      </c>
      <c r="D397">
        <f>Puantaj!AG549</f>
        <v>0</v>
      </c>
      <c r="E397">
        <f>Puantaj!AH549</f>
        <v>0</v>
      </c>
      <c r="F397">
        <f>Puantaj!AI549</f>
        <v>0</v>
      </c>
      <c r="G397">
        <f>Puantaj!AJ549</f>
        <v>0</v>
      </c>
      <c r="H397">
        <f>Puantaj!AK549</f>
        <v>0</v>
      </c>
      <c r="I397">
        <f>Puantaj!AL549</f>
        <v>0</v>
      </c>
      <c r="J397">
        <f>Puantaj!AM549</f>
        <v>0</v>
      </c>
      <c r="K397">
        <f>Puantaj!AN549</f>
        <v>0</v>
      </c>
      <c r="L397">
        <f>Puantaj!AO549</f>
        <v>0</v>
      </c>
      <c r="M397">
        <f>Puantaj!AP549</f>
        <v>0</v>
      </c>
      <c r="N397">
        <f>Puantaj!AQ549</f>
        <v>0</v>
      </c>
      <c r="O397">
        <f>Puantaj!AR549</f>
        <v>0</v>
      </c>
      <c r="P397">
        <f>Puantaj!AS549</f>
        <v>0</v>
      </c>
      <c r="Q397">
        <f>Puantaj!AT549</f>
        <v>0</v>
      </c>
      <c r="R397">
        <f>Puantaj!AU549</f>
        <v>0</v>
      </c>
      <c r="S397">
        <f>Puantaj!AV549</f>
        <v>0</v>
      </c>
      <c r="T397">
        <f>Puantaj!AW549</f>
        <v>0</v>
      </c>
      <c r="U397">
        <f>Puantaj!AX549</f>
        <v>0</v>
      </c>
      <c r="V397">
        <f>Puantaj!AY549</f>
        <v>0</v>
      </c>
      <c r="W397">
        <f>Puantaj!AZ549</f>
        <v>0</v>
      </c>
      <c r="X397">
        <f>Puantaj!BA549</f>
        <v>0</v>
      </c>
      <c r="Y397">
        <f>Puantaj!BB549</f>
        <v>0</v>
      </c>
      <c r="Z397">
        <f>Puantaj!BC549</f>
        <v>0</v>
      </c>
      <c r="AA397">
        <f>Puantaj!BD549</f>
        <v>0</v>
      </c>
      <c r="AB397">
        <f>Puantaj!BE549</f>
        <v>0</v>
      </c>
      <c r="AC397">
        <f>Puantaj!BF549</f>
        <v>0</v>
      </c>
      <c r="AD397">
        <f>Puantaj!BG549</f>
        <v>0</v>
      </c>
      <c r="AE397">
        <f>Puantaj!BH549</f>
        <v>0</v>
      </c>
      <c r="AF397">
        <f>Puantaj!BI549</f>
        <v>0</v>
      </c>
      <c r="AG397">
        <f>Puantaj!BJ549</f>
        <v>0</v>
      </c>
    </row>
    <row r="398" spans="1:33">
      <c r="A398">
        <f>Puantaj!BR550</f>
        <v>12345678910</v>
      </c>
      <c r="B398">
        <f>Puantaj!BS550</f>
        <v>110</v>
      </c>
      <c r="C398">
        <f>Puantaj!AF550+Puantaj!AF554+Puantaj!AF555</f>
        <v>0</v>
      </c>
      <c r="D398">
        <f>Puantaj!AG550+Puantaj!AG554+Puantaj!AG555</f>
        <v>0</v>
      </c>
      <c r="E398">
        <f>Puantaj!AH550+Puantaj!AH554+Puantaj!AH555</f>
        <v>0</v>
      </c>
      <c r="F398">
        <f>Puantaj!AI550+Puantaj!AI554+Puantaj!AI555</f>
        <v>0</v>
      </c>
      <c r="G398">
        <f>Puantaj!AJ550+Puantaj!AJ554+Puantaj!AJ555</f>
        <v>0</v>
      </c>
      <c r="H398">
        <f>Puantaj!AK550+Puantaj!AK554+Puantaj!AK555</f>
        <v>0</v>
      </c>
      <c r="I398">
        <f>Puantaj!AL550+Puantaj!AL554+Puantaj!AL555</f>
        <v>0</v>
      </c>
      <c r="J398">
        <f>Puantaj!AM550+Puantaj!AM554+Puantaj!AM555</f>
        <v>0</v>
      </c>
      <c r="K398">
        <f>Puantaj!AN550+Puantaj!AN554+Puantaj!AN555</f>
        <v>0</v>
      </c>
      <c r="L398">
        <f>Puantaj!AO550+Puantaj!AO554+Puantaj!AO555</f>
        <v>0</v>
      </c>
      <c r="M398">
        <f>Puantaj!AP550+Puantaj!AP554+Puantaj!AP555</f>
        <v>0</v>
      </c>
      <c r="N398">
        <f>Puantaj!AQ550+Puantaj!AQ554+Puantaj!AQ555</f>
        <v>0</v>
      </c>
      <c r="O398">
        <f>Puantaj!AR550+Puantaj!AR554+Puantaj!AR555</f>
        <v>0</v>
      </c>
      <c r="P398">
        <f>Puantaj!AS550+Puantaj!AS554+Puantaj!AS555</f>
        <v>0</v>
      </c>
      <c r="Q398">
        <f>Puantaj!AT550+Puantaj!AT554+Puantaj!AT555</f>
        <v>0</v>
      </c>
      <c r="R398">
        <f>Puantaj!AU550+Puantaj!AU554+Puantaj!AU555</f>
        <v>0</v>
      </c>
      <c r="S398">
        <f>Puantaj!AV550+Puantaj!AV554+Puantaj!AV555</f>
        <v>0</v>
      </c>
      <c r="T398">
        <f>Puantaj!AW550+Puantaj!AW554+Puantaj!AW555</f>
        <v>0</v>
      </c>
      <c r="U398">
        <f>Puantaj!AX550+Puantaj!AX554+Puantaj!AX555</f>
        <v>0</v>
      </c>
      <c r="V398">
        <f>Puantaj!AY550+Puantaj!AY554+Puantaj!AY555</f>
        <v>0</v>
      </c>
      <c r="W398">
        <f>Puantaj!AZ550+Puantaj!AZ554+Puantaj!AZ555</f>
        <v>0</v>
      </c>
      <c r="X398">
        <f>Puantaj!BA550+Puantaj!BA554+Puantaj!BA555</f>
        <v>0</v>
      </c>
      <c r="Y398">
        <f>Puantaj!BB550+Puantaj!BB554+Puantaj!BB555</f>
        <v>0</v>
      </c>
      <c r="Z398">
        <f>Puantaj!BC550+Puantaj!BC554+Puantaj!BC555</f>
        <v>0</v>
      </c>
      <c r="AA398">
        <f>Puantaj!BD550+Puantaj!BD554+Puantaj!BD555</f>
        <v>0</v>
      </c>
      <c r="AB398">
        <f>Puantaj!BE550+Puantaj!BE554+Puantaj!BE555</f>
        <v>0</v>
      </c>
      <c r="AC398">
        <f>Puantaj!BF550+Puantaj!BF554+Puantaj!BF555</f>
        <v>0</v>
      </c>
      <c r="AD398">
        <f>Puantaj!BG550+Puantaj!BG554+Puantaj!BG555</f>
        <v>0</v>
      </c>
      <c r="AE398">
        <f>Puantaj!BH550+Puantaj!BH554+Puantaj!BH555</f>
        <v>0</v>
      </c>
      <c r="AF398">
        <f>Puantaj!BI550+Puantaj!BI554+Puantaj!BI555</f>
        <v>0</v>
      </c>
      <c r="AG398">
        <f>Puantaj!BJ550+Puantaj!BJ554+Puantaj!BJ555</f>
        <v>0</v>
      </c>
    </row>
    <row r="399" spans="1:33">
      <c r="A399">
        <f>Puantaj!BR551</f>
        <v>12345678910</v>
      </c>
      <c r="B399">
        <f>Puantaj!BS551</f>
        <v>116</v>
      </c>
      <c r="C399">
        <f>Puantaj!AF551</f>
        <v>0</v>
      </c>
      <c r="D399">
        <f>Puantaj!AG551</f>
        <v>0</v>
      </c>
      <c r="E399">
        <f>Puantaj!AH551</f>
        <v>0</v>
      </c>
      <c r="F399">
        <f>Puantaj!AI551</f>
        <v>0</v>
      </c>
      <c r="G399">
        <f>Puantaj!AJ551</f>
        <v>0</v>
      </c>
      <c r="H399">
        <f>Puantaj!AK551</f>
        <v>0</v>
      </c>
      <c r="I399">
        <f>Puantaj!AL551</f>
        <v>0</v>
      </c>
      <c r="J399">
        <f>Puantaj!AM551</f>
        <v>0</v>
      </c>
      <c r="K399">
        <f>Puantaj!AN551</f>
        <v>0</v>
      </c>
      <c r="L399">
        <f>Puantaj!AO551</f>
        <v>0</v>
      </c>
      <c r="M399">
        <f>Puantaj!AP551</f>
        <v>0</v>
      </c>
      <c r="N399">
        <f>Puantaj!AQ551</f>
        <v>0</v>
      </c>
      <c r="O399">
        <f>Puantaj!AR551</f>
        <v>0</v>
      </c>
      <c r="P399">
        <f>Puantaj!AS551</f>
        <v>0</v>
      </c>
      <c r="Q399">
        <f>Puantaj!AT551</f>
        <v>0</v>
      </c>
      <c r="R399">
        <f>Puantaj!AU551</f>
        <v>0</v>
      </c>
      <c r="S399">
        <f>Puantaj!AV551</f>
        <v>0</v>
      </c>
      <c r="T399">
        <f>Puantaj!AW551</f>
        <v>0</v>
      </c>
      <c r="U399">
        <f>Puantaj!AX551</f>
        <v>0</v>
      </c>
      <c r="V399">
        <f>Puantaj!AY551</f>
        <v>0</v>
      </c>
      <c r="W399">
        <f>Puantaj!AZ551</f>
        <v>0</v>
      </c>
      <c r="X399">
        <f>Puantaj!BA551</f>
        <v>0</v>
      </c>
      <c r="Y399">
        <f>Puantaj!BB551</f>
        <v>0</v>
      </c>
      <c r="Z399">
        <f>Puantaj!BC551</f>
        <v>0</v>
      </c>
      <c r="AA399">
        <f>Puantaj!BD551</f>
        <v>0</v>
      </c>
      <c r="AB399">
        <f>Puantaj!BE551</f>
        <v>0</v>
      </c>
      <c r="AC399">
        <f>Puantaj!BF551</f>
        <v>0</v>
      </c>
      <c r="AD399">
        <f>Puantaj!BG551</f>
        <v>0</v>
      </c>
      <c r="AE399">
        <f>Puantaj!BH551</f>
        <v>0</v>
      </c>
      <c r="AF399">
        <f>Puantaj!BI551</f>
        <v>0</v>
      </c>
      <c r="AG399">
        <f>Puantaj!BJ551</f>
        <v>0</v>
      </c>
    </row>
    <row r="400" spans="1:33">
      <c r="A400">
        <f>Puantaj!BR552</f>
        <v>12345678910</v>
      </c>
      <c r="B400">
        <f>Puantaj!BS552</f>
        <v>117</v>
      </c>
      <c r="C400">
        <f>Puantaj!AF552</f>
        <v>0</v>
      </c>
      <c r="D400">
        <f>Puantaj!AG552</f>
        <v>0</v>
      </c>
      <c r="E400">
        <f>Puantaj!AH552</f>
        <v>0</v>
      </c>
      <c r="F400">
        <f>Puantaj!AI552</f>
        <v>0</v>
      </c>
      <c r="G400">
        <f>Puantaj!AJ552</f>
        <v>0</v>
      </c>
      <c r="H400">
        <f>Puantaj!AK552</f>
        <v>0</v>
      </c>
      <c r="I400">
        <f>Puantaj!AL552</f>
        <v>0</v>
      </c>
      <c r="J400">
        <f>Puantaj!AM552</f>
        <v>0</v>
      </c>
      <c r="K400">
        <f>Puantaj!AN552</f>
        <v>0</v>
      </c>
      <c r="L400">
        <f>Puantaj!AO552</f>
        <v>0</v>
      </c>
      <c r="M400">
        <f>Puantaj!AP552</f>
        <v>0</v>
      </c>
      <c r="N400">
        <f>Puantaj!AQ552</f>
        <v>0</v>
      </c>
      <c r="O400">
        <f>Puantaj!AR552</f>
        <v>0</v>
      </c>
      <c r="P400">
        <f>Puantaj!AS552</f>
        <v>0</v>
      </c>
      <c r="Q400">
        <f>Puantaj!AT552</f>
        <v>0</v>
      </c>
      <c r="R400">
        <f>Puantaj!AU552</f>
        <v>0</v>
      </c>
      <c r="S400">
        <f>Puantaj!AV552</f>
        <v>0</v>
      </c>
      <c r="T400">
        <f>Puantaj!AW552</f>
        <v>0</v>
      </c>
      <c r="U400">
        <f>Puantaj!AX552</f>
        <v>0</v>
      </c>
      <c r="V400">
        <f>Puantaj!AY552</f>
        <v>0</v>
      </c>
      <c r="W400">
        <f>Puantaj!AZ552</f>
        <v>0</v>
      </c>
      <c r="X400">
        <f>Puantaj!BA552</f>
        <v>0</v>
      </c>
      <c r="Y400">
        <f>Puantaj!BB552</f>
        <v>0</v>
      </c>
      <c r="Z400">
        <f>Puantaj!BC552</f>
        <v>0</v>
      </c>
      <c r="AA400">
        <f>Puantaj!BD552</f>
        <v>0</v>
      </c>
      <c r="AB400">
        <f>Puantaj!BE552</f>
        <v>0</v>
      </c>
      <c r="AC400">
        <f>Puantaj!BF552</f>
        <v>0</v>
      </c>
      <c r="AD400">
        <f>Puantaj!BG552</f>
        <v>0</v>
      </c>
      <c r="AE400">
        <f>Puantaj!BH552</f>
        <v>0</v>
      </c>
      <c r="AF400">
        <f>Puantaj!BI552</f>
        <v>0</v>
      </c>
      <c r="AG400">
        <f>Puantaj!BJ552</f>
        <v>0</v>
      </c>
    </row>
    <row r="401" spans="1:33">
      <c r="A401">
        <f>Puantaj!BR553</f>
        <v>12345678910</v>
      </c>
      <c r="B401">
        <f>Puantaj!BS553</f>
        <v>119</v>
      </c>
      <c r="C401">
        <f>Puantaj!AF553</f>
        <v>0</v>
      </c>
      <c r="D401">
        <f>Puantaj!AG553</f>
        <v>0</v>
      </c>
      <c r="E401">
        <f>Puantaj!AH553</f>
        <v>0</v>
      </c>
      <c r="F401">
        <f>Puantaj!AI553</f>
        <v>0</v>
      </c>
      <c r="G401">
        <f>Puantaj!AJ553</f>
        <v>0</v>
      </c>
      <c r="H401">
        <f>Puantaj!AK553</f>
        <v>0</v>
      </c>
      <c r="I401">
        <f>Puantaj!AL553</f>
        <v>0</v>
      </c>
      <c r="J401">
        <f>Puantaj!AM553</f>
        <v>0</v>
      </c>
      <c r="K401">
        <f>Puantaj!AN553</f>
        <v>0</v>
      </c>
      <c r="L401">
        <f>Puantaj!AO553</f>
        <v>0</v>
      </c>
      <c r="M401">
        <f>Puantaj!AP553</f>
        <v>0</v>
      </c>
      <c r="N401">
        <f>Puantaj!AQ553</f>
        <v>0</v>
      </c>
      <c r="O401">
        <f>Puantaj!AR553</f>
        <v>0</v>
      </c>
      <c r="P401">
        <f>Puantaj!AS553</f>
        <v>0</v>
      </c>
      <c r="Q401">
        <f>Puantaj!AT553</f>
        <v>0</v>
      </c>
      <c r="R401">
        <f>Puantaj!AU553</f>
        <v>0</v>
      </c>
      <c r="S401">
        <f>Puantaj!AV553</f>
        <v>0</v>
      </c>
      <c r="T401">
        <f>Puantaj!AW553</f>
        <v>0</v>
      </c>
      <c r="U401">
        <f>Puantaj!AX553</f>
        <v>0</v>
      </c>
      <c r="V401">
        <f>Puantaj!AY553</f>
        <v>0</v>
      </c>
      <c r="W401">
        <f>Puantaj!AZ553</f>
        <v>0</v>
      </c>
      <c r="X401">
        <f>Puantaj!BA553</f>
        <v>0</v>
      </c>
      <c r="Y401">
        <f>Puantaj!BB553</f>
        <v>0</v>
      </c>
      <c r="Z401">
        <f>Puantaj!BC553</f>
        <v>0</v>
      </c>
      <c r="AA401">
        <f>Puantaj!BD553</f>
        <v>0</v>
      </c>
      <c r="AB401">
        <f>Puantaj!BE553</f>
        <v>0</v>
      </c>
      <c r="AC401">
        <f>Puantaj!BF553</f>
        <v>0</v>
      </c>
      <c r="AD401">
        <f>Puantaj!BG553</f>
        <v>0</v>
      </c>
      <c r="AE401">
        <f>Puantaj!BH553</f>
        <v>0</v>
      </c>
      <c r="AF401">
        <f>Puantaj!BI553</f>
        <v>0</v>
      </c>
      <c r="AG401">
        <f>Puantaj!BJ553</f>
        <v>0</v>
      </c>
    </row>
    <row r="402" spans="1:33">
      <c r="A402">
        <f>Puantaj!BR563</f>
        <v>12345678910</v>
      </c>
      <c r="B402">
        <f>Puantaj!BS563</f>
        <v>101</v>
      </c>
      <c r="C402">
        <f>Puantaj!AF563</f>
        <v>0</v>
      </c>
      <c r="D402">
        <f>Puantaj!AG563</f>
        <v>0</v>
      </c>
      <c r="E402">
        <f>Puantaj!AH563</f>
        <v>0</v>
      </c>
      <c r="F402">
        <f>Puantaj!AI563</f>
        <v>0</v>
      </c>
      <c r="G402">
        <f>Puantaj!AJ563</f>
        <v>0</v>
      </c>
      <c r="H402">
        <f>Puantaj!AK563</f>
        <v>0</v>
      </c>
      <c r="I402">
        <f>Puantaj!AL563</f>
        <v>0</v>
      </c>
      <c r="J402">
        <f>Puantaj!AM563</f>
        <v>0</v>
      </c>
      <c r="K402">
        <f>Puantaj!AN563</f>
        <v>0</v>
      </c>
      <c r="L402">
        <f>Puantaj!AO563</f>
        <v>0</v>
      </c>
      <c r="M402">
        <f>Puantaj!AP563</f>
        <v>0</v>
      </c>
      <c r="N402">
        <f>Puantaj!AQ563</f>
        <v>0</v>
      </c>
      <c r="O402">
        <f>Puantaj!AR563</f>
        <v>0</v>
      </c>
      <c r="P402">
        <f>Puantaj!AS563</f>
        <v>0</v>
      </c>
      <c r="Q402">
        <f>Puantaj!AT563</f>
        <v>0</v>
      </c>
      <c r="R402">
        <f>Puantaj!AU563</f>
        <v>0</v>
      </c>
      <c r="S402">
        <f>Puantaj!AV563</f>
        <v>0</v>
      </c>
      <c r="T402">
        <f>Puantaj!AW563</f>
        <v>0</v>
      </c>
      <c r="U402">
        <f>Puantaj!AX563</f>
        <v>0</v>
      </c>
      <c r="V402">
        <f>Puantaj!AY563</f>
        <v>0</v>
      </c>
      <c r="W402">
        <f>Puantaj!AZ563</f>
        <v>0</v>
      </c>
      <c r="X402">
        <f>Puantaj!BA563</f>
        <v>0</v>
      </c>
      <c r="Y402">
        <f>Puantaj!BB563</f>
        <v>0</v>
      </c>
      <c r="Z402">
        <f>Puantaj!BC563</f>
        <v>0</v>
      </c>
      <c r="AA402">
        <f>Puantaj!BD563</f>
        <v>0</v>
      </c>
      <c r="AB402">
        <f>Puantaj!BE563</f>
        <v>0</v>
      </c>
      <c r="AC402">
        <f>Puantaj!BF563</f>
        <v>0</v>
      </c>
      <c r="AD402">
        <f>Puantaj!BG563</f>
        <v>0</v>
      </c>
      <c r="AE402">
        <f>Puantaj!BH563</f>
        <v>0</v>
      </c>
      <c r="AF402">
        <f>Puantaj!BI563</f>
        <v>0</v>
      </c>
      <c r="AG402">
        <f>Puantaj!BJ563</f>
        <v>0</v>
      </c>
    </row>
    <row r="403" spans="1:33">
      <c r="A403">
        <f>Puantaj!BR564</f>
        <v>12345678910</v>
      </c>
      <c r="B403">
        <f>Puantaj!BS564</f>
        <v>102</v>
      </c>
      <c r="C403">
        <f>Puantaj!AF564</f>
        <v>0</v>
      </c>
      <c r="D403">
        <f>Puantaj!AG564</f>
        <v>0</v>
      </c>
      <c r="E403">
        <f>Puantaj!AH564</f>
        <v>0</v>
      </c>
      <c r="F403">
        <f>Puantaj!AI564</f>
        <v>0</v>
      </c>
      <c r="G403">
        <f>Puantaj!AJ564</f>
        <v>0</v>
      </c>
      <c r="H403">
        <f>Puantaj!AK564</f>
        <v>0</v>
      </c>
      <c r="I403">
        <f>Puantaj!AL564</f>
        <v>0</v>
      </c>
      <c r="J403">
        <f>Puantaj!AM564</f>
        <v>0</v>
      </c>
      <c r="K403">
        <f>Puantaj!AN564</f>
        <v>0</v>
      </c>
      <c r="L403">
        <f>Puantaj!AO564</f>
        <v>0</v>
      </c>
      <c r="M403">
        <f>Puantaj!AP564</f>
        <v>0</v>
      </c>
      <c r="N403">
        <f>Puantaj!AQ564</f>
        <v>0</v>
      </c>
      <c r="O403">
        <f>Puantaj!AR564</f>
        <v>0</v>
      </c>
      <c r="P403">
        <f>Puantaj!AS564</f>
        <v>0</v>
      </c>
      <c r="Q403">
        <f>Puantaj!AT564</f>
        <v>0</v>
      </c>
      <c r="R403">
        <f>Puantaj!AU564</f>
        <v>0</v>
      </c>
      <c r="S403">
        <f>Puantaj!AV564</f>
        <v>0</v>
      </c>
      <c r="T403">
        <f>Puantaj!AW564</f>
        <v>0</v>
      </c>
      <c r="U403">
        <f>Puantaj!AX564</f>
        <v>0</v>
      </c>
      <c r="V403">
        <f>Puantaj!AY564</f>
        <v>0</v>
      </c>
      <c r="W403">
        <f>Puantaj!AZ564</f>
        <v>0</v>
      </c>
      <c r="X403">
        <f>Puantaj!BA564</f>
        <v>0</v>
      </c>
      <c r="Y403">
        <f>Puantaj!BB564</f>
        <v>0</v>
      </c>
      <c r="Z403">
        <f>Puantaj!BC564</f>
        <v>0</v>
      </c>
      <c r="AA403">
        <f>Puantaj!BD564</f>
        <v>0</v>
      </c>
      <c r="AB403">
        <f>Puantaj!BE564</f>
        <v>0</v>
      </c>
      <c r="AC403">
        <f>Puantaj!BF564</f>
        <v>0</v>
      </c>
      <c r="AD403">
        <f>Puantaj!BG564</f>
        <v>0</v>
      </c>
      <c r="AE403">
        <f>Puantaj!BH564</f>
        <v>0</v>
      </c>
      <c r="AF403">
        <f>Puantaj!BI564</f>
        <v>0</v>
      </c>
      <c r="AG403">
        <f>Puantaj!BJ564</f>
        <v>0</v>
      </c>
    </row>
    <row r="404" spans="1:33">
      <c r="A404">
        <f>Puantaj!BR565</f>
        <v>12345678910</v>
      </c>
      <c r="B404">
        <f>Puantaj!BS565</f>
        <v>103</v>
      </c>
      <c r="C404">
        <f>Puantaj!AF565</f>
        <v>0</v>
      </c>
      <c r="D404">
        <f>Puantaj!AG565</f>
        <v>0</v>
      </c>
      <c r="E404">
        <f>Puantaj!AH565</f>
        <v>0</v>
      </c>
      <c r="F404">
        <f>Puantaj!AI565</f>
        <v>0</v>
      </c>
      <c r="G404">
        <f>Puantaj!AJ565</f>
        <v>0</v>
      </c>
      <c r="H404">
        <f>Puantaj!AK565</f>
        <v>0</v>
      </c>
      <c r="I404">
        <f>Puantaj!AL565</f>
        <v>0</v>
      </c>
      <c r="J404">
        <f>Puantaj!AM565</f>
        <v>0</v>
      </c>
      <c r="K404">
        <f>Puantaj!AN565</f>
        <v>0</v>
      </c>
      <c r="L404">
        <f>Puantaj!AO565</f>
        <v>0</v>
      </c>
      <c r="M404">
        <f>Puantaj!AP565</f>
        <v>0</v>
      </c>
      <c r="N404">
        <f>Puantaj!AQ565</f>
        <v>0</v>
      </c>
      <c r="O404">
        <f>Puantaj!AR565</f>
        <v>0</v>
      </c>
      <c r="P404">
        <f>Puantaj!AS565</f>
        <v>0</v>
      </c>
      <c r="Q404">
        <f>Puantaj!AT565</f>
        <v>0</v>
      </c>
      <c r="R404">
        <f>Puantaj!AU565</f>
        <v>0</v>
      </c>
      <c r="S404">
        <f>Puantaj!AV565</f>
        <v>0</v>
      </c>
      <c r="T404">
        <f>Puantaj!AW565</f>
        <v>0</v>
      </c>
      <c r="U404">
        <f>Puantaj!AX565</f>
        <v>0</v>
      </c>
      <c r="V404">
        <f>Puantaj!AY565</f>
        <v>0</v>
      </c>
      <c r="W404">
        <f>Puantaj!AZ565</f>
        <v>0</v>
      </c>
      <c r="X404">
        <f>Puantaj!BA565</f>
        <v>0</v>
      </c>
      <c r="Y404">
        <f>Puantaj!BB565</f>
        <v>0</v>
      </c>
      <c r="Z404">
        <f>Puantaj!BC565</f>
        <v>0</v>
      </c>
      <c r="AA404">
        <f>Puantaj!BD565</f>
        <v>0</v>
      </c>
      <c r="AB404">
        <f>Puantaj!BE565</f>
        <v>0</v>
      </c>
      <c r="AC404">
        <f>Puantaj!BF565</f>
        <v>0</v>
      </c>
      <c r="AD404">
        <f>Puantaj!BG565</f>
        <v>0</v>
      </c>
      <c r="AE404">
        <f>Puantaj!BH565</f>
        <v>0</v>
      </c>
      <c r="AF404">
        <f>Puantaj!BI565</f>
        <v>0</v>
      </c>
      <c r="AG404">
        <f>Puantaj!BJ565</f>
        <v>0</v>
      </c>
    </row>
    <row r="405" spans="1:33">
      <c r="A405">
        <f>Puantaj!BR566</f>
        <v>12345678910</v>
      </c>
      <c r="B405">
        <f>Puantaj!BS566</f>
        <v>106</v>
      </c>
      <c r="C405">
        <f>Puantaj!AF566</f>
        <v>0</v>
      </c>
      <c r="D405">
        <f>Puantaj!AG566</f>
        <v>0</v>
      </c>
      <c r="E405">
        <f>Puantaj!AH566</f>
        <v>0</v>
      </c>
      <c r="F405">
        <f>Puantaj!AI566</f>
        <v>0</v>
      </c>
      <c r="G405">
        <f>Puantaj!AJ566</f>
        <v>0</v>
      </c>
      <c r="H405">
        <f>Puantaj!AK566</f>
        <v>0</v>
      </c>
      <c r="I405">
        <f>Puantaj!AL566</f>
        <v>0</v>
      </c>
      <c r="J405">
        <f>Puantaj!AM566</f>
        <v>0</v>
      </c>
      <c r="K405">
        <f>Puantaj!AN566</f>
        <v>0</v>
      </c>
      <c r="L405">
        <f>Puantaj!AO566</f>
        <v>0</v>
      </c>
      <c r="M405">
        <f>Puantaj!AP566</f>
        <v>0</v>
      </c>
      <c r="N405">
        <f>Puantaj!AQ566</f>
        <v>0</v>
      </c>
      <c r="O405">
        <f>Puantaj!AR566</f>
        <v>0</v>
      </c>
      <c r="P405">
        <f>Puantaj!AS566</f>
        <v>0</v>
      </c>
      <c r="Q405">
        <f>Puantaj!AT566</f>
        <v>0</v>
      </c>
      <c r="R405">
        <f>Puantaj!AU566</f>
        <v>0</v>
      </c>
      <c r="S405">
        <f>Puantaj!AV566</f>
        <v>0</v>
      </c>
      <c r="T405">
        <f>Puantaj!AW566</f>
        <v>0</v>
      </c>
      <c r="U405">
        <f>Puantaj!AX566</f>
        <v>0</v>
      </c>
      <c r="V405">
        <f>Puantaj!AY566</f>
        <v>0</v>
      </c>
      <c r="W405">
        <f>Puantaj!AZ566</f>
        <v>0</v>
      </c>
      <c r="X405">
        <f>Puantaj!BA566</f>
        <v>0</v>
      </c>
      <c r="Y405">
        <f>Puantaj!BB566</f>
        <v>0</v>
      </c>
      <c r="Z405">
        <f>Puantaj!BC566</f>
        <v>0</v>
      </c>
      <c r="AA405">
        <f>Puantaj!BD566</f>
        <v>0</v>
      </c>
      <c r="AB405">
        <f>Puantaj!BE566</f>
        <v>0</v>
      </c>
      <c r="AC405">
        <f>Puantaj!BF566</f>
        <v>0</v>
      </c>
      <c r="AD405">
        <f>Puantaj!BG566</f>
        <v>0</v>
      </c>
      <c r="AE405">
        <f>Puantaj!BH566</f>
        <v>0</v>
      </c>
      <c r="AF405">
        <f>Puantaj!BI566</f>
        <v>0</v>
      </c>
      <c r="AG405">
        <f>Puantaj!BJ566</f>
        <v>0</v>
      </c>
    </row>
    <row r="406" spans="1:33">
      <c r="A406">
        <f>Puantaj!BR567</f>
        <v>12345678910</v>
      </c>
      <c r="B406">
        <f>Puantaj!BS567</f>
        <v>107</v>
      </c>
      <c r="C406">
        <f>Puantaj!AF567</f>
        <v>0</v>
      </c>
      <c r="D406">
        <f>Puantaj!AG567</f>
        <v>0</v>
      </c>
      <c r="E406">
        <f>Puantaj!AH567</f>
        <v>0</v>
      </c>
      <c r="F406">
        <f>Puantaj!AI567</f>
        <v>0</v>
      </c>
      <c r="G406">
        <f>Puantaj!AJ567</f>
        <v>0</v>
      </c>
      <c r="H406">
        <f>Puantaj!AK567</f>
        <v>0</v>
      </c>
      <c r="I406">
        <f>Puantaj!AL567</f>
        <v>0</v>
      </c>
      <c r="J406">
        <f>Puantaj!AM567</f>
        <v>0</v>
      </c>
      <c r="K406">
        <f>Puantaj!AN567</f>
        <v>0</v>
      </c>
      <c r="L406">
        <f>Puantaj!AO567</f>
        <v>0</v>
      </c>
      <c r="M406">
        <f>Puantaj!AP567</f>
        <v>0</v>
      </c>
      <c r="N406">
        <f>Puantaj!AQ567</f>
        <v>0</v>
      </c>
      <c r="O406">
        <f>Puantaj!AR567</f>
        <v>0</v>
      </c>
      <c r="P406">
        <f>Puantaj!AS567</f>
        <v>0</v>
      </c>
      <c r="Q406">
        <f>Puantaj!AT567</f>
        <v>0</v>
      </c>
      <c r="R406">
        <f>Puantaj!AU567</f>
        <v>0</v>
      </c>
      <c r="S406">
        <f>Puantaj!AV567</f>
        <v>0</v>
      </c>
      <c r="T406">
        <f>Puantaj!AW567</f>
        <v>0</v>
      </c>
      <c r="U406">
        <f>Puantaj!AX567</f>
        <v>0</v>
      </c>
      <c r="V406">
        <f>Puantaj!AY567</f>
        <v>0</v>
      </c>
      <c r="W406">
        <f>Puantaj!AZ567</f>
        <v>0</v>
      </c>
      <c r="X406">
        <f>Puantaj!BA567</f>
        <v>0</v>
      </c>
      <c r="Y406">
        <f>Puantaj!BB567</f>
        <v>0</v>
      </c>
      <c r="Z406">
        <f>Puantaj!BC567</f>
        <v>0</v>
      </c>
      <c r="AA406">
        <f>Puantaj!BD567</f>
        <v>0</v>
      </c>
      <c r="AB406">
        <f>Puantaj!BE567</f>
        <v>0</v>
      </c>
      <c r="AC406">
        <f>Puantaj!BF567</f>
        <v>0</v>
      </c>
      <c r="AD406">
        <f>Puantaj!BG567</f>
        <v>0</v>
      </c>
      <c r="AE406">
        <f>Puantaj!BH567</f>
        <v>0</v>
      </c>
      <c r="AF406">
        <f>Puantaj!BI567</f>
        <v>0</v>
      </c>
      <c r="AG406">
        <f>Puantaj!BJ567</f>
        <v>0</v>
      </c>
    </row>
    <row r="407" spans="1:33">
      <c r="A407">
        <f>Puantaj!BR568</f>
        <v>12345678910</v>
      </c>
      <c r="B407">
        <f>Puantaj!BS568</f>
        <v>108</v>
      </c>
      <c r="C407">
        <f>Puantaj!AF568</f>
        <v>0</v>
      </c>
      <c r="D407">
        <f>Puantaj!AG568</f>
        <v>0</v>
      </c>
      <c r="E407">
        <f>Puantaj!AH568</f>
        <v>0</v>
      </c>
      <c r="F407">
        <f>Puantaj!AI568</f>
        <v>0</v>
      </c>
      <c r="G407">
        <f>Puantaj!AJ568</f>
        <v>0</v>
      </c>
      <c r="H407">
        <f>Puantaj!AK568</f>
        <v>0</v>
      </c>
      <c r="I407">
        <f>Puantaj!AL568</f>
        <v>0</v>
      </c>
      <c r="J407">
        <f>Puantaj!AM568</f>
        <v>0</v>
      </c>
      <c r="K407">
        <f>Puantaj!AN568</f>
        <v>0</v>
      </c>
      <c r="L407">
        <f>Puantaj!AO568</f>
        <v>0</v>
      </c>
      <c r="M407">
        <f>Puantaj!AP568</f>
        <v>0</v>
      </c>
      <c r="N407">
        <f>Puantaj!AQ568</f>
        <v>0</v>
      </c>
      <c r="O407">
        <f>Puantaj!AR568</f>
        <v>0</v>
      </c>
      <c r="P407">
        <f>Puantaj!AS568</f>
        <v>0</v>
      </c>
      <c r="Q407">
        <f>Puantaj!AT568</f>
        <v>0</v>
      </c>
      <c r="R407">
        <f>Puantaj!AU568</f>
        <v>0</v>
      </c>
      <c r="S407">
        <f>Puantaj!AV568</f>
        <v>0</v>
      </c>
      <c r="T407">
        <f>Puantaj!AW568</f>
        <v>0</v>
      </c>
      <c r="U407">
        <f>Puantaj!AX568</f>
        <v>0</v>
      </c>
      <c r="V407">
        <f>Puantaj!AY568</f>
        <v>0</v>
      </c>
      <c r="W407">
        <f>Puantaj!AZ568</f>
        <v>0</v>
      </c>
      <c r="X407">
        <f>Puantaj!BA568</f>
        <v>0</v>
      </c>
      <c r="Y407">
        <f>Puantaj!BB568</f>
        <v>0</v>
      </c>
      <c r="Z407">
        <f>Puantaj!BC568</f>
        <v>0</v>
      </c>
      <c r="AA407">
        <f>Puantaj!BD568</f>
        <v>0</v>
      </c>
      <c r="AB407">
        <f>Puantaj!BE568</f>
        <v>0</v>
      </c>
      <c r="AC407">
        <f>Puantaj!BF568</f>
        <v>0</v>
      </c>
      <c r="AD407">
        <f>Puantaj!BG568</f>
        <v>0</v>
      </c>
      <c r="AE407">
        <f>Puantaj!BH568</f>
        <v>0</v>
      </c>
      <c r="AF407">
        <f>Puantaj!BI568</f>
        <v>0</v>
      </c>
      <c r="AG407">
        <f>Puantaj!BJ568</f>
        <v>0</v>
      </c>
    </row>
    <row r="408" spans="1:33">
      <c r="A408">
        <f>Puantaj!BR569</f>
        <v>12345678910</v>
      </c>
      <c r="B408">
        <f>Puantaj!BS569</f>
        <v>110</v>
      </c>
      <c r="C408">
        <f>Puantaj!AF569+Puantaj!AF573+Puantaj!AF574</f>
        <v>0</v>
      </c>
      <c r="D408">
        <f>Puantaj!AG569+Puantaj!AG573+Puantaj!AG574</f>
        <v>0</v>
      </c>
      <c r="E408">
        <f>Puantaj!AH569+Puantaj!AH573+Puantaj!AH574</f>
        <v>0</v>
      </c>
      <c r="F408">
        <f>Puantaj!AI569+Puantaj!AI573+Puantaj!AI574</f>
        <v>0</v>
      </c>
      <c r="G408">
        <f>Puantaj!AJ569+Puantaj!AJ573+Puantaj!AJ574</f>
        <v>0</v>
      </c>
      <c r="H408">
        <f>Puantaj!AK569+Puantaj!AK573+Puantaj!AK574</f>
        <v>0</v>
      </c>
      <c r="I408">
        <f>Puantaj!AL569+Puantaj!AL573+Puantaj!AL574</f>
        <v>0</v>
      </c>
      <c r="J408">
        <f>Puantaj!AM569+Puantaj!AM573+Puantaj!AM574</f>
        <v>0</v>
      </c>
      <c r="K408">
        <f>Puantaj!AN569+Puantaj!AN573+Puantaj!AN574</f>
        <v>0</v>
      </c>
      <c r="L408">
        <f>Puantaj!AO569+Puantaj!AO573+Puantaj!AO574</f>
        <v>0</v>
      </c>
      <c r="M408">
        <f>Puantaj!AP569+Puantaj!AP573+Puantaj!AP574</f>
        <v>0</v>
      </c>
      <c r="N408">
        <f>Puantaj!AQ569+Puantaj!AQ573+Puantaj!AQ574</f>
        <v>0</v>
      </c>
      <c r="O408">
        <f>Puantaj!AR569+Puantaj!AR573+Puantaj!AR574</f>
        <v>0</v>
      </c>
      <c r="P408">
        <f>Puantaj!AS569+Puantaj!AS573+Puantaj!AS574</f>
        <v>0</v>
      </c>
      <c r="Q408">
        <f>Puantaj!AT569+Puantaj!AT573+Puantaj!AT574</f>
        <v>0</v>
      </c>
      <c r="R408">
        <f>Puantaj!AU569+Puantaj!AU573+Puantaj!AU574</f>
        <v>0</v>
      </c>
      <c r="S408">
        <f>Puantaj!AV569+Puantaj!AV573+Puantaj!AV574</f>
        <v>0</v>
      </c>
      <c r="T408">
        <f>Puantaj!AW569+Puantaj!AW573+Puantaj!AW574</f>
        <v>0</v>
      </c>
      <c r="U408">
        <f>Puantaj!AX569+Puantaj!AX573+Puantaj!AX574</f>
        <v>0</v>
      </c>
      <c r="V408">
        <f>Puantaj!AY569+Puantaj!AY573+Puantaj!AY574</f>
        <v>0</v>
      </c>
      <c r="W408">
        <f>Puantaj!AZ569+Puantaj!AZ573+Puantaj!AZ574</f>
        <v>0</v>
      </c>
      <c r="X408">
        <f>Puantaj!BA569+Puantaj!BA573+Puantaj!BA574</f>
        <v>0</v>
      </c>
      <c r="Y408">
        <f>Puantaj!BB569+Puantaj!BB573+Puantaj!BB574</f>
        <v>0</v>
      </c>
      <c r="Z408">
        <f>Puantaj!BC569+Puantaj!BC573+Puantaj!BC574</f>
        <v>0</v>
      </c>
      <c r="AA408">
        <f>Puantaj!BD569+Puantaj!BD573+Puantaj!BD574</f>
        <v>0</v>
      </c>
      <c r="AB408">
        <f>Puantaj!BE569+Puantaj!BE573+Puantaj!BE574</f>
        <v>0</v>
      </c>
      <c r="AC408">
        <f>Puantaj!BF569+Puantaj!BF573+Puantaj!BF574</f>
        <v>0</v>
      </c>
      <c r="AD408">
        <f>Puantaj!BG569+Puantaj!BG573+Puantaj!BG574</f>
        <v>0</v>
      </c>
      <c r="AE408">
        <f>Puantaj!BH569+Puantaj!BH573+Puantaj!BH574</f>
        <v>0</v>
      </c>
      <c r="AF408">
        <f>Puantaj!BI569+Puantaj!BI573+Puantaj!BI574</f>
        <v>0</v>
      </c>
      <c r="AG408">
        <f>Puantaj!BJ569+Puantaj!BJ573+Puantaj!BJ574</f>
        <v>0</v>
      </c>
    </row>
    <row r="409" spans="1:33">
      <c r="A409">
        <f>Puantaj!BR570</f>
        <v>12345678910</v>
      </c>
      <c r="B409">
        <f>Puantaj!BS570</f>
        <v>116</v>
      </c>
      <c r="C409">
        <f>Puantaj!AF570</f>
        <v>0</v>
      </c>
      <c r="D409">
        <f>Puantaj!AG570</f>
        <v>0</v>
      </c>
      <c r="E409">
        <f>Puantaj!AH570</f>
        <v>0</v>
      </c>
      <c r="F409">
        <f>Puantaj!AI570</f>
        <v>0</v>
      </c>
      <c r="G409">
        <f>Puantaj!AJ570</f>
        <v>0</v>
      </c>
      <c r="H409">
        <f>Puantaj!AK570</f>
        <v>0</v>
      </c>
      <c r="I409">
        <f>Puantaj!AL570</f>
        <v>0</v>
      </c>
      <c r="J409">
        <f>Puantaj!AM570</f>
        <v>0</v>
      </c>
      <c r="K409">
        <f>Puantaj!AN570</f>
        <v>0</v>
      </c>
      <c r="L409">
        <f>Puantaj!AO570</f>
        <v>0</v>
      </c>
      <c r="M409">
        <f>Puantaj!AP570</f>
        <v>0</v>
      </c>
      <c r="N409">
        <f>Puantaj!AQ570</f>
        <v>0</v>
      </c>
      <c r="O409">
        <f>Puantaj!AR570</f>
        <v>0</v>
      </c>
      <c r="P409">
        <f>Puantaj!AS570</f>
        <v>0</v>
      </c>
      <c r="Q409">
        <f>Puantaj!AT570</f>
        <v>0</v>
      </c>
      <c r="R409">
        <f>Puantaj!AU570</f>
        <v>0</v>
      </c>
      <c r="S409">
        <f>Puantaj!AV570</f>
        <v>0</v>
      </c>
      <c r="T409">
        <f>Puantaj!AW570</f>
        <v>0</v>
      </c>
      <c r="U409">
        <f>Puantaj!AX570</f>
        <v>0</v>
      </c>
      <c r="V409">
        <f>Puantaj!AY570</f>
        <v>0</v>
      </c>
      <c r="W409">
        <f>Puantaj!AZ570</f>
        <v>0</v>
      </c>
      <c r="X409">
        <f>Puantaj!BA570</f>
        <v>0</v>
      </c>
      <c r="Y409">
        <f>Puantaj!BB570</f>
        <v>0</v>
      </c>
      <c r="Z409">
        <f>Puantaj!BC570</f>
        <v>0</v>
      </c>
      <c r="AA409">
        <f>Puantaj!BD570</f>
        <v>0</v>
      </c>
      <c r="AB409">
        <f>Puantaj!BE570</f>
        <v>0</v>
      </c>
      <c r="AC409">
        <f>Puantaj!BF570</f>
        <v>0</v>
      </c>
      <c r="AD409">
        <f>Puantaj!BG570</f>
        <v>0</v>
      </c>
      <c r="AE409">
        <f>Puantaj!BH570</f>
        <v>0</v>
      </c>
      <c r="AF409">
        <f>Puantaj!BI570</f>
        <v>0</v>
      </c>
      <c r="AG409">
        <f>Puantaj!BJ570</f>
        <v>0</v>
      </c>
    </row>
    <row r="410" spans="1:33">
      <c r="A410">
        <f>Puantaj!BR571</f>
        <v>12345678910</v>
      </c>
      <c r="B410">
        <f>Puantaj!BS571</f>
        <v>117</v>
      </c>
      <c r="C410">
        <f>Puantaj!AF571</f>
        <v>0</v>
      </c>
      <c r="D410">
        <f>Puantaj!AG571</f>
        <v>0</v>
      </c>
      <c r="E410">
        <f>Puantaj!AH571</f>
        <v>0</v>
      </c>
      <c r="F410">
        <f>Puantaj!AI571</f>
        <v>0</v>
      </c>
      <c r="G410">
        <f>Puantaj!AJ571</f>
        <v>0</v>
      </c>
      <c r="H410">
        <f>Puantaj!AK571</f>
        <v>0</v>
      </c>
      <c r="I410">
        <f>Puantaj!AL571</f>
        <v>0</v>
      </c>
      <c r="J410">
        <f>Puantaj!AM571</f>
        <v>0</v>
      </c>
      <c r="K410">
        <f>Puantaj!AN571</f>
        <v>0</v>
      </c>
      <c r="L410">
        <f>Puantaj!AO571</f>
        <v>0</v>
      </c>
      <c r="M410">
        <f>Puantaj!AP571</f>
        <v>0</v>
      </c>
      <c r="N410">
        <f>Puantaj!AQ571</f>
        <v>0</v>
      </c>
      <c r="O410">
        <f>Puantaj!AR571</f>
        <v>0</v>
      </c>
      <c r="P410">
        <f>Puantaj!AS571</f>
        <v>0</v>
      </c>
      <c r="Q410">
        <f>Puantaj!AT571</f>
        <v>0</v>
      </c>
      <c r="R410">
        <f>Puantaj!AU571</f>
        <v>0</v>
      </c>
      <c r="S410">
        <f>Puantaj!AV571</f>
        <v>0</v>
      </c>
      <c r="T410">
        <f>Puantaj!AW571</f>
        <v>0</v>
      </c>
      <c r="U410">
        <f>Puantaj!AX571</f>
        <v>0</v>
      </c>
      <c r="V410">
        <f>Puantaj!AY571</f>
        <v>0</v>
      </c>
      <c r="W410">
        <f>Puantaj!AZ571</f>
        <v>0</v>
      </c>
      <c r="X410">
        <f>Puantaj!BA571</f>
        <v>0</v>
      </c>
      <c r="Y410">
        <f>Puantaj!BB571</f>
        <v>0</v>
      </c>
      <c r="Z410">
        <f>Puantaj!BC571</f>
        <v>0</v>
      </c>
      <c r="AA410">
        <f>Puantaj!BD571</f>
        <v>0</v>
      </c>
      <c r="AB410">
        <f>Puantaj!BE571</f>
        <v>0</v>
      </c>
      <c r="AC410">
        <f>Puantaj!BF571</f>
        <v>0</v>
      </c>
      <c r="AD410">
        <f>Puantaj!BG571</f>
        <v>0</v>
      </c>
      <c r="AE410">
        <f>Puantaj!BH571</f>
        <v>0</v>
      </c>
      <c r="AF410">
        <f>Puantaj!BI571</f>
        <v>0</v>
      </c>
      <c r="AG410">
        <f>Puantaj!BJ571</f>
        <v>0</v>
      </c>
    </row>
    <row r="411" spans="1:33">
      <c r="A411">
        <f>Puantaj!BR572</f>
        <v>12345678910</v>
      </c>
      <c r="B411">
        <f>Puantaj!BS572</f>
        <v>119</v>
      </c>
      <c r="C411">
        <f>Puantaj!AF572</f>
        <v>0</v>
      </c>
      <c r="D411">
        <f>Puantaj!AG572</f>
        <v>0</v>
      </c>
      <c r="E411">
        <f>Puantaj!AH572</f>
        <v>0</v>
      </c>
      <c r="F411">
        <f>Puantaj!AI572</f>
        <v>0</v>
      </c>
      <c r="G411">
        <f>Puantaj!AJ572</f>
        <v>0</v>
      </c>
      <c r="H411">
        <f>Puantaj!AK572</f>
        <v>0</v>
      </c>
      <c r="I411">
        <f>Puantaj!AL572</f>
        <v>0</v>
      </c>
      <c r="J411">
        <f>Puantaj!AM572</f>
        <v>0</v>
      </c>
      <c r="K411">
        <f>Puantaj!AN572</f>
        <v>0</v>
      </c>
      <c r="L411">
        <f>Puantaj!AO572</f>
        <v>0</v>
      </c>
      <c r="M411">
        <f>Puantaj!AP572</f>
        <v>0</v>
      </c>
      <c r="N411">
        <f>Puantaj!AQ572</f>
        <v>0</v>
      </c>
      <c r="O411">
        <f>Puantaj!AR572</f>
        <v>0</v>
      </c>
      <c r="P411">
        <f>Puantaj!AS572</f>
        <v>0</v>
      </c>
      <c r="Q411">
        <f>Puantaj!AT572</f>
        <v>0</v>
      </c>
      <c r="R411">
        <f>Puantaj!AU572</f>
        <v>0</v>
      </c>
      <c r="S411">
        <f>Puantaj!AV572</f>
        <v>0</v>
      </c>
      <c r="T411">
        <f>Puantaj!AW572</f>
        <v>0</v>
      </c>
      <c r="U411">
        <f>Puantaj!AX572</f>
        <v>0</v>
      </c>
      <c r="V411">
        <f>Puantaj!AY572</f>
        <v>0</v>
      </c>
      <c r="W411">
        <f>Puantaj!AZ572</f>
        <v>0</v>
      </c>
      <c r="X411">
        <f>Puantaj!BA572</f>
        <v>0</v>
      </c>
      <c r="Y411">
        <f>Puantaj!BB572</f>
        <v>0</v>
      </c>
      <c r="Z411">
        <f>Puantaj!BC572</f>
        <v>0</v>
      </c>
      <c r="AA411">
        <f>Puantaj!BD572</f>
        <v>0</v>
      </c>
      <c r="AB411">
        <f>Puantaj!BE572</f>
        <v>0</v>
      </c>
      <c r="AC411">
        <f>Puantaj!BF572</f>
        <v>0</v>
      </c>
      <c r="AD411">
        <f>Puantaj!BG572</f>
        <v>0</v>
      </c>
      <c r="AE411">
        <f>Puantaj!BH572</f>
        <v>0</v>
      </c>
      <c r="AF411">
        <f>Puantaj!BI572</f>
        <v>0</v>
      </c>
      <c r="AG411">
        <f>Puantaj!BJ572</f>
        <v>0</v>
      </c>
    </row>
    <row r="412" spans="1:33">
      <c r="A412">
        <f>Puantaj!BR576</f>
        <v>12345678910</v>
      </c>
      <c r="B412">
        <f>Puantaj!BS576</f>
        <v>101</v>
      </c>
      <c r="C412">
        <f>Puantaj!AF576</f>
        <v>0</v>
      </c>
      <c r="D412">
        <f>Puantaj!AG576</f>
        <v>0</v>
      </c>
      <c r="E412">
        <f>Puantaj!AH576</f>
        <v>0</v>
      </c>
      <c r="F412">
        <f>Puantaj!AI576</f>
        <v>0</v>
      </c>
      <c r="G412">
        <f>Puantaj!AJ576</f>
        <v>0</v>
      </c>
      <c r="H412">
        <f>Puantaj!AK576</f>
        <v>0</v>
      </c>
      <c r="I412">
        <f>Puantaj!AL576</f>
        <v>0</v>
      </c>
      <c r="J412">
        <f>Puantaj!AM576</f>
        <v>0</v>
      </c>
      <c r="K412">
        <f>Puantaj!AN576</f>
        <v>0</v>
      </c>
      <c r="L412">
        <f>Puantaj!AO576</f>
        <v>0</v>
      </c>
      <c r="M412">
        <f>Puantaj!AP576</f>
        <v>0</v>
      </c>
      <c r="N412">
        <f>Puantaj!AQ576</f>
        <v>0</v>
      </c>
      <c r="O412">
        <f>Puantaj!AR576</f>
        <v>0</v>
      </c>
      <c r="P412">
        <f>Puantaj!AS576</f>
        <v>0</v>
      </c>
      <c r="Q412">
        <f>Puantaj!AT576</f>
        <v>0</v>
      </c>
      <c r="R412">
        <f>Puantaj!AU576</f>
        <v>0</v>
      </c>
      <c r="S412">
        <f>Puantaj!AV576</f>
        <v>0</v>
      </c>
      <c r="T412">
        <f>Puantaj!AW576</f>
        <v>0</v>
      </c>
      <c r="U412">
        <f>Puantaj!AX576</f>
        <v>0</v>
      </c>
      <c r="V412">
        <f>Puantaj!AY576</f>
        <v>0</v>
      </c>
      <c r="W412">
        <f>Puantaj!AZ576</f>
        <v>0</v>
      </c>
      <c r="X412">
        <f>Puantaj!BA576</f>
        <v>0</v>
      </c>
      <c r="Y412">
        <f>Puantaj!BB576</f>
        <v>0</v>
      </c>
      <c r="Z412">
        <f>Puantaj!BC576</f>
        <v>0</v>
      </c>
      <c r="AA412">
        <f>Puantaj!BD576</f>
        <v>0</v>
      </c>
      <c r="AB412">
        <f>Puantaj!BE576</f>
        <v>0</v>
      </c>
      <c r="AC412">
        <f>Puantaj!BF576</f>
        <v>0</v>
      </c>
      <c r="AD412">
        <f>Puantaj!BG576</f>
        <v>0</v>
      </c>
      <c r="AE412">
        <f>Puantaj!BH576</f>
        <v>0</v>
      </c>
      <c r="AF412">
        <f>Puantaj!BI576</f>
        <v>0</v>
      </c>
      <c r="AG412">
        <f>Puantaj!BJ576</f>
        <v>0</v>
      </c>
    </row>
    <row r="413" spans="1:33">
      <c r="A413">
        <f>Puantaj!BR577</f>
        <v>12345678910</v>
      </c>
      <c r="B413">
        <f>Puantaj!BS577</f>
        <v>102</v>
      </c>
      <c r="C413">
        <f>Puantaj!AF577</f>
        <v>0</v>
      </c>
      <c r="D413">
        <f>Puantaj!AG577</f>
        <v>0</v>
      </c>
      <c r="E413">
        <f>Puantaj!AH577</f>
        <v>0</v>
      </c>
      <c r="F413">
        <f>Puantaj!AI577</f>
        <v>0</v>
      </c>
      <c r="G413">
        <f>Puantaj!AJ577</f>
        <v>0</v>
      </c>
      <c r="H413">
        <f>Puantaj!AK577</f>
        <v>0</v>
      </c>
      <c r="I413">
        <f>Puantaj!AL577</f>
        <v>0</v>
      </c>
      <c r="J413">
        <f>Puantaj!AM577</f>
        <v>0</v>
      </c>
      <c r="K413">
        <f>Puantaj!AN577</f>
        <v>0</v>
      </c>
      <c r="L413">
        <f>Puantaj!AO577</f>
        <v>0</v>
      </c>
      <c r="M413">
        <f>Puantaj!AP577</f>
        <v>0</v>
      </c>
      <c r="N413">
        <f>Puantaj!AQ577</f>
        <v>0</v>
      </c>
      <c r="O413">
        <f>Puantaj!AR577</f>
        <v>0</v>
      </c>
      <c r="P413">
        <f>Puantaj!AS577</f>
        <v>0</v>
      </c>
      <c r="Q413">
        <f>Puantaj!AT577</f>
        <v>0</v>
      </c>
      <c r="R413">
        <f>Puantaj!AU577</f>
        <v>0</v>
      </c>
      <c r="S413">
        <f>Puantaj!AV577</f>
        <v>0</v>
      </c>
      <c r="T413">
        <f>Puantaj!AW577</f>
        <v>0</v>
      </c>
      <c r="U413">
        <f>Puantaj!AX577</f>
        <v>0</v>
      </c>
      <c r="V413">
        <f>Puantaj!AY577</f>
        <v>0</v>
      </c>
      <c r="W413">
        <f>Puantaj!AZ577</f>
        <v>0</v>
      </c>
      <c r="X413">
        <f>Puantaj!BA577</f>
        <v>0</v>
      </c>
      <c r="Y413">
        <f>Puantaj!BB577</f>
        <v>0</v>
      </c>
      <c r="Z413">
        <f>Puantaj!BC577</f>
        <v>0</v>
      </c>
      <c r="AA413">
        <f>Puantaj!BD577</f>
        <v>0</v>
      </c>
      <c r="AB413">
        <f>Puantaj!BE577</f>
        <v>0</v>
      </c>
      <c r="AC413">
        <f>Puantaj!BF577</f>
        <v>0</v>
      </c>
      <c r="AD413">
        <f>Puantaj!BG577</f>
        <v>0</v>
      </c>
      <c r="AE413">
        <f>Puantaj!BH577</f>
        <v>0</v>
      </c>
      <c r="AF413">
        <f>Puantaj!BI577</f>
        <v>0</v>
      </c>
      <c r="AG413">
        <f>Puantaj!BJ577</f>
        <v>0</v>
      </c>
    </row>
    <row r="414" spans="1:33">
      <c r="A414">
        <f>Puantaj!BR578</f>
        <v>12345678910</v>
      </c>
      <c r="B414">
        <f>Puantaj!BS578</f>
        <v>103</v>
      </c>
      <c r="C414">
        <f>Puantaj!AF578</f>
        <v>0</v>
      </c>
      <c r="D414">
        <f>Puantaj!AG578</f>
        <v>0</v>
      </c>
      <c r="E414">
        <f>Puantaj!AH578</f>
        <v>0</v>
      </c>
      <c r="F414">
        <f>Puantaj!AI578</f>
        <v>0</v>
      </c>
      <c r="G414">
        <f>Puantaj!AJ578</f>
        <v>0</v>
      </c>
      <c r="H414">
        <f>Puantaj!AK578</f>
        <v>0</v>
      </c>
      <c r="I414">
        <f>Puantaj!AL578</f>
        <v>0</v>
      </c>
      <c r="J414">
        <f>Puantaj!AM578</f>
        <v>0</v>
      </c>
      <c r="K414">
        <f>Puantaj!AN578</f>
        <v>0</v>
      </c>
      <c r="L414">
        <f>Puantaj!AO578</f>
        <v>0</v>
      </c>
      <c r="M414">
        <f>Puantaj!AP578</f>
        <v>0</v>
      </c>
      <c r="N414">
        <f>Puantaj!AQ578</f>
        <v>0</v>
      </c>
      <c r="O414">
        <f>Puantaj!AR578</f>
        <v>0</v>
      </c>
      <c r="P414">
        <f>Puantaj!AS578</f>
        <v>0</v>
      </c>
      <c r="Q414">
        <f>Puantaj!AT578</f>
        <v>0</v>
      </c>
      <c r="R414">
        <f>Puantaj!AU578</f>
        <v>0</v>
      </c>
      <c r="S414">
        <f>Puantaj!AV578</f>
        <v>0</v>
      </c>
      <c r="T414">
        <f>Puantaj!AW578</f>
        <v>0</v>
      </c>
      <c r="U414">
        <f>Puantaj!AX578</f>
        <v>0</v>
      </c>
      <c r="V414">
        <f>Puantaj!AY578</f>
        <v>0</v>
      </c>
      <c r="W414">
        <f>Puantaj!AZ578</f>
        <v>0</v>
      </c>
      <c r="X414">
        <f>Puantaj!BA578</f>
        <v>0</v>
      </c>
      <c r="Y414">
        <f>Puantaj!BB578</f>
        <v>0</v>
      </c>
      <c r="Z414">
        <f>Puantaj!BC578</f>
        <v>0</v>
      </c>
      <c r="AA414">
        <f>Puantaj!BD578</f>
        <v>0</v>
      </c>
      <c r="AB414">
        <f>Puantaj!BE578</f>
        <v>0</v>
      </c>
      <c r="AC414">
        <f>Puantaj!BF578</f>
        <v>0</v>
      </c>
      <c r="AD414">
        <f>Puantaj!BG578</f>
        <v>0</v>
      </c>
      <c r="AE414">
        <f>Puantaj!BH578</f>
        <v>0</v>
      </c>
      <c r="AF414">
        <f>Puantaj!BI578</f>
        <v>0</v>
      </c>
      <c r="AG414">
        <f>Puantaj!BJ578</f>
        <v>0</v>
      </c>
    </row>
    <row r="415" spans="1:33">
      <c r="A415">
        <f>Puantaj!BR579</f>
        <v>12345678910</v>
      </c>
      <c r="B415">
        <f>Puantaj!BS579</f>
        <v>106</v>
      </c>
      <c r="C415">
        <f>Puantaj!AF579</f>
        <v>0</v>
      </c>
      <c r="D415">
        <f>Puantaj!AG579</f>
        <v>0</v>
      </c>
      <c r="E415">
        <f>Puantaj!AH579</f>
        <v>0</v>
      </c>
      <c r="F415">
        <f>Puantaj!AI579</f>
        <v>0</v>
      </c>
      <c r="G415">
        <f>Puantaj!AJ579</f>
        <v>0</v>
      </c>
      <c r="H415">
        <f>Puantaj!AK579</f>
        <v>0</v>
      </c>
      <c r="I415">
        <f>Puantaj!AL579</f>
        <v>0</v>
      </c>
      <c r="J415">
        <f>Puantaj!AM579</f>
        <v>0</v>
      </c>
      <c r="K415">
        <f>Puantaj!AN579</f>
        <v>0</v>
      </c>
      <c r="L415">
        <f>Puantaj!AO579</f>
        <v>0</v>
      </c>
      <c r="M415">
        <f>Puantaj!AP579</f>
        <v>0</v>
      </c>
      <c r="N415">
        <f>Puantaj!AQ579</f>
        <v>0</v>
      </c>
      <c r="O415">
        <f>Puantaj!AR579</f>
        <v>0</v>
      </c>
      <c r="P415">
        <f>Puantaj!AS579</f>
        <v>0</v>
      </c>
      <c r="Q415">
        <f>Puantaj!AT579</f>
        <v>0</v>
      </c>
      <c r="R415">
        <f>Puantaj!AU579</f>
        <v>0</v>
      </c>
      <c r="S415">
        <f>Puantaj!AV579</f>
        <v>0</v>
      </c>
      <c r="T415">
        <f>Puantaj!AW579</f>
        <v>0</v>
      </c>
      <c r="U415">
        <f>Puantaj!AX579</f>
        <v>0</v>
      </c>
      <c r="V415">
        <f>Puantaj!AY579</f>
        <v>0</v>
      </c>
      <c r="W415">
        <f>Puantaj!AZ579</f>
        <v>0</v>
      </c>
      <c r="X415">
        <f>Puantaj!BA579</f>
        <v>0</v>
      </c>
      <c r="Y415">
        <f>Puantaj!BB579</f>
        <v>0</v>
      </c>
      <c r="Z415">
        <f>Puantaj!BC579</f>
        <v>0</v>
      </c>
      <c r="AA415">
        <f>Puantaj!BD579</f>
        <v>0</v>
      </c>
      <c r="AB415">
        <f>Puantaj!BE579</f>
        <v>0</v>
      </c>
      <c r="AC415">
        <f>Puantaj!BF579</f>
        <v>0</v>
      </c>
      <c r="AD415">
        <f>Puantaj!BG579</f>
        <v>0</v>
      </c>
      <c r="AE415">
        <f>Puantaj!BH579</f>
        <v>0</v>
      </c>
      <c r="AF415">
        <f>Puantaj!BI579</f>
        <v>0</v>
      </c>
      <c r="AG415">
        <f>Puantaj!BJ579</f>
        <v>0</v>
      </c>
    </row>
    <row r="416" spans="1:33">
      <c r="A416">
        <f>Puantaj!BR580</f>
        <v>12345678910</v>
      </c>
      <c r="B416">
        <f>Puantaj!BS580</f>
        <v>107</v>
      </c>
      <c r="C416">
        <f>Puantaj!AF580</f>
        <v>0</v>
      </c>
      <c r="D416">
        <f>Puantaj!AG580</f>
        <v>0</v>
      </c>
      <c r="E416">
        <f>Puantaj!AH580</f>
        <v>0</v>
      </c>
      <c r="F416">
        <f>Puantaj!AI580</f>
        <v>0</v>
      </c>
      <c r="G416">
        <f>Puantaj!AJ580</f>
        <v>0</v>
      </c>
      <c r="H416">
        <f>Puantaj!AK580</f>
        <v>0</v>
      </c>
      <c r="I416">
        <f>Puantaj!AL580</f>
        <v>0</v>
      </c>
      <c r="J416">
        <f>Puantaj!AM580</f>
        <v>0</v>
      </c>
      <c r="K416">
        <f>Puantaj!AN580</f>
        <v>0</v>
      </c>
      <c r="L416">
        <f>Puantaj!AO580</f>
        <v>0</v>
      </c>
      <c r="M416">
        <f>Puantaj!AP580</f>
        <v>0</v>
      </c>
      <c r="N416">
        <f>Puantaj!AQ580</f>
        <v>0</v>
      </c>
      <c r="O416">
        <f>Puantaj!AR580</f>
        <v>0</v>
      </c>
      <c r="P416">
        <f>Puantaj!AS580</f>
        <v>0</v>
      </c>
      <c r="Q416">
        <f>Puantaj!AT580</f>
        <v>0</v>
      </c>
      <c r="R416">
        <f>Puantaj!AU580</f>
        <v>0</v>
      </c>
      <c r="S416">
        <f>Puantaj!AV580</f>
        <v>0</v>
      </c>
      <c r="T416">
        <f>Puantaj!AW580</f>
        <v>0</v>
      </c>
      <c r="U416">
        <f>Puantaj!AX580</f>
        <v>0</v>
      </c>
      <c r="V416">
        <f>Puantaj!AY580</f>
        <v>0</v>
      </c>
      <c r="W416">
        <f>Puantaj!AZ580</f>
        <v>0</v>
      </c>
      <c r="X416">
        <f>Puantaj!BA580</f>
        <v>0</v>
      </c>
      <c r="Y416">
        <f>Puantaj!BB580</f>
        <v>0</v>
      </c>
      <c r="Z416">
        <f>Puantaj!BC580</f>
        <v>0</v>
      </c>
      <c r="AA416">
        <f>Puantaj!BD580</f>
        <v>0</v>
      </c>
      <c r="AB416">
        <f>Puantaj!BE580</f>
        <v>0</v>
      </c>
      <c r="AC416">
        <f>Puantaj!BF580</f>
        <v>0</v>
      </c>
      <c r="AD416">
        <f>Puantaj!BG580</f>
        <v>0</v>
      </c>
      <c r="AE416">
        <f>Puantaj!BH580</f>
        <v>0</v>
      </c>
      <c r="AF416">
        <f>Puantaj!BI580</f>
        <v>0</v>
      </c>
      <c r="AG416">
        <f>Puantaj!BJ580</f>
        <v>0</v>
      </c>
    </row>
    <row r="417" spans="1:33">
      <c r="A417">
        <f>Puantaj!BR581</f>
        <v>12345678910</v>
      </c>
      <c r="B417">
        <f>Puantaj!BS581</f>
        <v>108</v>
      </c>
      <c r="C417">
        <f>Puantaj!AF581</f>
        <v>0</v>
      </c>
      <c r="D417">
        <f>Puantaj!AG581</f>
        <v>0</v>
      </c>
      <c r="E417">
        <f>Puantaj!AH581</f>
        <v>0</v>
      </c>
      <c r="F417">
        <f>Puantaj!AI581</f>
        <v>0</v>
      </c>
      <c r="G417">
        <f>Puantaj!AJ581</f>
        <v>0</v>
      </c>
      <c r="H417">
        <f>Puantaj!AK581</f>
        <v>0</v>
      </c>
      <c r="I417">
        <f>Puantaj!AL581</f>
        <v>0</v>
      </c>
      <c r="J417">
        <f>Puantaj!AM581</f>
        <v>0</v>
      </c>
      <c r="K417">
        <f>Puantaj!AN581</f>
        <v>0</v>
      </c>
      <c r="L417">
        <f>Puantaj!AO581</f>
        <v>0</v>
      </c>
      <c r="M417">
        <f>Puantaj!AP581</f>
        <v>0</v>
      </c>
      <c r="N417">
        <f>Puantaj!AQ581</f>
        <v>0</v>
      </c>
      <c r="O417">
        <f>Puantaj!AR581</f>
        <v>0</v>
      </c>
      <c r="P417">
        <f>Puantaj!AS581</f>
        <v>0</v>
      </c>
      <c r="Q417">
        <f>Puantaj!AT581</f>
        <v>0</v>
      </c>
      <c r="R417">
        <f>Puantaj!AU581</f>
        <v>0</v>
      </c>
      <c r="S417">
        <f>Puantaj!AV581</f>
        <v>0</v>
      </c>
      <c r="T417">
        <f>Puantaj!AW581</f>
        <v>0</v>
      </c>
      <c r="U417">
        <f>Puantaj!AX581</f>
        <v>0</v>
      </c>
      <c r="V417">
        <f>Puantaj!AY581</f>
        <v>0</v>
      </c>
      <c r="W417">
        <f>Puantaj!AZ581</f>
        <v>0</v>
      </c>
      <c r="X417">
        <f>Puantaj!BA581</f>
        <v>0</v>
      </c>
      <c r="Y417">
        <f>Puantaj!BB581</f>
        <v>0</v>
      </c>
      <c r="Z417">
        <f>Puantaj!BC581</f>
        <v>0</v>
      </c>
      <c r="AA417">
        <f>Puantaj!BD581</f>
        <v>0</v>
      </c>
      <c r="AB417">
        <f>Puantaj!BE581</f>
        <v>0</v>
      </c>
      <c r="AC417">
        <f>Puantaj!BF581</f>
        <v>0</v>
      </c>
      <c r="AD417">
        <f>Puantaj!BG581</f>
        <v>0</v>
      </c>
      <c r="AE417">
        <f>Puantaj!BH581</f>
        <v>0</v>
      </c>
      <c r="AF417">
        <f>Puantaj!BI581</f>
        <v>0</v>
      </c>
      <c r="AG417">
        <f>Puantaj!BJ581</f>
        <v>0</v>
      </c>
    </row>
    <row r="418" spans="1:33">
      <c r="A418">
        <f>Puantaj!BR582</f>
        <v>12345678910</v>
      </c>
      <c r="B418">
        <f>Puantaj!BS582</f>
        <v>110</v>
      </c>
      <c r="C418">
        <f>Puantaj!AF582+Puantaj!AF586+Puantaj!AF587</f>
        <v>0</v>
      </c>
      <c r="D418">
        <f>Puantaj!AG582+Puantaj!AG586+Puantaj!AG587</f>
        <v>0</v>
      </c>
      <c r="E418">
        <f>Puantaj!AH582+Puantaj!AH586+Puantaj!AH587</f>
        <v>0</v>
      </c>
      <c r="F418">
        <f>Puantaj!AI582+Puantaj!AI586+Puantaj!AI587</f>
        <v>0</v>
      </c>
      <c r="G418">
        <f>Puantaj!AJ582+Puantaj!AJ586+Puantaj!AJ587</f>
        <v>0</v>
      </c>
      <c r="H418">
        <f>Puantaj!AK582+Puantaj!AK586+Puantaj!AK587</f>
        <v>0</v>
      </c>
      <c r="I418">
        <f>Puantaj!AL582+Puantaj!AL586+Puantaj!AL587</f>
        <v>0</v>
      </c>
      <c r="J418">
        <f>Puantaj!AM582+Puantaj!AM586+Puantaj!AM587</f>
        <v>0</v>
      </c>
      <c r="K418">
        <f>Puantaj!AN582+Puantaj!AN586+Puantaj!AN587</f>
        <v>0</v>
      </c>
      <c r="L418">
        <f>Puantaj!AO582+Puantaj!AO586+Puantaj!AO587</f>
        <v>0</v>
      </c>
      <c r="M418">
        <f>Puantaj!AP582+Puantaj!AP586+Puantaj!AP587</f>
        <v>0</v>
      </c>
      <c r="N418">
        <f>Puantaj!AQ582+Puantaj!AQ586+Puantaj!AQ587</f>
        <v>0</v>
      </c>
      <c r="O418">
        <f>Puantaj!AR582+Puantaj!AR586+Puantaj!AR587</f>
        <v>0</v>
      </c>
      <c r="P418">
        <f>Puantaj!AS582+Puantaj!AS586+Puantaj!AS587</f>
        <v>0</v>
      </c>
      <c r="Q418">
        <f>Puantaj!AT582+Puantaj!AT586+Puantaj!AT587</f>
        <v>0</v>
      </c>
      <c r="R418">
        <f>Puantaj!AU582+Puantaj!AU586+Puantaj!AU587</f>
        <v>0</v>
      </c>
      <c r="S418">
        <f>Puantaj!AV582+Puantaj!AV586+Puantaj!AV587</f>
        <v>0</v>
      </c>
      <c r="T418">
        <f>Puantaj!AW582+Puantaj!AW586+Puantaj!AW587</f>
        <v>0</v>
      </c>
      <c r="U418">
        <f>Puantaj!AX582+Puantaj!AX586+Puantaj!AX587</f>
        <v>0</v>
      </c>
      <c r="V418">
        <f>Puantaj!AY582+Puantaj!AY586+Puantaj!AY587</f>
        <v>0</v>
      </c>
      <c r="W418">
        <f>Puantaj!AZ582+Puantaj!AZ586+Puantaj!AZ587</f>
        <v>0</v>
      </c>
      <c r="X418">
        <f>Puantaj!BA582+Puantaj!BA586+Puantaj!BA587</f>
        <v>0</v>
      </c>
      <c r="Y418">
        <f>Puantaj!BB582+Puantaj!BB586+Puantaj!BB587</f>
        <v>0</v>
      </c>
      <c r="Z418">
        <f>Puantaj!BC582+Puantaj!BC586+Puantaj!BC587</f>
        <v>0</v>
      </c>
      <c r="AA418">
        <f>Puantaj!BD582+Puantaj!BD586+Puantaj!BD587</f>
        <v>0</v>
      </c>
      <c r="AB418">
        <f>Puantaj!BE582+Puantaj!BE586+Puantaj!BE587</f>
        <v>0</v>
      </c>
      <c r="AC418">
        <f>Puantaj!BF582+Puantaj!BF586+Puantaj!BF587</f>
        <v>0</v>
      </c>
      <c r="AD418">
        <f>Puantaj!BG582+Puantaj!BG586+Puantaj!BG587</f>
        <v>0</v>
      </c>
      <c r="AE418">
        <f>Puantaj!BH582+Puantaj!BH586+Puantaj!BH587</f>
        <v>0</v>
      </c>
      <c r="AF418">
        <f>Puantaj!BI582+Puantaj!BI586+Puantaj!BI587</f>
        <v>0</v>
      </c>
      <c r="AG418">
        <f>Puantaj!BJ582+Puantaj!BJ586+Puantaj!BJ587</f>
        <v>0</v>
      </c>
    </row>
    <row r="419" spans="1:33">
      <c r="A419">
        <f>Puantaj!BR583</f>
        <v>12345678910</v>
      </c>
      <c r="B419">
        <f>Puantaj!BS583</f>
        <v>116</v>
      </c>
      <c r="C419">
        <f>Puantaj!AF583</f>
        <v>0</v>
      </c>
      <c r="D419">
        <f>Puantaj!AG583</f>
        <v>0</v>
      </c>
      <c r="E419">
        <f>Puantaj!AH583</f>
        <v>0</v>
      </c>
      <c r="F419">
        <f>Puantaj!AI583</f>
        <v>0</v>
      </c>
      <c r="G419">
        <f>Puantaj!AJ583</f>
        <v>0</v>
      </c>
      <c r="H419">
        <f>Puantaj!AK583</f>
        <v>0</v>
      </c>
      <c r="I419">
        <f>Puantaj!AL583</f>
        <v>0</v>
      </c>
      <c r="J419">
        <f>Puantaj!AM583</f>
        <v>0</v>
      </c>
      <c r="K419">
        <f>Puantaj!AN583</f>
        <v>0</v>
      </c>
      <c r="L419">
        <f>Puantaj!AO583</f>
        <v>0</v>
      </c>
      <c r="M419">
        <f>Puantaj!AP583</f>
        <v>0</v>
      </c>
      <c r="N419">
        <f>Puantaj!AQ583</f>
        <v>0</v>
      </c>
      <c r="O419">
        <f>Puantaj!AR583</f>
        <v>0</v>
      </c>
      <c r="P419">
        <f>Puantaj!AS583</f>
        <v>0</v>
      </c>
      <c r="Q419">
        <f>Puantaj!AT583</f>
        <v>0</v>
      </c>
      <c r="R419">
        <f>Puantaj!AU583</f>
        <v>0</v>
      </c>
      <c r="S419">
        <f>Puantaj!AV583</f>
        <v>0</v>
      </c>
      <c r="T419">
        <f>Puantaj!AW583</f>
        <v>0</v>
      </c>
      <c r="U419">
        <f>Puantaj!AX583</f>
        <v>0</v>
      </c>
      <c r="V419">
        <f>Puantaj!AY583</f>
        <v>0</v>
      </c>
      <c r="W419">
        <f>Puantaj!AZ583</f>
        <v>0</v>
      </c>
      <c r="X419">
        <f>Puantaj!BA583</f>
        <v>0</v>
      </c>
      <c r="Y419">
        <f>Puantaj!BB583</f>
        <v>0</v>
      </c>
      <c r="Z419">
        <f>Puantaj!BC583</f>
        <v>0</v>
      </c>
      <c r="AA419">
        <f>Puantaj!BD583</f>
        <v>0</v>
      </c>
      <c r="AB419">
        <f>Puantaj!BE583</f>
        <v>0</v>
      </c>
      <c r="AC419">
        <f>Puantaj!BF583</f>
        <v>0</v>
      </c>
      <c r="AD419">
        <f>Puantaj!BG583</f>
        <v>0</v>
      </c>
      <c r="AE419">
        <f>Puantaj!BH583</f>
        <v>0</v>
      </c>
      <c r="AF419">
        <f>Puantaj!BI583</f>
        <v>0</v>
      </c>
      <c r="AG419">
        <f>Puantaj!BJ583</f>
        <v>0</v>
      </c>
    </row>
    <row r="420" spans="1:33">
      <c r="A420">
        <f>Puantaj!BR584</f>
        <v>12345678910</v>
      </c>
      <c r="B420">
        <f>Puantaj!BS584</f>
        <v>117</v>
      </c>
      <c r="C420">
        <f>Puantaj!AF584</f>
        <v>0</v>
      </c>
      <c r="D420">
        <f>Puantaj!AG584</f>
        <v>0</v>
      </c>
      <c r="E420">
        <f>Puantaj!AH584</f>
        <v>0</v>
      </c>
      <c r="F420">
        <f>Puantaj!AI584</f>
        <v>0</v>
      </c>
      <c r="G420">
        <f>Puantaj!AJ584</f>
        <v>0</v>
      </c>
      <c r="H420">
        <f>Puantaj!AK584</f>
        <v>0</v>
      </c>
      <c r="I420">
        <f>Puantaj!AL584</f>
        <v>0</v>
      </c>
      <c r="J420">
        <f>Puantaj!AM584</f>
        <v>0</v>
      </c>
      <c r="K420">
        <f>Puantaj!AN584</f>
        <v>0</v>
      </c>
      <c r="L420">
        <f>Puantaj!AO584</f>
        <v>0</v>
      </c>
      <c r="M420">
        <f>Puantaj!AP584</f>
        <v>0</v>
      </c>
      <c r="N420">
        <f>Puantaj!AQ584</f>
        <v>0</v>
      </c>
      <c r="O420">
        <f>Puantaj!AR584</f>
        <v>0</v>
      </c>
      <c r="P420">
        <f>Puantaj!AS584</f>
        <v>0</v>
      </c>
      <c r="Q420">
        <f>Puantaj!AT584</f>
        <v>0</v>
      </c>
      <c r="R420">
        <f>Puantaj!AU584</f>
        <v>0</v>
      </c>
      <c r="S420">
        <f>Puantaj!AV584</f>
        <v>0</v>
      </c>
      <c r="T420">
        <f>Puantaj!AW584</f>
        <v>0</v>
      </c>
      <c r="U420">
        <f>Puantaj!AX584</f>
        <v>0</v>
      </c>
      <c r="V420">
        <f>Puantaj!AY584</f>
        <v>0</v>
      </c>
      <c r="W420">
        <f>Puantaj!AZ584</f>
        <v>0</v>
      </c>
      <c r="X420">
        <f>Puantaj!BA584</f>
        <v>0</v>
      </c>
      <c r="Y420">
        <f>Puantaj!BB584</f>
        <v>0</v>
      </c>
      <c r="Z420">
        <f>Puantaj!BC584</f>
        <v>0</v>
      </c>
      <c r="AA420">
        <f>Puantaj!BD584</f>
        <v>0</v>
      </c>
      <c r="AB420">
        <f>Puantaj!BE584</f>
        <v>0</v>
      </c>
      <c r="AC420">
        <f>Puantaj!BF584</f>
        <v>0</v>
      </c>
      <c r="AD420">
        <f>Puantaj!BG584</f>
        <v>0</v>
      </c>
      <c r="AE420">
        <f>Puantaj!BH584</f>
        <v>0</v>
      </c>
      <c r="AF420">
        <f>Puantaj!BI584</f>
        <v>0</v>
      </c>
      <c r="AG420">
        <f>Puantaj!BJ584</f>
        <v>0</v>
      </c>
    </row>
    <row r="421" spans="1:33">
      <c r="A421">
        <f>Puantaj!BR585</f>
        <v>12345678910</v>
      </c>
      <c r="B421">
        <f>Puantaj!BS585</f>
        <v>119</v>
      </c>
      <c r="C421">
        <f>Puantaj!AF585</f>
        <v>0</v>
      </c>
      <c r="D421">
        <f>Puantaj!AG585</f>
        <v>0</v>
      </c>
      <c r="E421">
        <f>Puantaj!AH585</f>
        <v>0</v>
      </c>
      <c r="F421">
        <f>Puantaj!AI585</f>
        <v>0</v>
      </c>
      <c r="G421">
        <f>Puantaj!AJ585</f>
        <v>0</v>
      </c>
      <c r="H421">
        <f>Puantaj!AK585</f>
        <v>0</v>
      </c>
      <c r="I421">
        <f>Puantaj!AL585</f>
        <v>0</v>
      </c>
      <c r="J421">
        <f>Puantaj!AM585</f>
        <v>0</v>
      </c>
      <c r="K421">
        <f>Puantaj!AN585</f>
        <v>0</v>
      </c>
      <c r="L421">
        <f>Puantaj!AO585</f>
        <v>0</v>
      </c>
      <c r="M421">
        <f>Puantaj!AP585</f>
        <v>0</v>
      </c>
      <c r="N421">
        <f>Puantaj!AQ585</f>
        <v>0</v>
      </c>
      <c r="O421">
        <f>Puantaj!AR585</f>
        <v>0</v>
      </c>
      <c r="P421">
        <f>Puantaj!AS585</f>
        <v>0</v>
      </c>
      <c r="Q421">
        <f>Puantaj!AT585</f>
        <v>0</v>
      </c>
      <c r="R421">
        <f>Puantaj!AU585</f>
        <v>0</v>
      </c>
      <c r="S421">
        <f>Puantaj!AV585</f>
        <v>0</v>
      </c>
      <c r="T421">
        <f>Puantaj!AW585</f>
        <v>0</v>
      </c>
      <c r="U421">
        <f>Puantaj!AX585</f>
        <v>0</v>
      </c>
      <c r="V421">
        <f>Puantaj!AY585</f>
        <v>0</v>
      </c>
      <c r="W421">
        <f>Puantaj!AZ585</f>
        <v>0</v>
      </c>
      <c r="X421">
        <f>Puantaj!BA585</f>
        <v>0</v>
      </c>
      <c r="Y421">
        <f>Puantaj!BB585</f>
        <v>0</v>
      </c>
      <c r="Z421">
        <f>Puantaj!BC585</f>
        <v>0</v>
      </c>
      <c r="AA421">
        <f>Puantaj!BD585</f>
        <v>0</v>
      </c>
      <c r="AB421">
        <f>Puantaj!BE585</f>
        <v>0</v>
      </c>
      <c r="AC421">
        <f>Puantaj!BF585</f>
        <v>0</v>
      </c>
      <c r="AD421">
        <f>Puantaj!BG585</f>
        <v>0</v>
      </c>
      <c r="AE421">
        <f>Puantaj!BH585</f>
        <v>0</v>
      </c>
      <c r="AF421">
        <f>Puantaj!BI585</f>
        <v>0</v>
      </c>
      <c r="AG421">
        <f>Puantaj!BJ585</f>
        <v>0</v>
      </c>
    </row>
    <row r="422" spans="1:33">
      <c r="A422">
        <f>Puantaj!BR589</f>
        <v>12345678910</v>
      </c>
      <c r="B422">
        <f>Puantaj!BS589</f>
        <v>101</v>
      </c>
      <c r="C422">
        <f>Puantaj!AF589</f>
        <v>0</v>
      </c>
      <c r="D422">
        <f>Puantaj!AG589</f>
        <v>0</v>
      </c>
      <c r="E422">
        <f>Puantaj!AH589</f>
        <v>0</v>
      </c>
      <c r="F422">
        <f>Puantaj!AI589</f>
        <v>0</v>
      </c>
      <c r="G422">
        <f>Puantaj!AJ589</f>
        <v>0</v>
      </c>
      <c r="H422">
        <f>Puantaj!AK589</f>
        <v>0</v>
      </c>
      <c r="I422">
        <f>Puantaj!AL589</f>
        <v>0</v>
      </c>
      <c r="J422">
        <f>Puantaj!AM589</f>
        <v>0</v>
      </c>
      <c r="K422">
        <f>Puantaj!AN589</f>
        <v>0</v>
      </c>
      <c r="L422">
        <f>Puantaj!AO589</f>
        <v>0</v>
      </c>
      <c r="M422">
        <f>Puantaj!AP589</f>
        <v>0</v>
      </c>
      <c r="N422">
        <f>Puantaj!AQ589</f>
        <v>0</v>
      </c>
      <c r="O422">
        <f>Puantaj!AR589</f>
        <v>0</v>
      </c>
      <c r="P422">
        <f>Puantaj!AS589</f>
        <v>0</v>
      </c>
      <c r="Q422">
        <f>Puantaj!AT589</f>
        <v>0</v>
      </c>
      <c r="R422">
        <f>Puantaj!AU589</f>
        <v>0</v>
      </c>
      <c r="S422">
        <f>Puantaj!AV589</f>
        <v>0</v>
      </c>
      <c r="T422">
        <f>Puantaj!AW589</f>
        <v>0</v>
      </c>
      <c r="U422">
        <f>Puantaj!AX589</f>
        <v>0</v>
      </c>
      <c r="V422">
        <f>Puantaj!AY589</f>
        <v>0</v>
      </c>
      <c r="W422">
        <f>Puantaj!AZ589</f>
        <v>0</v>
      </c>
      <c r="X422">
        <f>Puantaj!BA589</f>
        <v>0</v>
      </c>
      <c r="Y422">
        <f>Puantaj!BB589</f>
        <v>0</v>
      </c>
      <c r="Z422">
        <f>Puantaj!BC589</f>
        <v>0</v>
      </c>
      <c r="AA422">
        <f>Puantaj!BD589</f>
        <v>0</v>
      </c>
      <c r="AB422">
        <f>Puantaj!BE589</f>
        <v>0</v>
      </c>
      <c r="AC422">
        <f>Puantaj!BF589</f>
        <v>0</v>
      </c>
      <c r="AD422">
        <f>Puantaj!BG589</f>
        <v>0</v>
      </c>
      <c r="AE422">
        <f>Puantaj!BH589</f>
        <v>0</v>
      </c>
      <c r="AF422">
        <f>Puantaj!BI589</f>
        <v>0</v>
      </c>
      <c r="AG422">
        <f>Puantaj!BJ589</f>
        <v>0</v>
      </c>
    </row>
    <row r="423" spans="1:33">
      <c r="A423">
        <f>Puantaj!BR590</f>
        <v>12345678910</v>
      </c>
      <c r="B423">
        <f>Puantaj!BS590</f>
        <v>102</v>
      </c>
      <c r="C423">
        <f>Puantaj!AF590</f>
        <v>0</v>
      </c>
      <c r="D423">
        <f>Puantaj!AG590</f>
        <v>0</v>
      </c>
      <c r="E423">
        <f>Puantaj!AH590</f>
        <v>0</v>
      </c>
      <c r="F423">
        <f>Puantaj!AI590</f>
        <v>0</v>
      </c>
      <c r="G423">
        <f>Puantaj!AJ590</f>
        <v>0</v>
      </c>
      <c r="H423">
        <f>Puantaj!AK590</f>
        <v>0</v>
      </c>
      <c r="I423">
        <f>Puantaj!AL590</f>
        <v>0</v>
      </c>
      <c r="J423">
        <f>Puantaj!AM590</f>
        <v>0</v>
      </c>
      <c r="K423">
        <f>Puantaj!AN590</f>
        <v>0</v>
      </c>
      <c r="L423">
        <f>Puantaj!AO590</f>
        <v>0</v>
      </c>
      <c r="M423">
        <f>Puantaj!AP590</f>
        <v>0</v>
      </c>
      <c r="N423">
        <f>Puantaj!AQ590</f>
        <v>0</v>
      </c>
      <c r="O423">
        <f>Puantaj!AR590</f>
        <v>0</v>
      </c>
      <c r="P423">
        <f>Puantaj!AS590</f>
        <v>0</v>
      </c>
      <c r="Q423">
        <f>Puantaj!AT590</f>
        <v>0</v>
      </c>
      <c r="R423">
        <f>Puantaj!AU590</f>
        <v>0</v>
      </c>
      <c r="S423">
        <f>Puantaj!AV590</f>
        <v>0</v>
      </c>
      <c r="T423">
        <f>Puantaj!AW590</f>
        <v>0</v>
      </c>
      <c r="U423">
        <f>Puantaj!AX590</f>
        <v>0</v>
      </c>
      <c r="V423">
        <f>Puantaj!AY590</f>
        <v>0</v>
      </c>
      <c r="W423">
        <f>Puantaj!AZ590</f>
        <v>0</v>
      </c>
      <c r="X423">
        <f>Puantaj!BA590</f>
        <v>0</v>
      </c>
      <c r="Y423">
        <f>Puantaj!BB590</f>
        <v>0</v>
      </c>
      <c r="Z423">
        <f>Puantaj!BC590</f>
        <v>0</v>
      </c>
      <c r="AA423">
        <f>Puantaj!BD590</f>
        <v>0</v>
      </c>
      <c r="AB423">
        <f>Puantaj!BE590</f>
        <v>0</v>
      </c>
      <c r="AC423">
        <f>Puantaj!BF590</f>
        <v>0</v>
      </c>
      <c r="AD423">
        <f>Puantaj!BG590</f>
        <v>0</v>
      </c>
      <c r="AE423">
        <f>Puantaj!BH590</f>
        <v>0</v>
      </c>
      <c r="AF423">
        <f>Puantaj!BI590</f>
        <v>0</v>
      </c>
      <c r="AG423">
        <f>Puantaj!BJ590</f>
        <v>0</v>
      </c>
    </row>
    <row r="424" spans="1:33">
      <c r="A424">
        <f>Puantaj!BR591</f>
        <v>12345678910</v>
      </c>
      <c r="B424">
        <f>Puantaj!BS591</f>
        <v>103</v>
      </c>
      <c r="C424">
        <f>Puantaj!AF591</f>
        <v>0</v>
      </c>
      <c r="D424">
        <f>Puantaj!AG591</f>
        <v>0</v>
      </c>
      <c r="E424">
        <f>Puantaj!AH591</f>
        <v>0</v>
      </c>
      <c r="F424">
        <f>Puantaj!AI591</f>
        <v>0</v>
      </c>
      <c r="G424">
        <f>Puantaj!AJ591</f>
        <v>0</v>
      </c>
      <c r="H424">
        <f>Puantaj!AK591</f>
        <v>0</v>
      </c>
      <c r="I424">
        <f>Puantaj!AL591</f>
        <v>0</v>
      </c>
      <c r="J424">
        <f>Puantaj!AM591</f>
        <v>0</v>
      </c>
      <c r="K424">
        <f>Puantaj!AN591</f>
        <v>0</v>
      </c>
      <c r="L424">
        <f>Puantaj!AO591</f>
        <v>0</v>
      </c>
      <c r="M424">
        <f>Puantaj!AP591</f>
        <v>0</v>
      </c>
      <c r="N424">
        <f>Puantaj!AQ591</f>
        <v>0</v>
      </c>
      <c r="O424">
        <f>Puantaj!AR591</f>
        <v>0</v>
      </c>
      <c r="P424">
        <f>Puantaj!AS591</f>
        <v>0</v>
      </c>
      <c r="Q424">
        <f>Puantaj!AT591</f>
        <v>0</v>
      </c>
      <c r="R424">
        <f>Puantaj!AU591</f>
        <v>0</v>
      </c>
      <c r="S424">
        <f>Puantaj!AV591</f>
        <v>0</v>
      </c>
      <c r="T424">
        <f>Puantaj!AW591</f>
        <v>0</v>
      </c>
      <c r="U424">
        <f>Puantaj!AX591</f>
        <v>0</v>
      </c>
      <c r="V424">
        <f>Puantaj!AY591</f>
        <v>0</v>
      </c>
      <c r="W424">
        <f>Puantaj!AZ591</f>
        <v>0</v>
      </c>
      <c r="X424">
        <f>Puantaj!BA591</f>
        <v>0</v>
      </c>
      <c r="Y424">
        <f>Puantaj!BB591</f>
        <v>0</v>
      </c>
      <c r="Z424">
        <f>Puantaj!BC591</f>
        <v>0</v>
      </c>
      <c r="AA424">
        <f>Puantaj!BD591</f>
        <v>0</v>
      </c>
      <c r="AB424">
        <f>Puantaj!BE591</f>
        <v>0</v>
      </c>
      <c r="AC424">
        <f>Puantaj!BF591</f>
        <v>0</v>
      </c>
      <c r="AD424">
        <f>Puantaj!BG591</f>
        <v>0</v>
      </c>
      <c r="AE424">
        <f>Puantaj!BH591</f>
        <v>0</v>
      </c>
      <c r="AF424">
        <f>Puantaj!BI591</f>
        <v>0</v>
      </c>
      <c r="AG424">
        <f>Puantaj!BJ591</f>
        <v>0</v>
      </c>
    </row>
    <row r="425" spans="1:33">
      <c r="A425">
        <f>Puantaj!BR592</f>
        <v>12345678910</v>
      </c>
      <c r="B425">
        <f>Puantaj!BS592</f>
        <v>106</v>
      </c>
      <c r="C425">
        <f>Puantaj!AF592</f>
        <v>0</v>
      </c>
      <c r="D425">
        <f>Puantaj!AG592</f>
        <v>0</v>
      </c>
      <c r="E425">
        <f>Puantaj!AH592</f>
        <v>0</v>
      </c>
      <c r="F425">
        <f>Puantaj!AI592</f>
        <v>0</v>
      </c>
      <c r="G425">
        <f>Puantaj!AJ592</f>
        <v>0</v>
      </c>
      <c r="H425">
        <f>Puantaj!AK592</f>
        <v>0</v>
      </c>
      <c r="I425">
        <f>Puantaj!AL592</f>
        <v>0</v>
      </c>
      <c r="J425">
        <f>Puantaj!AM592</f>
        <v>0</v>
      </c>
      <c r="K425">
        <f>Puantaj!AN592</f>
        <v>0</v>
      </c>
      <c r="L425">
        <f>Puantaj!AO592</f>
        <v>0</v>
      </c>
      <c r="M425">
        <f>Puantaj!AP592</f>
        <v>0</v>
      </c>
      <c r="N425">
        <f>Puantaj!AQ592</f>
        <v>0</v>
      </c>
      <c r="O425">
        <f>Puantaj!AR592</f>
        <v>0</v>
      </c>
      <c r="P425">
        <f>Puantaj!AS592</f>
        <v>0</v>
      </c>
      <c r="Q425">
        <f>Puantaj!AT592</f>
        <v>0</v>
      </c>
      <c r="R425">
        <f>Puantaj!AU592</f>
        <v>0</v>
      </c>
      <c r="S425">
        <f>Puantaj!AV592</f>
        <v>0</v>
      </c>
      <c r="T425">
        <f>Puantaj!AW592</f>
        <v>0</v>
      </c>
      <c r="U425">
        <f>Puantaj!AX592</f>
        <v>0</v>
      </c>
      <c r="V425">
        <f>Puantaj!AY592</f>
        <v>0</v>
      </c>
      <c r="W425">
        <f>Puantaj!AZ592</f>
        <v>0</v>
      </c>
      <c r="X425">
        <f>Puantaj!BA592</f>
        <v>0</v>
      </c>
      <c r="Y425">
        <f>Puantaj!BB592</f>
        <v>0</v>
      </c>
      <c r="Z425">
        <f>Puantaj!BC592</f>
        <v>0</v>
      </c>
      <c r="AA425">
        <f>Puantaj!BD592</f>
        <v>0</v>
      </c>
      <c r="AB425">
        <f>Puantaj!BE592</f>
        <v>0</v>
      </c>
      <c r="AC425">
        <f>Puantaj!BF592</f>
        <v>0</v>
      </c>
      <c r="AD425">
        <f>Puantaj!BG592</f>
        <v>0</v>
      </c>
      <c r="AE425">
        <f>Puantaj!BH592</f>
        <v>0</v>
      </c>
      <c r="AF425">
        <f>Puantaj!BI592</f>
        <v>0</v>
      </c>
      <c r="AG425">
        <f>Puantaj!BJ592</f>
        <v>0</v>
      </c>
    </row>
    <row r="426" spans="1:33">
      <c r="A426">
        <f>Puantaj!BR593</f>
        <v>12345678910</v>
      </c>
      <c r="B426">
        <f>Puantaj!BS593</f>
        <v>107</v>
      </c>
      <c r="C426">
        <f>Puantaj!AF593</f>
        <v>0</v>
      </c>
      <c r="D426">
        <f>Puantaj!AG593</f>
        <v>0</v>
      </c>
      <c r="E426">
        <f>Puantaj!AH593</f>
        <v>0</v>
      </c>
      <c r="F426">
        <f>Puantaj!AI593</f>
        <v>0</v>
      </c>
      <c r="G426">
        <f>Puantaj!AJ593</f>
        <v>0</v>
      </c>
      <c r="H426">
        <f>Puantaj!AK593</f>
        <v>0</v>
      </c>
      <c r="I426">
        <f>Puantaj!AL593</f>
        <v>0</v>
      </c>
      <c r="J426">
        <f>Puantaj!AM593</f>
        <v>0</v>
      </c>
      <c r="K426">
        <f>Puantaj!AN593</f>
        <v>0</v>
      </c>
      <c r="L426">
        <f>Puantaj!AO593</f>
        <v>0</v>
      </c>
      <c r="M426">
        <f>Puantaj!AP593</f>
        <v>0</v>
      </c>
      <c r="N426">
        <f>Puantaj!AQ593</f>
        <v>0</v>
      </c>
      <c r="O426">
        <f>Puantaj!AR593</f>
        <v>0</v>
      </c>
      <c r="P426">
        <f>Puantaj!AS593</f>
        <v>0</v>
      </c>
      <c r="Q426">
        <f>Puantaj!AT593</f>
        <v>0</v>
      </c>
      <c r="R426">
        <f>Puantaj!AU593</f>
        <v>0</v>
      </c>
      <c r="S426">
        <f>Puantaj!AV593</f>
        <v>0</v>
      </c>
      <c r="T426">
        <f>Puantaj!AW593</f>
        <v>0</v>
      </c>
      <c r="U426">
        <f>Puantaj!AX593</f>
        <v>0</v>
      </c>
      <c r="V426">
        <f>Puantaj!AY593</f>
        <v>0</v>
      </c>
      <c r="W426">
        <f>Puantaj!AZ593</f>
        <v>0</v>
      </c>
      <c r="X426">
        <f>Puantaj!BA593</f>
        <v>0</v>
      </c>
      <c r="Y426">
        <f>Puantaj!BB593</f>
        <v>0</v>
      </c>
      <c r="Z426">
        <f>Puantaj!BC593</f>
        <v>0</v>
      </c>
      <c r="AA426">
        <f>Puantaj!BD593</f>
        <v>0</v>
      </c>
      <c r="AB426">
        <f>Puantaj!BE593</f>
        <v>0</v>
      </c>
      <c r="AC426">
        <f>Puantaj!BF593</f>
        <v>0</v>
      </c>
      <c r="AD426">
        <f>Puantaj!BG593</f>
        <v>0</v>
      </c>
      <c r="AE426">
        <f>Puantaj!BH593</f>
        <v>0</v>
      </c>
      <c r="AF426">
        <f>Puantaj!BI593</f>
        <v>0</v>
      </c>
      <c r="AG426">
        <f>Puantaj!BJ593</f>
        <v>0</v>
      </c>
    </row>
    <row r="427" spans="1:33">
      <c r="A427">
        <f>Puantaj!BR594</f>
        <v>12345678910</v>
      </c>
      <c r="B427">
        <f>Puantaj!BS594</f>
        <v>108</v>
      </c>
      <c r="C427">
        <f>Puantaj!AF594</f>
        <v>0</v>
      </c>
      <c r="D427">
        <f>Puantaj!AG594</f>
        <v>0</v>
      </c>
      <c r="E427">
        <f>Puantaj!AH594</f>
        <v>0</v>
      </c>
      <c r="F427">
        <f>Puantaj!AI594</f>
        <v>0</v>
      </c>
      <c r="G427">
        <f>Puantaj!AJ594</f>
        <v>0</v>
      </c>
      <c r="H427">
        <f>Puantaj!AK594</f>
        <v>0</v>
      </c>
      <c r="I427">
        <f>Puantaj!AL594</f>
        <v>0</v>
      </c>
      <c r="J427">
        <f>Puantaj!AM594</f>
        <v>0</v>
      </c>
      <c r="K427">
        <f>Puantaj!AN594</f>
        <v>0</v>
      </c>
      <c r="L427">
        <f>Puantaj!AO594</f>
        <v>0</v>
      </c>
      <c r="M427">
        <f>Puantaj!AP594</f>
        <v>0</v>
      </c>
      <c r="N427">
        <f>Puantaj!AQ594</f>
        <v>0</v>
      </c>
      <c r="O427">
        <f>Puantaj!AR594</f>
        <v>0</v>
      </c>
      <c r="P427">
        <f>Puantaj!AS594</f>
        <v>0</v>
      </c>
      <c r="Q427">
        <f>Puantaj!AT594</f>
        <v>0</v>
      </c>
      <c r="R427">
        <f>Puantaj!AU594</f>
        <v>0</v>
      </c>
      <c r="S427">
        <f>Puantaj!AV594</f>
        <v>0</v>
      </c>
      <c r="T427">
        <f>Puantaj!AW594</f>
        <v>0</v>
      </c>
      <c r="U427">
        <f>Puantaj!AX594</f>
        <v>0</v>
      </c>
      <c r="V427">
        <f>Puantaj!AY594</f>
        <v>0</v>
      </c>
      <c r="W427">
        <f>Puantaj!AZ594</f>
        <v>0</v>
      </c>
      <c r="X427">
        <f>Puantaj!BA594</f>
        <v>0</v>
      </c>
      <c r="Y427">
        <f>Puantaj!BB594</f>
        <v>0</v>
      </c>
      <c r="Z427">
        <f>Puantaj!BC594</f>
        <v>0</v>
      </c>
      <c r="AA427">
        <f>Puantaj!BD594</f>
        <v>0</v>
      </c>
      <c r="AB427">
        <f>Puantaj!BE594</f>
        <v>0</v>
      </c>
      <c r="AC427">
        <f>Puantaj!BF594</f>
        <v>0</v>
      </c>
      <c r="AD427">
        <f>Puantaj!BG594</f>
        <v>0</v>
      </c>
      <c r="AE427">
        <f>Puantaj!BH594</f>
        <v>0</v>
      </c>
      <c r="AF427">
        <f>Puantaj!BI594</f>
        <v>0</v>
      </c>
      <c r="AG427">
        <f>Puantaj!BJ594</f>
        <v>0</v>
      </c>
    </row>
    <row r="428" spans="1:33">
      <c r="A428">
        <f>Puantaj!BR595</f>
        <v>12345678910</v>
      </c>
      <c r="B428">
        <f>Puantaj!BS595</f>
        <v>110</v>
      </c>
      <c r="C428">
        <f>Puantaj!AF595+Puantaj!AF599+Puantaj!AF600</f>
        <v>0</v>
      </c>
      <c r="D428">
        <f>Puantaj!AG595+Puantaj!AG599+Puantaj!AG600</f>
        <v>0</v>
      </c>
      <c r="E428">
        <f>Puantaj!AH595+Puantaj!AH599+Puantaj!AH600</f>
        <v>0</v>
      </c>
      <c r="F428">
        <f>Puantaj!AI595+Puantaj!AI599+Puantaj!AI600</f>
        <v>0</v>
      </c>
      <c r="G428">
        <f>Puantaj!AJ595+Puantaj!AJ599+Puantaj!AJ600</f>
        <v>0</v>
      </c>
      <c r="H428">
        <f>Puantaj!AK595+Puantaj!AK599+Puantaj!AK600</f>
        <v>0</v>
      </c>
      <c r="I428">
        <f>Puantaj!AL595+Puantaj!AL599+Puantaj!AL600</f>
        <v>0</v>
      </c>
      <c r="J428">
        <f>Puantaj!AM595+Puantaj!AM599+Puantaj!AM600</f>
        <v>0</v>
      </c>
      <c r="K428">
        <f>Puantaj!AN595+Puantaj!AN599+Puantaj!AN600</f>
        <v>0</v>
      </c>
      <c r="L428">
        <f>Puantaj!AO595+Puantaj!AO599+Puantaj!AO600</f>
        <v>0</v>
      </c>
      <c r="M428">
        <f>Puantaj!AP595+Puantaj!AP599+Puantaj!AP600</f>
        <v>0</v>
      </c>
      <c r="N428">
        <f>Puantaj!AQ595+Puantaj!AQ599+Puantaj!AQ600</f>
        <v>0</v>
      </c>
      <c r="O428">
        <f>Puantaj!AR595+Puantaj!AR599+Puantaj!AR600</f>
        <v>0</v>
      </c>
      <c r="P428">
        <f>Puantaj!AS595+Puantaj!AS599+Puantaj!AS600</f>
        <v>0</v>
      </c>
      <c r="Q428">
        <f>Puantaj!AT595+Puantaj!AT599+Puantaj!AT600</f>
        <v>0</v>
      </c>
      <c r="R428">
        <f>Puantaj!AU595+Puantaj!AU599+Puantaj!AU600</f>
        <v>0</v>
      </c>
      <c r="S428">
        <f>Puantaj!AV595+Puantaj!AV599+Puantaj!AV600</f>
        <v>0</v>
      </c>
      <c r="T428">
        <f>Puantaj!AW595+Puantaj!AW599+Puantaj!AW600</f>
        <v>0</v>
      </c>
      <c r="U428">
        <f>Puantaj!AX595+Puantaj!AX599+Puantaj!AX600</f>
        <v>0</v>
      </c>
      <c r="V428">
        <f>Puantaj!AY595+Puantaj!AY599+Puantaj!AY600</f>
        <v>0</v>
      </c>
      <c r="W428">
        <f>Puantaj!AZ595+Puantaj!AZ599+Puantaj!AZ600</f>
        <v>0</v>
      </c>
      <c r="X428">
        <f>Puantaj!BA595+Puantaj!BA599+Puantaj!BA600</f>
        <v>0</v>
      </c>
      <c r="Y428">
        <f>Puantaj!BB595+Puantaj!BB599+Puantaj!BB600</f>
        <v>0</v>
      </c>
      <c r="Z428">
        <f>Puantaj!BC595+Puantaj!BC599+Puantaj!BC600</f>
        <v>0</v>
      </c>
      <c r="AA428">
        <f>Puantaj!BD595+Puantaj!BD599+Puantaj!BD600</f>
        <v>0</v>
      </c>
      <c r="AB428">
        <f>Puantaj!BE595+Puantaj!BE599+Puantaj!BE600</f>
        <v>0</v>
      </c>
      <c r="AC428">
        <f>Puantaj!BF595+Puantaj!BF599+Puantaj!BF600</f>
        <v>0</v>
      </c>
      <c r="AD428">
        <f>Puantaj!BG595+Puantaj!BG599+Puantaj!BG600</f>
        <v>0</v>
      </c>
      <c r="AE428">
        <f>Puantaj!BH595+Puantaj!BH599+Puantaj!BH600</f>
        <v>0</v>
      </c>
      <c r="AF428">
        <f>Puantaj!BI595+Puantaj!BI599+Puantaj!BI600</f>
        <v>0</v>
      </c>
      <c r="AG428">
        <f>Puantaj!BJ595+Puantaj!BJ599+Puantaj!BJ600</f>
        <v>0</v>
      </c>
    </row>
    <row r="429" spans="1:33">
      <c r="A429">
        <f>Puantaj!BR596</f>
        <v>12345678910</v>
      </c>
      <c r="B429">
        <f>Puantaj!BS596</f>
        <v>116</v>
      </c>
      <c r="C429">
        <f>Puantaj!AF596</f>
        <v>0</v>
      </c>
      <c r="D429">
        <f>Puantaj!AG596</f>
        <v>0</v>
      </c>
      <c r="E429">
        <f>Puantaj!AH596</f>
        <v>0</v>
      </c>
      <c r="F429">
        <f>Puantaj!AI596</f>
        <v>0</v>
      </c>
      <c r="G429">
        <f>Puantaj!AJ596</f>
        <v>0</v>
      </c>
      <c r="H429">
        <f>Puantaj!AK596</f>
        <v>0</v>
      </c>
      <c r="I429">
        <f>Puantaj!AL596</f>
        <v>0</v>
      </c>
      <c r="J429">
        <f>Puantaj!AM596</f>
        <v>0</v>
      </c>
      <c r="K429">
        <f>Puantaj!AN596</f>
        <v>0</v>
      </c>
      <c r="L429">
        <f>Puantaj!AO596</f>
        <v>0</v>
      </c>
      <c r="M429">
        <f>Puantaj!AP596</f>
        <v>0</v>
      </c>
      <c r="N429">
        <f>Puantaj!AQ596</f>
        <v>0</v>
      </c>
      <c r="O429">
        <f>Puantaj!AR596</f>
        <v>0</v>
      </c>
      <c r="P429">
        <f>Puantaj!AS596</f>
        <v>0</v>
      </c>
      <c r="Q429">
        <f>Puantaj!AT596</f>
        <v>0</v>
      </c>
      <c r="R429">
        <f>Puantaj!AU596</f>
        <v>0</v>
      </c>
      <c r="S429">
        <f>Puantaj!AV596</f>
        <v>0</v>
      </c>
      <c r="T429">
        <f>Puantaj!AW596</f>
        <v>0</v>
      </c>
      <c r="U429">
        <f>Puantaj!AX596</f>
        <v>0</v>
      </c>
      <c r="V429">
        <f>Puantaj!AY596</f>
        <v>0</v>
      </c>
      <c r="W429">
        <f>Puantaj!AZ596</f>
        <v>0</v>
      </c>
      <c r="X429">
        <f>Puantaj!BA596</f>
        <v>0</v>
      </c>
      <c r="Y429">
        <f>Puantaj!BB596</f>
        <v>0</v>
      </c>
      <c r="Z429">
        <f>Puantaj!BC596</f>
        <v>0</v>
      </c>
      <c r="AA429">
        <f>Puantaj!BD596</f>
        <v>0</v>
      </c>
      <c r="AB429">
        <f>Puantaj!BE596</f>
        <v>0</v>
      </c>
      <c r="AC429">
        <f>Puantaj!BF596</f>
        <v>0</v>
      </c>
      <c r="AD429">
        <f>Puantaj!BG596</f>
        <v>0</v>
      </c>
      <c r="AE429">
        <f>Puantaj!BH596</f>
        <v>0</v>
      </c>
      <c r="AF429">
        <f>Puantaj!BI596</f>
        <v>0</v>
      </c>
      <c r="AG429">
        <f>Puantaj!BJ596</f>
        <v>0</v>
      </c>
    </row>
    <row r="430" spans="1:33">
      <c r="A430">
        <f>Puantaj!BR597</f>
        <v>12345678910</v>
      </c>
      <c r="B430">
        <f>Puantaj!BS597</f>
        <v>117</v>
      </c>
      <c r="C430">
        <f>Puantaj!AF597</f>
        <v>0</v>
      </c>
      <c r="D430">
        <f>Puantaj!AG597</f>
        <v>0</v>
      </c>
      <c r="E430">
        <f>Puantaj!AH597</f>
        <v>0</v>
      </c>
      <c r="F430">
        <f>Puantaj!AI597</f>
        <v>0</v>
      </c>
      <c r="G430">
        <f>Puantaj!AJ597</f>
        <v>0</v>
      </c>
      <c r="H430">
        <f>Puantaj!AK597</f>
        <v>0</v>
      </c>
      <c r="I430">
        <f>Puantaj!AL597</f>
        <v>0</v>
      </c>
      <c r="J430">
        <f>Puantaj!AM597</f>
        <v>0</v>
      </c>
      <c r="K430">
        <f>Puantaj!AN597</f>
        <v>0</v>
      </c>
      <c r="L430">
        <f>Puantaj!AO597</f>
        <v>0</v>
      </c>
      <c r="M430">
        <f>Puantaj!AP597</f>
        <v>0</v>
      </c>
      <c r="N430">
        <f>Puantaj!AQ597</f>
        <v>0</v>
      </c>
      <c r="O430">
        <f>Puantaj!AR597</f>
        <v>0</v>
      </c>
      <c r="P430">
        <f>Puantaj!AS597</f>
        <v>0</v>
      </c>
      <c r="Q430">
        <f>Puantaj!AT597</f>
        <v>0</v>
      </c>
      <c r="R430">
        <f>Puantaj!AU597</f>
        <v>0</v>
      </c>
      <c r="S430">
        <f>Puantaj!AV597</f>
        <v>0</v>
      </c>
      <c r="T430">
        <f>Puantaj!AW597</f>
        <v>0</v>
      </c>
      <c r="U430">
        <f>Puantaj!AX597</f>
        <v>0</v>
      </c>
      <c r="V430">
        <f>Puantaj!AY597</f>
        <v>0</v>
      </c>
      <c r="W430">
        <f>Puantaj!AZ597</f>
        <v>0</v>
      </c>
      <c r="X430">
        <f>Puantaj!BA597</f>
        <v>0</v>
      </c>
      <c r="Y430">
        <f>Puantaj!BB597</f>
        <v>0</v>
      </c>
      <c r="Z430">
        <f>Puantaj!BC597</f>
        <v>0</v>
      </c>
      <c r="AA430">
        <f>Puantaj!BD597</f>
        <v>0</v>
      </c>
      <c r="AB430">
        <f>Puantaj!BE597</f>
        <v>0</v>
      </c>
      <c r="AC430">
        <f>Puantaj!BF597</f>
        <v>0</v>
      </c>
      <c r="AD430">
        <f>Puantaj!BG597</f>
        <v>0</v>
      </c>
      <c r="AE430">
        <f>Puantaj!BH597</f>
        <v>0</v>
      </c>
      <c r="AF430">
        <f>Puantaj!BI597</f>
        <v>0</v>
      </c>
      <c r="AG430">
        <f>Puantaj!BJ597</f>
        <v>0</v>
      </c>
    </row>
    <row r="431" spans="1:33">
      <c r="A431">
        <f>Puantaj!BR598</f>
        <v>12345678910</v>
      </c>
      <c r="B431">
        <f>Puantaj!BS598</f>
        <v>119</v>
      </c>
      <c r="C431">
        <f>Puantaj!AF598</f>
        <v>0</v>
      </c>
      <c r="D431">
        <f>Puantaj!AG598</f>
        <v>0</v>
      </c>
      <c r="E431">
        <f>Puantaj!AH598</f>
        <v>0</v>
      </c>
      <c r="F431">
        <f>Puantaj!AI598</f>
        <v>0</v>
      </c>
      <c r="G431">
        <f>Puantaj!AJ598</f>
        <v>0</v>
      </c>
      <c r="H431">
        <f>Puantaj!AK598</f>
        <v>0</v>
      </c>
      <c r="I431">
        <f>Puantaj!AL598</f>
        <v>0</v>
      </c>
      <c r="J431">
        <f>Puantaj!AM598</f>
        <v>0</v>
      </c>
      <c r="K431">
        <f>Puantaj!AN598</f>
        <v>0</v>
      </c>
      <c r="L431">
        <f>Puantaj!AO598</f>
        <v>0</v>
      </c>
      <c r="M431">
        <f>Puantaj!AP598</f>
        <v>0</v>
      </c>
      <c r="N431">
        <f>Puantaj!AQ598</f>
        <v>0</v>
      </c>
      <c r="O431">
        <f>Puantaj!AR598</f>
        <v>0</v>
      </c>
      <c r="P431">
        <f>Puantaj!AS598</f>
        <v>0</v>
      </c>
      <c r="Q431">
        <f>Puantaj!AT598</f>
        <v>0</v>
      </c>
      <c r="R431">
        <f>Puantaj!AU598</f>
        <v>0</v>
      </c>
      <c r="S431">
        <f>Puantaj!AV598</f>
        <v>0</v>
      </c>
      <c r="T431">
        <f>Puantaj!AW598</f>
        <v>0</v>
      </c>
      <c r="U431">
        <f>Puantaj!AX598</f>
        <v>0</v>
      </c>
      <c r="V431">
        <f>Puantaj!AY598</f>
        <v>0</v>
      </c>
      <c r="W431">
        <f>Puantaj!AZ598</f>
        <v>0</v>
      </c>
      <c r="X431">
        <f>Puantaj!BA598</f>
        <v>0</v>
      </c>
      <c r="Y431">
        <f>Puantaj!BB598</f>
        <v>0</v>
      </c>
      <c r="Z431">
        <f>Puantaj!BC598</f>
        <v>0</v>
      </c>
      <c r="AA431">
        <f>Puantaj!BD598</f>
        <v>0</v>
      </c>
      <c r="AB431">
        <f>Puantaj!BE598</f>
        <v>0</v>
      </c>
      <c r="AC431">
        <f>Puantaj!BF598</f>
        <v>0</v>
      </c>
      <c r="AD431">
        <f>Puantaj!BG598</f>
        <v>0</v>
      </c>
      <c r="AE431">
        <f>Puantaj!BH598</f>
        <v>0</v>
      </c>
      <c r="AF431">
        <f>Puantaj!BI598</f>
        <v>0</v>
      </c>
      <c r="AG431">
        <f>Puantaj!BJ598</f>
        <v>0</v>
      </c>
    </row>
    <row r="432" spans="1:33">
      <c r="A432">
        <f>Puantaj!BR602</f>
        <v>12345678910</v>
      </c>
      <c r="B432">
        <f>Puantaj!BS602</f>
        <v>101</v>
      </c>
      <c r="C432">
        <f>Puantaj!AF602</f>
        <v>0</v>
      </c>
      <c r="D432">
        <f>Puantaj!AG602</f>
        <v>0</v>
      </c>
      <c r="E432">
        <f>Puantaj!AH602</f>
        <v>0</v>
      </c>
      <c r="F432">
        <f>Puantaj!AI602</f>
        <v>0</v>
      </c>
      <c r="G432">
        <f>Puantaj!AJ602</f>
        <v>0</v>
      </c>
      <c r="H432">
        <f>Puantaj!AK602</f>
        <v>0</v>
      </c>
      <c r="I432">
        <f>Puantaj!AL602</f>
        <v>0</v>
      </c>
      <c r="J432">
        <f>Puantaj!AM602</f>
        <v>0</v>
      </c>
      <c r="K432">
        <f>Puantaj!AN602</f>
        <v>0</v>
      </c>
      <c r="L432">
        <f>Puantaj!AO602</f>
        <v>0</v>
      </c>
      <c r="M432">
        <f>Puantaj!AP602</f>
        <v>0</v>
      </c>
      <c r="N432">
        <f>Puantaj!AQ602</f>
        <v>0</v>
      </c>
      <c r="O432">
        <f>Puantaj!AR602</f>
        <v>0</v>
      </c>
      <c r="P432">
        <f>Puantaj!AS602</f>
        <v>0</v>
      </c>
      <c r="Q432">
        <f>Puantaj!AT602</f>
        <v>0</v>
      </c>
      <c r="R432">
        <f>Puantaj!AU602</f>
        <v>0</v>
      </c>
      <c r="S432">
        <f>Puantaj!AV602</f>
        <v>0</v>
      </c>
      <c r="T432">
        <f>Puantaj!AW602</f>
        <v>0</v>
      </c>
      <c r="U432">
        <f>Puantaj!AX602</f>
        <v>0</v>
      </c>
      <c r="V432">
        <f>Puantaj!AY602</f>
        <v>0</v>
      </c>
      <c r="W432">
        <f>Puantaj!AZ602</f>
        <v>0</v>
      </c>
      <c r="X432">
        <f>Puantaj!BA602</f>
        <v>0</v>
      </c>
      <c r="Y432">
        <f>Puantaj!BB602</f>
        <v>0</v>
      </c>
      <c r="Z432">
        <f>Puantaj!BC602</f>
        <v>0</v>
      </c>
      <c r="AA432">
        <f>Puantaj!BD602</f>
        <v>0</v>
      </c>
      <c r="AB432">
        <f>Puantaj!BE602</f>
        <v>0</v>
      </c>
      <c r="AC432">
        <f>Puantaj!BF602</f>
        <v>0</v>
      </c>
      <c r="AD432">
        <f>Puantaj!BG602</f>
        <v>0</v>
      </c>
      <c r="AE432">
        <f>Puantaj!BH602</f>
        <v>0</v>
      </c>
      <c r="AF432">
        <f>Puantaj!BI602</f>
        <v>0</v>
      </c>
      <c r="AG432">
        <f>Puantaj!BJ602</f>
        <v>0</v>
      </c>
    </row>
    <row r="433" spans="1:33">
      <c r="A433">
        <f>Puantaj!BR603</f>
        <v>12345678910</v>
      </c>
      <c r="B433">
        <f>Puantaj!BS603</f>
        <v>102</v>
      </c>
      <c r="C433">
        <f>Puantaj!AF603</f>
        <v>0</v>
      </c>
      <c r="D433">
        <f>Puantaj!AG603</f>
        <v>0</v>
      </c>
      <c r="E433">
        <f>Puantaj!AH603</f>
        <v>0</v>
      </c>
      <c r="F433">
        <f>Puantaj!AI603</f>
        <v>0</v>
      </c>
      <c r="G433">
        <f>Puantaj!AJ603</f>
        <v>0</v>
      </c>
      <c r="H433">
        <f>Puantaj!AK603</f>
        <v>0</v>
      </c>
      <c r="I433">
        <f>Puantaj!AL603</f>
        <v>0</v>
      </c>
      <c r="J433">
        <f>Puantaj!AM603</f>
        <v>0</v>
      </c>
      <c r="K433">
        <f>Puantaj!AN603</f>
        <v>0</v>
      </c>
      <c r="L433">
        <f>Puantaj!AO603</f>
        <v>0</v>
      </c>
      <c r="M433">
        <f>Puantaj!AP603</f>
        <v>0</v>
      </c>
      <c r="N433">
        <f>Puantaj!AQ603</f>
        <v>0</v>
      </c>
      <c r="O433">
        <f>Puantaj!AR603</f>
        <v>0</v>
      </c>
      <c r="P433">
        <f>Puantaj!AS603</f>
        <v>0</v>
      </c>
      <c r="Q433">
        <f>Puantaj!AT603</f>
        <v>0</v>
      </c>
      <c r="R433">
        <f>Puantaj!AU603</f>
        <v>0</v>
      </c>
      <c r="S433">
        <f>Puantaj!AV603</f>
        <v>0</v>
      </c>
      <c r="T433">
        <f>Puantaj!AW603</f>
        <v>0</v>
      </c>
      <c r="U433">
        <f>Puantaj!AX603</f>
        <v>0</v>
      </c>
      <c r="V433">
        <f>Puantaj!AY603</f>
        <v>0</v>
      </c>
      <c r="W433">
        <f>Puantaj!AZ603</f>
        <v>0</v>
      </c>
      <c r="X433">
        <f>Puantaj!BA603</f>
        <v>0</v>
      </c>
      <c r="Y433">
        <f>Puantaj!BB603</f>
        <v>0</v>
      </c>
      <c r="Z433">
        <f>Puantaj!BC603</f>
        <v>0</v>
      </c>
      <c r="AA433">
        <f>Puantaj!BD603</f>
        <v>0</v>
      </c>
      <c r="AB433">
        <f>Puantaj!BE603</f>
        <v>0</v>
      </c>
      <c r="AC433">
        <f>Puantaj!BF603</f>
        <v>0</v>
      </c>
      <c r="AD433">
        <f>Puantaj!BG603</f>
        <v>0</v>
      </c>
      <c r="AE433">
        <f>Puantaj!BH603</f>
        <v>0</v>
      </c>
      <c r="AF433">
        <f>Puantaj!BI603</f>
        <v>0</v>
      </c>
      <c r="AG433">
        <f>Puantaj!BJ603</f>
        <v>0</v>
      </c>
    </row>
    <row r="434" spans="1:33">
      <c r="A434">
        <f>Puantaj!BR604</f>
        <v>12345678910</v>
      </c>
      <c r="B434">
        <f>Puantaj!BS604</f>
        <v>103</v>
      </c>
      <c r="C434">
        <f>Puantaj!AF604</f>
        <v>0</v>
      </c>
      <c r="D434">
        <f>Puantaj!AG604</f>
        <v>0</v>
      </c>
      <c r="E434">
        <f>Puantaj!AH604</f>
        <v>0</v>
      </c>
      <c r="F434">
        <f>Puantaj!AI604</f>
        <v>0</v>
      </c>
      <c r="G434">
        <f>Puantaj!AJ604</f>
        <v>0</v>
      </c>
      <c r="H434">
        <f>Puantaj!AK604</f>
        <v>0</v>
      </c>
      <c r="I434">
        <f>Puantaj!AL604</f>
        <v>0</v>
      </c>
      <c r="J434">
        <f>Puantaj!AM604</f>
        <v>0</v>
      </c>
      <c r="K434">
        <f>Puantaj!AN604</f>
        <v>0</v>
      </c>
      <c r="L434">
        <f>Puantaj!AO604</f>
        <v>0</v>
      </c>
      <c r="M434">
        <f>Puantaj!AP604</f>
        <v>0</v>
      </c>
      <c r="N434">
        <f>Puantaj!AQ604</f>
        <v>0</v>
      </c>
      <c r="O434">
        <f>Puantaj!AR604</f>
        <v>0</v>
      </c>
      <c r="P434">
        <f>Puantaj!AS604</f>
        <v>0</v>
      </c>
      <c r="Q434">
        <f>Puantaj!AT604</f>
        <v>0</v>
      </c>
      <c r="R434">
        <f>Puantaj!AU604</f>
        <v>0</v>
      </c>
      <c r="S434">
        <f>Puantaj!AV604</f>
        <v>0</v>
      </c>
      <c r="T434">
        <f>Puantaj!AW604</f>
        <v>0</v>
      </c>
      <c r="U434">
        <f>Puantaj!AX604</f>
        <v>0</v>
      </c>
      <c r="V434">
        <f>Puantaj!AY604</f>
        <v>0</v>
      </c>
      <c r="W434">
        <f>Puantaj!AZ604</f>
        <v>0</v>
      </c>
      <c r="X434">
        <f>Puantaj!BA604</f>
        <v>0</v>
      </c>
      <c r="Y434">
        <f>Puantaj!BB604</f>
        <v>0</v>
      </c>
      <c r="Z434">
        <f>Puantaj!BC604</f>
        <v>0</v>
      </c>
      <c r="AA434">
        <f>Puantaj!BD604</f>
        <v>0</v>
      </c>
      <c r="AB434">
        <f>Puantaj!BE604</f>
        <v>0</v>
      </c>
      <c r="AC434">
        <f>Puantaj!BF604</f>
        <v>0</v>
      </c>
      <c r="AD434">
        <f>Puantaj!BG604</f>
        <v>0</v>
      </c>
      <c r="AE434">
        <f>Puantaj!BH604</f>
        <v>0</v>
      </c>
      <c r="AF434">
        <f>Puantaj!BI604</f>
        <v>0</v>
      </c>
      <c r="AG434">
        <f>Puantaj!BJ604</f>
        <v>0</v>
      </c>
    </row>
    <row r="435" spans="1:33">
      <c r="A435">
        <f>Puantaj!BR605</f>
        <v>12345678910</v>
      </c>
      <c r="B435">
        <f>Puantaj!BS605</f>
        <v>106</v>
      </c>
      <c r="C435">
        <f>Puantaj!AF605</f>
        <v>0</v>
      </c>
      <c r="D435">
        <f>Puantaj!AG605</f>
        <v>0</v>
      </c>
      <c r="E435">
        <f>Puantaj!AH605</f>
        <v>0</v>
      </c>
      <c r="F435">
        <f>Puantaj!AI605</f>
        <v>0</v>
      </c>
      <c r="G435">
        <f>Puantaj!AJ605</f>
        <v>0</v>
      </c>
      <c r="H435">
        <f>Puantaj!AK605</f>
        <v>0</v>
      </c>
      <c r="I435">
        <f>Puantaj!AL605</f>
        <v>0</v>
      </c>
      <c r="J435">
        <f>Puantaj!AM605</f>
        <v>0</v>
      </c>
      <c r="K435">
        <f>Puantaj!AN605</f>
        <v>0</v>
      </c>
      <c r="L435">
        <f>Puantaj!AO605</f>
        <v>0</v>
      </c>
      <c r="M435">
        <f>Puantaj!AP605</f>
        <v>0</v>
      </c>
      <c r="N435">
        <f>Puantaj!AQ605</f>
        <v>0</v>
      </c>
      <c r="O435">
        <f>Puantaj!AR605</f>
        <v>0</v>
      </c>
      <c r="P435">
        <f>Puantaj!AS605</f>
        <v>0</v>
      </c>
      <c r="Q435">
        <f>Puantaj!AT605</f>
        <v>0</v>
      </c>
      <c r="R435">
        <f>Puantaj!AU605</f>
        <v>0</v>
      </c>
      <c r="S435">
        <f>Puantaj!AV605</f>
        <v>0</v>
      </c>
      <c r="T435">
        <f>Puantaj!AW605</f>
        <v>0</v>
      </c>
      <c r="U435">
        <f>Puantaj!AX605</f>
        <v>0</v>
      </c>
      <c r="V435">
        <f>Puantaj!AY605</f>
        <v>0</v>
      </c>
      <c r="W435">
        <f>Puantaj!AZ605</f>
        <v>0</v>
      </c>
      <c r="X435">
        <f>Puantaj!BA605</f>
        <v>0</v>
      </c>
      <c r="Y435">
        <f>Puantaj!BB605</f>
        <v>0</v>
      </c>
      <c r="Z435">
        <f>Puantaj!BC605</f>
        <v>0</v>
      </c>
      <c r="AA435">
        <f>Puantaj!BD605</f>
        <v>0</v>
      </c>
      <c r="AB435">
        <f>Puantaj!BE605</f>
        <v>0</v>
      </c>
      <c r="AC435">
        <f>Puantaj!BF605</f>
        <v>0</v>
      </c>
      <c r="AD435">
        <f>Puantaj!BG605</f>
        <v>0</v>
      </c>
      <c r="AE435">
        <f>Puantaj!BH605</f>
        <v>0</v>
      </c>
      <c r="AF435">
        <f>Puantaj!BI605</f>
        <v>0</v>
      </c>
      <c r="AG435">
        <f>Puantaj!BJ605</f>
        <v>0</v>
      </c>
    </row>
    <row r="436" spans="1:33">
      <c r="A436">
        <f>Puantaj!BR606</f>
        <v>12345678910</v>
      </c>
      <c r="B436">
        <f>Puantaj!BS606</f>
        <v>107</v>
      </c>
      <c r="C436">
        <f>Puantaj!AF606</f>
        <v>0</v>
      </c>
      <c r="D436">
        <f>Puantaj!AG606</f>
        <v>0</v>
      </c>
      <c r="E436">
        <f>Puantaj!AH606</f>
        <v>0</v>
      </c>
      <c r="F436">
        <f>Puantaj!AI606</f>
        <v>0</v>
      </c>
      <c r="G436">
        <f>Puantaj!AJ606</f>
        <v>0</v>
      </c>
      <c r="H436">
        <f>Puantaj!AK606</f>
        <v>0</v>
      </c>
      <c r="I436">
        <f>Puantaj!AL606</f>
        <v>0</v>
      </c>
      <c r="J436">
        <f>Puantaj!AM606</f>
        <v>0</v>
      </c>
      <c r="K436">
        <f>Puantaj!AN606</f>
        <v>0</v>
      </c>
      <c r="L436">
        <f>Puantaj!AO606</f>
        <v>0</v>
      </c>
      <c r="M436">
        <f>Puantaj!AP606</f>
        <v>0</v>
      </c>
      <c r="N436">
        <f>Puantaj!AQ606</f>
        <v>0</v>
      </c>
      <c r="O436">
        <f>Puantaj!AR606</f>
        <v>0</v>
      </c>
      <c r="P436">
        <f>Puantaj!AS606</f>
        <v>0</v>
      </c>
      <c r="Q436">
        <f>Puantaj!AT606</f>
        <v>0</v>
      </c>
      <c r="R436">
        <f>Puantaj!AU606</f>
        <v>0</v>
      </c>
      <c r="S436">
        <f>Puantaj!AV606</f>
        <v>0</v>
      </c>
      <c r="T436">
        <f>Puantaj!AW606</f>
        <v>0</v>
      </c>
      <c r="U436">
        <f>Puantaj!AX606</f>
        <v>0</v>
      </c>
      <c r="V436">
        <f>Puantaj!AY606</f>
        <v>0</v>
      </c>
      <c r="W436">
        <f>Puantaj!AZ606</f>
        <v>0</v>
      </c>
      <c r="X436">
        <f>Puantaj!BA606</f>
        <v>0</v>
      </c>
      <c r="Y436">
        <f>Puantaj!BB606</f>
        <v>0</v>
      </c>
      <c r="Z436">
        <f>Puantaj!BC606</f>
        <v>0</v>
      </c>
      <c r="AA436">
        <f>Puantaj!BD606</f>
        <v>0</v>
      </c>
      <c r="AB436">
        <f>Puantaj!BE606</f>
        <v>0</v>
      </c>
      <c r="AC436">
        <f>Puantaj!BF606</f>
        <v>0</v>
      </c>
      <c r="AD436">
        <f>Puantaj!BG606</f>
        <v>0</v>
      </c>
      <c r="AE436">
        <f>Puantaj!BH606</f>
        <v>0</v>
      </c>
      <c r="AF436">
        <f>Puantaj!BI606</f>
        <v>0</v>
      </c>
      <c r="AG436">
        <f>Puantaj!BJ606</f>
        <v>0</v>
      </c>
    </row>
    <row r="437" spans="1:33">
      <c r="A437">
        <f>Puantaj!BR607</f>
        <v>12345678910</v>
      </c>
      <c r="B437">
        <f>Puantaj!BS607</f>
        <v>108</v>
      </c>
      <c r="C437">
        <f>Puantaj!AF607</f>
        <v>0</v>
      </c>
      <c r="D437">
        <f>Puantaj!AG607</f>
        <v>0</v>
      </c>
      <c r="E437">
        <f>Puantaj!AH607</f>
        <v>0</v>
      </c>
      <c r="F437">
        <f>Puantaj!AI607</f>
        <v>0</v>
      </c>
      <c r="G437">
        <f>Puantaj!AJ607</f>
        <v>0</v>
      </c>
      <c r="H437">
        <f>Puantaj!AK607</f>
        <v>0</v>
      </c>
      <c r="I437">
        <f>Puantaj!AL607</f>
        <v>0</v>
      </c>
      <c r="J437">
        <f>Puantaj!AM607</f>
        <v>0</v>
      </c>
      <c r="K437">
        <f>Puantaj!AN607</f>
        <v>0</v>
      </c>
      <c r="L437">
        <f>Puantaj!AO607</f>
        <v>0</v>
      </c>
      <c r="M437">
        <f>Puantaj!AP607</f>
        <v>0</v>
      </c>
      <c r="N437">
        <f>Puantaj!AQ607</f>
        <v>0</v>
      </c>
      <c r="O437">
        <f>Puantaj!AR607</f>
        <v>0</v>
      </c>
      <c r="P437">
        <f>Puantaj!AS607</f>
        <v>0</v>
      </c>
      <c r="Q437">
        <f>Puantaj!AT607</f>
        <v>0</v>
      </c>
      <c r="R437">
        <f>Puantaj!AU607</f>
        <v>0</v>
      </c>
      <c r="S437">
        <f>Puantaj!AV607</f>
        <v>0</v>
      </c>
      <c r="T437">
        <f>Puantaj!AW607</f>
        <v>0</v>
      </c>
      <c r="U437">
        <f>Puantaj!AX607</f>
        <v>0</v>
      </c>
      <c r="V437">
        <f>Puantaj!AY607</f>
        <v>0</v>
      </c>
      <c r="W437">
        <f>Puantaj!AZ607</f>
        <v>0</v>
      </c>
      <c r="X437">
        <f>Puantaj!BA607</f>
        <v>0</v>
      </c>
      <c r="Y437">
        <f>Puantaj!BB607</f>
        <v>0</v>
      </c>
      <c r="Z437">
        <f>Puantaj!BC607</f>
        <v>0</v>
      </c>
      <c r="AA437">
        <f>Puantaj!BD607</f>
        <v>0</v>
      </c>
      <c r="AB437">
        <f>Puantaj!BE607</f>
        <v>0</v>
      </c>
      <c r="AC437">
        <f>Puantaj!BF607</f>
        <v>0</v>
      </c>
      <c r="AD437">
        <f>Puantaj!BG607</f>
        <v>0</v>
      </c>
      <c r="AE437">
        <f>Puantaj!BH607</f>
        <v>0</v>
      </c>
      <c r="AF437">
        <f>Puantaj!BI607</f>
        <v>0</v>
      </c>
      <c r="AG437">
        <f>Puantaj!BJ607</f>
        <v>0</v>
      </c>
    </row>
    <row r="438" spans="1:33">
      <c r="A438">
        <f>Puantaj!BR608</f>
        <v>12345678910</v>
      </c>
      <c r="B438">
        <f>Puantaj!BS608</f>
        <v>110</v>
      </c>
      <c r="C438">
        <f>Puantaj!AF608+Puantaj!AF612+Puantaj!AF613</f>
        <v>0</v>
      </c>
      <c r="D438">
        <f>Puantaj!AG608+Puantaj!AG612+Puantaj!AG613</f>
        <v>0</v>
      </c>
      <c r="E438">
        <f>Puantaj!AH608+Puantaj!AH612+Puantaj!AH613</f>
        <v>0</v>
      </c>
      <c r="F438">
        <f>Puantaj!AI608+Puantaj!AI612+Puantaj!AI613</f>
        <v>0</v>
      </c>
      <c r="G438">
        <f>Puantaj!AJ608+Puantaj!AJ612+Puantaj!AJ613</f>
        <v>0</v>
      </c>
      <c r="H438">
        <f>Puantaj!AK608+Puantaj!AK612+Puantaj!AK613</f>
        <v>0</v>
      </c>
      <c r="I438">
        <f>Puantaj!AL608+Puantaj!AL612+Puantaj!AL613</f>
        <v>0</v>
      </c>
      <c r="J438">
        <f>Puantaj!AM608+Puantaj!AM612+Puantaj!AM613</f>
        <v>0</v>
      </c>
      <c r="K438">
        <f>Puantaj!AN608+Puantaj!AN612+Puantaj!AN613</f>
        <v>0</v>
      </c>
      <c r="L438">
        <f>Puantaj!AO608+Puantaj!AO612+Puantaj!AO613</f>
        <v>0</v>
      </c>
      <c r="M438">
        <f>Puantaj!AP608+Puantaj!AP612+Puantaj!AP613</f>
        <v>0</v>
      </c>
      <c r="N438">
        <f>Puantaj!AQ608+Puantaj!AQ612+Puantaj!AQ613</f>
        <v>0</v>
      </c>
      <c r="O438">
        <f>Puantaj!AR608+Puantaj!AR612+Puantaj!AR613</f>
        <v>0</v>
      </c>
      <c r="P438">
        <f>Puantaj!AS608+Puantaj!AS612+Puantaj!AS613</f>
        <v>0</v>
      </c>
      <c r="Q438">
        <f>Puantaj!AT608+Puantaj!AT612+Puantaj!AT613</f>
        <v>0</v>
      </c>
      <c r="R438">
        <f>Puantaj!AU608+Puantaj!AU612+Puantaj!AU613</f>
        <v>0</v>
      </c>
      <c r="S438">
        <f>Puantaj!AV608+Puantaj!AV612+Puantaj!AV613</f>
        <v>0</v>
      </c>
      <c r="T438">
        <f>Puantaj!AW608+Puantaj!AW612+Puantaj!AW613</f>
        <v>0</v>
      </c>
      <c r="U438">
        <f>Puantaj!AX608+Puantaj!AX612+Puantaj!AX613</f>
        <v>0</v>
      </c>
      <c r="V438">
        <f>Puantaj!AY608+Puantaj!AY612+Puantaj!AY613</f>
        <v>0</v>
      </c>
      <c r="W438">
        <f>Puantaj!AZ608+Puantaj!AZ612+Puantaj!AZ613</f>
        <v>0</v>
      </c>
      <c r="X438">
        <f>Puantaj!BA608+Puantaj!BA612+Puantaj!BA613</f>
        <v>0</v>
      </c>
      <c r="Y438">
        <f>Puantaj!BB608+Puantaj!BB612+Puantaj!BB613</f>
        <v>0</v>
      </c>
      <c r="Z438">
        <f>Puantaj!BC608+Puantaj!BC612+Puantaj!BC613</f>
        <v>0</v>
      </c>
      <c r="AA438">
        <f>Puantaj!BD608+Puantaj!BD612+Puantaj!BD613</f>
        <v>0</v>
      </c>
      <c r="AB438">
        <f>Puantaj!BE608+Puantaj!BE612+Puantaj!BE613</f>
        <v>0</v>
      </c>
      <c r="AC438">
        <f>Puantaj!BF608+Puantaj!BF612+Puantaj!BF613</f>
        <v>0</v>
      </c>
      <c r="AD438">
        <f>Puantaj!BG608+Puantaj!BG612+Puantaj!BG613</f>
        <v>0</v>
      </c>
      <c r="AE438">
        <f>Puantaj!BH608+Puantaj!BH612+Puantaj!BH613</f>
        <v>0</v>
      </c>
      <c r="AF438">
        <f>Puantaj!BI608+Puantaj!BI612+Puantaj!BI613</f>
        <v>0</v>
      </c>
      <c r="AG438">
        <f>Puantaj!BJ608+Puantaj!BJ612+Puantaj!BJ613</f>
        <v>0</v>
      </c>
    </row>
    <row r="439" spans="1:33">
      <c r="A439">
        <f>Puantaj!BR609</f>
        <v>12345678910</v>
      </c>
      <c r="B439">
        <f>Puantaj!BS609</f>
        <v>116</v>
      </c>
      <c r="C439">
        <f>Puantaj!AF609</f>
        <v>0</v>
      </c>
      <c r="D439">
        <f>Puantaj!AG609</f>
        <v>0</v>
      </c>
      <c r="E439">
        <f>Puantaj!AH609</f>
        <v>0</v>
      </c>
      <c r="F439">
        <f>Puantaj!AI609</f>
        <v>0</v>
      </c>
      <c r="G439">
        <f>Puantaj!AJ609</f>
        <v>0</v>
      </c>
      <c r="H439">
        <f>Puantaj!AK609</f>
        <v>0</v>
      </c>
      <c r="I439">
        <f>Puantaj!AL609</f>
        <v>0</v>
      </c>
      <c r="J439">
        <f>Puantaj!AM609</f>
        <v>0</v>
      </c>
      <c r="K439">
        <f>Puantaj!AN609</f>
        <v>0</v>
      </c>
      <c r="L439">
        <f>Puantaj!AO609</f>
        <v>0</v>
      </c>
      <c r="M439">
        <f>Puantaj!AP609</f>
        <v>0</v>
      </c>
      <c r="N439">
        <f>Puantaj!AQ609</f>
        <v>0</v>
      </c>
      <c r="O439">
        <f>Puantaj!AR609</f>
        <v>0</v>
      </c>
      <c r="P439">
        <f>Puantaj!AS609</f>
        <v>0</v>
      </c>
      <c r="Q439">
        <f>Puantaj!AT609</f>
        <v>0</v>
      </c>
      <c r="R439">
        <f>Puantaj!AU609</f>
        <v>0</v>
      </c>
      <c r="S439">
        <f>Puantaj!AV609</f>
        <v>0</v>
      </c>
      <c r="T439">
        <f>Puantaj!AW609</f>
        <v>0</v>
      </c>
      <c r="U439">
        <f>Puantaj!AX609</f>
        <v>0</v>
      </c>
      <c r="V439">
        <f>Puantaj!AY609</f>
        <v>0</v>
      </c>
      <c r="W439">
        <f>Puantaj!AZ609</f>
        <v>0</v>
      </c>
      <c r="X439">
        <f>Puantaj!BA609</f>
        <v>0</v>
      </c>
      <c r="Y439">
        <f>Puantaj!BB609</f>
        <v>0</v>
      </c>
      <c r="Z439">
        <f>Puantaj!BC609</f>
        <v>0</v>
      </c>
      <c r="AA439">
        <f>Puantaj!BD609</f>
        <v>0</v>
      </c>
      <c r="AB439">
        <f>Puantaj!BE609</f>
        <v>0</v>
      </c>
      <c r="AC439">
        <f>Puantaj!BF609</f>
        <v>0</v>
      </c>
      <c r="AD439">
        <f>Puantaj!BG609</f>
        <v>0</v>
      </c>
      <c r="AE439">
        <f>Puantaj!BH609</f>
        <v>0</v>
      </c>
      <c r="AF439">
        <f>Puantaj!BI609</f>
        <v>0</v>
      </c>
      <c r="AG439">
        <f>Puantaj!BJ609</f>
        <v>0</v>
      </c>
    </row>
    <row r="440" spans="1:33">
      <c r="A440">
        <f>Puantaj!BR610</f>
        <v>12345678910</v>
      </c>
      <c r="B440">
        <f>Puantaj!BS610</f>
        <v>117</v>
      </c>
      <c r="C440">
        <f>Puantaj!AF610</f>
        <v>0</v>
      </c>
      <c r="D440">
        <f>Puantaj!AG610</f>
        <v>0</v>
      </c>
      <c r="E440">
        <f>Puantaj!AH610</f>
        <v>0</v>
      </c>
      <c r="F440">
        <f>Puantaj!AI610</f>
        <v>0</v>
      </c>
      <c r="G440">
        <f>Puantaj!AJ610</f>
        <v>0</v>
      </c>
      <c r="H440">
        <f>Puantaj!AK610</f>
        <v>0</v>
      </c>
      <c r="I440">
        <f>Puantaj!AL610</f>
        <v>0</v>
      </c>
      <c r="J440">
        <f>Puantaj!AM610</f>
        <v>0</v>
      </c>
      <c r="K440">
        <f>Puantaj!AN610</f>
        <v>0</v>
      </c>
      <c r="L440">
        <f>Puantaj!AO610</f>
        <v>0</v>
      </c>
      <c r="M440">
        <f>Puantaj!AP610</f>
        <v>0</v>
      </c>
      <c r="N440">
        <f>Puantaj!AQ610</f>
        <v>0</v>
      </c>
      <c r="O440">
        <f>Puantaj!AR610</f>
        <v>0</v>
      </c>
      <c r="P440">
        <f>Puantaj!AS610</f>
        <v>0</v>
      </c>
      <c r="Q440">
        <f>Puantaj!AT610</f>
        <v>0</v>
      </c>
      <c r="R440">
        <f>Puantaj!AU610</f>
        <v>0</v>
      </c>
      <c r="S440">
        <f>Puantaj!AV610</f>
        <v>0</v>
      </c>
      <c r="T440">
        <f>Puantaj!AW610</f>
        <v>0</v>
      </c>
      <c r="U440">
        <f>Puantaj!AX610</f>
        <v>0</v>
      </c>
      <c r="V440">
        <f>Puantaj!AY610</f>
        <v>0</v>
      </c>
      <c r="W440">
        <f>Puantaj!AZ610</f>
        <v>0</v>
      </c>
      <c r="X440">
        <f>Puantaj!BA610</f>
        <v>0</v>
      </c>
      <c r="Y440">
        <f>Puantaj!BB610</f>
        <v>0</v>
      </c>
      <c r="Z440">
        <f>Puantaj!BC610</f>
        <v>0</v>
      </c>
      <c r="AA440">
        <f>Puantaj!BD610</f>
        <v>0</v>
      </c>
      <c r="AB440">
        <f>Puantaj!BE610</f>
        <v>0</v>
      </c>
      <c r="AC440">
        <f>Puantaj!BF610</f>
        <v>0</v>
      </c>
      <c r="AD440">
        <f>Puantaj!BG610</f>
        <v>0</v>
      </c>
      <c r="AE440">
        <f>Puantaj!BH610</f>
        <v>0</v>
      </c>
      <c r="AF440">
        <f>Puantaj!BI610</f>
        <v>0</v>
      </c>
      <c r="AG440">
        <f>Puantaj!BJ610</f>
        <v>0</v>
      </c>
    </row>
    <row r="441" spans="1:33">
      <c r="A441">
        <f>Puantaj!BR611</f>
        <v>12345678910</v>
      </c>
      <c r="B441">
        <f>Puantaj!BS611</f>
        <v>119</v>
      </c>
      <c r="C441">
        <f>Puantaj!AF611</f>
        <v>0</v>
      </c>
      <c r="D441">
        <f>Puantaj!AG611</f>
        <v>0</v>
      </c>
      <c r="E441">
        <f>Puantaj!AH611</f>
        <v>0</v>
      </c>
      <c r="F441">
        <f>Puantaj!AI611</f>
        <v>0</v>
      </c>
      <c r="G441">
        <f>Puantaj!AJ611</f>
        <v>0</v>
      </c>
      <c r="H441">
        <f>Puantaj!AK611</f>
        <v>0</v>
      </c>
      <c r="I441">
        <f>Puantaj!AL611</f>
        <v>0</v>
      </c>
      <c r="J441">
        <f>Puantaj!AM611</f>
        <v>0</v>
      </c>
      <c r="K441">
        <f>Puantaj!AN611</f>
        <v>0</v>
      </c>
      <c r="L441">
        <f>Puantaj!AO611</f>
        <v>0</v>
      </c>
      <c r="M441">
        <f>Puantaj!AP611</f>
        <v>0</v>
      </c>
      <c r="N441">
        <f>Puantaj!AQ611</f>
        <v>0</v>
      </c>
      <c r="O441">
        <f>Puantaj!AR611</f>
        <v>0</v>
      </c>
      <c r="P441">
        <f>Puantaj!AS611</f>
        <v>0</v>
      </c>
      <c r="Q441">
        <f>Puantaj!AT611</f>
        <v>0</v>
      </c>
      <c r="R441">
        <f>Puantaj!AU611</f>
        <v>0</v>
      </c>
      <c r="S441">
        <f>Puantaj!AV611</f>
        <v>0</v>
      </c>
      <c r="T441">
        <f>Puantaj!AW611</f>
        <v>0</v>
      </c>
      <c r="U441">
        <f>Puantaj!AX611</f>
        <v>0</v>
      </c>
      <c r="V441">
        <f>Puantaj!AY611</f>
        <v>0</v>
      </c>
      <c r="W441">
        <f>Puantaj!AZ611</f>
        <v>0</v>
      </c>
      <c r="X441">
        <f>Puantaj!BA611</f>
        <v>0</v>
      </c>
      <c r="Y441">
        <f>Puantaj!BB611</f>
        <v>0</v>
      </c>
      <c r="Z441">
        <f>Puantaj!BC611</f>
        <v>0</v>
      </c>
      <c r="AA441">
        <f>Puantaj!BD611</f>
        <v>0</v>
      </c>
      <c r="AB441">
        <f>Puantaj!BE611</f>
        <v>0</v>
      </c>
      <c r="AC441">
        <f>Puantaj!BF611</f>
        <v>0</v>
      </c>
      <c r="AD441">
        <f>Puantaj!BG611</f>
        <v>0</v>
      </c>
      <c r="AE441">
        <f>Puantaj!BH611</f>
        <v>0</v>
      </c>
      <c r="AF441">
        <f>Puantaj!BI611</f>
        <v>0</v>
      </c>
      <c r="AG441">
        <f>Puantaj!BJ611</f>
        <v>0</v>
      </c>
    </row>
    <row r="442" spans="1:33">
      <c r="A442">
        <f>Puantaj!BR615</f>
        <v>12345678910</v>
      </c>
      <c r="B442">
        <f>Puantaj!BS615</f>
        <v>101</v>
      </c>
      <c r="C442">
        <f>Puantaj!AF615</f>
        <v>0</v>
      </c>
      <c r="D442">
        <f>Puantaj!AG615</f>
        <v>0</v>
      </c>
      <c r="E442">
        <f>Puantaj!AH615</f>
        <v>0</v>
      </c>
      <c r="F442">
        <f>Puantaj!AI615</f>
        <v>0</v>
      </c>
      <c r="G442">
        <f>Puantaj!AJ615</f>
        <v>0</v>
      </c>
      <c r="H442">
        <f>Puantaj!AK615</f>
        <v>0</v>
      </c>
      <c r="I442">
        <f>Puantaj!AL615</f>
        <v>0</v>
      </c>
      <c r="J442">
        <f>Puantaj!AM615</f>
        <v>0</v>
      </c>
      <c r="K442">
        <f>Puantaj!AN615</f>
        <v>0</v>
      </c>
      <c r="L442">
        <f>Puantaj!AO615</f>
        <v>0</v>
      </c>
      <c r="M442">
        <f>Puantaj!AP615</f>
        <v>0</v>
      </c>
      <c r="N442">
        <f>Puantaj!AQ615</f>
        <v>0</v>
      </c>
      <c r="O442">
        <f>Puantaj!AR615</f>
        <v>0</v>
      </c>
      <c r="P442">
        <f>Puantaj!AS615</f>
        <v>0</v>
      </c>
      <c r="Q442">
        <f>Puantaj!AT615</f>
        <v>0</v>
      </c>
      <c r="R442">
        <f>Puantaj!AU615</f>
        <v>0</v>
      </c>
      <c r="S442">
        <f>Puantaj!AV615</f>
        <v>0</v>
      </c>
      <c r="T442">
        <f>Puantaj!AW615</f>
        <v>0</v>
      </c>
      <c r="U442">
        <f>Puantaj!AX615</f>
        <v>0</v>
      </c>
      <c r="V442">
        <f>Puantaj!AY615</f>
        <v>0</v>
      </c>
      <c r="W442">
        <f>Puantaj!AZ615</f>
        <v>0</v>
      </c>
      <c r="X442">
        <f>Puantaj!BA615</f>
        <v>0</v>
      </c>
      <c r="Y442">
        <f>Puantaj!BB615</f>
        <v>0</v>
      </c>
      <c r="Z442">
        <f>Puantaj!BC615</f>
        <v>0</v>
      </c>
      <c r="AA442">
        <f>Puantaj!BD615</f>
        <v>0</v>
      </c>
      <c r="AB442">
        <f>Puantaj!BE615</f>
        <v>0</v>
      </c>
      <c r="AC442">
        <f>Puantaj!BF615</f>
        <v>0</v>
      </c>
      <c r="AD442">
        <f>Puantaj!BG615</f>
        <v>0</v>
      </c>
      <c r="AE442">
        <f>Puantaj!BH615</f>
        <v>0</v>
      </c>
      <c r="AF442">
        <f>Puantaj!BI615</f>
        <v>0</v>
      </c>
      <c r="AG442">
        <f>Puantaj!BJ615</f>
        <v>0</v>
      </c>
    </row>
    <row r="443" spans="1:33">
      <c r="A443">
        <f>Puantaj!BR616</f>
        <v>12345678910</v>
      </c>
      <c r="B443">
        <f>Puantaj!BS616</f>
        <v>102</v>
      </c>
      <c r="C443">
        <f>Puantaj!AF616</f>
        <v>0</v>
      </c>
      <c r="D443">
        <f>Puantaj!AG616</f>
        <v>0</v>
      </c>
      <c r="E443">
        <f>Puantaj!AH616</f>
        <v>0</v>
      </c>
      <c r="F443">
        <f>Puantaj!AI616</f>
        <v>0</v>
      </c>
      <c r="G443">
        <f>Puantaj!AJ616</f>
        <v>0</v>
      </c>
      <c r="H443">
        <f>Puantaj!AK616</f>
        <v>0</v>
      </c>
      <c r="I443">
        <f>Puantaj!AL616</f>
        <v>0</v>
      </c>
      <c r="J443">
        <f>Puantaj!AM616</f>
        <v>0</v>
      </c>
      <c r="K443">
        <f>Puantaj!AN616</f>
        <v>0</v>
      </c>
      <c r="L443">
        <f>Puantaj!AO616</f>
        <v>0</v>
      </c>
      <c r="M443">
        <f>Puantaj!AP616</f>
        <v>0</v>
      </c>
      <c r="N443">
        <f>Puantaj!AQ616</f>
        <v>0</v>
      </c>
      <c r="O443">
        <f>Puantaj!AR616</f>
        <v>0</v>
      </c>
      <c r="P443">
        <f>Puantaj!AS616</f>
        <v>0</v>
      </c>
      <c r="Q443">
        <f>Puantaj!AT616</f>
        <v>0</v>
      </c>
      <c r="R443">
        <f>Puantaj!AU616</f>
        <v>0</v>
      </c>
      <c r="S443">
        <f>Puantaj!AV616</f>
        <v>0</v>
      </c>
      <c r="T443">
        <f>Puantaj!AW616</f>
        <v>0</v>
      </c>
      <c r="U443">
        <f>Puantaj!AX616</f>
        <v>0</v>
      </c>
      <c r="V443">
        <f>Puantaj!AY616</f>
        <v>0</v>
      </c>
      <c r="W443">
        <f>Puantaj!AZ616</f>
        <v>0</v>
      </c>
      <c r="X443">
        <f>Puantaj!BA616</f>
        <v>0</v>
      </c>
      <c r="Y443">
        <f>Puantaj!BB616</f>
        <v>0</v>
      </c>
      <c r="Z443">
        <f>Puantaj!BC616</f>
        <v>0</v>
      </c>
      <c r="AA443">
        <f>Puantaj!BD616</f>
        <v>0</v>
      </c>
      <c r="AB443">
        <f>Puantaj!BE616</f>
        <v>0</v>
      </c>
      <c r="AC443">
        <f>Puantaj!BF616</f>
        <v>0</v>
      </c>
      <c r="AD443">
        <f>Puantaj!BG616</f>
        <v>0</v>
      </c>
      <c r="AE443">
        <f>Puantaj!BH616</f>
        <v>0</v>
      </c>
      <c r="AF443">
        <f>Puantaj!BI616</f>
        <v>0</v>
      </c>
      <c r="AG443">
        <f>Puantaj!BJ616</f>
        <v>0</v>
      </c>
    </row>
    <row r="444" spans="1:33">
      <c r="A444">
        <f>Puantaj!BR617</f>
        <v>12345678910</v>
      </c>
      <c r="B444">
        <f>Puantaj!BS617</f>
        <v>103</v>
      </c>
      <c r="C444">
        <f>Puantaj!AF617</f>
        <v>0</v>
      </c>
      <c r="D444">
        <f>Puantaj!AG617</f>
        <v>0</v>
      </c>
      <c r="E444">
        <f>Puantaj!AH617</f>
        <v>0</v>
      </c>
      <c r="F444">
        <f>Puantaj!AI617</f>
        <v>0</v>
      </c>
      <c r="G444">
        <f>Puantaj!AJ617</f>
        <v>0</v>
      </c>
      <c r="H444">
        <f>Puantaj!AK617</f>
        <v>0</v>
      </c>
      <c r="I444">
        <f>Puantaj!AL617</f>
        <v>0</v>
      </c>
      <c r="J444">
        <f>Puantaj!AM617</f>
        <v>0</v>
      </c>
      <c r="K444">
        <f>Puantaj!AN617</f>
        <v>0</v>
      </c>
      <c r="L444">
        <f>Puantaj!AO617</f>
        <v>0</v>
      </c>
      <c r="M444">
        <f>Puantaj!AP617</f>
        <v>0</v>
      </c>
      <c r="N444">
        <f>Puantaj!AQ617</f>
        <v>0</v>
      </c>
      <c r="O444">
        <f>Puantaj!AR617</f>
        <v>0</v>
      </c>
      <c r="P444">
        <f>Puantaj!AS617</f>
        <v>0</v>
      </c>
      <c r="Q444">
        <f>Puantaj!AT617</f>
        <v>0</v>
      </c>
      <c r="R444">
        <f>Puantaj!AU617</f>
        <v>0</v>
      </c>
      <c r="S444">
        <f>Puantaj!AV617</f>
        <v>0</v>
      </c>
      <c r="T444">
        <f>Puantaj!AW617</f>
        <v>0</v>
      </c>
      <c r="U444">
        <f>Puantaj!AX617</f>
        <v>0</v>
      </c>
      <c r="V444">
        <f>Puantaj!AY617</f>
        <v>0</v>
      </c>
      <c r="W444">
        <f>Puantaj!AZ617</f>
        <v>0</v>
      </c>
      <c r="X444">
        <f>Puantaj!BA617</f>
        <v>0</v>
      </c>
      <c r="Y444">
        <f>Puantaj!BB617</f>
        <v>0</v>
      </c>
      <c r="Z444">
        <f>Puantaj!BC617</f>
        <v>0</v>
      </c>
      <c r="AA444">
        <f>Puantaj!BD617</f>
        <v>0</v>
      </c>
      <c r="AB444">
        <f>Puantaj!BE617</f>
        <v>0</v>
      </c>
      <c r="AC444">
        <f>Puantaj!BF617</f>
        <v>0</v>
      </c>
      <c r="AD444">
        <f>Puantaj!BG617</f>
        <v>0</v>
      </c>
      <c r="AE444">
        <f>Puantaj!BH617</f>
        <v>0</v>
      </c>
      <c r="AF444">
        <f>Puantaj!BI617</f>
        <v>0</v>
      </c>
      <c r="AG444">
        <f>Puantaj!BJ617</f>
        <v>0</v>
      </c>
    </row>
    <row r="445" spans="1:33">
      <c r="A445">
        <f>Puantaj!BR618</f>
        <v>12345678910</v>
      </c>
      <c r="B445">
        <f>Puantaj!BS618</f>
        <v>106</v>
      </c>
      <c r="C445">
        <f>Puantaj!AF618</f>
        <v>0</v>
      </c>
      <c r="D445">
        <f>Puantaj!AG618</f>
        <v>0</v>
      </c>
      <c r="E445">
        <f>Puantaj!AH618</f>
        <v>0</v>
      </c>
      <c r="F445">
        <f>Puantaj!AI618</f>
        <v>0</v>
      </c>
      <c r="G445">
        <f>Puantaj!AJ618</f>
        <v>0</v>
      </c>
      <c r="H445">
        <f>Puantaj!AK618</f>
        <v>0</v>
      </c>
      <c r="I445">
        <f>Puantaj!AL618</f>
        <v>0</v>
      </c>
      <c r="J445">
        <f>Puantaj!AM618</f>
        <v>0</v>
      </c>
      <c r="K445">
        <f>Puantaj!AN618</f>
        <v>0</v>
      </c>
      <c r="L445">
        <f>Puantaj!AO618</f>
        <v>0</v>
      </c>
      <c r="M445">
        <f>Puantaj!AP618</f>
        <v>0</v>
      </c>
      <c r="N445">
        <f>Puantaj!AQ618</f>
        <v>0</v>
      </c>
      <c r="O445">
        <f>Puantaj!AR618</f>
        <v>0</v>
      </c>
      <c r="P445">
        <f>Puantaj!AS618</f>
        <v>0</v>
      </c>
      <c r="Q445">
        <f>Puantaj!AT618</f>
        <v>0</v>
      </c>
      <c r="R445">
        <f>Puantaj!AU618</f>
        <v>0</v>
      </c>
      <c r="S445">
        <f>Puantaj!AV618</f>
        <v>0</v>
      </c>
      <c r="T445">
        <f>Puantaj!AW618</f>
        <v>0</v>
      </c>
      <c r="U445">
        <f>Puantaj!AX618</f>
        <v>0</v>
      </c>
      <c r="V445">
        <f>Puantaj!AY618</f>
        <v>0</v>
      </c>
      <c r="W445">
        <f>Puantaj!AZ618</f>
        <v>0</v>
      </c>
      <c r="X445">
        <f>Puantaj!BA618</f>
        <v>0</v>
      </c>
      <c r="Y445">
        <f>Puantaj!BB618</f>
        <v>0</v>
      </c>
      <c r="Z445">
        <f>Puantaj!BC618</f>
        <v>0</v>
      </c>
      <c r="AA445">
        <f>Puantaj!BD618</f>
        <v>0</v>
      </c>
      <c r="AB445">
        <f>Puantaj!BE618</f>
        <v>0</v>
      </c>
      <c r="AC445">
        <f>Puantaj!BF618</f>
        <v>0</v>
      </c>
      <c r="AD445">
        <f>Puantaj!BG618</f>
        <v>0</v>
      </c>
      <c r="AE445">
        <f>Puantaj!BH618</f>
        <v>0</v>
      </c>
      <c r="AF445">
        <f>Puantaj!BI618</f>
        <v>0</v>
      </c>
      <c r="AG445">
        <f>Puantaj!BJ618</f>
        <v>0</v>
      </c>
    </row>
    <row r="446" spans="1:33">
      <c r="A446">
        <f>Puantaj!BR619</f>
        <v>12345678910</v>
      </c>
      <c r="B446">
        <f>Puantaj!BS619</f>
        <v>107</v>
      </c>
      <c r="C446">
        <f>Puantaj!AF619</f>
        <v>0</v>
      </c>
      <c r="D446">
        <f>Puantaj!AG619</f>
        <v>0</v>
      </c>
      <c r="E446">
        <f>Puantaj!AH619</f>
        <v>0</v>
      </c>
      <c r="F446">
        <f>Puantaj!AI619</f>
        <v>0</v>
      </c>
      <c r="G446">
        <f>Puantaj!AJ619</f>
        <v>0</v>
      </c>
      <c r="H446">
        <f>Puantaj!AK619</f>
        <v>0</v>
      </c>
      <c r="I446">
        <f>Puantaj!AL619</f>
        <v>0</v>
      </c>
      <c r="J446">
        <f>Puantaj!AM619</f>
        <v>0</v>
      </c>
      <c r="K446">
        <f>Puantaj!AN619</f>
        <v>0</v>
      </c>
      <c r="L446">
        <f>Puantaj!AO619</f>
        <v>0</v>
      </c>
      <c r="M446">
        <f>Puantaj!AP619</f>
        <v>0</v>
      </c>
      <c r="N446">
        <f>Puantaj!AQ619</f>
        <v>0</v>
      </c>
      <c r="O446">
        <f>Puantaj!AR619</f>
        <v>0</v>
      </c>
      <c r="P446">
        <f>Puantaj!AS619</f>
        <v>0</v>
      </c>
      <c r="Q446">
        <f>Puantaj!AT619</f>
        <v>0</v>
      </c>
      <c r="R446">
        <f>Puantaj!AU619</f>
        <v>0</v>
      </c>
      <c r="S446">
        <f>Puantaj!AV619</f>
        <v>0</v>
      </c>
      <c r="T446">
        <f>Puantaj!AW619</f>
        <v>0</v>
      </c>
      <c r="U446">
        <f>Puantaj!AX619</f>
        <v>0</v>
      </c>
      <c r="V446">
        <f>Puantaj!AY619</f>
        <v>0</v>
      </c>
      <c r="W446">
        <f>Puantaj!AZ619</f>
        <v>0</v>
      </c>
      <c r="X446">
        <f>Puantaj!BA619</f>
        <v>0</v>
      </c>
      <c r="Y446">
        <f>Puantaj!BB619</f>
        <v>0</v>
      </c>
      <c r="Z446">
        <f>Puantaj!BC619</f>
        <v>0</v>
      </c>
      <c r="AA446">
        <f>Puantaj!BD619</f>
        <v>0</v>
      </c>
      <c r="AB446">
        <f>Puantaj!BE619</f>
        <v>0</v>
      </c>
      <c r="AC446">
        <f>Puantaj!BF619</f>
        <v>0</v>
      </c>
      <c r="AD446">
        <f>Puantaj!BG619</f>
        <v>0</v>
      </c>
      <c r="AE446">
        <f>Puantaj!BH619</f>
        <v>0</v>
      </c>
      <c r="AF446">
        <f>Puantaj!BI619</f>
        <v>0</v>
      </c>
      <c r="AG446">
        <f>Puantaj!BJ619</f>
        <v>0</v>
      </c>
    </row>
    <row r="447" spans="1:33">
      <c r="A447">
        <f>Puantaj!BR620</f>
        <v>12345678910</v>
      </c>
      <c r="B447">
        <f>Puantaj!BS620</f>
        <v>108</v>
      </c>
      <c r="C447">
        <f>Puantaj!AF620</f>
        <v>0</v>
      </c>
      <c r="D447">
        <f>Puantaj!AG620</f>
        <v>0</v>
      </c>
      <c r="E447">
        <f>Puantaj!AH620</f>
        <v>0</v>
      </c>
      <c r="F447">
        <f>Puantaj!AI620</f>
        <v>0</v>
      </c>
      <c r="G447">
        <f>Puantaj!AJ620</f>
        <v>0</v>
      </c>
      <c r="H447">
        <f>Puantaj!AK620</f>
        <v>0</v>
      </c>
      <c r="I447">
        <f>Puantaj!AL620</f>
        <v>0</v>
      </c>
      <c r="J447">
        <f>Puantaj!AM620</f>
        <v>0</v>
      </c>
      <c r="K447">
        <f>Puantaj!AN620</f>
        <v>0</v>
      </c>
      <c r="L447">
        <f>Puantaj!AO620</f>
        <v>0</v>
      </c>
      <c r="M447">
        <f>Puantaj!AP620</f>
        <v>0</v>
      </c>
      <c r="N447">
        <f>Puantaj!AQ620</f>
        <v>0</v>
      </c>
      <c r="O447">
        <f>Puantaj!AR620</f>
        <v>0</v>
      </c>
      <c r="P447">
        <f>Puantaj!AS620</f>
        <v>0</v>
      </c>
      <c r="Q447">
        <f>Puantaj!AT620</f>
        <v>0</v>
      </c>
      <c r="R447">
        <f>Puantaj!AU620</f>
        <v>0</v>
      </c>
      <c r="S447">
        <f>Puantaj!AV620</f>
        <v>0</v>
      </c>
      <c r="T447">
        <f>Puantaj!AW620</f>
        <v>0</v>
      </c>
      <c r="U447">
        <f>Puantaj!AX620</f>
        <v>0</v>
      </c>
      <c r="V447">
        <f>Puantaj!AY620</f>
        <v>0</v>
      </c>
      <c r="W447">
        <f>Puantaj!AZ620</f>
        <v>0</v>
      </c>
      <c r="X447">
        <f>Puantaj!BA620</f>
        <v>0</v>
      </c>
      <c r="Y447">
        <f>Puantaj!BB620</f>
        <v>0</v>
      </c>
      <c r="Z447">
        <f>Puantaj!BC620</f>
        <v>0</v>
      </c>
      <c r="AA447">
        <f>Puantaj!BD620</f>
        <v>0</v>
      </c>
      <c r="AB447">
        <f>Puantaj!BE620</f>
        <v>0</v>
      </c>
      <c r="AC447">
        <f>Puantaj!BF620</f>
        <v>0</v>
      </c>
      <c r="AD447">
        <f>Puantaj!BG620</f>
        <v>0</v>
      </c>
      <c r="AE447">
        <f>Puantaj!BH620</f>
        <v>0</v>
      </c>
      <c r="AF447">
        <f>Puantaj!BI620</f>
        <v>0</v>
      </c>
      <c r="AG447">
        <f>Puantaj!BJ620</f>
        <v>0</v>
      </c>
    </row>
    <row r="448" spans="1:33">
      <c r="A448">
        <f>Puantaj!BR621</f>
        <v>12345678910</v>
      </c>
      <c r="B448">
        <f>Puantaj!BS621</f>
        <v>110</v>
      </c>
      <c r="C448">
        <f>Puantaj!AF621+Puantaj!AF625+Puantaj!AF626</f>
        <v>0</v>
      </c>
      <c r="D448">
        <f>Puantaj!AG621+Puantaj!AG625+Puantaj!AG626</f>
        <v>0</v>
      </c>
      <c r="E448">
        <f>Puantaj!AH621+Puantaj!AH625+Puantaj!AH626</f>
        <v>0</v>
      </c>
      <c r="F448">
        <f>Puantaj!AI621+Puantaj!AI625+Puantaj!AI626</f>
        <v>0</v>
      </c>
      <c r="G448">
        <f>Puantaj!AJ621+Puantaj!AJ625+Puantaj!AJ626</f>
        <v>0</v>
      </c>
      <c r="H448">
        <f>Puantaj!AK621+Puantaj!AK625+Puantaj!AK626</f>
        <v>0</v>
      </c>
      <c r="I448">
        <f>Puantaj!AL621+Puantaj!AL625+Puantaj!AL626</f>
        <v>0</v>
      </c>
      <c r="J448">
        <f>Puantaj!AM621+Puantaj!AM625+Puantaj!AM626</f>
        <v>0</v>
      </c>
      <c r="K448">
        <f>Puantaj!AN621+Puantaj!AN625+Puantaj!AN626</f>
        <v>0</v>
      </c>
      <c r="L448">
        <f>Puantaj!AO621+Puantaj!AO625+Puantaj!AO626</f>
        <v>0</v>
      </c>
      <c r="M448">
        <f>Puantaj!AP621+Puantaj!AP625+Puantaj!AP626</f>
        <v>0</v>
      </c>
      <c r="N448">
        <f>Puantaj!AQ621+Puantaj!AQ625+Puantaj!AQ626</f>
        <v>0</v>
      </c>
      <c r="O448">
        <f>Puantaj!AR621+Puantaj!AR625+Puantaj!AR626</f>
        <v>0</v>
      </c>
      <c r="P448">
        <f>Puantaj!AS621+Puantaj!AS625+Puantaj!AS626</f>
        <v>0</v>
      </c>
      <c r="Q448">
        <f>Puantaj!AT621+Puantaj!AT625+Puantaj!AT626</f>
        <v>0</v>
      </c>
      <c r="R448">
        <f>Puantaj!AU621+Puantaj!AU625+Puantaj!AU626</f>
        <v>0</v>
      </c>
      <c r="S448">
        <f>Puantaj!AV621+Puantaj!AV625+Puantaj!AV626</f>
        <v>0</v>
      </c>
      <c r="T448">
        <f>Puantaj!AW621+Puantaj!AW625+Puantaj!AW626</f>
        <v>0</v>
      </c>
      <c r="U448">
        <f>Puantaj!AX621+Puantaj!AX625+Puantaj!AX626</f>
        <v>0</v>
      </c>
      <c r="V448">
        <f>Puantaj!AY621+Puantaj!AY625+Puantaj!AY626</f>
        <v>0</v>
      </c>
      <c r="W448">
        <f>Puantaj!AZ621+Puantaj!AZ625+Puantaj!AZ626</f>
        <v>0</v>
      </c>
      <c r="X448">
        <f>Puantaj!BA621+Puantaj!BA625+Puantaj!BA626</f>
        <v>0</v>
      </c>
      <c r="Y448">
        <f>Puantaj!BB621+Puantaj!BB625+Puantaj!BB626</f>
        <v>0</v>
      </c>
      <c r="Z448">
        <f>Puantaj!BC621+Puantaj!BC625+Puantaj!BC626</f>
        <v>0</v>
      </c>
      <c r="AA448">
        <f>Puantaj!BD621+Puantaj!BD625+Puantaj!BD626</f>
        <v>0</v>
      </c>
      <c r="AB448">
        <f>Puantaj!BE621+Puantaj!BE625+Puantaj!BE626</f>
        <v>0</v>
      </c>
      <c r="AC448">
        <f>Puantaj!BF621+Puantaj!BF625+Puantaj!BF626</f>
        <v>0</v>
      </c>
      <c r="AD448">
        <f>Puantaj!BG621+Puantaj!BG625+Puantaj!BG626</f>
        <v>0</v>
      </c>
      <c r="AE448">
        <f>Puantaj!BH621+Puantaj!BH625+Puantaj!BH626</f>
        <v>0</v>
      </c>
      <c r="AF448">
        <f>Puantaj!BI621+Puantaj!BI625+Puantaj!BI626</f>
        <v>0</v>
      </c>
      <c r="AG448">
        <f>Puantaj!BJ621+Puantaj!BJ625+Puantaj!BJ626</f>
        <v>0</v>
      </c>
    </row>
    <row r="449" spans="1:33">
      <c r="A449">
        <f>Puantaj!BR622</f>
        <v>12345678910</v>
      </c>
      <c r="B449">
        <f>Puantaj!BS622</f>
        <v>116</v>
      </c>
      <c r="C449">
        <f>Puantaj!AF622</f>
        <v>0</v>
      </c>
      <c r="D449">
        <f>Puantaj!AG622</f>
        <v>0</v>
      </c>
      <c r="E449">
        <f>Puantaj!AH622</f>
        <v>0</v>
      </c>
      <c r="F449">
        <f>Puantaj!AI622</f>
        <v>0</v>
      </c>
      <c r="G449">
        <f>Puantaj!AJ622</f>
        <v>0</v>
      </c>
      <c r="H449">
        <f>Puantaj!AK622</f>
        <v>0</v>
      </c>
      <c r="I449">
        <f>Puantaj!AL622</f>
        <v>0</v>
      </c>
      <c r="J449">
        <f>Puantaj!AM622</f>
        <v>0</v>
      </c>
      <c r="K449">
        <f>Puantaj!AN622</f>
        <v>0</v>
      </c>
      <c r="L449">
        <f>Puantaj!AO622</f>
        <v>0</v>
      </c>
      <c r="M449">
        <f>Puantaj!AP622</f>
        <v>0</v>
      </c>
      <c r="N449">
        <f>Puantaj!AQ622</f>
        <v>0</v>
      </c>
      <c r="O449">
        <f>Puantaj!AR622</f>
        <v>0</v>
      </c>
      <c r="P449">
        <f>Puantaj!AS622</f>
        <v>0</v>
      </c>
      <c r="Q449">
        <f>Puantaj!AT622</f>
        <v>0</v>
      </c>
      <c r="R449">
        <f>Puantaj!AU622</f>
        <v>0</v>
      </c>
      <c r="S449">
        <f>Puantaj!AV622</f>
        <v>0</v>
      </c>
      <c r="T449">
        <f>Puantaj!AW622</f>
        <v>0</v>
      </c>
      <c r="U449">
        <f>Puantaj!AX622</f>
        <v>0</v>
      </c>
      <c r="V449">
        <f>Puantaj!AY622</f>
        <v>0</v>
      </c>
      <c r="W449">
        <f>Puantaj!AZ622</f>
        <v>0</v>
      </c>
      <c r="X449">
        <f>Puantaj!BA622</f>
        <v>0</v>
      </c>
      <c r="Y449">
        <f>Puantaj!BB622</f>
        <v>0</v>
      </c>
      <c r="Z449">
        <f>Puantaj!BC622</f>
        <v>0</v>
      </c>
      <c r="AA449">
        <f>Puantaj!BD622</f>
        <v>0</v>
      </c>
      <c r="AB449">
        <f>Puantaj!BE622</f>
        <v>0</v>
      </c>
      <c r="AC449">
        <f>Puantaj!BF622</f>
        <v>0</v>
      </c>
      <c r="AD449">
        <f>Puantaj!BG622</f>
        <v>0</v>
      </c>
      <c r="AE449">
        <f>Puantaj!BH622</f>
        <v>0</v>
      </c>
      <c r="AF449">
        <f>Puantaj!BI622</f>
        <v>0</v>
      </c>
      <c r="AG449">
        <f>Puantaj!BJ622</f>
        <v>0</v>
      </c>
    </row>
    <row r="450" spans="1:33">
      <c r="A450">
        <f>Puantaj!BR623</f>
        <v>12345678910</v>
      </c>
      <c r="B450">
        <f>Puantaj!BS623</f>
        <v>117</v>
      </c>
      <c r="C450">
        <f>Puantaj!AF623</f>
        <v>0</v>
      </c>
      <c r="D450">
        <f>Puantaj!AG623</f>
        <v>0</v>
      </c>
      <c r="E450">
        <f>Puantaj!AH623</f>
        <v>0</v>
      </c>
      <c r="F450">
        <f>Puantaj!AI623</f>
        <v>0</v>
      </c>
      <c r="G450">
        <f>Puantaj!AJ623</f>
        <v>0</v>
      </c>
      <c r="H450">
        <f>Puantaj!AK623</f>
        <v>0</v>
      </c>
      <c r="I450">
        <f>Puantaj!AL623</f>
        <v>0</v>
      </c>
      <c r="J450">
        <f>Puantaj!AM623</f>
        <v>0</v>
      </c>
      <c r="K450">
        <f>Puantaj!AN623</f>
        <v>0</v>
      </c>
      <c r="L450">
        <f>Puantaj!AO623</f>
        <v>0</v>
      </c>
      <c r="M450">
        <f>Puantaj!AP623</f>
        <v>0</v>
      </c>
      <c r="N450">
        <f>Puantaj!AQ623</f>
        <v>0</v>
      </c>
      <c r="O450">
        <f>Puantaj!AR623</f>
        <v>0</v>
      </c>
      <c r="P450">
        <f>Puantaj!AS623</f>
        <v>0</v>
      </c>
      <c r="Q450">
        <f>Puantaj!AT623</f>
        <v>0</v>
      </c>
      <c r="R450">
        <f>Puantaj!AU623</f>
        <v>0</v>
      </c>
      <c r="S450">
        <f>Puantaj!AV623</f>
        <v>0</v>
      </c>
      <c r="T450">
        <f>Puantaj!AW623</f>
        <v>0</v>
      </c>
      <c r="U450">
        <f>Puantaj!AX623</f>
        <v>0</v>
      </c>
      <c r="V450">
        <f>Puantaj!AY623</f>
        <v>0</v>
      </c>
      <c r="W450">
        <f>Puantaj!AZ623</f>
        <v>0</v>
      </c>
      <c r="X450">
        <f>Puantaj!BA623</f>
        <v>0</v>
      </c>
      <c r="Y450">
        <f>Puantaj!BB623</f>
        <v>0</v>
      </c>
      <c r="Z450">
        <f>Puantaj!BC623</f>
        <v>0</v>
      </c>
      <c r="AA450">
        <f>Puantaj!BD623</f>
        <v>0</v>
      </c>
      <c r="AB450">
        <f>Puantaj!BE623</f>
        <v>0</v>
      </c>
      <c r="AC450">
        <f>Puantaj!BF623</f>
        <v>0</v>
      </c>
      <c r="AD450">
        <f>Puantaj!BG623</f>
        <v>0</v>
      </c>
      <c r="AE450">
        <f>Puantaj!BH623</f>
        <v>0</v>
      </c>
      <c r="AF450">
        <f>Puantaj!BI623</f>
        <v>0</v>
      </c>
      <c r="AG450">
        <f>Puantaj!BJ623</f>
        <v>0</v>
      </c>
    </row>
    <row r="451" spans="1:33">
      <c r="A451">
        <f>Puantaj!BR624</f>
        <v>12345678910</v>
      </c>
      <c r="B451">
        <f>Puantaj!BS624</f>
        <v>119</v>
      </c>
      <c r="C451">
        <f>Puantaj!AF624</f>
        <v>0</v>
      </c>
      <c r="D451">
        <f>Puantaj!AG624</f>
        <v>0</v>
      </c>
      <c r="E451">
        <f>Puantaj!AH624</f>
        <v>0</v>
      </c>
      <c r="F451">
        <f>Puantaj!AI624</f>
        <v>0</v>
      </c>
      <c r="G451">
        <f>Puantaj!AJ624</f>
        <v>0</v>
      </c>
      <c r="H451">
        <f>Puantaj!AK624</f>
        <v>0</v>
      </c>
      <c r="I451">
        <f>Puantaj!AL624</f>
        <v>0</v>
      </c>
      <c r="J451">
        <f>Puantaj!AM624</f>
        <v>0</v>
      </c>
      <c r="K451">
        <f>Puantaj!AN624</f>
        <v>0</v>
      </c>
      <c r="L451">
        <f>Puantaj!AO624</f>
        <v>0</v>
      </c>
      <c r="M451">
        <f>Puantaj!AP624</f>
        <v>0</v>
      </c>
      <c r="N451">
        <f>Puantaj!AQ624</f>
        <v>0</v>
      </c>
      <c r="O451">
        <f>Puantaj!AR624</f>
        <v>0</v>
      </c>
      <c r="P451">
        <f>Puantaj!AS624</f>
        <v>0</v>
      </c>
      <c r="Q451">
        <f>Puantaj!AT624</f>
        <v>0</v>
      </c>
      <c r="R451">
        <f>Puantaj!AU624</f>
        <v>0</v>
      </c>
      <c r="S451">
        <f>Puantaj!AV624</f>
        <v>0</v>
      </c>
      <c r="T451">
        <f>Puantaj!AW624</f>
        <v>0</v>
      </c>
      <c r="U451">
        <f>Puantaj!AX624</f>
        <v>0</v>
      </c>
      <c r="V451">
        <f>Puantaj!AY624</f>
        <v>0</v>
      </c>
      <c r="W451">
        <f>Puantaj!AZ624</f>
        <v>0</v>
      </c>
      <c r="X451">
        <f>Puantaj!BA624</f>
        <v>0</v>
      </c>
      <c r="Y451">
        <f>Puantaj!BB624</f>
        <v>0</v>
      </c>
      <c r="Z451">
        <f>Puantaj!BC624</f>
        <v>0</v>
      </c>
      <c r="AA451">
        <f>Puantaj!BD624</f>
        <v>0</v>
      </c>
      <c r="AB451">
        <f>Puantaj!BE624</f>
        <v>0</v>
      </c>
      <c r="AC451">
        <f>Puantaj!BF624</f>
        <v>0</v>
      </c>
      <c r="AD451">
        <f>Puantaj!BG624</f>
        <v>0</v>
      </c>
      <c r="AE451">
        <f>Puantaj!BH624</f>
        <v>0</v>
      </c>
      <c r="AF451">
        <f>Puantaj!BI624</f>
        <v>0</v>
      </c>
      <c r="AG451">
        <f>Puantaj!BJ624</f>
        <v>0</v>
      </c>
    </row>
    <row r="452" spans="1:33">
      <c r="A452">
        <f>Puantaj!BR628</f>
        <v>12345678910</v>
      </c>
      <c r="B452">
        <f>Puantaj!BS628</f>
        <v>101</v>
      </c>
      <c r="C452">
        <f>Puantaj!AF628</f>
        <v>0</v>
      </c>
      <c r="D452">
        <f>Puantaj!AG628</f>
        <v>0</v>
      </c>
      <c r="E452">
        <f>Puantaj!AH628</f>
        <v>0</v>
      </c>
      <c r="F452">
        <f>Puantaj!AI628</f>
        <v>0</v>
      </c>
      <c r="G452">
        <f>Puantaj!AJ628</f>
        <v>0</v>
      </c>
      <c r="H452">
        <f>Puantaj!AK628</f>
        <v>0</v>
      </c>
      <c r="I452">
        <f>Puantaj!AL628</f>
        <v>0</v>
      </c>
      <c r="J452">
        <f>Puantaj!AM628</f>
        <v>0</v>
      </c>
      <c r="K452">
        <f>Puantaj!AN628</f>
        <v>0</v>
      </c>
      <c r="L452">
        <f>Puantaj!AO628</f>
        <v>0</v>
      </c>
      <c r="M452">
        <f>Puantaj!AP628</f>
        <v>0</v>
      </c>
      <c r="N452">
        <f>Puantaj!AQ628</f>
        <v>0</v>
      </c>
      <c r="O452">
        <f>Puantaj!AR628</f>
        <v>0</v>
      </c>
      <c r="P452">
        <f>Puantaj!AS628</f>
        <v>0</v>
      </c>
      <c r="Q452">
        <f>Puantaj!AT628</f>
        <v>0</v>
      </c>
      <c r="R452">
        <f>Puantaj!AU628</f>
        <v>0</v>
      </c>
      <c r="S452">
        <f>Puantaj!AV628</f>
        <v>0</v>
      </c>
      <c r="T452">
        <f>Puantaj!AW628</f>
        <v>0</v>
      </c>
      <c r="U452">
        <f>Puantaj!AX628</f>
        <v>0</v>
      </c>
      <c r="V452">
        <f>Puantaj!AY628</f>
        <v>0</v>
      </c>
      <c r="W452">
        <f>Puantaj!AZ628</f>
        <v>0</v>
      </c>
      <c r="X452">
        <f>Puantaj!BA628</f>
        <v>0</v>
      </c>
      <c r="Y452">
        <f>Puantaj!BB628</f>
        <v>0</v>
      </c>
      <c r="Z452">
        <f>Puantaj!BC628</f>
        <v>0</v>
      </c>
      <c r="AA452">
        <f>Puantaj!BD628</f>
        <v>0</v>
      </c>
      <c r="AB452">
        <f>Puantaj!BE628</f>
        <v>0</v>
      </c>
      <c r="AC452">
        <f>Puantaj!BF628</f>
        <v>0</v>
      </c>
      <c r="AD452">
        <f>Puantaj!BG628</f>
        <v>0</v>
      </c>
      <c r="AE452">
        <f>Puantaj!BH628</f>
        <v>0</v>
      </c>
      <c r="AF452">
        <f>Puantaj!BI628</f>
        <v>0</v>
      </c>
      <c r="AG452">
        <f>Puantaj!BJ628</f>
        <v>0</v>
      </c>
    </row>
    <row r="453" spans="1:33">
      <c r="A453">
        <f>Puantaj!BR629</f>
        <v>12345678910</v>
      </c>
      <c r="B453">
        <f>Puantaj!BS629</f>
        <v>102</v>
      </c>
      <c r="C453">
        <f>Puantaj!AF629</f>
        <v>0</v>
      </c>
      <c r="D453">
        <f>Puantaj!AG629</f>
        <v>0</v>
      </c>
      <c r="E453">
        <f>Puantaj!AH629</f>
        <v>0</v>
      </c>
      <c r="F453">
        <f>Puantaj!AI629</f>
        <v>0</v>
      </c>
      <c r="G453">
        <f>Puantaj!AJ629</f>
        <v>0</v>
      </c>
      <c r="H453">
        <f>Puantaj!AK629</f>
        <v>0</v>
      </c>
      <c r="I453">
        <f>Puantaj!AL629</f>
        <v>0</v>
      </c>
      <c r="J453">
        <f>Puantaj!AM629</f>
        <v>0</v>
      </c>
      <c r="K453">
        <f>Puantaj!AN629</f>
        <v>0</v>
      </c>
      <c r="L453">
        <f>Puantaj!AO629</f>
        <v>0</v>
      </c>
      <c r="M453">
        <f>Puantaj!AP629</f>
        <v>0</v>
      </c>
      <c r="N453">
        <f>Puantaj!AQ629</f>
        <v>0</v>
      </c>
      <c r="O453">
        <f>Puantaj!AR629</f>
        <v>0</v>
      </c>
      <c r="P453">
        <f>Puantaj!AS629</f>
        <v>0</v>
      </c>
      <c r="Q453">
        <f>Puantaj!AT629</f>
        <v>0</v>
      </c>
      <c r="R453">
        <f>Puantaj!AU629</f>
        <v>0</v>
      </c>
      <c r="S453">
        <f>Puantaj!AV629</f>
        <v>0</v>
      </c>
      <c r="T453">
        <f>Puantaj!AW629</f>
        <v>0</v>
      </c>
      <c r="U453">
        <f>Puantaj!AX629</f>
        <v>0</v>
      </c>
      <c r="V453">
        <f>Puantaj!AY629</f>
        <v>0</v>
      </c>
      <c r="W453">
        <f>Puantaj!AZ629</f>
        <v>0</v>
      </c>
      <c r="X453">
        <f>Puantaj!BA629</f>
        <v>0</v>
      </c>
      <c r="Y453">
        <f>Puantaj!BB629</f>
        <v>0</v>
      </c>
      <c r="Z453">
        <f>Puantaj!BC629</f>
        <v>0</v>
      </c>
      <c r="AA453">
        <f>Puantaj!BD629</f>
        <v>0</v>
      </c>
      <c r="AB453">
        <f>Puantaj!BE629</f>
        <v>0</v>
      </c>
      <c r="AC453">
        <f>Puantaj!BF629</f>
        <v>0</v>
      </c>
      <c r="AD453">
        <f>Puantaj!BG629</f>
        <v>0</v>
      </c>
      <c r="AE453">
        <f>Puantaj!BH629</f>
        <v>0</v>
      </c>
      <c r="AF453">
        <f>Puantaj!BI629</f>
        <v>0</v>
      </c>
      <c r="AG453">
        <f>Puantaj!BJ629</f>
        <v>0</v>
      </c>
    </row>
    <row r="454" spans="1:33">
      <c r="A454">
        <f>Puantaj!BR630</f>
        <v>12345678910</v>
      </c>
      <c r="B454">
        <f>Puantaj!BS630</f>
        <v>103</v>
      </c>
      <c r="C454">
        <f>Puantaj!AF630</f>
        <v>0</v>
      </c>
      <c r="D454">
        <f>Puantaj!AG630</f>
        <v>0</v>
      </c>
      <c r="E454">
        <f>Puantaj!AH630</f>
        <v>0</v>
      </c>
      <c r="F454">
        <f>Puantaj!AI630</f>
        <v>0</v>
      </c>
      <c r="G454">
        <f>Puantaj!AJ630</f>
        <v>0</v>
      </c>
      <c r="H454">
        <f>Puantaj!AK630</f>
        <v>0</v>
      </c>
      <c r="I454">
        <f>Puantaj!AL630</f>
        <v>0</v>
      </c>
      <c r="J454">
        <f>Puantaj!AM630</f>
        <v>0</v>
      </c>
      <c r="K454">
        <f>Puantaj!AN630</f>
        <v>0</v>
      </c>
      <c r="L454">
        <f>Puantaj!AO630</f>
        <v>0</v>
      </c>
      <c r="M454">
        <f>Puantaj!AP630</f>
        <v>0</v>
      </c>
      <c r="N454">
        <f>Puantaj!AQ630</f>
        <v>0</v>
      </c>
      <c r="O454">
        <f>Puantaj!AR630</f>
        <v>0</v>
      </c>
      <c r="P454">
        <f>Puantaj!AS630</f>
        <v>0</v>
      </c>
      <c r="Q454">
        <f>Puantaj!AT630</f>
        <v>0</v>
      </c>
      <c r="R454">
        <f>Puantaj!AU630</f>
        <v>0</v>
      </c>
      <c r="S454">
        <f>Puantaj!AV630</f>
        <v>0</v>
      </c>
      <c r="T454">
        <f>Puantaj!AW630</f>
        <v>0</v>
      </c>
      <c r="U454">
        <f>Puantaj!AX630</f>
        <v>0</v>
      </c>
      <c r="V454">
        <f>Puantaj!AY630</f>
        <v>0</v>
      </c>
      <c r="W454">
        <f>Puantaj!AZ630</f>
        <v>0</v>
      </c>
      <c r="X454">
        <f>Puantaj!BA630</f>
        <v>0</v>
      </c>
      <c r="Y454">
        <f>Puantaj!BB630</f>
        <v>0</v>
      </c>
      <c r="Z454">
        <f>Puantaj!BC630</f>
        <v>0</v>
      </c>
      <c r="AA454">
        <f>Puantaj!BD630</f>
        <v>0</v>
      </c>
      <c r="AB454">
        <f>Puantaj!BE630</f>
        <v>0</v>
      </c>
      <c r="AC454">
        <f>Puantaj!BF630</f>
        <v>0</v>
      </c>
      <c r="AD454">
        <f>Puantaj!BG630</f>
        <v>0</v>
      </c>
      <c r="AE454">
        <f>Puantaj!BH630</f>
        <v>0</v>
      </c>
      <c r="AF454">
        <f>Puantaj!BI630</f>
        <v>0</v>
      </c>
      <c r="AG454">
        <f>Puantaj!BJ630</f>
        <v>0</v>
      </c>
    </row>
    <row r="455" spans="1:33">
      <c r="A455">
        <f>Puantaj!BR631</f>
        <v>12345678910</v>
      </c>
      <c r="B455">
        <f>Puantaj!BS631</f>
        <v>106</v>
      </c>
      <c r="C455">
        <f>Puantaj!AF631</f>
        <v>0</v>
      </c>
      <c r="D455">
        <f>Puantaj!AG631</f>
        <v>0</v>
      </c>
      <c r="E455">
        <f>Puantaj!AH631</f>
        <v>0</v>
      </c>
      <c r="F455">
        <f>Puantaj!AI631</f>
        <v>0</v>
      </c>
      <c r="G455">
        <f>Puantaj!AJ631</f>
        <v>0</v>
      </c>
      <c r="H455">
        <f>Puantaj!AK631</f>
        <v>0</v>
      </c>
      <c r="I455">
        <f>Puantaj!AL631</f>
        <v>0</v>
      </c>
      <c r="J455">
        <f>Puantaj!AM631</f>
        <v>0</v>
      </c>
      <c r="K455">
        <f>Puantaj!AN631</f>
        <v>0</v>
      </c>
      <c r="L455">
        <f>Puantaj!AO631</f>
        <v>0</v>
      </c>
      <c r="M455">
        <f>Puantaj!AP631</f>
        <v>0</v>
      </c>
      <c r="N455">
        <f>Puantaj!AQ631</f>
        <v>0</v>
      </c>
      <c r="O455">
        <f>Puantaj!AR631</f>
        <v>0</v>
      </c>
      <c r="P455">
        <f>Puantaj!AS631</f>
        <v>0</v>
      </c>
      <c r="Q455">
        <f>Puantaj!AT631</f>
        <v>0</v>
      </c>
      <c r="R455">
        <f>Puantaj!AU631</f>
        <v>0</v>
      </c>
      <c r="S455">
        <f>Puantaj!AV631</f>
        <v>0</v>
      </c>
      <c r="T455">
        <f>Puantaj!AW631</f>
        <v>0</v>
      </c>
      <c r="U455">
        <f>Puantaj!AX631</f>
        <v>0</v>
      </c>
      <c r="V455">
        <f>Puantaj!AY631</f>
        <v>0</v>
      </c>
      <c r="W455">
        <f>Puantaj!AZ631</f>
        <v>0</v>
      </c>
      <c r="X455">
        <f>Puantaj!BA631</f>
        <v>0</v>
      </c>
      <c r="Y455">
        <f>Puantaj!BB631</f>
        <v>0</v>
      </c>
      <c r="Z455">
        <f>Puantaj!BC631</f>
        <v>0</v>
      </c>
      <c r="AA455">
        <f>Puantaj!BD631</f>
        <v>0</v>
      </c>
      <c r="AB455">
        <f>Puantaj!BE631</f>
        <v>0</v>
      </c>
      <c r="AC455">
        <f>Puantaj!BF631</f>
        <v>0</v>
      </c>
      <c r="AD455">
        <f>Puantaj!BG631</f>
        <v>0</v>
      </c>
      <c r="AE455">
        <f>Puantaj!BH631</f>
        <v>0</v>
      </c>
      <c r="AF455">
        <f>Puantaj!BI631</f>
        <v>0</v>
      </c>
      <c r="AG455">
        <f>Puantaj!BJ631</f>
        <v>0</v>
      </c>
    </row>
    <row r="456" spans="1:33">
      <c r="A456">
        <f>Puantaj!BR632</f>
        <v>12345678910</v>
      </c>
      <c r="B456">
        <f>Puantaj!BS632</f>
        <v>107</v>
      </c>
      <c r="C456">
        <f>Puantaj!AF632</f>
        <v>0</v>
      </c>
      <c r="D456">
        <f>Puantaj!AG632</f>
        <v>0</v>
      </c>
      <c r="E456">
        <f>Puantaj!AH632</f>
        <v>0</v>
      </c>
      <c r="F456">
        <f>Puantaj!AI632</f>
        <v>0</v>
      </c>
      <c r="G456">
        <f>Puantaj!AJ632</f>
        <v>0</v>
      </c>
      <c r="H456">
        <f>Puantaj!AK632</f>
        <v>0</v>
      </c>
      <c r="I456">
        <f>Puantaj!AL632</f>
        <v>0</v>
      </c>
      <c r="J456">
        <f>Puantaj!AM632</f>
        <v>0</v>
      </c>
      <c r="K456">
        <f>Puantaj!AN632</f>
        <v>0</v>
      </c>
      <c r="L456">
        <f>Puantaj!AO632</f>
        <v>0</v>
      </c>
      <c r="M456">
        <f>Puantaj!AP632</f>
        <v>0</v>
      </c>
      <c r="N456">
        <f>Puantaj!AQ632</f>
        <v>0</v>
      </c>
      <c r="O456">
        <f>Puantaj!AR632</f>
        <v>0</v>
      </c>
      <c r="P456">
        <f>Puantaj!AS632</f>
        <v>0</v>
      </c>
      <c r="Q456">
        <f>Puantaj!AT632</f>
        <v>0</v>
      </c>
      <c r="R456">
        <f>Puantaj!AU632</f>
        <v>0</v>
      </c>
      <c r="S456">
        <f>Puantaj!AV632</f>
        <v>0</v>
      </c>
      <c r="T456">
        <f>Puantaj!AW632</f>
        <v>0</v>
      </c>
      <c r="U456">
        <f>Puantaj!AX632</f>
        <v>0</v>
      </c>
      <c r="V456">
        <f>Puantaj!AY632</f>
        <v>0</v>
      </c>
      <c r="W456">
        <f>Puantaj!AZ632</f>
        <v>0</v>
      </c>
      <c r="X456">
        <f>Puantaj!BA632</f>
        <v>0</v>
      </c>
      <c r="Y456">
        <f>Puantaj!BB632</f>
        <v>0</v>
      </c>
      <c r="Z456">
        <f>Puantaj!BC632</f>
        <v>0</v>
      </c>
      <c r="AA456">
        <f>Puantaj!BD632</f>
        <v>0</v>
      </c>
      <c r="AB456">
        <f>Puantaj!BE632</f>
        <v>0</v>
      </c>
      <c r="AC456">
        <f>Puantaj!BF632</f>
        <v>0</v>
      </c>
      <c r="AD456">
        <f>Puantaj!BG632</f>
        <v>0</v>
      </c>
      <c r="AE456">
        <f>Puantaj!BH632</f>
        <v>0</v>
      </c>
      <c r="AF456">
        <f>Puantaj!BI632</f>
        <v>0</v>
      </c>
      <c r="AG456">
        <f>Puantaj!BJ632</f>
        <v>0</v>
      </c>
    </row>
    <row r="457" spans="1:33">
      <c r="A457">
        <f>Puantaj!BR633</f>
        <v>12345678910</v>
      </c>
      <c r="B457">
        <f>Puantaj!BS633</f>
        <v>108</v>
      </c>
      <c r="C457">
        <f>Puantaj!AF633</f>
        <v>0</v>
      </c>
      <c r="D457">
        <f>Puantaj!AG633</f>
        <v>0</v>
      </c>
      <c r="E457">
        <f>Puantaj!AH633</f>
        <v>0</v>
      </c>
      <c r="F457">
        <f>Puantaj!AI633</f>
        <v>0</v>
      </c>
      <c r="G457">
        <f>Puantaj!AJ633</f>
        <v>0</v>
      </c>
      <c r="H457">
        <f>Puantaj!AK633</f>
        <v>0</v>
      </c>
      <c r="I457">
        <f>Puantaj!AL633</f>
        <v>0</v>
      </c>
      <c r="J457">
        <f>Puantaj!AM633</f>
        <v>0</v>
      </c>
      <c r="K457">
        <f>Puantaj!AN633</f>
        <v>0</v>
      </c>
      <c r="L457">
        <f>Puantaj!AO633</f>
        <v>0</v>
      </c>
      <c r="M457">
        <f>Puantaj!AP633</f>
        <v>0</v>
      </c>
      <c r="N457">
        <f>Puantaj!AQ633</f>
        <v>0</v>
      </c>
      <c r="O457">
        <f>Puantaj!AR633</f>
        <v>0</v>
      </c>
      <c r="P457">
        <f>Puantaj!AS633</f>
        <v>0</v>
      </c>
      <c r="Q457">
        <f>Puantaj!AT633</f>
        <v>0</v>
      </c>
      <c r="R457">
        <f>Puantaj!AU633</f>
        <v>0</v>
      </c>
      <c r="S457">
        <f>Puantaj!AV633</f>
        <v>0</v>
      </c>
      <c r="T457">
        <f>Puantaj!AW633</f>
        <v>0</v>
      </c>
      <c r="U457">
        <f>Puantaj!AX633</f>
        <v>0</v>
      </c>
      <c r="V457">
        <f>Puantaj!AY633</f>
        <v>0</v>
      </c>
      <c r="W457">
        <f>Puantaj!AZ633</f>
        <v>0</v>
      </c>
      <c r="X457">
        <f>Puantaj!BA633</f>
        <v>0</v>
      </c>
      <c r="Y457">
        <f>Puantaj!BB633</f>
        <v>0</v>
      </c>
      <c r="Z457">
        <f>Puantaj!BC633</f>
        <v>0</v>
      </c>
      <c r="AA457">
        <f>Puantaj!BD633</f>
        <v>0</v>
      </c>
      <c r="AB457">
        <f>Puantaj!BE633</f>
        <v>0</v>
      </c>
      <c r="AC457">
        <f>Puantaj!BF633</f>
        <v>0</v>
      </c>
      <c r="AD457">
        <f>Puantaj!BG633</f>
        <v>0</v>
      </c>
      <c r="AE457">
        <f>Puantaj!BH633</f>
        <v>0</v>
      </c>
      <c r="AF457">
        <f>Puantaj!BI633</f>
        <v>0</v>
      </c>
      <c r="AG457">
        <f>Puantaj!BJ633</f>
        <v>0</v>
      </c>
    </row>
    <row r="458" spans="1:33">
      <c r="A458">
        <f>Puantaj!BR634</f>
        <v>12345678910</v>
      </c>
      <c r="B458">
        <f>Puantaj!BS634</f>
        <v>110</v>
      </c>
      <c r="C458">
        <f>Puantaj!AF634+Puantaj!AF638+Puantaj!AF639</f>
        <v>0</v>
      </c>
      <c r="D458">
        <f>Puantaj!AG634+Puantaj!AG638+Puantaj!AG639</f>
        <v>0</v>
      </c>
      <c r="E458">
        <f>Puantaj!AH634+Puantaj!AH638+Puantaj!AH639</f>
        <v>0</v>
      </c>
      <c r="F458">
        <f>Puantaj!AI634+Puantaj!AI638+Puantaj!AI639</f>
        <v>0</v>
      </c>
      <c r="G458">
        <f>Puantaj!AJ634+Puantaj!AJ638+Puantaj!AJ639</f>
        <v>0</v>
      </c>
      <c r="H458">
        <f>Puantaj!AK634+Puantaj!AK638+Puantaj!AK639</f>
        <v>0</v>
      </c>
      <c r="I458">
        <f>Puantaj!AL634+Puantaj!AL638+Puantaj!AL639</f>
        <v>0</v>
      </c>
      <c r="J458">
        <f>Puantaj!AM634+Puantaj!AM638+Puantaj!AM639</f>
        <v>0</v>
      </c>
      <c r="K458">
        <f>Puantaj!AN634+Puantaj!AN638+Puantaj!AN639</f>
        <v>0</v>
      </c>
      <c r="L458">
        <f>Puantaj!AO634+Puantaj!AO638+Puantaj!AO639</f>
        <v>0</v>
      </c>
      <c r="M458">
        <f>Puantaj!AP634+Puantaj!AP638+Puantaj!AP639</f>
        <v>0</v>
      </c>
      <c r="N458">
        <f>Puantaj!AQ634+Puantaj!AQ638+Puantaj!AQ639</f>
        <v>0</v>
      </c>
      <c r="O458">
        <f>Puantaj!AR634+Puantaj!AR638+Puantaj!AR639</f>
        <v>0</v>
      </c>
      <c r="P458">
        <f>Puantaj!AS634+Puantaj!AS638+Puantaj!AS639</f>
        <v>0</v>
      </c>
      <c r="Q458">
        <f>Puantaj!AT634+Puantaj!AT638+Puantaj!AT639</f>
        <v>0</v>
      </c>
      <c r="R458">
        <f>Puantaj!AU634+Puantaj!AU638+Puantaj!AU639</f>
        <v>0</v>
      </c>
      <c r="S458">
        <f>Puantaj!AV634+Puantaj!AV638+Puantaj!AV639</f>
        <v>0</v>
      </c>
      <c r="T458">
        <f>Puantaj!AW634+Puantaj!AW638+Puantaj!AW639</f>
        <v>0</v>
      </c>
      <c r="U458">
        <f>Puantaj!AX634+Puantaj!AX638+Puantaj!AX639</f>
        <v>0</v>
      </c>
      <c r="V458">
        <f>Puantaj!AY634+Puantaj!AY638+Puantaj!AY639</f>
        <v>0</v>
      </c>
      <c r="W458">
        <f>Puantaj!AZ634+Puantaj!AZ638+Puantaj!AZ639</f>
        <v>0</v>
      </c>
      <c r="X458">
        <f>Puantaj!BA634+Puantaj!BA638+Puantaj!BA639</f>
        <v>0</v>
      </c>
      <c r="Y458">
        <f>Puantaj!BB634+Puantaj!BB638+Puantaj!BB639</f>
        <v>0</v>
      </c>
      <c r="Z458">
        <f>Puantaj!BC634+Puantaj!BC638+Puantaj!BC639</f>
        <v>0</v>
      </c>
      <c r="AA458">
        <f>Puantaj!BD634+Puantaj!BD638+Puantaj!BD639</f>
        <v>0</v>
      </c>
      <c r="AB458">
        <f>Puantaj!BE634+Puantaj!BE638+Puantaj!BE639</f>
        <v>0</v>
      </c>
      <c r="AC458">
        <f>Puantaj!BF634+Puantaj!BF638+Puantaj!BF639</f>
        <v>0</v>
      </c>
      <c r="AD458">
        <f>Puantaj!BG634+Puantaj!BG638+Puantaj!BG639</f>
        <v>0</v>
      </c>
      <c r="AE458">
        <f>Puantaj!BH634+Puantaj!BH638+Puantaj!BH639</f>
        <v>0</v>
      </c>
      <c r="AF458">
        <f>Puantaj!BI634+Puantaj!BI638+Puantaj!BI639</f>
        <v>0</v>
      </c>
      <c r="AG458">
        <f>Puantaj!BJ634+Puantaj!BJ638+Puantaj!BJ639</f>
        <v>0</v>
      </c>
    </row>
    <row r="459" spans="1:33">
      <c r="A459">
        <f>Puantaj!BR635</f>
        <v>12345678910</v>
      </c>
      <c r="B459">
        <f>Puantaj!BS635</f>
        <v>116</v>
      </c>
      <c r="C459">
        <f>Puantaj!AF635</f>
        <v>0</v>
      </c>
      <c r="D459">
        <f>Puantaj!AG635</f>
        <v>0</v>
      </c>
      <c r="E459">
        <f>Puantaj!AH635</f>
        <v>0</v>
      </c>
      <c r="F459">
        <f>Puantaj!AI635</f>
        <v>0</v>
      </c>
      <c r="G459">
        <f>Puantaj!AJ635</f>
        <v>0</v>
      </c>
      <c r="H459">
        <f>Puantaj!AK635</f>
        <v>0</v>
      </c>
      <c r="I459">
        <f>Puantaj!AL635</f>
        <v>0</v>
      </c>
      <c r="J459">
        <f>Puantaj!AM635</f>
        <v>0</v>
      </c>
      <c r="K459">
        <f>Puantaj!AN635</f>
        <v>0</v>
      </c>
      <c r="L459">
        <f>Puantaj!AO635</f>
        <v>0</v>
      </c>
      <c r="M459">
        <f>Puantaj!AP635</f>
        <v>0</v>
      </c>
      <c r="N459">
        <f>Puantaj!AQ635</f>
        <v>0</v>
      </c>
      <c r="O459">
        <f>Puantaj!AR635</f>
        <v>0</v>
      </c>
      <c r="P459">
        <f>Puantaj!AS635</f>
        <v>0</v>
      </c>
      <c r="Q459">
        <f>Puantaj!AT635</f>
        <v>0</v>
      </c>
      <c r="R459">
        <f>Puantaj!AU635</f>
        <v>0</v>
      </c>
      <c r="S459">
        <f>Puantaj!AV635</f>
        <v>0</v>
      </c>
      <c r="T459">
        <f>Puantaj!AW635</f>
        <v>0</v>
      </c>
      <c r="U459">
        <f>Puantaj!AX635</f>
        <v>0</v>
      </c>
      <c r="V459">
        <f>Puantaj!AY635</f>
        <v>0</v>
      </c>
      <c r="W459">
        <f>Puantaj!AZ635</f>
        <v>0</v>
      </c>
      <c r="X459">
        <f>Puantaj!BA635</f>
        <v>0</v>
      </c>
      <c r="Y459">
        <f>Puantaj!BB635</f>
        <v>0</v>
      </c>
      <c r="Z459">
        <f>Puantaj!BC635</f>
        <v>0</v>
      </c>
      <c r="AA459">
        <f>Puantaj!BD635</f>
        <v>0</v>
      </c>
      <c r="AB459">
        <f>Puantaj!BE635</f>
        <v>0</v>
      </c>
      <c r="AC459">
        <f>Puantaj!BF635</f>
        <v>0</v>
      </c>
      <c r="AD459">
        <f>Puantaj!BG635</f>
        <v>0</v>
      </c>
      <c r="AE459">
        <f>Puantaj!BH635</f>
        <v>0</v>
      </c>
      <c r="AF459">
        <f>Puantaj!BI635</f>
        <v>0</v>
      </c>
      <c r="AG459">
        <f>Puantaj!BJ635</f>
        <v>0</v>
      </c>
    </row>
    <row r="460" spans="1:33">
      <c r="A460">
        <f>Puantaj!BR636</f>
        <v>12345678910</v>
      </c>
      <c r="B460">
        <f>Puantaj!BS636</f>
        <v>117</v>
      </c>
      <c r="C460">
        <f>Puantaj!AF636</f>
        <v>0</v>
      </c>
      <c r="D460">
        <f>Puantaj!AG636</f>
        <v>0</v>
      </c>
      <c r="E460">
        <f>Puantaj!AH636</f>
        <v>0</v>
      </c>
      <c r="F460">
        <f>Puantaj!AI636</f>
        <v>0</v>
      </c>
      <c r="G460">
        <f>Puantaj!AJ636</f>
        <v>0</v>
      </c>
      <c r="H460">
        <f>Puantaj!AK636</f>
        <v>0</v>
      </c>
      <c r="I460">
        <f>Puantaj!AL636</f>
        <v>0</v>
      </c>
      <c r="J460">
        <f>Puantaj!AM636</f>
        <v>0</v>
      </c>
      <c r="K460">
        <f>Puantaj!AN636</f>
        <v>0</v>
      </c>
      <c r="L460">
        <f>Puantaj!AO636</f>
        <v>0</v>
      </c>
      <c r="M460">
        <f>Puantaj!AP636</f>
        <v>0</v>
      </c>
      <c r="N460">
        <f>Puantaj!AQ636</f>
        <v>0</v>
      </c>
      <c r="O460">
        <f>Puantaj!AR636</f>
        <v>0</v>
      </c>
      <c r="P460">
        <f>Puantaj!AS636</f>
        <v>0</v>
      </c>
      <c r="Q460">
        <f>Puantaj!AT636</f>
        <v>0</v>
      </c>
      <c r="R460">
        <f>Puantaj!AU636</f>
        <v>0</v>
      </c>
      <c r="S460">
        <f>Puantaj!AV636</f>
        <v>0</v>
      </c>
      <c r="T460">
        <f>Puantaj!AW636</f>
        <v>0</v>
      </c>
      <c r="U460">
        <f>Puantaj!AX636</f>
        <v>0</v>
      </c>
      <c r="V460">
        <f>Puantaj!AY636</f>
        <v>0</v>
      </c>
      <c r="W460">
        <f>Puantaj!AZ636</f>
        <v>0</v>
      </c>
      <c r="X460">
        <f>Puantaj!BA636</f>
        <v>0</v>
      </c>
      <c r="Y460">
        <f>Puantaj!BB636</f>
        <v>0</v>
      </c>
      <c r="Z460">
        <f>Puantaj!BC636</f>
        <v>0</v>
      </c>
      <c r="AA460">
        <f>Puantaj!BD636</f>
        <v>0</v>
      </c>
      <c r="AB460">
        <f>Puantaj!BE636</f>
        <v>0</v>
      </c>
      <c r="AC460">
        <f>Puantaj!BF636</f>
        <v>0</v>
      </c>
      <c r="AD460">
        <f>Puantaj!BG636</f>
        <v>0</v>
      </c>
      <c r="AE460">
        <f>Puantaj!BH636</f>
        <v>0</v>
      </c>
      <c r="AF460">
        <f>Puantaj!BI636</f>
        <v>0</v>
      </c>
      <c r="AG460">
        <f>Puantaj!BJ636</f>
        <v>0</v>
      </c>
    </row>
    <row r="461" spans="1:33">
      <c r="A461">
        <f>Puantaj!BR637</f>
        <v>12345678910</v>
      </c>
      <c r="B461">
        <f>Puantaj!BS637</f>
        <v>119</v>
      </c>
      <c r="C461">
        <f>Puantaj!AF637</f>
        <v>0</v>
      </c>
      <c r="D461">
        <f>Puantaj!AG637</f>
        <v>0</v>
      </c>
      <c r="E461">
        <f>Puantaj!AH637</f>
        <v>0</v>
      </c>
      <c r="F461">
        <f>Puantaj!AI637</f>
        <v>0</v>
      </c>
      <c r="G461">
        <f>Puantaj!AJ637</f>
        <v>0</v>
      </c>
      <c r="H461">
        <f>Puantaj!AK637</f>
        <v>0</v>
      </c>
      <c r="I461">
        <f>Puantaj!AL637</f>
        <v>0</v>
      </c>
      <c r="J461">
        <f>Puantaj!AM637</f>
        <v>0</v>
      </c>
      <c r="K461">
        <f>Puantaj!AN637</f>
        <v>0</v>
      </c>
      <c r="L461">
        <f>Puantaj!AO637</f>
        <v>0</v>
      </c>
      <c r="M461">
        <f>Puantaj!AP637</f>
        <v>0</v>
      </c>
      <c r="N461">
        <f>Puantaj!AQ637</f>
        <v>0</v>
      </c>
      <c r="O461">
        <f>Puantaj!AR637</f>
        <v>0</v>
      </c>
      <c r="P461">
        <f>Puantaj!AS637</f>
        <v>0</v>
      </c>
      <c r="Q461">
        <f>Puantaj!AT637</f>
        <v>0</v>
      </c>
      <c r="R461">
        <f>Puantaj!AU637</f>
        <v>0</v>
      </c>
      <c r="S461">
        <f>Puantaj!AV637</f>
        <v>0</v>
      </c>
      <c r="T461">
        <f>Puantaj!AW637</f>
        <v>0</v>
      </c>
      <c r="U461">
        <f>Puantaj!AX637</f>
        <v>0</v>
      </c>
      <c r="V461">
        <f>Puantaj!AY637</f>
        <v>0</v>
      </c>
      <c r="W461">
        <f>Puantaj!AZ637</f>
        <v>0</v>
      </c>
      <c r="X461">
        <f>Puantaj!BA637</f>
        <v>0</v>
      </c>
      <c r="Y461">
        <f>Puantaj!BB637</f>
        <v>0</v>
      </c>
      <c r="Z461">
        <f>Puantaj!BC637</f>
        <v>0</v>
      </c>
      <c r="AA461">
        <f>Puantaj!BD637</f>
        <v>0</v>
      </c>
      <c r="AB461">
        <f>Puantaj!BE637</f>
        <v>0</v>
      </c>
      <c r="AC461">
        <f>Puantaj!BF637</f>
        <v>0</v>
      </c>
      <c r="AD461">
        <f>Puantaj!BG637</f>
        <v>0</v>
      </c>
      <c r="AE461">
        <f>Puantaj!BH637</f>
        <v>0</v>
      </c>
      <c r="AF461">
        <f>Puantaj!BI637</f>
        <v>0</v>
      </c>
      <c r="AG461">
        <f>Puantaj!BJ637</f>
        <v>0</v>
      </c>
    </row>
    <row r="462" spans="1:33">
      <c r="A462">
        <f>Puantaj!BR641</f>
        <v>12345678910</v>
      </c>
      <c r="B462">
        <f>Puantaj!BS641</f>
        <v>101</v>
      </c>
      <c r="C462">
        <f>Puantaj!AF641</f>
        <v>0</v>
      </c>
      <c r="D462">
        <f>Puantaj!AG641</f>
        <v>0</v>
      </c>
      <c r="E462">
        <f>Puantaj!AH641</f>
        <v>0</v>
      </c>
      <c r="F462">
        <f>Puantaj!AI641</f>
        <v>0</v>
      </c>
      <c r="G462">
        <f>Puantaj!AJ641</f>
        <v>0</v>
      </c>
      <c r="H462">
        <f>Puantaj!AK641</f>
        <v>0</v>
      </c>
      <c r="I462">
        <f>Puantaj!AL641</f>
        <v>0</v>
      </c>
      <c r="J462">
        <f>Puantaj!AM641</f>
        <v>0</v>
      </c>
      <c r="K462">
        <f>Puantaj!AN641</f>
        <v>0</v>
      </c>
      <c r="L462">
        <f>Puantaj!AO641</f>
        <v>0</v>
      </c>
      <c r="M462">
        <f>Puantaj!AP641</f>
        <v>0</v>
      </c>
      <c r="N462">
        <f>Puantaj!AQ641</f>
        <v>0</v>
      </c>
      <c r="O462">
        <f>Puantaj!AR641</f>
        <v>0</v>
      </c>
      <c r="P462">
        <f>Puantaj!AS641</f>
        <v>0</v>
      </c>
      <c r="Q462">
        <f>Puantaj!AT641</f>
        <v>0</v>
      </c>
      <c r="R462">
        <f>Puantaj!AU641</f>
        <v>0</v>
      </c>
      <c r="S462">
        <f>Puantaj!AV641</f>
        <v>0</v>
      </c>
      <c r="T462">
        <f>Puantaj!AW641</f>
        <v>0</v>
      </c>
      <c r="U462">
        <f>Puantaj!AX641</f>
        <v>0</v>
      </c>
      <c r="V462">
        <f>Puantaj!AY641</f>
        <v>0</v>
      </c>
      <c r="W462">
        <f>Puantaj!AZ641</f>
        <v>0</v>
      </c>
      <c r="X462">
        <f>Puantaj!BA641</f>
        <v>0</v>
      </c>
      <c r="Y462">
        <f>Puantaj!BB641</f>
        <v>0</v>
      </c>
      <c r="Z462">
        <f>Puantaj!BC641</f>
        <v>0</v>
      </c>
      <c r="AA462">
        <f>Puantaj!BD641</f>
        <v>0</v>
      </c>
      <c r="AB462">
        <f>Puantaj!BE641</f>
        <v>0</v>
      </c>
      <c r="AC462">
        <f>Puantaj!BF641</f>
        <v>0</v>
      </c>
      <c r="AD462">
        <f>Puantaj!BG641</f>
        <v>0</v>
      </c>
      <c r="AE462">
        <f>Puantaj!BH641</f>
        <v>0</v>
      </c>
      <c r="AF462">
        <f>Puantaj!BI641</f>
        <v>0</v>
      </c>
      <c r="AG462">
        <f>Puantaj!BJ641</f>
        <v>0</v>
      </c>
    </row>
    <row r="463" spans="1:33">
      <c r="A463">
        <f>Puantaj!BR642</f>
        <v>12345678910</v>
      </c>
      <c r="B463">
        <f>Puantaj!BS642</f>
        <v>102</v>
      </c>
      <c r="C463">
        <f>Puantaj!AF642</f>
        <v>0</v>
      </c>
      <c r="D463">
        <f>Puantaj!AG642</f>
        <v>0</v>
      </c>
      <c r="E463">
        <f>Puantaj!AH642</f>
        <v>0</v>
      </c>
      <c r="F463">
        <f>Puantaj!AI642</f>
        <v>0</v>
      </c>
      <c r="G463">
        <f>Puantaj!AJ642</f>
        <v>0</v>
      </c>
      <c r="H463">
        <f>Puantaj!AK642</f>
        <v>0</v>
      </c>
      <c r="I463">
        <f>Puantaj!AL642</f>
        <v>0</v>
      </c>
      <c r="J463">
        <f>Puantaj!AM642</f>
        <v>0</v>
      </c>
      <c r="K463">
        <f>Puantaj!AN642</f>
        <v>0</v>
      </c>
      <c r="L463">
        <f>Puantaj!AO642</f>
        <v>0</v>
      </c>
      <c r="M463">
        <f>Puantaj!AP642</f>
        <v>0</v>
      </c>
      <c r="N463">
        <f>Puantaj!AQ642</f>
        <v>0</v>
      </c>
      <c r="O463">
        <f>Puantaj!AR642</f>
        <v>0</v>
      </c>
      <c r="P463">
        <f>Puantaj!AS642</f>
        <v>0</v>
      </c>
      <c r="Q463">
        <f>Puantaj!AT642</f>
        <v>0</v>
      </c>
      <c r="R463">
        <f>Puantaj!AU642</f>
        <v>0</v>
      </c>
      <c r="S463">
        <f>Puantaj!AV642</f>
        <v>0</v>
      </c>
      <c r="T463">
        <f>Puantaj!AW642</f>
        <v>0</v>
      </c>
      <c r="U463">
        <f>Puantaj!AX642</f>
        <v>0</v>
      </c>
      <c r="V463">
        <f>Puantaj!AY642</f>
        <v>0</v>
      </c>
      <c r="W463">
        <f>Puantaj!AZ642</f>
        <v>0</v>
      </c>
      <c r="X463">
        <f>Puantaj!BA642</f>
        <v>0</v>
      </c>
      <c r="Y463">
        <f>Puantaj!BB642</f>
        <v>0</v>
      </c>
      <c r="Z463">
        <f>Puantaj!BC642</f>
        <v>0</v>
      </c>
      <c r="AA463">
        <f>Puantaj!BD642</f>
        <v>0</v>
      </c>
      <c r="AB463">
        <f>Puantaj!BE642</f>
        <v>0</v>
      </c>
      <c r="AC463">
        <f>Puantaj!BF642</f>
        <v>0</v>
      </c>
      <c r="AD463">
        <f>Puantaj!BG642</f>
        <v>0</v>
      </c>
      <c r="AE463">
        <f>Puantaj!BH642</f>
        <v>0</v>
      </c>
      <c r="AF463">
        <f>Puantaj!BI642</f>
        <v>0</v>
      </c>
      <c r="AG463">
        <f>Puantaj!BJ642</f>
        <v>0</v>
      </c>
    </row>
    <row r="464" spans="1:33">
      <c r="A464">
        <f>Puantaj!BR643</f>
        <v>12345678910</v>
      </c>
      <c r="B464">
        <f>Puantaj!BS643</f>
        <v>103</v>
      </c>
      <c r="C464">
        <f>Puantaj!AF643</f>
        <v>0</v>
      </c>
      <c r="D464">
        <f>Puantaj!AG643</f>
        <v>0</v>
      </c>
      <c r="E464">
        <f>Puantaj!AH643</f>
        <v>0</v>
      </c>
      <c r="F464">
        <f>Puantaj!AI643</f>
        <v>0</v>
      </c>
      <c r="G464">
        <f>Puantaj!AJ643</f>
        <v>0</v>
      </c>
      <c r="H464">
        <f>Puantaj!AK643</f>
        <v>0</v>
      </c>
      <c r="I464">
        <f>Puantaj!AL643</f>
        <v>0</v>
      </c>
      <c r="J464">
        <f>Puantaj!AM643</f>
        <v>0</v>
      </c>
      <c r="K464">
        <f>Puantaj!AN643</f>
        <v>0</v>
      </c>
      <c r="L464">
        <f>Puantaj!AO643</f>
        <v>0</v>
      </c>
      <c r="M464">
        <f>Puantaj!AP643</f>
        <v>0</v>
      </c>
      <c r="N464">
        <f>Puantaj!AQ643</f>
        <v>0</v>
      </c>
      <c r="O464">
        <f>Puantaj!AR643</f>
        <v>0</v>
      </c>
      <c r="P464">
        <f>Puantaj!AS643</f>
        <v>0</v>
      </c>
      <c r="Q464">
        <f>Puantaj!AT643</f>
        <v>0</v>
      </c>
      <c r="R464">
        <f>Puantaj!AU643</f>
        <v>0</v>
      </c>
      <c r="S464">
        <f>Puantaj!AV643</f>
        <v>0</v>
      </c>
      <c r="T464">
        <f>Puantaj!AW643</f>
        <v>0</v>
      </c>
      <c r="U464">
        <f>Puantaj!AX643</f>
        <v>0</v>
      </c>
      <c r="V464">
        <f>Puantaj!AY643</f>
        <v>0</v>
      </c>
      <c r="W464">
        <f>Puantaj!AZ643</f>
        <v>0</v>
      </c>
      <c r="X464">
        <f>Puantaj!BA643</f>
        <v>0</v>
      </c>
      <c r="Y464">
        <f>Puantaj!BB643</f>
        <v>0</v>
      </c>
      <c r="Z464">
        <f>Puantaj!BC643</f>
        <v>0</v>
      </c>
      <c r="AA464">
        <f>Puantaj!BD643</f>
        <v>0</v>
      </c>
      <c r="AB464">
        <f>Puantaj!BE643</f>
        <v>0</v>
      </c>
      <c r="AC464">
        <f>Puantaj!BF643</f>
        <v>0</v>
      </c>
      <c r="AD464">
        <f>Puantaj!BG643</f>
        <v>0</v>
      </c>
      <c r="AE464">
        <f>Puantaj!BH643</f>
        <v>0</v>
      </c>
      <c r="AF464">
        <f>Puantaj!BI643</f>
        <v>0</v>
      </c>
      <c r="AG464">
        <f>Puantaj!BJ643</f>
        <v>0</v>
      </c>
    </row>
    <row r="465" spans="1:33">
      <c r="A465">
        <f>Puantaj!BR644</f>
        <v>12345678910</v>
      </c>
      <c r="B465">
        <f>Puantaj!BS644</f>
        <v>106</v>
      </c>
      <c r="C465">
        <f>Puantaj!AF644</f>
        <v>0</v>
      </c>
      <c r="D465">
        <f>Puantaj!AG644</f>
        <v>0</v>
      </c>
      <c r="E465">
        <f>Puantaj!AH644</f>
        <v>0</v>
      </c>
      <c r="F465">
        <f>Puantaj!AI644</f>
        <v>0</v>
      </c>
      <c r="G465">
        <f>Puantaj!AJ644</f>
        <v>0</v>
      </c>
      <c r="H465">
        <f>Puantaj!AK644</f>
        <v>0</v>
      </c>
      <c r="I465">
        <f>Puantaj!AL644</f>
        <v>0</v>
      </c>
      <c r="J465">
        <f>Puantaj!AM644</f>
        <v>0</v>
      </c>
      <c r="K465">
        <f>Puantaj!AN644</f>
        <v>0</v>
      </c>
      <c r="L465">
        <f>Puantaj!AO644</f>
        <v>0</v>
      </c>
      <c r="M465">
        <f>Puantaj!AP644</f>
        <v>0</v>
      </c>
      <c r="N465">
        <f>Puantaj!AQ644</f>
        <v>0</v>
      </c>
      <c r="O465">
        <f>Puantaj!AR644</f>
        <v>0</v>
      </c>
      <c r="P465">
        <f>Puantaj!AS644</f>
        <v>0</v>
      </c>
      <c r="Q465">
        <f>Puantaj!AT644</f>
        <v>0</v>
      </c>
      <c r="R465">
        <f>Puantaj!AU644</f>
        <v>0</v>
      </c>
      <c r="S465">
        <f>Puantaj!AV644</f>
        <v>0</v>
      </c>
      <c r="T465">
        <f>Puantaj!AW644</f>
        <v>0</v>
      </c>
      <c r="U465">
        <f>Puantaj!AX644</f>
        <v>0</v>
      </c>
      <c r="V465">
        <f>Puantaj!AY644</f>
        <v>0</v>
      </c>
      <c r="W465">
        <f>Puantaj!AZ644</f>
        <v>0</v>
      </c>
      <c r="X465">
        <f>Puantaj!BA644</f>
        <v>0</v>
      </c>
      <c r="Y465">
        <f>Puantaj!BB644</f>
        <v>0</v>
      </c>
      <c r="Z465">
        <f>Puantaj!BC644</f>
        <v>0</v>
      </c>
      <c r="AA465">
        <f>Puantaj!BD644</f>
        <v>0</v>
      </c>
      <c r="AB465">
        <f>Puantaj!BE644</f>
        <v>0</v>
      </c>
      <c r="AC465">
        <f>Puantaj!BF644</f>
        <v>0</v>
      </c>
      <c r="AD465">
        <f>Puantaj!BG644</f>
        <v>0</v>
      </c>
      <c r="AE465">
        <f>Puantaj!BH644</f>
        <v>0</v>
      </c>
      <c r="AF465">
        <f>Puantaj!BI644</f>
        <v>0</v>
      </c>
      <c r="AG465">
        <f>Puantaj!BJ644</f>
        <v>0</v>
      </c>
    </row>
    <row r="466" spans="1:33">
      <c r="A466">
        <f>Puantaj!BR645</f>
        <v>12345678910</v>
      </c>
      <c r="B466">
        <f>Puantaj!BS645</f>
        <v>107</v>
      </c>
      <c r="C466">
        <f>Puantaj!AF645</f>
        <v>0</v>
      </c>
      <c r="D466">
        <f>Puantaj!AG645</f>
        <v>0</v>
      </c>
      <c r="E466">
        <f>Puantaj!AH645</f>
        <v>0</v>
      </c>
      <c r="F466">
        <f>Puantaj!AI645</f>
        <v>0</v>
      </c>
      <c r="G466">
        <f>Puantaj!AJ645</f>
        <v>0</v>
      </c>
      <c r="H466">
        <f>Puantaj!AK645</f>
        <v>0</v>
      </c>
      <c r="I466">
        <f>Puantaj!AL645</f>
        <v>0</v>
      </c>
      <c r="J466">
        <f>Puantaj!AM645</f>
        <v>0</v>
      </c>
      <c r="K466">
        <f>Puantaj!AN645</f>
        <v>0</v>
      </c>
      <c r="L466">
        <f>Puantaj!AO645</f>
        <v>0</v>
      </c>
      <c r="M466">
        <f>Puantaj!AP645</f>
        <v>0</v>
      </c>
      <c r="N466">
        <f>Puantaj!AQ645</f>
        <v>0</v>
      </c>
      <c r="O466">
        <f>Puantaj!AR645</f>
        <v>0</v>
      </c>
      <c r="P466">
        <f>Puantaj!AS645</f>
        <v>0</v>
      </c>
      <c r="Q466">
        <f>Puantaj!AT645</f>
        <v>0</v>
      </c>
      <c r="R466">
        <f>Puantaj!AU645</f>
        <v>0</v>
      </c>
      <c r="S466">
        <f>Puantaj!AV645</f>
        <v>0</v>
      </c>
      <c r="T466">
        <f>Puantaj!AW645</f>
        <v>0</v>
      </c>
      <c r="U466">
        <f>Puantaj!AX645</f>
        <v>0</v>
      </c>
      <c r="V466">
        <f>Puantaj!AY645</f>
        <v>0</v>
      </c>
      <c r="W466">
        <f>Puantaj!AZ645</f>
        <v>0</v>
      </c>
      <c r="X466">
        <f>Puantaj!BA645</f>
        <v>0</v>
      </c>
      <c r="Y466">
        <f>Puantaj!BB645</f>
        <v>0</v>
      </c>
      <c r="Z466">
        <f>Puantaj!BC645</f>
        <v>0</v>
      </c>
      <c r="AA466">
        <f>Puantaj!BD645</f>
        <v>0</v>
      </c>
      <c r="AB466">
        <f>Puantaj!BE645</f>
        <v>0</v>
      </c>
      <c r="AC466">
        <f>Puantaj!BF645</f>
        <v>0</v>
      </c>
      <c r="AD466">
        <f>Puantaj!BG645</f>
        <v>0</v>
      </c>
      <c r="AE466">
        <f>Puantaj!BH645</f>
        <v>0</v>
      </c>
      <c r="AF466">
        <f>Puantaj!BI645</f>
        <v>0</v>
      </c>
      <c r="AG466">
        <f>Puantaj!BJ645</f>
        <v>0</v>
      </c>
    </row>
    <row r="467" spans="1:33">
      <c r="A467">
        <f>Puantaj!BR646</f>
        <v>12345678910</v>
      </c>
      <c r="B467">
        <f>Puantaj!BS646</f>
        <v>108</v>
      </c>
      <c r="C467">
        <f>Puantaj!AF646</f>
        <v>0</v>
      </c>
      <c r="D467">
        <f>Puantaj!AG646</f>
        <v>0</v>
      </c>
      <c r="E467">
        <f>Puantaj!AH646</f>
        <v>0</v>
      </c>
      <c r="F467">
        <f>Puantaj!AI646</f>
        <v>0</v>
      </c>
      <c r="G467">
        <f>Puantaj!AJ646</f>
        <v>0</v>
      </c>
      <c r="H467">
        <f>Puantaj!AK646</f>
        <v>0</v>
      </c>
      <c r="I467">
        <f>Puantaj!AL646</f>
        <v>0</v>
      </c>
      <c r="J467">
        <f>Puantaj!AM646</f>
        <v>0</v>
      </c>
      <c r="K467">
        <f>Puantaj!AN646</f>
        <v>0</v>
      </c>
      <c r="L467">
        <f>Puantaj!AO646</f>
        <v>0</v>
      </c>
      <c r="M467">
        <f>Puantaj!AP646</f>
        <v>0</v>
      </c>
      <c r="N467">
        <f>Puantaj!AQ646</f>
        <v>0</v>
      </c>
      <c r="O467">
        <f>Puantaj!AR646</f>
        <v>0</v>
      </c>
      <c r="P467">
        <f>Puantaj!AS646</f>
        <v>0</v>
      </c>
      <c r="Q467">
        <f>Puantaj!AT646</f>
        <v>0</v>
      </c>
      <c r="R467">
        <f>Puantaj!AU646</f>
        <v>0</v>
      </c>
      <c r="S467">
        <f>Puantaj!AV646</f>
        <v>0</v>
      </c>
      <c r="T467">
        <f>Puantaj!AW646</f>
        <v>0</v>
      </c>
      <c r="U467">
        <f>Puantaj!AX646</f>
        <v>0</v>
      </c>
      <c r="V467">
        <f>Puantaj!AY646</f>
        <v>0</v>
      </c>
      <c r="W467">
        <f>Puantaj!AZ646</f>
        <v>0</v>
      </c>
      <c r="X467">
        <f>Puantaj!BA646</f>
        <v>0</v>
      </c>
      <c r="Y467">
        <f>Puantaj!BB646</f>
        <v>0</v>
      </c>
      <c r="Z467">
        <f>Puantaj!BC646</f>
        <v>0</v>
      </c>
      <c r="AA467">
        <f>Puantaj!BD646</f>
        <v>0</v>
      </c>
      <c r="AB467">
        <f>Puantaj!BE646</f>
        <v>0</v>
      </c>
      <c r="AC467">
        <f>Puantaj!BF646</f>
        <v>0</v>
      </c>
      <c r="AD467">
        <f>Puantaj!BG646</f>
        <v>0</v>
      </c>
      <c r="AE467">
        <f>Puantaj!BH646</f>
        <v>0</v>
      </c>
      <c r="AF467">
        <f>Puantaj!BI646</f>
        <v>0</v>
      </c>
      <c r="AG467">
        <f>Puantaj!BJ646</f>
        <v>0</v>
      </c>
    </row>
    <row r="468" spans="1:33">
      <c r="A468">
        <f>Puantaj!BR647</f>
        <v>12345678910</v>
      </c>
      <c r="B468">
        <f>Puantaj!BS647</f>
        <v>110</v>
      </c>
      <c r="C468">
        <f>Puantaj!AF647+Puantaj!AF651+Puantaj!AF652</f>
        <v>0</v>
      </c>
      <c r="D468">
        <f>Puantaj!AG647+Puantaj!AG651+Puantaj!AG652</f>
        <v>0</v>
      </c>
      <c r="E468">
        <f>Puantaj!AH647+Puantaj!AH651+Puantaj!AH652</f>
        <v>0</v>
      </c>
      <c r="F468">
        <f>Puantaj!AI647+Puantaj!AI651+Puantaj!AI652</f>
        <v>0</v>
      </c>
      <c r="G468">
        <f>Puantaj!AJ647+Puantaj!AJ651+Puantaj!AJ652</f>
        <v>0</v>
      </c>
      <c r="H468">
        <f>Puantaj!AK647+Puantaj!AK651+Puantaj!AK652</f>
        <v>0</v>
      </c>
      <c r="I468">
        <f>Puantaj!AL647+Puantaj!AL651+Puantaj!AL652</f>
        <v>0</v>
      </c>
      <c r="J468">
        <f>Puantaj!AM647+Puantaj!AM651+Puantaj!AM652</f>
        <v>0</v>
      </c>
      <c r="K468">
        <f>Puantaj!AN647+Puantaj!AN651+Puantaj!AN652</f>
        <v>0</v>
      </c>
      <c r="L468">
        <f>Puantaj!AO647+Puantaj!AO651+Puantaj!AO652</f>
        <v>0</v>
      </c>
      <c r="M468">
        <f>Puantaj!AP647+Puantaj!AP651+Puantaj!AP652</f>
        <v>0</v>
      </c>
      <c r="N468">
        <f>Puantaj!AQ647+Puantaj!AQ651+Puantaj!AQ652</f>
        <v>0</v>
      </c>
      <c r="O468">
        <f>Puantaj!AR647+Puantaj!AR651+Puantaj!AR652</f>
        <v>0</v>
      </c>
      <c r="P468">
        <f>Puantaj!AS647+Puantaj!AS651+Puantaj!AS652</f>
        <v>0</v>
      </c>
      <c r="Q468">
        <f>Puantaj!AT647+Puantaj!AT651+Puantaj!AT652</f>
        <v>0</v>
      </c>
      <c r="R468">
        <f>Puantaj!AU647+Puantaj!AU651+Puantaj!AU652</f>
        <v>0</v>
      </c>
      <c r="S468">
        <f>Puantaj!AV647+Puantaj!AV651+Puantaj!AV652</f>
        <v>0</v>
      </c>
      <c r="T468">
        <f>Puantaj!AW647+Puantaj!AW651+Puantaj!AW652</f>
        <v>0</v>
      </c>
      <c r="U468">
        <f>Puantaj!AX647+Puantaj!AX651+Puantaj!AX652</f>
        <v>0</v>
      </c>
      <c r="V468">
        <f>Puantaj!AY647+Puantaj!AY651+Puantaj!AY652</f>
        <v>0</v>
      </c>
      <c r="W468">
        <f>Puantaj!AZ647+Puantaj!AZ651+Puantaj!AZ652</f>
        <v>0</v>
      </c>
      <c r="X468">
        <f>Puantaj!BA647+Puantaj!BA651+Puantaj!BA652</f>
        <v>0</v>
      </c>
      <c r="Y468">
        <f>Puantaj!BB647+Puantaj!BB651+Puantaj!BB652</f>
        <v>0</v>
      </c>
      <c r="Z468">
        <f>Puantaj!BC647+Puantaj!BC651+Puantaj!BC652</f>
        <v>0</v>
      </c>
      <c r="AA468">
        <f>Puantaj!BD647+Puantaj!BD651+Puantaj!BD652</f>
        <v>0</v>
      </c>
      <c r="AB468">
        <f>Puantaj!BE647+Puantaj!BE651+Puantaj!BE652</f>
        <v>0</v>
      </c>
      <c r="AC468">
        <f>Puantaj!BF647+Puantaj!BF651+Puantaj!BF652</f>
        <v>0</v>
      </c>
      <c r="AD468">
        <f>Puantaj!BG647+Puantaj!BG651+Puantaj!BG652</f>
        <v>0</v>
      </c>
      <c r="AE468">
        <f>Puantaj!BH647+Puantaj!BH651+Puantaj!BH652</f>
        <v>0</v>
      </c>
      <c r="AF468">
        <f>Puantaj!BI647+Puantaj!BI651+Puantaj!BI652</f>
        <v>0</v>
      </c>
      <c r="AG468">
        <f>Puantaj!BJ647+Puantaj!BJ651+Puantaj!BJ652</f>
        <v>0</v>
      </c>
    </row>
    <row r="469" spans="1:33">
      <c r="A469">
        <f>Puantaj!BR648</f>
        <v>12345678910</v>
      </c>
      <c r="B469">
        <f>Puantaj!BS648</f>
        <v>116</v>
      </c>
      <c r="C469">
        <f>Puantaj!AF648</f>
        <v>0</v>
      </c>
      <c r="D469">
        <f>Puantaj!AG648</f>
        <v>0</v>
      </c>
      <c r="E469">
        <f>Puantaj!AH648</f>
        <v>0</v>
      </c>
      <c r="F469">
        <f>Puantaj!AI648</f>
        <v>0</v>
      </c>
      <c r="G469">
        <f>Puantaj!AJ648</f>
        <v>0</v>
      </c>
      <c r="H469">
        <f>Puantaj!AK648</f>
        <v>0</v>
      </c>
      <c r="I469">
        <f>Puantaj!AL648</f>
        <v>0</v>
      </c>
      <c r="J469">
        <f>Puantaj!AM648</f>
        <v>0</v>
      </c>
      <c r="K469">
        <f>Puantaj!AN648</f>
        <v>0</v>
      </c>
      <c r="L469">
        <f>Puantaj!AO648</f>
        <v>0</v>
      </c>
      <c r="M469">
        <f>Puantaj!AP648</f>
        <v>0</v>
      </c>
      <c r="N469">
        <f>Puantaj!AQ648</f>
        <v>0</v>
      </c>
      <c r="O469">
        <f>Puantaj!AR648</f>
        <v>0</v>
      </c>
      <c r="P469">
        <f>Puantaj!AS648</f>
        <v>0</v>
      </c>
      <c r="Q469">
        <f>Puantaj!AT648</f>
        <v>0</v>
      </c>
      <c r="R469">
        <f>Puantaj!AU648</f>
        <v>0</v>
      </c>
      <c r="S469">
        <f>Puantaj!AV648</f>
        <v>0</v>
      </c>
      <c r="T469">
        <f>Puantaj!AW648</f>
        <v>0</v>
      </c>
      <c r="U469">
        <f>Puantaj!AX648</f>
        <v>0</v>
      </c>
      <c r="V469">
        <f>Puantaj!AY648</f>
        <v>0</v>
      </c>
      <c r="W469">
        <f>Puantaj!AZ648</f>
        <v>0</v>
      </c>
      <c r="X469">
        <f>Puantaj!BA648</f>
        <v>0</v>
      </c>
      <c r="Y469">
        <f>Puantaj!BB648</f>
        <v>0</v>
      </c>
      <c r="Z469">
        <f>Puantaj!BC648</f>
        <v>0</v>
      </c>
      <c r="AA469">
        <f>Puantaj!BD648</f>
        <v>0</v>
      </c>
      <c r="AB469">
        <f>Puantaj!BE648</f>
        <v>0</v>
      </c>
      <c r="AC469">
        <f>Puantaj!BF648</f>
        <v>0</v>
      </c>
      <c r="AD469">
        <f>Puantaj!BG648</f>
        <v>0</v>
      </c>
      <c r="AE469">
        <f>Puantaj!BH648</f>
        <v>0</v>
      </c>
      <c r="AF469">
        <f>Puantaj!BI648</f>
        <v>0</v>
      </c>
      <c r="AG469">
        <f>Puantaj!BJ648</f>
        <v>0</v>
      </c>
    </row>
    <row r="470" spans="1:33">
      <c r="A470">
        <f>Puantaj!BR649</f>
        <v>12345678910</v>
      </c>
      <c r="B470">
        <f>Puantaj!BS649</f>
        <v>117</v>
      </c>
      <c r="C470">
        <f>Puantaj!AF649</f>
        <v>0</v>
      </c>
      <c r="D470">
        <f>Puantaj!AG649</f>
        <v>0</v>
      </c>
      <c r="E470">
        <f>Puantaj!AH649</f>
        <v>0</v>
      </c>
      <c r="F470">
        <f>Puantaj!AI649</f>
        <v>0</v>
      </c>
      <c r="G470">
        <f>Puantaj!AJ649</f>
        <v>0</v>
      </c>
      <c r="H470">
        <f>Puantaj!AK649</f>
        <v>0</v>
      </c>
      <c r="I470">
        <f>Puantaj!AL649</f>
        <v>0</v>
      </c>
      <c r="J470">
        <f>Puantaj!AM649</f>
        <v>0</v>
      </c>
      <c r="K470">
        <f>Puantaj!AN649</f>
        <v>0</v>
      </c>
      <c r="L470">
        <f>Puantaj!AO649</f>
        <v>0</v>
      </c>
      <c r="M470">
        <f>Puantaj!AP649</f>
        <v>0</v>
      </c>
      <c r="N470">
        <f>Puantaj!AQ649</f>
        <v>0</v>
      </c>
      <c r="O470">
        <f>Puantaj!AR649</f>
        <v>0</v>
      </c>
      <c r="P470">
        <f>Puantaj!AS649</f>
        <v>0</v>
      </c>
      <c r="Q470">
        <f>Puantaj!AT649</f>
        <v>0</v>
      </c>
      <c r="R470">
        <f>Puantaj!AU649</f>
        <v>0</v>
      </c>
      <c r="S470">
        <f>Puantaj!AV649</f>
        <v>0</v>
      </c>
      <c r="T470">
        <f>Puantaj!AW649</f>
        <v>0</v>
      </c>
      <c r="U470">
        <f>Puantaj!AX649</f>
        <v>0</v>
      </c>
      <c r="V470">
        <f>Puantaj!AY649</f>
        <v>0</v>
      </c>
      <c r="W470">
        <f>Puantaj!AZ649</f>
        <v>0</v>
      </c>
      <c r="X470">
        <f>Puantaj!BA649</f>
        <v>0</v>
      </c>
      <c r="Y470">
        <f>Puantaj!BB649</f>
        <v>0</v>
      </c>
      <c r="Z470">
        <f>Puantaj!BC649</f>
        <v>0</v>
      </c>
      <c r="AA470">
        <f>Puantaj!BD649</f>
        <v>0</v>
      </c>
      <c r="AB470">
        <f>Puantaj!BE649</f>
        <v>0</v>
      </c>
      <c r="AC470">
        <f>Puantaj!BF649</f>
        <v>0</v>
      </c>
      <c r="AD470">
        <f>Puantaj!BG649</f>
        <v>0</v>
      </c>
      <c r="AE470">
        <f>Puantaj!BH649</f>
        <v>0</v>
      </c>
      <c r="AF470">
        <f>Puantaj!BI649</f>
        <v>0</v>
      </c>
      <c r="AG470">
        <f>Puantaj!BJ649</f>
        <v>0</v>
      </c>
    </row>
    <row r="471" spans="1:33">
      <c r="A471">
        <f>Puantaj!BR650</f>
        <v>12345678910</v>
      </c>
      <c r="B471">
        <f>Puantaj!BS650</f>
        <v>119</v>
      </c>
      <c r="C471">
        <f>Puantaj!AF650</f>
        <v>0</v>
      </c>
      <c r="D471">
        <f>Puantaj!AG650</f>
        <v>0</v>
      </c>
      <c r="E471">
        <f>Puantaj!AH650</f>
        <v>0</v>
      </c>
      <c r="F471">
        <f>Puantaj!AI650</f>
        <v>0</v>
      </c>
      <c r="G471">
        <f>Puantaj!AJ650</f>
        <v>0</v>
      </c>
      <c r="H471">
        <f>Puantaj!AK650</f>
        <v>0</v>
      </c>
      <c r="I471">
        <f>Puantaj!AL650</f>
        <v>0</v>
      </c>
      <c r="J471">
        <f>Puantaj!AM650</f>
        <v>0</v>
      </c>
      <c r="K471">
        <f>Puantaj!AN650</f>
        <v>0</v>
      </c>
      <c r="L471">
        <f>Puantaj!AO650</f>
        <v>0</v>
      </c>
      <c r="M471">
        <f>Puantaj!AP650</f>
        <v>0</v>
      </c>
      <c r="N471">
        <f>Puantaj!AQ650</f>
        <v>0</v>
      </c>
      <c r="O471">
        <f>Puantaj!AR650</f>
        <v>0</v>
      </c>
      <c r="P471">
        <f>Puantaj!AS650</f>
        <v>0</v>
      </c>
      <c r="Q471">
        <f>Puantaj!AT650</f>
        <v>0</v>
      </c>
      <c r="R471">
        <f>Puantaj!AU650</f>
        <v>0</v>
      </c>
      <c r="S471">
        <f>Puantaj!AV650</f>
        <v>0</v>
      </c>
      <c r="T471">
        <f>Puantaj!AW650</f>
        <v>0</v>
      </c>
      <c r="U471">
        <f>Puantaj!AX650</f>
        <v>0</v>
      </c>
      <c r="V471">
        <f>Puantaj!AY650</f>
        <v>0</v>
      </c>
      <c r="W471">
        <f>Puantaj!AZ650</f>
        <v>0</v>
      </c>
      <c r="X471">
        <f>Puantaj!BA650</f>
        <v>0</v>
      </c>
      <c r="Y471">
        <f>Puantaj!BB650</f>
        <v>0</v>
      </c>
      <c r="Z471">
        <f>Puantaj!BC650</f>
        <v>0</v>
      </c>
      <c r="AA471">
        <f>Puantaj!BD650</f>
        <v>0</v>
      </c>
      <c r="AB471">
        <f>Puantaj!BE650</f>
        <v>0</v>
      </c>
      <c r="AC471">
        <f>Puantaj!BF650</f>
        <v>0</v>
      </c>
      <c r="AD471">
        <f>Puantaj!BG650</f>
        <v>0</v>
      </c>
      <c r="AE471">
        <f>Puantaj!BH650</f>
        <v>0</v>
      </c>
      <c r="AF471">
        <f>Puantaj!BI650</f>
        <v>0</v>
      </c>
      <c r="AG471">
        <f>Puantaj!BJ650</f>
        <v>0</v>
      </c>
    </row>
    <row r="472" spans="1:33">
      <c r="A472">
        <f>Puantaj!BR654</f>
        <v>12345678910</v>
      </c>
      <c r="B472">
        <f>Puantaj!BS654</f>
        <v>101</v>
      </c>
      <c r="C472">
        <f>Puantaj!AF654</f>
        <v>0</v>
      </c>
      <c r="D472">
        <f>Puantaj!AG654</f>
        <v>0</v>
      </c>
      <c r="E472">
        <f>Puantaj!AH654</f>
        <v>0</v>
      </c>
      <c r="F472">
        <f>Puantaj!AI654</f>
        <v>0</v>
      </c>
      <c r="G472">
        <f>Puantaj!AJ654</f>
        <v>0</v>
      </c>
      <c r="H472">
        <f>Puantaj!AK654</f>
        <v>0</v>
      </c>
      <c r="I472">
        <f>Puantaj!AL654</f>
        <v>0</v>
      </c>
      <c r="J472">
        <f>Puantaj!AM654</f>
        <v>0</v>
      </c>
      <c r="K472">
        <f>Puantaj!AN654</f>
        <v>0</v>
      </c>
      <c r="L472">
        <f>Puantaj!AO654</f>
        <v>0</v>
      </c>
      <c r="M472">
        <f>Puantaj!AP654</f>
        <v>0</v>
      </c>
      <c r="N472">
        <f>Puantaj!AQ654</f>
        <v>0</v>
      </c>
      <c r="O472">
        <f>Puantaj!AR654</f>
        <v>0</v>
      </c>
      <c r="P472">
        <f>Puantaj!AS654</f>
        <v>0</v>
      </c>
      <c r="Q472">
        <f>Puantaj!AT654</f>
        <v>0</v>
      </c>
      <c r="R472">
        <f>Puantaj!AU654</f>
        <v>0</v>
      </c>
      <c r="S472">
        <f>Puantaj!AV654</f>
        <v>0</v>
      </c>
      <c r="T472">
        <f>Puantaj!AW654</f>
        <v>0</v>
      </c>
      <c r="U472">
        <f>Puantaj!AX654</f>
        <v>0</v>
      </c>
      <c r="V472">
        <f>Puantaj!AY654</f>
        <v>0</v>
      </c>
      <c r="W472">
        <f>Puantaj!AZ654</f>
        <v>0</v>
      </c>
      <c r="X472">
        <f>Puantaj!BA654</f>
        <v>0</v>
      </c>
      <c r="Y472">
        <f>Puantaj!BB654</f>
        <v>0</v>
      </c>
      <c r="Z472">
        <f>Puantaj!BC654</f>
        <v>0</v>
      </c>
      <c r="AA472">
        <f>Puantaj!BD654</f>
        <v>0</v>
      </c>
      <c r="AB472">
        <f>Puantaj!BE654</f>
        <v>0</v>
      </c>
      <c r="AC472">
        <f>Puantaj!BF654</f>
        <v>0</v>
      </c>
      <c r="AD472">
        <f>Puantaj!BG654</f>
        <v>0</v>
      </c>
      <c r="AE472">
        <f>Puantaj!BH654</f>
        <v>0</v>
      </c>
      <c r="AF472">
        <f>Puantaj!BI654</f>
        <v>0</v>
      </c>
      <c r="AG472">
        <f>Puantaj!BJ654</f>
        <v>0</v>
      </c>
    </row>
    <row r="473" spans="1:33">
      <c r="A473">
        <f>Puantaj!BR655</f>
        <v>12345678910</v>
      </c>
      <c r="B473">
        <f>Puantaj!BS655</f>
        <v>102</v>
      </c>
      <c r="C473">
        <f>Puantaj!AF655</f>
        <v>0</v>
      </c>
      <c r="D473">
        <f>Puantaj!AG655</f>
        <v>0</v>
      </c>
      <c r="E473">
        <f>Puantaj!AH655</f>
        <v>0</v>
      </c>
      <c r="F473">
        <f>Puantaj!AI655</f>
        <v>0</v>
      </c>
      <c r="G473">
        <f>Puantaj!AJ655</f>
        <v>0</v>
      </c>
      <c r="H473">
        <f>Puantaj!AK655</f>
        <v>0</v>
      </c>
      <c r="I473">
        <f>Puantaj!AL655</f>
        <v>0</v>
      </c>
      <c r="J473">
        <f>Puantaj!AM655</f>
        <v>0</v>
      </c>
      <c r="K473">
        <f>Puantaj!AN655</f>
        <v>0</v>
      </c>
      <c r="L473">
        <f>Puantaj!AO655</f>
        <v>0</v>
      </c>
      <c r="M473">
        <f>Puantaj!AP655</f>
        <v>0</v>
      </c>
      <c r="N473">
        <f>Puantaj!AQ655</f>
        <v>0</v>
      </c>
      <c r="O473">
        <f>Puantaj!AR655</f>
        <v>0</v>
      </c>
      <c r="P473">
        <f>Puantaj!AS655</f>
        <v>0</v>
      </c>
      <c r="Q473">
        <f>Puantaj!AT655</f>
        <v>0</v>
      </c>
      <c r="R473">
        <f>Puantaj!AU655</f>
        <v>0</v>
      </c>
      <c r="S473">
        <f>Puantaj!AV655</f>
        <v>0</v>
      </c>
      <c r="T473">
        <f>Puantaj!AW655</f>
        <v>0</v>
      </c>
      <c r="U473">
        <f>Puantaj!AX655</f>
        <v>0</v>
      </c>
      <c r="V473">
        <f>Puantaj!AY655</f>
        <v>0</v>
      </c>
      <c r="W473">
        <f>Puantaj!AZ655</f>
        <v>0</v>
      </c>
      <c r="X473">
        <f>Puantaj!BA655</f>
        <v>0</v>
      </c>
      <c r="Y473">
        <f>Puantaj!BB655</f>
        <v>0</v>
      </c>
      <c r="Z473">
        <f>Puantaj!BC655</f>
        <v>0</v>
      </c>
      <c r="AA473">
        <f>Puantaj!BD655</f>
        <v>0</v>
      </c>
      <c r="AB473">
        <f>Puantaj!BE655</f>
        <v>0</v>
      </c>
      <c r="AC473">
        <f>Puantaj!BF655</f>
        <v>0</v>
      </c>
      <c r="AD473">
        <f>Puantaj!BG655</f>
        <v>0</v>
      </c>
      <c r="AE473">
        <f>Puantaj!BH655</f>
        <v>0</v>
      </c>
      <c r="AF473">
        <f>Puantaj!BI655</f>
        <v>0</v>
      </c>
      <c r="AG473">
        <f>Puantaj!BJ655</f>
        <v>0</v>
      </c>
    </row>
    <row r="474" spans="1:33">
      <c r="A474">
        <f>Puantaj!BR656</f>
        <v>12345678910</v>
      </c>
      <c r="B474">
        <f>Puantaj!BS656</f>
        <v>103</v>
      </c>
      <c r="C474">
        <f>Puantaj!AF656</f>
        <v>0</v>
      </c>
      <c r="D474">
        <f>Puantaj!AG656</f>
        <v>0</v>
      </c>
      <c r="E474">
        <f>Puantaj!AH656</f>
        <v>0</v>
      </c>
      <c r="F474">
        <f>Puantaj!AI656</f>
        <v>0</v>
      </c>
      <c r="G474">
        <f>Puantaj!AJ656</f>
        <v>0</v>
      </c>
      <c r="H474">
        <f>Puantaj!AK656</f>
        <v>0</v>
      </c>
      <c r="I474">
        <f>Puantaj!AL656</f>
        <v>0</v>
      </c>
      <c r="J474">
        <f>Puantaj!AM656</f>
        <v>0</v>
      </c>
      <c r="K474">
        <f>Puantaj!AN656</f>
        <v>0</v>
      </c>
      <c r="L474">
        <f>Puantaj!AO656</f>
        <v>0</v>
      </c>
      <c r="M474">
        <f>Puantaj!AP656</f>
        <v>0</v>
      </c>
      <c r="N474">
        <f>Puantaj!AQ656</f>
        <v>0</v>
      </c>
      <c r="O474">
        <f>Puantaj!AR656</f>
        <v>0</v>
      </c>
      <c r="P474">
        <f>Puantaj!AS656</f>
        <v>0</v>
      </c>
      <c r="Q474">
        <f>Puantaj!AT656</f>
        <v>0</v>
      </c>
      <c r="R474">
        <f>Puantaj!AU656</f>
        <v>0</v>
      </c>
      <c r="S474">
        <f>Puantaj!AV656</f>
        <v>0</v>
      </c>
      <c r="T474">
        <f>Puantaj!AW656</f>
        <v>0</v>
      </c>
      <c r="U474">
        <f>Puantaj!AX656</f>
        <v>0</v>
      </c>
      <c r="V474">
        <f>Puantaj!AY656</f>
        <v>0</v>
      </c>
      <c r="W474">
        <f>Puantaj!AZ656</f>
        <v>0</v>
      </c>
      <c r="X474">
        <f>Puantaj!BA656</f>
        <v>0</v>
      </c>
      <c r="Y474">
        <f>Puantaj!BB656</f>
        <v>0</v>
      </c>
      <c r="Z474">
        <f>Puantaj!BC656</f>
        <v>0</v>
      </c>
      <c r="AA474">
        <f>Puantaj!BD656</f>
        <v>0</v>
      </c>
      <c r="AB474">
        <f>Puantaj!BE656</f>
        <v>0</v>
      </c>
      <c r="AC474">
        <f>Puantaj!BF656</f>
        <v>0</v>
      </c>
      <c r="AD474">
        <f>Puantaj!BG656</f>
        <v>0</v>
      </c>
      <c r="AE474">
        <f>Puantaj!BH656</f>
        <v>0</v>
      </c>
      <c r="AF474">
        <f>Puantaj!BI656</f>
        <v>0</v>
      </c>
      <c r="AG474">
        <f>Puantaj!BJ656</f>
        <v>0</v>
      </c>
    </row>
    <row r="475" spans="1:33">
      <c r="A475">
        <f>Puantaj!BR657</f>
        <v>12345678910</v>
      </c>
      <c r="B475">
        <f>Puantaj!BS657</f>
        <v>106</v>
      </c>
      <c r="C475">
        <f>Puantaj!AF657</f>
        <v>0</v>
      </c>
      <c r="D475">
        <f>Puantaj!AG657</f>
        <v>0</v>
      </c>
      <c r="E475">
        <f>Puantaj!AH657</f>
        <v>0</v>
      </c>
      <c r="F475">
        <f>Puantaj!AI657</f>
        <v>0</v>
      </c>
      <c r="G475">
        <f>Puantaj!AJ657</f>
        <v>0</v>
      </c>
      <c r="H475">
        <f>Puantaj!AK657</f>
        <v>0</v>
      </c>
      <c r="I475">
        <f>Puantaj!AL657</f>
        <v>0</v>
      </c>
      <c r="J475">
        <f>Puantaj!AM657</f>
        <v>0</v>
      </c>
      <c r="K475">
        <f>Puantaj!AN657</f>
        <v>0</v>
      </c>
      <c r="L475">
        <f>Puantaj!AO657</f>
        <v>0</v>
      </c>
      <c r="M475">
        <f>Puantaj!AP657</f>
        <v>0</v>
      </c>
      <c r="N475">
        <f>Puantaj!AQ657</f>
        <v>0</v>
      </c>
      <c r="O475">
        <f>Puantaj!AR657</f>
        <v>0</v>
      </c>
      <c r="P475">
        <f>Puantaj!AS657</f>
        <v>0</v>
      </c>
      <c r="Q475">
        <f>Puantaj!AT657</f>
        <v>0</v>
      </c>
      <c r="R475">
        <f>Puantaj!AU657</f>
        <v>0</v>
      </c>
      <c r="S475">
        <f>Puantaj!AV657</f>
        <v>0</v>
      </c>
      <c r="T475">
        <f>Puantaj!AW657</f>
        <v>0</v>
      </c>
      <c r="U475">
        <f>Puantaj!AX657</f>
        <v>0</v>
      </c>
      <c r="V475">
        <f>Puantaj!AY657</f>
        <v>0</v>
      </c>
      <c r="W475">
        <f>Puantaj!AZ657</f>
        <v>0</v>
      </c>
      <c r="X475">
        <f>Puantaj!BA657</f>
        <v>0</v>
      </c>
      <c r="Y475">
        <f>Puantaj!BB657</f>
        <v>0</v>
      </c>
      <c r="Z475">
        <f>Puantaj!BC657</f>
        <v>0</v>
      </c>
      <c r="AA475">
        <f>Puantaj!BD657</f>
        <v>0</v>
      </c>
      <c r="AB475">
        <f>Puantaj!BE657</f>
        <v>0</v>
      </c>
      <c r="AC475">
        <f>Puantaj!BF657</f>
        <v>0</v>
      </c>
      <c r="AD475">
        <f>Puantaj!BG657</f>
        <v>0</v>
      </c>
      <c r="AE475">
        <f>Puantaj!BH657</f>
        <v>0</v>
      </c>
      <c r="AF475">
        <f>Puantaj!BI657</f>
        <v>0</v>
      </c>
      <c r="AG475">
        <f>Puantaj!BJ657</f>
        <v>0</v>
      </c>
    </row>
    <row r="476" spans="1:33">
      <c r="A476">
        <f>Puantaj!BR658</f>
        <v>12345678910</v>
      </c>
      <c r="B476">
        <f>Puantaj!BS658</f>
        <v>107</v>
      </c>
      <c r="C476">
        <f>Puantaj!AF658</f>
        <v>0</v>
      </c>
      <c r="D476">
        <f>Puantaj!AG658</f>
        <v>0</v>
      </c>
      <c r="E476">
        <f>Puantaj!AH658</f>
        <v>0</v>
      </c>
      <c r="F476">
        <f>Puantaj!AI658</f>
        <v>0</v>
      </c>
      <c r="G476">
        <f>Puantaj!AJ658</f>
        <v>0</v>
      </c>
      <c r="H476">
        <f>Puantaj!AK658</f>
        <v>0</v>
      </c>
      <c r="I476">
        <f>Puantaj!AL658</f>
        <v>0</v>
      </c>
      <c r="J476">
        <f>Puantaj!AM658</f>
        <v>0</v>
      </c>
      <c r="K476">
        <f>Puantaj!AN658</f>
        <v>0</v>
      </c>
      <c r="L476">
        <f>Puantaj!AO658</f>
        <v>0</v>
      </c>
      <c r="M476">
        <f>Puantaj!AP658</f>
        <v>0</v>
      </c>
      <c r="N476">
        <f>Puantaj!AQ658</f>
        <v>0</v>
      </c>
      <c r="O476">
        <f>Puantaj!AR658</f>
        <v>0</v>
      </c>
      <c r="P476">
        <f>Puantaj!AS658</f>
        <v>0</v>
      </c>
      <c r="Q476">
        <f>Puantaj!AT658</f>
        <v>0</v>
      </c>
      <c r="R476">
        <f>Puantaj!AU658</f>
        <v>0</v>
      </c>
      <c r="S476">
        <f>Puantaj!AV658</f>
        <v>0</v>
      </c>
      <c r="T476">
        <f>Puantaj!AW658</f>
        <v>0</v>
      </c>
      <c r="U476">
        <f>Puantaj!AX658</f>
        <v>0</v>
      </c>
      <c r="V476">
        <f>Puantaj!AY658</f>
        <v>0</v>
      </c>
      <c r="W476">
        <f>Puantaj!AZ658</f>
        <v>0</v>
      </c>
      <c r="X476">
        <f>Puantaj!BA658</f>
        <v>0</v>
      </c>
      <c r="Y476">
        <f>Puantaj!BB658</f>
        <v>0</v>
      </c>
      <c r="Z476">
        <f>Puantaj!BC658</f>
        <v>0</v>
      </c>
      <c r="AA476">
        <f>Puantaj!BD658</f>
        <v>0</v>
      </c>
      <c r="AB476">
        <f>Puantaj!BE658</f>
        <v>0</v>
      </c>
      <c r="AC476">
        <f>Puantaj!BF658</f>
        <v>0</v>
      </c>
      <c r="AD476">
        <f>Puantaj!BG658</f>
        <v>0</v>
      </c>
      <c r="AE476">
        <f>Puantaj!BH658</f>
        <v>0</v>
      </c>
      <c r="AF476">
        <f>Puantaj!BI658</f>
        <v>0</v>
      </c>
      <c r="AG476">
        <f>Puantaj!BJ658</f>
        <v>0</v>
      </c>
    </row>
    <row r="477" spans="1:33">
      <c r="A477">
        <f>Puantaj!BR659</f>
        <v>12345678910</v>
      </c>
      <c r="B477">
        <f>Puantaj!BS659</f>
        <v>108</v>
      </c>
      <c r="C477">
        <f>Puantaj!AF659</f>
        <v>0</v>
      </c>
      <c r="D477">
        <f>Puantaj!AG659</f>
        <v>0</v>
      </c>
      <c r="E477">
        <f>Puantaj!AH659</f>
        <v>0</v>
      </c>
      <c r="F477">
        <f>Puantaj!AI659</f>
        <v>0</v>
      </c>
      <c r="G477">
        <f>Puantaj!AJ659</f>
        <v>0</v>
      </c>
      <c r="H477">
        <f>Puantaj!AK659</f>
        <v>0</v>
      </c>
      <c r="I477">
        <f>Puantaj!AL659</f>
        <v>0</v>
      </c>
      <c r="J477">
        <f>Puantaj!AM659</f>
        <v>0</v>
      </c>
      <c r="K477">
        <f>Puantaj!AN659</f>
        <v>0</v>
      </c>
      <c r="L477">
        <f>Puantaj!AO659</f>
        <v>0</v>
      </c>
      <c r="M477">
        <f>Puantaj!AP659</f>
        <v>0</v>
      </c>
      <c r="N477">
        <f>Puantaj!AQ659</f>
        <v>0</v>
      </c>
      <c r="O477">
        <f>Puantaj!AR659</f>
        <v>0</v>
      </c>
      <c r="P477">
        <f>Puantaj!AS659</f>
        <v>0</v>
      </c>
      <c r="Q477">
        <f>Puantaj!AT659</f>
        <v>0</v>
      </c>
      <c r="R477">
        <f>Puantaj!AU659</f>
        <v>0</v>
      </c>
      <c r="S477">
        <f>Puantaj!AV659</f>
        <v>0</v>
      </c>
      <c r="T477">
        <f>Puantaj!AW659</f>
        <v>0</v>
      </c>
      <c r="U477">
        <f>Puantaj!AX659</f>
        <v>0</v>
      </c>
      <c r="V477">
        <f>Puantaj!AY659</f>
        <v>0</v>
      </c>
      <c r="W477">
        <f>Puantaj!AZ659</f>
        <v>0</v>
      </c>
      <c r="X477">
        <f>Puantaj!BA659</f>
        <v>0</v>
      </c>
      <c r="Y477">
        <f>Puantaj!BB659</f>
        <v>0</v>
      </c>
      <c r="Z477">
        <f>Puantaj!BC659</f>
        <v>0</v>
      </c>
      <c r="AA477">
        <f>Puantaj!BD659</f>
        <v>0</v>
      </c>
      <c r="AB477">
        <f>Puantaj!BE659</f>
        <v>0</v>
      </c>
      <c r="AC477">
        <f>Puantaj!BF659</f>
        <v>0</v>
      </c>
      <c r="AD477">
        <f>Puantaj!BG659</f>
        <v>0</v>
      </c>
      <c r="AE477">
        <f>Puantaj!BH659</f>
        <v>0</v>
      </c>
      <c r="AF477">
        <f>Puantaj!BI659</f>
        <v>0</v>
      </c>
      <c r="AG477">
        <f>Puantaj!BJ659</f>
        <v>0</v>
      </c>
    </row>
    <row r="478" spans="1:33">
      <c r="A478">
        <f>Puantaj!BR660</f>
        <v>12345678910</v>
      </c>
      <c r="B478">
        <f>Puantaj!BS660</f>
        <v>110</v>
      </c>
      <c r="C478">
        <f>Puantaj!AF660+Puantaj!AF664+Puantaj!AF665</f>
        <v>0</v>
      </c>
      <c r="D478">
        <f>Puantaj!AG660+Puantaj!AG664+Puantaj!AG665</f>
        <v>0</v>
      </c>
      <c r="E478">
        <f>Puantaj!AH660+Puantaj!AH664+Puantaj!AH665</f>
        <v>0</v>
      </c>
      <c r="F478">
        <f>Puantaj!AI660+Puantaj!AI664+Puantaj!AI665</f>
        <v>0</v>
      </c>
      <c r="G478">
        <f>Puantaj!AJ660+Puantaj!AJ664+Puantaj!AJ665</f>
        <v>0</v>
      </c>
      <c r="H478">
        <f>Puantaj!AK660+Puantaj!AK664+Puantaj!AK665</f>
        <v>0</v>
      </c>
      <c r="I478">
        <f>Puantaj!AL660+Puantaj!AL664+Puantaj!AL665</f>
        <v>0</v>
      </c>
      <c r="J478">
        <f>Puantaj!AM660+Puantaj!AM664+Puantaj!AM665</f>
        <v>0</v>
      </c>
      <c r="K478">
        <f>Puantaj!AN660+Puantaj!AN664+Puantaj!AN665</f>
        <v>0</v>
      </c>
      <c r="L478">
        <f>Puantaj!AO660+Puantaj!AO664+Puantaj!AO665</f>
        <v>0</v>
      </c>
      <c r="M478">
        <f>Puantaj!AP660+Puantaj!AP664+Puantaj!AP665</f>
        <v>0</v>
      </c>
      <c r="N478">
        <f>Puantaj!AQ660+Puantaj!AQ664+Puantaj!AQ665</f>
        <v>0</v>
      </c>
      <c r="O478">
        <f>Puantaj!AR660+Puantaj!AR664+Puantaj!AR665</f>
        <v>0</v>
      </c>
      <c r="P478">
        <f>Puantaj!AS660+Puantaj!AS664+Puantaj!AS665</f>
        <v>0</v>
      </c>
      <c r="Q478">
        <f>Puantaj!AT660+Puantaj!AT664+Puantaj!AT665</f>
        <v>0</v>
      </c>
      <c r="R478">
        <f>Puantaj!AU660+Puantaj!AU664+Puantaj!AU665</f>
        <v>0</v>
      </c>
      <c r="S478">
        <f>Puantaj!AV660+Puantaj!AV664+Puantaj!AV665</f>
        <v>0</v>
      </c>
      <c r="T478">
        <f>Puantaj!AW660+Puantaj!AW664+Puantaj!AW665</f>
        <v>0</v>
      </c>
      <c r="U478">
        <f>Puantaj!AX660+Puantaj!AX664+Puantaj!AX665</f>
        <v>0</v>
      </c>
      <c r="V478">
        <f>Puantaj!AY660+Puantaj!AY664+Puantaj!AY665</f>
        <v>0</v>
      </c>
      <c r="W478">
        <f>Puantaj!AZ660+Puantaj!AZ664+Puantaj!AZ665</f>
        <v>0</v>
      </c>
      <c r="X478">
        <f>Puantaj!BA660+Puantaj!BA664+Puantaj!BA665</f>
        <v>0</v>
      </c>
      <c r="Y478">
        <f>Puantaj!BB660+Puantaj!BB664+Puantaj!BB665</f>
        <v>0</v>
      </c>
      <c r="Z478">
        <f>Puantaj!BC660+Puantaj!BC664+Puantaj!BC665</f>
        <v>0</v>
      </c>
      <c r="AA478">
        <f>Puantaj!BD660+Puantaj!BD664+Puantaj!BD665</f>
        <v>0</v>
      </c>
      <c r="AB478">
        <f>Puantaj!BE660+Puantaj!BE664+Puantaj!BE665</f>
        <v>0</v>
      </c>
      <c r="AC478">
        <f>Puantaj!BF660+Puantaj!BF664+Puantaj!BF665</f>
        <v>0</v>
      </c>
      <c r="AD478">
        <f>Puantaj!BG660+Puantaj!BG664+Puantaj!BG665</f>
        <v>0</v>
      </c>
      <c r="AE478">
        <f>Puantaj!BH660+Puantaj!BH664+Puantaj!BH665</f>
        <v>0</v>
      </c>
      <c r="AF478">
        <f>Puantaj!BI660+Puantaj!BI664+Puantaj!BI665</f>
        <v>0</v>
      </c>
      <c r="AG478">
        <f>Puantaj!BJ660+Puantaj!BJ664+Puantaj!BJ665</f>
        <v>0</v>
      </c>
    </row>
    <row r="479" spans="1:33">
      <c r="A479">
        <f>Puantaj!BR661</f>
        <v>12345678910</v>
      </c>
      <c r="B479">
        <f>Puantaj!BS661</f>
        <v>116</v>
      </c>
      <c r="C479">
        <f>Puantaj!AF661</f>
        <v>0</v>
      </c>
      <c r="D479">
        <f>Puantaj!AG661</f>
        <v>0</v>
      </c>
      <c r="E479">
        <f>Puantaj!AH661</f>
        <v>0</v>
      </c>
      <c r="F479">
        <f>Puantaj!AI661</f>
        <v>0</v>
      </c>
      <c r="G479">
        <f>Puantaj!AJ661</f>
        <v>0</v>
      </c>
      <c r="H479">
        <f>Puantaj!AK661</f>
        <v>0</v>
      </c>
      <c r="I479">
        <f>Puantaj!AL661</f>
        <v>0</v>
      </c>
      <c r="J479">
        <f>Puantaj!AM661</f>
        <v>0</v>
      </c>
      <c r="K479">
        <f>Puantaj!AN661</f>
        <v>0</v>
      </c>
      <c r="L479">
        <f>Puantaj!AO661</f>
        <v>0</v>
      </c>
      <c r="M479">
        <f>Puantaj!AP661</f>
        <v>0</v>
      </c>
      <c r="N479">
        <f>Puantaj!AQ661</f>
        <v>0</v>
      </c>
      <c r="O479">
        <f>Puantaj!AR661</f>
        <v>0</v>
      </c>
      <c r="P479">
        <f>Puantaj!AS661</f>
        <v>0</v>
      </c>
      <c r="Q479">
        <f>Puantaj!AT661</f>
        <v>0</v>
      </c>
      <c r="R479">
        <f>Puantaj!AU661</f>
        <v>0</v>
      </c>
      <c r="S479">
        <f>Puantaj!AV661</f>
        <v>0</v>
      </c>
      <c r="T479">
        <f>Puantaj!AW661</f>
        <v>0</v>
      </c>
      <c r="U479">
        <f>Puantaj!AX661</f>
        <v>0</v>
      </c>
      <c r="V479">
        <f>Puantaj!AY661</f>
        <v>0</v>
      </c>
      <c r="W479">
        <f>Puantaj!AZ661</f>
        <v>0</v>
      </c>
      <c r="X479">
        <f>Puantaj!BA661</f>
        <v>0</v>
      </c>
      <c r="Y479">
        <f>Puantaj!BB661</f>
        <v>0</v>
      </c>
      <c r="Z479">
        <f>Puantaj!BC661</f>
        <v>0</v>
      </c>
      <c r="AA479">
        <f>Puantaj!BD661</f>
        <v>0</v>
      </c>
      <c r="AB479">
        <f>Puantaj!BE661</f>
        <v>0</v>
      </c>
      <c r="AC479">
        <f>Puantaj!BF661</f>
        <v>0</v>
      </c>
      <c r="AD479">
        <f>Puantaj!BG661</f>
        <v>0</v>
      </c>
      <c r="AE479">
        <f>Puantaj!BH661</f>
        <v>0</v>
      </c>
      <c r="AF479">
        <f>Puantaj!BI661</f>
        <v>0</v>
      </c>
      <c r="AG479">
        <f>Puantaj!BJ661</f>
        <v>0</v>
      </c>
    </row>
    <row r="480" spans="1:33">
      <c r="A480">
        <f>Puantaj!BR662</f>
        <v>12345678910</v>
      </c>
      <c r="B480">
        <f>Puantaj!BS662</f>
        <v>117</v>
      </c>
      <c r="C480">
        <f>Puantaj!AF662</f>
        <v>0</v>
      </c>
      <c r="D480">
        <f>Puantaj!AG662</f>
        <v>0</v>
      </c>
      <c r="E480">
        <f>Puantaj!AH662</f>
        <v>0</v>
      </c>
      <c r="F480">
        <f>Puantaj!AI662</f>
        <v>0</v>
      </c>
      <c r="G480">
        <f>Puantaj!AJ662</f>
        <v>0</v>
      </c>
      <c r="H480">
        <f>Puantaj!AK662</f>
        <v>0</v>
      </c>
      <c r="I480">
        <f>Puantaj!AL662</f>
        <v>0</v>
      </c>
      <c r="J480">
        <f>Puantaj!AM662</f>
        <v>0</v>
      </c>
      <c r="K480">
        <f>Puantaj!AN662</f>
        <v>0</v>
      </c>
      <c r="L480">
        <f>Puantaj!AO662</f>
        <v>0</v>
      </c>
      <c r="M480">
        <f>Puantaj!AP662</f>
        <v>0</v>
      </c>
      <c r="N480">
        <f>Puantaj!AQ662</f>
        <v>0</v>
      </c>
      <c r="O480">
        <f>Puantaj!AR662</f>
        <v>0</v>
      </c>
      <c r="P480">
        <f>Puantaj!AS662</f>
        <v>0</v>
      </c>
      <c r="Q480">
        <f>Puantaj!AT662</f>
        <v>0</v>
      </c>
      <c r="R480">
        <f>Puantaj!AU662</f>
        <v>0</v>
      </c>
      <c r="S480">
        <f>Puantaj!AV662</f>
        <v>0</v>
      </c>
      <c r="T480">
        <f>Puantaj!AW662</f>
        <v>0</v>
      </c>
      <c r="U480">
        <f>Puantaj!AX662</f>
        <v>0</v>
      </c>
      <c r="V480">
        <f>Puantaj!AY662</f>
        <v>0</v>
      </c>
      <c r="W480">
        <f>Puantaj!AZ662</f>
        <v>0</v>
      </c>
      <c r="X480">
        <f>Puantaj!BA662</f>
        <v>0</v>
      </c>
      <c r="Y480">
        <f>Puantaj!BB662</f>
        <v>0</v>
      </c>
      <c r="Z480">
        <f>Puantaj!BC662</f>
        <v>0</v>
      </c>
      <c r="AA480">
        <f>Puantaj!BD662</f>
        <v>0</v>
      </c>
      <c r="AB480">
        <f>Puantaj!BE662</f>
        <v>0</v>
      </c>
      <c r="AC480">
        <f>Puantaj!BF662</f>
        <v>0</v>
      </c>
      <c r="AD480">
        <f>Puantaj!BG662</f>
        <v>0</v>
      </c>
      <c r="AE480">
        <f>Puantaj!BH662</f>
        <v>0</v>
      </c>
      <c r="AF480">
        <f>Puantaj!BI662</f>
        <v>0</v>
      </c>
      <c r="AG480">
        <f>Puantaj!BJ662</f>
        <v>0</v>
      </c>
    </row>
    <row r="481" spans="1:33">
      <c r="A481">
        <f>Puantaj!BR663</f>
        <v>12345678910</v>
      </c>
      <c r="B481">
        <f>Puantaj!BS663</f>
        <v>119</v>
      </c>
      <c r="C481">
        <f>Puantaj!AF663</f>
        <v>0</v>
      </c>
      <c r="D481">
        <f>Puantaj!AG663</f>
        <v>0</v>
      </c>
      <c r="E481">
        <f>Puantaj!AH663</f>
        <v>0</v>
      </c>
      <c r="F481">
        <f>Puantaj!AI663</f>
        <v>0</v>
      </c>
      <c r="G481">
        <f>Puantaj!AJ663</f>
        <v>0</v>
      </c>
      <c r="H481">
        <f>Puantaj!AK663</f>
        <v>0</v>
      </c>
      <c r="I481">
        <f>Puantaj!AL663</f>
        <v>0</v>
      </c>
      <c r="J481">
        <f>Puantaj!AM663</f>
        <v>0</v>
      </c>
      <c r="K481">
        <f>Puantaj!AN663</f>
        <v>0</v>
      </c>
      <c r="L481">
        <f>Puantaj!AO663</f>
        <v>0</v>
      </c>
      <c r="M481">
        <f>Puantaj!AP663</f>
        <v>0</v>
      </c>
      <c r="N481">
        <f>Puantaj!AQ663</f>
        <v>0</v>
      </c>
      <c r="O481">
        <f>Puantaj!AR663</f>
        <v>0</v>
      </c>
      <c r="P481">
        <f>Puantaj!AS663</f>
        <v>0</v>
      </c>
      <c r="Q481">
        <f>Puantaj!AT663</f>
        <v>0</v>
      </c>
      <c r="R481">
        <f>Puantaj!AU663</f>
        <v>0</v>
      </c>
      <c r="S481">
        <f>Puantaj!AV663</f>
        <v>0</v>
      </c>
      <c r="T481">
        <f>Puantaj!AW663</f>
        <v>0</v>
      </c>
      <c r="U481">
        <f>Puantaj!AX663</f>
        <v>0</v>
      </c>
      <c r="V481">
        <f>Puantaj!AY663</f>
        <v>0</v>
      </c>
      <c r="W481">
        <f>Puantaj!AZ663</f>
        <v>0</v>
      </c>
      <c r="X481">
        <f>Puantaj!BA663</f>
        <v>0</v>
      </c>
      <c r="Y481">
        <f>Puantaj!BB663</f>
        <v>0</v>
      </c>
      <c r="Z481">
        <f>Puantaj!BC663</f>
        <v>0</v>
      </c>
      <c r="AA481">
        <f>Puantaj!BD663</f>
        <v>0</v>
      </c>
      <c r="AB481">
        <f>Puantaj!BE663</f>
        <v>0</v>
      </c>
      <c r="AC481">
        <f>Puantaj!BF663</f>
        <v>0</v>
      </c>
      <c r="AD481">
        <f>Puantaj!BG663</f>
        <v>0</v>
      </c>
      <c r="AE481">
        <f>Puantaj!BH663</f>
        <v>0</v>
      </c>
      <c r="AF481">
        <f>Puantaj!BI663</f>
        <v>0</v>
      </c>
      <c r="AG481">
        <f>Puantaj!BJ663</f>
        <v>0</v>
      </c>
    </row>
    <row r="482" spans="1:33">
      <c r="A482">
        <f>Puantaj!BR674</f>
        <v>12345678910</v>
      </c>
      <c r="B482">
        <f>Puantaj!BS674</f>
        <v>101</v>
      </c>
      <c r="C482">
        <f>Puantaj!AF674</f>
        <v>0</v>
      </c>
      <c r="D482">
        <f>Puantaj!AG674</f>
        <v>0</v>
      </c>
      <c r="E482">
        <f>Puantaj!AH674</f>
        <v>0</v>
      </c>
      <c r="F482">
        <f>Puantaj!AI674</f>
        <v>0</v>
      </c>
      <c r="G482">
        <f>Puantaj!AJ674</f>
        <v>0</v>
      </c>
      <c r="H482">
        <f>Puantaj!AK674</f>
        <v>0</v>
      </c>
      <c r="I482">
        <f>Puantaj!AL674</f>
        <v>0</v>
      </c>
      <c r="J482">
        <f>Puantaj!AM674</f>
        <v>0</v>
      </c>
      <c r="K482">
        <f>Puantaj!AN674</f>
        <v>0</v>
      </c>
      <c r="L482">
        <f>Puantaj!AO674</f>
        <v>0</v>
      </c>
      <c r="M482">
        <f>Puantaj!AP674</f>
        <v>0</v>
      </c>
      <c r="N482">
        <f>Puantaj!AQ674</f>
        <v>0</v>
      </c>
      <c r="O482">
        <f>Puantaj!AR674</f>
        <v>0</v>
      </c>
      <c r="P482">
        <f>Puantaj!AS674</f>
        <v>0</v>
      </c>
      <c r="Q482">
        <f>Puantaj!AT674</f>
        <v>0</v>
      </c>
      <c r="R482">
        <f>Puantaj!AU674</f>
        <v>0</v>
      </c>
      <c r="S482">
        <f>Puantaj!AV674</f>
        <v>0</v>
      </c>
      <c r="T482">
        <f>Puantaj!AW674</f>
        <v>0</v>
      </c>
      <c r="U482">
        <f>Puantaj!AX674</f>
        <v>0</v>
      </c>
      <c r="V482">
        <f>Puantaj!AY674</f>
        <v>0</v>
      </c>
      <c r="W482">
        <f>Puantaj!AZ674</f>
        <v>0</v>
      </c>
      <c r="X482">
        <f>Puantaj!BA674</f>
        <v>0</v>
      </c>
      <c r="Y482">
        <f>Puantaj!BB674</f>
        <v>0</v>
      </c>
      <c r="Z482">
        <f>Puantaj!BC674</f>
        <v>0</v>
      </c>
      <c r="AA482">
        <f>Puantaj!BD674</f>
        <v>0</v>
      </c>
      <c r="AB482">
        <f>Puantaj!BE674</f>
        <v>0</v>
      </c>
      <c r="AC482">
        <f>Puantaj!BF674</f>
        <v>0</v>
      </c>
      <c r="AD482">
        <f>Puantaj!BG674</f>
        <v>0</v>
      </c>
      <c r="AE482">
        <f>Puantaj!BH674</f>
        <v>0</v>
      </c>
      <c r="AF482">
        <f>Puantaj!BI674</f>
        <v>0</v>
      </c>
      <c r="AG482">
        <f>Puantaj!BJ674</f>
        <v>0</v>
      </c>
    </row>
    <row r="483" spans="1:33">
      <c r="A483">
        <f>Puantaj!BR675</f>
        <v>12345678910</v>
      </c>
      <c r="B483">
        <f>Puantaj!BS675</f>
        <v>102</v>
      </c>
      <c r="C483">
        <f>Puantaj!AF675</f>
        <v>0</v>
      </c>
      <c r="D483">
        <f>Puantaj!AG675</f>
        <v>0</v>
      </c>
      <c r="E483">
        <f>Puantaj!AH675</f>
        <v>0</v>
      </c>
      <c r="F483">
        <f>Puantaj!AI675</f>
        <v>0</v>
      </c>
      <c r="G483">
        <f>Puantaj!AJ675</f>
        <v>0</v>
      </c>
      <c r="H483">
        <f>Puantaj!AK675</f>
        <v>0</v>
      </c>
      <c r="I483">
        <f>Puantaj!AL675</f>
        <v>0</v>
      </c>
      <c r="J483">
        <f>Puantaj!AM675</f>
        <v>0</v>
      </c>
      <c r="K483">
        <f>Puantaj!AN675</f>
        <v>0</v>
      </c>
      <c r="L483">
        <f>Puantaj!AO675</f>
        <v>0</v>
      </c>
      <c r="M483">
        <f>Puantaj!AP675</f>
        <v>0</v>
      </c>
      <c r="N483">
        <f>Puantaj!AQ675</f>
        <v>0</v>
      </c>
      <c r="O483">
        <f>Puantaj!AR675</f>
        <v>0</v>
      </c>
      <c r="P483">
        <f>Puantaj!AS675</f>
        <v>0</v>
      </c>
      <c r="Q483">
        <f>Puantaj!AT675</f>
        <v>0</v>
      </c>
      <c r="R483">
        <f>Puantaj!AU675</f>
        <v>0</v>
      </c>
      <c r="S483">
        <f>Puantaj!AV675</f>
        <v>0</v>
      </c>
      <c r="T483">
        <f>Puantaj!AW675</f>
        <v>0</v>
      </c>
      <c r="U483">
        <f>Puantaj!AX675</f>
        <v>0</v>
      </c>
      <c r="V483">
        <f>Puantaj!AY675</f>
        <v>0</v>
      </c>
      <c r="W483">
        <f>Puantaj!AZ675</f>
        <v>0</v>
      </c>
      <c r="X483">
        <f>Puantaj!BA675</f>
        <v>0</v>
      </c>
      <c r="Y483">
        <f>Puantaj!BB675</f>
        <v>0</v>
      </c>
      <c r="Z483">
        <f>Puantaj!BC675</f>
        <v>0</v>
      </c>
      <c r="AA483">
        <f>Puantaj!BD675</f>
        <v>0</v>
      </c>
      <c r="AB483">
        <f>Puantaj!BE675</f>
        <v>0</v>
      </c>
      <c r="AC483">
        <f>Puantaj!BF675</f>
        <v>0</v>
      </c>
      <c r="AD483">
        <f>Puantaj!BG675</f>
        <v>0</v>
      </c>
      <c r="AE483">
        <f>Puantaj!BH675</f>
        <v>0</v>
      </c>
      <c r="AF483">
        <f>Puantaj!BI675</f>
        <v>0</v>
      </c>
      <c r="AG483">
        <f>Puantaj!BJ675</f>
        <v>0</v>
      </c>
    </row>
    <row r="484" spans="1:33">
      <c r="A484">
        <f>Puantaj!BR676</f>
        <v>12345678910</v>
      </c>
      <c r="B484">
        <f>Puantaj!BS676</f>
        <v>103</v>
      </c>
      <c r="C484">
        <f>Puantaj!AF676</f>
        <v>0</v>
      </c>
      <c r="D484">
        <f>Puantaj!AG676</f>
        <v>0</v>
      </c>
      <c r="E484">
        <f>Puantaj!AH676</f>
        <v>0</v>
      </c>
      <c r="F484">
        <f>Puantaj!AI676</f>
        <v>0</v>
      </c>
      <c r="G484">
        <f>Puantaj!AJ676</f>
        <v>0</v>
      </c>
      <c r="H484">
        <f>Puantaj!AK676</f>
        <v>0</v>
      </c>
      <c r="I484">
        <f>Puantaj!AL676</f>
        <v>0</v>
      </c>
      <c r="J484">
        <f>Puantaj!AM676</f>
        <v>0</v>
      </c>
      <c r="K484">
        <f>Puantaj!AN676</f>
        <v>0</v>
      </c>
      <c r="L484">
        <f>Puantaj!AO676</f>
        <v>0</v>
      </c>
      <c r="M484">
        <f>Puantaj!AP676</f>
        <v>0</v>
      </c>
      <c r="N484">
        <f>Puantaj!AQ676</f>
        <v>0</v>
      </c>
      <c r="O484">
        <f>Puantaj!AR676</f>
        <v>0</v>
      </c>
      <c r="P484">
        <f>Puantaj!AS676</f>
        <v>0</v>
      </c>
      <c r="Q484">
        <f>Puantaj!AT676</f>
        <v>0</v>
      </c>
      <c r="R484">
        <f>Puantaj!AU676</f>
        <v>0</v>
      </c>
      <c r="S484">
        <f>Puantaj!AV676</f>
        <v>0</v>
      </c>
      <c r="T484">
        <f>Puantaj!AW676</f>
        <v>0</v>
      </c>
      <c r="U484">
        <f>Puantaj!AX676</f>
        <v>0</v>
      </c>
      <c r="V484">
        <f>Puantaj!AY676</f>
        <v>0</v>
      </c>
      <c r="W484">
        <f>Puantaj!AZ676</f>
        <v>0</v>
      </c>
      <c r="X484">
        <f>Puantaj!BA676</f>
        <v>0</v>
      </c>
      <c r="Y484">
        <f>Puantaj!BB676</f>
        <v>0</v>
      </c>
      <c r="Z484">
        <f>Puantaj!BC676</f>
        <v>0</v>
      </c>
      <c r="AA484">
        <f>Puantaj!BD676</f>
        <v>0</v>
      </c>
      <c r="AB484">
        <f>Puantaj!BE676</f>
        <v>0</v>
      </c>
      <c r="AC484">
        <f>Puantaj!BF676</f>
        <v>0</v>
      </c>
      <c r="AD484">
        <f>Puantaj!BG676</f>
        <v>0</v>
      </c>
      <c r="AE484">
        <f>Puantaj!BH676</f>
        <v>0</v>
      </c>
      <c r="AF484">
        <f>Puantaj!BI676</f>
        <v>0</v>
      </c>
      <c r="AG484">
        <f>Puantaj!BJ676</f>
        <v>0</v>
      </c>
    </row>
    <row r="485" spans="1:33">
      <c r="A485">
        <f>Puantaj!BR677</f>
        <v>12345678910</v>
      </c>
      <c r="B485">
        <f>Puantaj!BS677</f>
        <v>106</v>
      </c>
      <c r="C485">
        <f>Puantaj!AF677</f>
        <v>0</v>
      </c>
      <c r="D485">
        <f>Puantaj!AG677</f>
        <v>0</v>
      </c>
      <c r="E485">
        <f>Puantaj!AH677</f>
        <v>0</v>
      </c>
      <c r="F485">
        <f>Puantaj!AI677</f>
        <v>0</v>
      </c>
      <c r="G485">
        <f>Puantaj!AJ677</f>
        <v>0</v>
      </c>
      <c r="H485">
        <f>Puantaj!AK677</f>
        <v>0</v>
      </c>
      <c r="I485">
        <f>Puantaj!AL677</f>
        <v>0</v>
      </c>
      <c r="J485">
        <f>Puantaj!AM677</f>
        <v>0</v>
      </c>
      <c r="K485">
        <f>Puantaj!AN677</f>
        <v>0</v>
      </c>
      <c r="L485">
        <f>Puantaj!AO677</f>
        <v>0</v>
      </c>
      <c r="M485">
        <f>Puantaj!AP677</f>
        <v>0</v>
      </c>
      <c r="N485">
        <f>Puantaj!AQ677</f>
        <v>0</v>
      </c>
      <c r="O485">
        <f>Puantaj!AR677</f>
        <v>0</v>
      </c>
      <c r="P485">
        <f>Puantaj!AS677</f>
        <v>0</v>
      </c>
      <c r="Q485">
        <f>Puantaj!AT677</f>
        <v>0</v>
      </c>
      <c r="R485">
        <f>Puantaj!AU677</f>
        <v>0</v>
      </c>
      <c r="S485">
        <f>Puantaj!AV677</f>
        <v>0</v>
      </c>
      <c r="T485">
        <f>Puantaj!AW677</f>
        <v>0</v>
      </c>
      <c r="U485">
        <f>Puantaj!AX677</f>
        <v>0</v>
      </c>
      <c r="V485">
        <f>Puantaj!AY677</f>
        <v>0</v>
      </c>
      <c r="W485">
        <f>Puantaj!AZ677</f>
        <v>0</v>
      </c>
      <c r="X485">
        <f>Puantaj!BA677</f>
        <v>0</v>
      </c>
      <c r="Y485">
        <f>Puantaj!BB677</f>
        <v>0</v>
      </c>
      <c r="Z485">
        <f>Puantaj!BC677</f>
        <v>0</v>
      </c>
      <c r="AA485">
        <f>Puantaj!BD677</f>
        <v>0</v>
      </c>
      <c r="AB485">
        <f>Puantaj!BE677</f>
        <v>0</v>
      </c>
      <c r="AC485">
        <f>Puantaj!BF677</f>
        <v>0</v>
      </c>
      <c r="AD485">
        <f>Puantaj!BG677</f>
        <v>0</v>
      </c>
      <c r="AE485">
        <f>Puantaj!BH677</f>
        <v>0</v>
      </c>
      <c r="AF485">
        <f>Puantaj!BI677</f>
        <v>0</v>
      </c>
      <c r="AG485">
        <f>Puantaj!BJ677</f>
        <v>0</v>
      </c>
    </row>
    <row r="486" spans="1:33">
      <c r="A486">
        <f>Puantaj!BR678</f>
        <v>12345678910</v>
      </c>
      <c r="B486">
        <f>Puantaj!BS678</f>
        <v>107</v>
      </c>
      <c r="C486">
        <f>Puantaj!AF678</f>
        <v>0</v>
      </c>
      <c r="D486">
        <f>Puantaj!AG678</f>
        <v>0</v>
      </c>
      <c r="E486">
        <f>Puantaj!AH678</f>
        <v>0</v>
      </c>
      <c r="F486">
        <f>Puantaj!AI678</f>
        <v>0</v>
      </c>
      <c r="G486">
        <f>Puantaj!AJ678</f>
        <v>0</v>
      </c>
      <c r="H486">
        <f>Puantaj!AK678</f>
        <v>0</v>
      </c>
      <c r="I486">
        <f>Puantaj!AL678</f>
        <v>0</v>
      </c>
      <c r="J486">
        <f>Puantaj!AM678</f>
        <v>0</v>
      </c>
      <c r="K486">
        <f>Puantaj!AN678</f>
        <v>0</v>
      </c>
      <c r="L486">
        <f>Puantaj!AO678</f>
        <v>0</v>
      </c>
      <c r="M486">
        <f>Puantaj!AP678</f>
        <v>0</v>
      </c>
      <c r="N486">
        <f>Puantaj!AQ678</f>
        <v>0</v>
      </c>
      <c r="O486">
        <f>Puantaj!AR678</f>
        <v>0</v>
      </c>
      <c r="P486">
        <f>Puantaj!AS678</f>
        <v>0</v>
      </c>
      <c r="Q486">
        <f>Puantaj!AT678</f>
        <v>0</v>
      </c>
      <c r="R486">
        <f>Puantaj!AU678</f>
        <v>0</v>
      </c>
      <c r="S486">
        <f>Puantaj!AV678</f>
        <v>0</v>
      </c>
      <c r="T486">
        <f>Puantaj!AW678</f>
        <v>0</v>
      </c>
      <c r="U486">
        <f>Puantaj!AX678</f>
        <v>0</v>
      </c>
      <c r="V486">
        <f>Puantaj!AY678</f>
        <v>0</v>
      </c>
      <c r="W486">
        <f>Puantaj!AZ678</f>
        <v>0</v>
      </c>
      <c r="X486">
        <f>Puantaj!BA678</f>
        <v>0</v>
      </c>
      <c r="Y486">
        <f>Puantaj!BB678</f>
        <v>0</v>
      </c>
      <c r="Z486">
        <f>Puantaj!BC678</f>
        <v>0</v>
      </c>
      <c r="AA486">
        <f>Puantaj!BD678</f>
        <v>0</v>
      </c>
      <c r="AB486">
        <f>Puantaj!BE678</f>
        <v>0</v>
      </c>
      <c r="AC486">
        <f>Puantaj!BF678</f>
        <v>0</v>
      </c>
      <c r="AD486">
        <f>Puantaj!BG678</f>
        <v>0</v>
      </c>
      <c r="AE486">
        <f>Puantaj!BH678</f>
        <v>0</v>
      </c>
      <c r="AF486">
        <f>Puantaj!BI678</f>
        <v>0</v>
      </c>
      <c r="AG486">
        <f>Puantaj!BJ678</f>
        <v>0</v>
      </c>
    </row>
    <row r="487" spans="1:33">
      <c r="A487">
        <f>Puantaj!BR679</f>
        <v>12345678910</v>
      </c>
      <c r="B487">
        <f>Puantaj!BS679</f>
        <v>108</v>
      </c>
      <c r="C487">
        <f>Puantaj!AF679</f>
        <v>0</v>
      </c>
      <c r="D487">
        <f>Puantaj!AG679</f>
        <v>0</v>
      </c>
      <c r="E487">
        <f>Puantaj!AH679</f>
        <v>0</v>
      </c>
      <c r="F487">
        <f>Puantaj!AI679</f>
        <v>0</v>
      </c>
      <c r="G487">
        <f>Puantaj!AJ679</f>
        <v>0</v>
      </c>
      <c r="H487">
        <f>Puantaj!AK679</f>
        <v>0</v>
      </c>
      <c r="I487">
        <f>Puantaj!AL679</f>
        <v>0</v>
      </c>
      <c r="J487">
        <f>Puantaj!AM679</f>
        <v>0</v>
      </c>
      <c r="K487">
        <f>Puantaj!AN679</f>
        <v>0</v>
      </c>
      <c r="L487">
        <f>Puantaj!AO679</f>
        <v>0</v>
      </c>
      <c r="M487">
        <f>Puantaj!AP679</f>
        <v>0</v>
      </c>
      <c r="N487">
        <f>Puantaj!AQ679</f>
        <v>0</v>
      </c>
      <c r="O487">
        <f>Puantaj!AR679</f>
        <v>0</v>
      </c>
      <c r="P487">
        <f>Puantaj!AS679</f>
        <v>0</v>
      </c>
      <c r="Q487">
        <f>Puantaj!AT679</f>
        <v>0</v>
      </c>
      <c r="R487">
        <f>Puantaj!AU679</f>
        <v>0</v>
      </c>
      <c r="S487">
        <f>Puantaj!AV679</f>
        <v>0</v>
      </c>
      <c r="T487">
        <f>Puantaj!AW679</f>
        <v>0</v>
      </c>
      <c r="U487">
        <f>Puantaj!AX679</f>
        <v>0</v>
      </c>
      <c r="V487">
        <f>Puantaj!AY679</f>
        <v>0</v>
      </c>
      <c r="W487">
        <f>Puantaj!AZ679</f>
        <v>0</v>
      </c>
      <c r="X487">
        <f>Puantaj!BA679</f>
        <v>0</v>
      </c>
      <c r="Y487">
        <f>Puantaj!BB679</f>
        <v>0</v>
      </c>
      <c r="Z487">
        <f>Puantaj!BC679</f>
        <v>0</v>
      </c>
      <c r="AA487">
        <f>Puantaj!BD679</f>
        <v>0</v>
      </c>
      <c r="AB487">
        <f>Puantaj!BE679</f>
        <v>0</v>
      </c>
      <c r="AC487">
        <f>Puantaj!BF679</f>
        <v>0</v>
      </c>
      <c r="AD487">
        <f>Puantaj!BG679</f>
        <v>0</v>
      </c>
      <c r="AE487">
        <f>Puantaj!BH679</f>
        <v>0</v>
      </c>
      <c r="AF487">
        <f>Puantaj!BI679</f>
        <v>0</v>
      </c>
      <c r="AG487">
        <f>Puantaj!BJ679</f>
        <v>0</v>
      </c>
    </row>
    <row r="488" spans="1:33">
      <c r="A488">
        <f>Puantaj!BR680</f>
        <v>12345678910</v>
      </c>
      <c r="B488">
        <f>Puantaj!BS680</f>
        <v>110</v>
      </c>
      <c r="C488">
        <f>Puantaj!AF680+Puantaj!AF684+Puantaj!AF685</f>
        <v>0</v>
      </c>
      <c r="D488">
        <f>Puantaj!AG680+Puantaj!AG684+Puantaj!AG685</f>
        <v>0</v>
      </c>
      <c r="E488">
        <f>Puantaj!AH680+Puantaj!AH684+Puantaj!AH685</f>
        <v>0</v>
      </c>
      <c r="F488">
        <f>Puantaj!AI680+Puantaj!AI684+Puantaj!AI685</f>
        <v>0</v>
      </c>
      <c r="G488">
        <f>Puantaj!AJ680+Puantaj!AJ684+Puantaj!AJ685</f>
        <v>0</v>
      </c>
      <c r="H488">
        <f>Puantaj!AK680+Puantaj!AK684+Puantaj!AK685</f>
        <v>0</v>
      </c>
      <c r="I488">
        <f>Puantaj!AL680+Puantaj!AL684+Puantaj!AL685</f>
        <v>0</v>
      </c>
      <c r="J488">
        <f>Puantaj!AM680+Puantaj!AM684+Puantaj!AM685</f>
        <v>0</v>
      </c>
      <c r="K488">
        <f>Puantaj!AN680+Puantaj!AN684+Puantaj!AN685</f>
        <v>0</v>
      </c>
      <c r="L488">
        <f>Puantaj!AO680+Puantaj!AO684+Puantaj!AO685</f>
        <v>0</v>
      </c>
      <c r="M488">
        <f>Puantaj!AP680+Puantaj!AP684+Puantaj!AP685</f>
        <v>0</v>
      </c>
      <c r="N488">
        <f>Puantaj!AQ680+Puantaj!AQ684+Puantaj!AQ685</f>
        <v>0</v>
      </c>
      <c r="O488">
        <f>Puantaj!AR680+Puantaj!AR684+Puantaj!AR685</f>
        <v>0</v>
      </c>
      <c r="P488">
        <f>Puantaj!AS680+Puantaj!AS684+Puantaj!AS685</f>
        <v>0</v>
      </c>
      <c r="Q488">
        <f>Puantaj!AT680+Puantaj!AT684+Puantaj!AT685</f>
        <v>0</v>
      </c>
      <c r="R488">
        <f>Puantaj!AU680+Puantaj!AU684+Puantaj!AU685</f>
        <v>0</v>
      </c>
      <c r="S488">
        <f>Puantaj!AV680+Puantaj!AV684+Puantaj!AV685</f>
        <v>0</v>
      </c>
      <c r="T488">
        <f>Puantaj!AW680+Puantaj!AW684+Puantaj!AW685</f>
        <v>0</v>
      </c>
      <c r="U488">
        <f>Puantaj!AX680+Puantaj!AX684+Puantaj!AX685</f>
        <v>0</v>
      </c>
      <c r="V488">
        <f>Puantaj!AY680+Puantaj!AY684+Puantaj!AY685</f>
        <v>0</v>
      </c>
      <c r="W488">
        <f>Puantaj!AZ680+Puantaj!AZ684+Puantaj!AZ685</f>
        <v>0</v>
      </c>
      <c r="X488">
        <f>Puantaj!BA680+Puantaj!BA684+Puantaj!BA685</f>
        <v>0</v>
      </c>
      <c r="Y488">
        <f>Puantaj!BB680+Puantaj!BB684+Puantaj!BB685</f>
        <v>0</v>
      </c>
      <c r="Z488">
        <f>Puantaj!BC680+Puantaj!BC684+Puantaj!BC685</f>
        <v>0</v>
      </c>
      <c r="AA488">
        <f>Puantaj!BD680+Puantaj!BD684+Puantaj!BD685</f>
        <v>0</v>
      </c>
      <c r="AB488">
        <f>Puantaj!BE680+Puantaj!BE684+Puantaj!BE685</f>
        <v>0</v>
      </c>
      <c r="AC488">
        <f>Puantaj!BF680+Puantaj!BF684+Puantaj!BF685</f>
        <v>0</v>
      </c>
      <c r="AD488">
        <f>Puantaj!BG680+Puantaj!BG684+Puantaj!BG685</f>
        <v>0</v>
      </c>
      <c r="AE488">
        <f>Puantaj!BH680+Puantaj!BH684+Puantaj!BH685</f>
        <v>0</v>
      </c>
      <c r="AF488">
        <f>Puantaj!BI680+Puantaj!BI684+Puantaj!BI685</f>
        <v>0</v>
      </c>
      <c r="AG488">
        <f>Puantaj!BJ680+Puantaj!BJ684+Puantaj!BJ685</f>
        <v>0</v>
      </c>
    </row>
    <row r="489" spans="1:33">
      <c r="A489">
        <f>Puantaj!BR681</f>
        <v>12345678910</v>
      </c>
      <c r="B489">
        <f>Puantaj!BS681</f>
        <v>116</v>
      </c>
      <c r="C489">
        <f>Puantaj!AF681</f>
        <v>0</v>
      </c>
      <c r="D489">
        <f>Puantaj!AG681</f>
        <v>0</v>
      </c>
      <c r="E489">
        <f>Puantaj!AH681</f>
        <v>0</v>
      </c>
      <c r="F489">
        <f>Puantaj!AI681</f>
        <v>0</v>
      </c>
      <c r="G489">
        <f>Puantaj!AJ681</f>
        <v>0</v>
      </c>
      <c r="H489">
        <f>Puantaj!AK681</f>
        <v>0</v>
      </c>
      <c r="I489">
        <f>Puantaj!AL681</f>
        <v>0</v>
      </c>
      <c r="J489">
        <f>Puantaj!AM681</f>
        <v>0</v>
      </c>
      <c r="K489">
        <f>Puantaj!AN681</f>
        <v>0</v>
      </c>
      <c r="L489">
        <f>Puantaj!AO681</f>
        <v>0</v>
      </c>
      <c r="M489">
        <f>Puantaj!AP681</f>
        <v>0</v>
      </c>
      <c r="N489">
        <f>Puantaj!AQ681</f>
        <v>0</v>
      </c>
      <c r="O489">
        <f>Puantaj!AR681</f>
        <v>0</v>
      </c>
      <c r="P489">
        <f>Puantaj!AS681</f>
        <v>0</v>
      </c>
      <c r="Q489">
        <f>Puantaj!AT681</f>
        <v>0</v>
      </c>
      <c r="R489">
        <f>Puantaj!AU681</f>
        <v>0</v>
      </c>
      <c r="S489">
        <f>Puantaj!AV681</f>
        <v>0</v>
      </c>
      <c r="T489">
        <f>Puantaj!AW681</f>
        <v>0</v>
      </c>
      <c r="U489">
        <f>Puantaj!AX681</f>
        <v>0</v>
      </c>
      <c r="V489">
        <f>Puantaj!AY681</f>
        <v>0</v>
      </c>
      <c r="W489">
        <f>Puantaj!AZ681</f>
        <v>0</v>
      </c>
      <c r="X489">
        <f>Puantaj!BA681</f>
        <v>0</v>
      </c>
      <c r="Y489">
        <f>Puantaj!BB681</f>
        <v>0</v>
      </c>
      <c r="Z489">
        <f>Puantaj!BC681</f>
        <v>0</v>
      </c>
      <c r="AA489">
        <f>Puantaj!BD681</f>
        <v>0</v>
      </c>
      <c r="AB489">
        <f>Puantaj!BE681</f>
        <v>0</v>
      </c>
      <c r="AC489">
        <f>Puantaj!BF681</f>
        <v>0</v>
      </c>
      <c r="AD489">
        <f>Puantaj!BG681</f>
        <v>0</v>
      </c>
      <c r="AE489">
        <f>Puantaj!BH681</f>
        <v>0</v>
      </c>
      <c r="AF489">
        <f>Puantaj!BI681</f>
        <v>0</v>
      </c>
      <c r="AG489">
        <f>Puantaj!BJ681</f>
        <v>0</v>
      </c>
    </row>
    <row r="490" spans="1:33">
      <c r="A490">
        <f>Puantaj!BR682</f>
        <v>12345678910</v>
      </c>
      <c r="B490">
        <f>Puantaj!BS682</f>
        <v>117</v>
      </c>
      <c r="C490">
        <f>Puantaj!AF682</f>
        <v>0</v>
      </c>
      <c r="D490">
        <f>Puantaj!AG682</f>
        <v>0</v>
      </c>
      <c r="E490">
        <f>Puantaj!AH682</f>
        <v>0</v>
      </c>
      <c r="F490">
        <f>Puantaj!AI682</f>
        <v>0</v>
      </c>
      <c r="G490">
        <f>Puantaj!AJ682</f>
        <v>0</v>
      </c>
      <c r="H490">
        <f>Puantaj!AK682</f>
        <v>0</v>
      </c>
      <c r="I490">
        <f>Puantaj!AL682</f>
        <v>0</v>
      </c>
      <c r="J490">
        <f>Puantaj!AM682</f>
        <v>0</v>
      </c>
      <c r="K490">
        <f>Puantaj!AN682</f>
        <v>0</v>
      </c>
      <c r="L490">
        <f>Puantaj!AO682</f>
        <v>0</v>
      </c>
      <c r="M490">
        <f>Puantaj!AP682</f>
        <v>0</v>
      </c>
      <c r="N490">
        <f>Puantaj!AQ682</f>
        <v>0</v>
      </c>
      <c r="O490">
        <f>Puantaj!AR682</f>
        <v>0</v>
      </c>
      <c r="P490">
        <f>Puantaj!AS682</f>
        <v>0</v>
      </c>
      <c r="Q490">
        <f>Puantaj!AT682</f>
        <v>0</v>
      </c>
      <c r="R490">
        <f>Puantaj!AU682</f>
        <v>0</v>
      </c>
      <c r="S490">
        <f>Puantaj!AV682</f>
        <v>0</v>
      </c>
      <c r="T490">
        <f>Puantaj!AW682</f>
        <v>0</v>
      </c>
      <c r="U490">
        <f>Puantaj!AX682</f>
        <v>0</v>
      </c>
      <c r="V490">
        <f>Puantaj!AY682</f>
        <v>0</v>
      </c>
      <c r="W490">
        <f>Puantaj!AZ682</f>
        <v>0</v>
      </c>
      <c r="X490">
        <f>Puantaj!BA682</f>
        <v>0</v>
      </c>
      <c r="Y490">
        <f>Puantaj!BB682</f>
        <v>0</v>
      </c>
      <c r="Z490">
        <f>Puantaj!BC682</f>
        <v>0</v>
      </c>
      <c r="AA490">
        <f>Puantaj!BD682</f>
        <v>0</v>
      </c>
      <c r="AB490">
        <f>Puantaj!BE682</f>
        <v>0</v>
      </c>
      <c r="AC490">
        <f>Puantaj!BF682</f>
        <v>0</v>
      </c>
      <c r="AD490">
        <f>Puantaj!BG682</f>
        <v>0</v>
      </c>
      <c r="AE490">
        <f>Puantaj!BH682</f>
        <v>0</v>
      </c>
      <c r="AF490">
        <f>Puantaj!BI682</f>
        <v>0</v>
      </c>
      <c r="AG490">
        <f>Puantaj!BJ682</f>
        <v>0</v>
      </c>
    </row>
    <row r="491" spans="1:33">
      <c r="A491">
        <f>Puantaj!BR683</f>
        <v>12345678910</v>
      </c>
      <c r="B491">
        <f>Puantaj!BS683</f>
        <v>119</v>
      </c>
      <c r="C491">
        <f>Puantaj!AF683</f>
        <v>0</v>
      </c>
      <c r="D491">
        <f>Puantaj!AG683</f>
        <v>0</v>
      </c>
      <c r="E491">
        <f>Puantaj!AH683</f>
        <v>0</v>
      </c>
      <c r="F491">
        <f>Puantaj!AI683</f>
        <v>0</v>
      </c>
      <c r="G491">
        <f>Puantaj!AJ683</f>
        <v>0</v>
      </c>
      <c r="H491">
        <f>Puantaj!AK683</f>
        <v>0</v>
      </c>
      <c r="I491">
        <f>Puantaj!AL683</f>
        <v>0</v>
      </c>
      <c r="J491">
        <f>Puantaj!AM683</f>
        <v>0</v>
      </c>
      <c r="K491">
        <f>Puantaj!AN683</f>
        <v>0</v>
      </c>
      <c r="L491">
        <f>Puantaj!AO683</f>
        <v>0</v>
      </c>
      <c r="M491">
        <f>Puantaj!AP683</f>
        <v>0</v>
      </c>
      <c r="N491">
        <f>Puantaj!AQ683</f>
        <v>0</v>
      </c>
      <c r="O491">
        <f>Puantaj!AR683</f>
        <v>0</v>
      </c>
      <c r="P491">
        <f>Puantaj!AS683</f>
        <v>0</v>
      </c>
      <c r="Q491">
        <f>Puantaj!AT683</f>
        <v>0</v>
      </c>
      <c r="R491">
        <f>Puantaj!AU683</f>
        <v>0</v>
      </c>
      <c r="S491">
        <f>Puantaj!AV683</f>
        <v>0</v>
      </c>
      <c r="T491">
        <f>Puantaj!AW683</f>
        <v>0</v>
      </c>
      <c r="U491">
        <f>Puantaj!AX683</f>
        <v>0</v>
      </c>
      <c r="V491">
        <f>Puantaj!AY683</f>
        <v>0</v>
      </c>
      <c r="W491">
        <f>Puantaj!AZ683</f>
        <v>0</v>
      </c>
      <c r="X491">
        <f>Puantaj!BA683</f>
        <v>0</v>
      </c>
      <c r="Y491">
        <f>Puantaj!BB683</f>
        <v>0</v>
      </c>
      <c r="Z491">
        <f>Puantaj!BC683</f>
        <v>0</v>
      </c>
      <c r="AA491">
        <f>Puantaj!BD683</f>
        <v>0</v>
      </c>
      <c r="AB491">
        <f>Puantaj!BE683</f>
        <v>0</v>
      </c>
      <c r="AC491">
        <f>Puantaj!BF683</f>
        <v>0</v>
      </c>
      <c r="AD491">
        <f>Puantaj!BG683</f>
        <v>0</v>
      </c>
      <c r="AE491">
        <f>Puantaj!BH683</f>
        <v>0</v>
      </c>
      <c r="AF491">
        <f>Puantaj!BI683</f>
        <v>0</v>
      </c>
      <c r="AG491">
        <f>Puantaj!BJ683</f>
        <v>0</v>
      </c>
    </row>
    <row r="492" spans="1:33">
      <c r="A492">
        <f>Puantaj!BR687</f>
        <v>12345678910</v>
      </c>
      <c r="B492">
        <f>Puantaj!BS687</f>
        <v>101</v>
      </c>
      <c r="C492">
        <f>Puantaj!AF687</f>
        <v>0</v>
      </c>
      <c r="D492">
        <f>Puantaj!AG687</f>
        <v>0</v>
      </c>
      <c r="E492">
        <f>Puantaj!AH687</f>
        <v>0</v>
      </c>
      <c r="F492">
        <f>Puantaj!AI687</f>
        <v>0</v>
      </c>
      <c r="G492">
        <f>Puantaj!AJ687</f>
        <v>0</v>
      </c>
      <c r="H492">
        <f>Puantaj!AK687</f>
        <v>0</v>
      </c>
      <c r="I492">
        <f>Puantaj!AL687</f>
        <v>0</v>
      </c>
      <c r="J492">
        <f>Puantaj!AM687</f>
        <v>0</v>
      </c>
      <c r="K492">
        <f>Puantaj!AN687</f>
        <v>0</v>
      </c>
      <c r="L492">
        <f>Puantaj!AO687</f>
        <v>0</v>
      </c>
      <c r="M492">
        <f>Puantaj!AP687</f>
        <v>0</v>
      </c>
      <c r="N492">
        <f>Puantaj!AQ687</f>
        <v>0</v>
      </c>
      <c r="O492">
        <f>Puantaj!AR687</f>
        <v>0</v>
      </c>
      <c r="P492">
        <f>Puantaj!AS687</f>
        <v>0</v>
      </c>
      <c r="Q492">
        <f>Puantaj!AT687</f>
        <v>0</v>
      </c>
      <c r="R492">
        <f>Puantaj!AU687</f>
        <v>0</v>
      </c>
      <c r="S492">
        <f>Puantaj!AV687</f>
        <v>0</v>
      </c>
      <c r="T492">
        <f>Puantaj!AW687</f>
        <v>0</v>
      </c>
      <c r="U492">
        <f>Puantaj!AX687</f>
        <v>0</v>
      </c>
      <c r="V492">
        <f>Puantaj!AY687</f>
        <v>0</v>
      </c>
      <c r="W492">
        <f>Puantaj!AZ687</f>
        <v>0</v>
      </c>
      <c r="X492">
        <f>Puantaj!BA687</f>
        <v>0</v>
      </c>
      <c r="Y492">
        <f>Puantaj!BB687</f>
        <v>0</v>
      </c>
      <c r="Z492">
        <f>Puantaj!BC687</f>
        <v>0</v>
      </c>
      <c r="AA492">
        <f>Puantaj!BD687</f>
        <v>0</v>
      </c>
      <c r="AB492">
        <f>Puantaj!BE687</f>
        <v>0</v>
      </c>
      <c r="AC492">
        <f>Puantaj!BF687</f>
        <v>0</v>
      </c>
      <c r="AD492">
        <f>Puantaj!BG687</f>
        <v>0</v>
      </c>
      <c r="AE492">
        <f>Puantaj!BH687</f>
        <v>0</v>
      </c>
      <c r="AF492">
        <f>Puantaj!BI687</f>
        <v>0</v>
      </c>
      <c r="AG492">
        <f>Puantaj!BJ687</f>
        <v>0</v>
      </c>
    </row>
    <row r="493" spans="1:33">
      <c r="A493">
        <f>Puantaj!BR688</f>
        <v>12345678910</v>
      </c>
      <c r="B493">
        <f>Puantaj!BS688</f>
        <v>102</v>
      </c>
      <c r="C493">
        <f>Puantaj!AF688</f>
        <v>0</v>
      </c>
      <c r="D493">
        <f>Puantaj!AG688</f>
        <v>0</v>
      </c>
      <c r="E493">
        <f>Puantaj!AH688</f>
        <v>0</v>
      </c>
      <c r="F493">
        <f>Puantaj!AI688</f>
        <v>0</v>
      </c>
      <c r="G493">
        <f>Puantaj!AJ688</f>
        <v>0</v>
      </c>
      <c r="H493">
        <f>Puantaj!AK688</f>
        <v>0</v>
      </c>
      <c r="I493">
        <f>Puantaj!AL688</f>
        <v>0</v>
      </c>
      <c r="J493">
        <f>Puantaj!AM688</f>
        <v>0</v>
      </c>
      <c r="K493">
        <f>Puantaj!AN688</f>
        <v>0</v>
      </c>
      <c r="L493">
        <f>Puantaj!AO688</f>
        <v>0</v>
      </c>
      <c r="M493">
        <f>Puantaj!AP688</f>
        <v>0</v>
      </c>
      <c r="N493">
        <f>Puantaj!AQ688</f>
        <v>0</v>
      </c>
      <c r="O493">
        <f>Puantaj!AR688</f>
        <v>0</v>
      </c>
      <c r="P493">
        <f>Puantaj!AS688</f>
        <v>0</v>
      </c>
      <c r="Q493">
        <f>Puantaj!AT688</f>
        <v>0</v>
      </c>
      <c r="R493">
        <f>Puantaj!AU688</f>
        <v>0</v>
      </c>
      <c r="S493">
        <f>Puantaj!AV688</f>
        <v>0</v>
      </c>
      <c r="T493">
        <f>Puantaj!AW688</f>
        <v>0</v>
      </c>
      <c r="U493">
        <f>Puantaj!AX688</f>
        <v>0</v>
      </c>
      <c r="V493">
        <f>Puantaj!AY688</f>
        <v>0</v>
      </c>
      <c r="W493">
        <f>Puantaj!AZ688</f>
        <v>0</v>
      </c>
      <c r="X493">
        <f>Puantaj!BA688</f>
        <v>0</v>
      </c>
      <c r="Y493">
        <f>Puantaj!BB688</f>
        <v>0</v>
      </c>
      <c r="Z493">
        <f>Puantaj!BC688</f>
        <v>0</v>
      </c>
      <c r="AA493">
        <f>Puantaj!BD688</f>
        <v>0</v>
      </c>
      <c r="AB493">
        <f>Puantaj!BE688</f>
        <v>0</v>
      </c>
      <c r="AC493">
        <f>Puantaj!BF688</f>
        <v>0</v>
      </c>
      <c r="AD493">
        <f>Puantaj!BG688</f>
        <v>0</v>
      </c>
      <c r="AE493">
        <f>Puantaj!BH688</f>
        <v>0</v>
      </c>
      <c r="AF493">
        <f>Puantaj!BI688</f>
        <v>0</v>
      </c>
      <c r="AG493">
        <f>Puantaj!BJ688</f>
        <v>0</v>
      </c>
    </row>
    <row r="494" spans="1:33">
      <c r="A494">
        <f>Puantaj!BR689</f>
        <v>12345678910</v>
      </c>
      <c r="B494">
        <f>Puantaj!BS689</f>
        <v>103</v>
      </c>
      <c r="C494">
        <f>Puantaj!AF689</f>
        <v>0</v>
      </c>
      <c r="D494">
        <f>Puantaj!AG689</f>
        <v>0</v>
      </c>
      <c r="E494">
        <f>Puantaj!AH689</f>
        <v>0</v>
      </c>
      <c r="F494">
        <f>Puantaj!AI689</f>
        <v>0</v>
      </c>
      <c r="G494">
        <f>Puantaj!AJ689</f>
        <v>0</v>
      </c>
      <c r="H494">
        <f>Puantaj!AK689</f>
        <v>0</v>
      </c>
      <c r="I494">
        <f>Puantaj!AL689</f>
        <v>0</v>
      </c>
      <c r="J494">
        <f>Puantaj!AM689</f>
        <v>0</v>
      </c>
      <c r="K494">
        <f>Puantaj!AN689</f>
        <v>0</v>
      </c>
      <c r="L494">
        <f>Puantaj!AO689</f>
        <v>0</v>
      </c>
      <c r="M494">
        <f>Puantaj!AP689</f>
        <v>0</v>
      </c>
      <c r="N494">
        <f>Puantaj!AQ689</f>
        <v>0</v>
      </c>
      <c r="O494">
        <f>Puantaj!AR689</f>
        <v>0</v>
      </c>
      <c r="P494">
        <f>Puantaj!AS689</f>
        <v>0</v>
      </c>
      <c r="Q494">
        <f>Puantaj!AT689</f>
        <v>0</v>
      </c>
      <c r="R494">
        <f>Puantaj!AU689</f>
        <v>0</v>
      </c>
      <c r="S494">
        <f>Puantaj!AV689</f>
        <v>0</v>
      </c>
      <c r="T494">
        <f>Puantaj!AW689</f>
        <v>0</v>
      </c>
      <c r="U494">
        <f>Puantaj!AX689</f>
        <v>0</v>
      </c>
      <c r="V494">
        <f>Puantaj!AY689</f>
        <v>0</v>
      </c>
      <c r="W494">
        <f>Puantaj!AZ689</f>
        <v>0</v>
      </c>
      <c r="X494">
        <f>Puantaj!BA689</f>
        <v>0</v>
      </c>
      <c r="Y494">
        <f>Puantaj!BB689</f>
        <v>0</v>
      </c>
      <c r="Z494">
        <f>Puantaj!BC689</f>
        <v>0</v>
      </c>
      <c r="AA494">
        <f>Puantaj!BD689</f>
        <v>0</v>
      </c>
      <c r="AB494">
        <f>Puantaj!BE689</f>
        <v>0</v>
      </c>
      <c r="AC494">
        <f>Puantaj!BF689</f>
        <v>0</v>
      </c>
      <c r="AD494">
        <f>Puantaj!BG689</f>
        <v>0</v>
      </c>
      <c r="AE494">
        <f>Puantaj!BH689</f>
        <v>0</v>
      </c>
      <c r="AF494">
        <f>Puantaj!BI689</f>
        <v>0</v>
      </c>
      <c r="AG494">
        <f>Puantaj!BJ689</f>
        <v>0</v>
      </c>
    </row>
    <row r="495" spans="1:33">
      <c r="A495">
        <f>Puantaj!BR690</f>
        <v>12345678910</v>
      </c>
      <c r="B495">
        <f>Puantaj!BS690</f>
        <v>106</v>
      </c>
      <c r="C495">
        <f>Puantaj!AF690</f>
        <v>0</v>
      </c>
      <c r="D495">
        <f>Puantaj!AG690</f>
        <v>0</v>
      </c>
      <c r="E495">
        <f>Puantaj!AH690</f>
        <v>0</v>
      </c>
      <c r="F495">
        <f>Puantaj!AI690</f>
        <v>0</v>
      </c>
      <c r="G495">
        <f>Puantaj!AJ690</f>
        <v>0</v>
      </c>
      <c r="H495">
        <f>Puantaj!AK690</f>
        <v>0</v>
      </c>
      <c r="I495">
        <f>Puantaj!AL690</f>
        <v>0</v>
      </c>
      <c r="J495">
        <f>Puantaj!AM690</f>
        <v>0</v>
      </c>
      <c r="K495">
        <f>Puantaj!AN690</f>
        <v>0</v>
      </c>
      <c r="L495">
        <f>Puantaj!AO690</f>
        <v>0</v>
      </c>
      <c r="M495">
        <f>Puantaj!AP690</f>
        <v>0</v>
      </c>
      <c r="N495">
        <f>Puantaj!AQ690</f>
        <v>0</v>
      </c>
      <c r="O495">
        <f>Puantaj!AR690</f>
        <v>0</v>
      </c>
      <c r="P495">
        <f>Puantaj!AS690</f>
        <v>0</v>
      </c>
      <c r="Q495">
        <f>Puantaj!AT690</f>
        <v>0</v>
      </c>
      <c r="R495">
        <f>Puantaj!AU690</f>
        <v>0</v>
      </c>
      <c r="S495">
        <f>Puantaj!AV690</f>
        <v>0</v>
      </c>
      <c r="T495">
        <f>Puantaj!AW690</f>
        <v>0</v>
      </c>
      <c r="U495">
        <f>Puantaj!AX690</f>
        <v>0</v>
      </c>
      <c r="V495">
        <f>Puantaj!AY690</f>
        <v>0</v>
      </c>
      <c r="W495">
        <f>Puantaj!AZ690</f>
        <v>0</v>
      </c>
      <c r="X495">
        <f>Puantaj!BA690</f>
        <v>0</v>
      </c>
      <c r="Y495">
        <f>Puantaj!BB690</f>
        <v>0</v>
      </c>
      <c r="Z495">
        <f>Puantaj!BC690</f>
        <v>0</v>
      </c>
      <c r="AA495">
        <f>Puantaj!BD690</f>
        <v>0</v>
      </c>
      <c r="AB495">
        <f>Puantaj!BE690</f>
        <v>0</v>
      </c>
      <c r="AC495">
        <f>Puantaj!BF690</f>
        <v>0</v>
      </c>
      <c r="AD495">
        <f>Puantaj!BG690</f>
        <v>0</v>
      </c>
      <c r="AE495">
        <f>Puantaj!BH690</f>
        <v>0</v>
      </c>
      <c r="AF495">
        <f>Puantaj!BI690</f>
        <v>0</v>
      </c>
      <c r="AG495">
        <f>Puantaj!BJ690</f>
        <v>0</v>
      </c>
    </row>
    <row r="496" spans="1:33">
      <c r="A496">
        <f>Puantaj!BR691</f>
        <v>12345678910</v>
      </c>
      <c r="B496">
        <f>Puantaj!BS691</f>
        <v>107</v>
      </c>
      <c r="C496">
        <f>Puantaj!AF691</f>
        <v>0</v>
      </c>
      <c r="D496">
        <f>Puantaj!AG691</f>
        <v>0</v>
      </c>
      <c r="E496">
        <f>Puantaj!AH691</f>
        <v>0</v>
      </c>
      <c r="F496">
        <f>Puantaj!AI691</f>
        <v>0</v>
      </c>
      <c r="G496">
        <f>Puantaj!AJ691</f>
        <v>0</v>
      </c>
      <c r="H496">
        <f>Puantaj!AK691</f>
        <v>0</v>
      </c>
      <c r="I496">
        <f>Puantaj!AL691</f>
        <v>0</v>
      </c>
      <c r="J496">
        <f>Puantaj!AM691</f>
        <v>0</v>
      </c>
      <c r="K496">
        <f>Puantaj!AN691</f>
        <v>0</v>
      </c>
      <c r="L496">
        <f>Puantaj!AO691</f>
        <v>0</v>
      </c>
      <c r="M496">
        <f>Puantaj!AP691</f>
        <v>0</v>
      </c>
      <c r="N496">
        <f>Puantaj!AQ691</f>
        <v>0</v>
      </c>
      <c r="O496">
        <f>Puantaj!AR691</f>
        <v>0</v>
      </c>
      <c r="P496">
        <f>Puantaj!AS691</f>
        <v>0</v>
      </c>
      <c r="Q496">
        <f>Puantaj!AT691</f>
        <v>0</v>
      </c>
      <c r="R496">
        <f>Puantaj!AU691</f>
        <v>0</v>
      </c>
      <c r="S496">
        <f>Puantaj!AV691</f>
        <v>0</v>
      </c>
      <c r="T496">
        <f>Puantaj!AW691</f>
        <v>0</v>
      </c>
      <c r="U496">
        <f>Puantaj!AX691</f>
        <v>0</v>
      </c>
      <c r="V496">
        <f>Puantaj!AY691</f>
        <v>0</v>
      </c>
      <c r="W496">
        <f>Puantaj!AZ691</f>
        <v>0</v>
      </c>
      <c r="X496">
        <f>Puantaj!BA691</f>
        <v>0</v>
      </c>
      <c r="Y496">
        <f>Puantaj!BB691</f>
        <v>0</v>
      </c>
      <c r="Z496">
        <f>Puantaj!BC691</f>
        <v>0</v>
      </c>
      <c r="AA496">
        <f>Puantaj!BD691</f>
        <v>0</v>
      </c>
      <c r="AB496">
        <f>Puantaj!BE691</f>
        <v>0</v>
      </c>
      <c r="AC496">
        <f>Puantaj!BF691</f>
        <v>0</v>
      </c>
      <c r="AD496">
        <f>Puantaj!BG691</f>
        <v>0</v>
      </c>
      <c r="AE496">
        <f>Puantaj!BH691</f>
        <v>0</v>
      </c>
      <c r="AF496">
        <f>Puantaj!BI691</f>
        <v>0</v>
      </c>
      <c r="AG496">
        <f>Puantaj!BJ691</f>
        <v>0</v>
      </c>
    </row>
    <row r="497" spans="1:33">
      <c r="A497">
        <f>Puantaj!BR692</f>
        <v>12345678910</v>
      </c>
      <c r="B497">
        <f>Puantaj!BS692</f>
        <v>108</v>
      </c>
      <c r="C497">
        <f>Puantaj!AF692</f>
        <v>0</v>
      </c>
      <c r="D497">
        <f>Puantaj!AG692</f>
        <v>0</v>
      </c>
      <c r="E497">
        <f>Puantaj!AH692</f>
        <v>0</v>
      </c>
      <c r="F497">
        <f>Puantaj!AI692</f>
        <v>0</v>
      </c>
      <c r="G497">
        <f>Puantaj!AJ692</f>
        <v>0</v>
      </c>
      <c r="H497">
        <f>Puantaj!AK692</f>
        <v>0</v>
      </c>
      <c r="I497">
        <f>Puantaj!AL692</f>
        <v>0</v>
      </c>
      <c r="J497">
        <f>Puantaj!AM692</f>
        <v>0</v>
      </c>
      <c r="K497">
        <f>Puantaj!AN692</f>
        <v>0</v>
      </c>
      <c r="L497">
        <f>Puantaj!AO692</f>
        <v>0</v>
      </c>
      <c r="M497">
        <f>Puantaj!AP692</f>
        <v>0</v>
      </c>
      <c r="N497">
        <f>Puantaj!AQ692</f>
        <v>0</v>
      </c>
      <c r="O497">
        <f>Puantaj!AR692</f>
        <v>0</v>
      </c>
      <c r="P497">
        <f>Puantaj!AS692</f>
        <v>0</v>
      </c>
      <c r="Q497">
        <f>Puantaj!AT692</f>
        <v>0</v>
      </c>
      <c r="R497">
        <f>Puantaj!AU692</f>
        <v>0</v>
      </c>
      <c r="S497">
        <f>Puantaj!AV692</f>
        <v>0</v>
      </c>
      <c r="T497">
        <f>Puantaj!AW692</f>
        <v>0</v>
      </c>
      <c r="U497">
        <f>Puantaj!AX692</f>
        <v>0</v>
      </c>
      <c r="V497">
        <f>Puantaj!AY692</f>
        <v>0</v>
      </c>
      <c r="W497">
        <f>Puantaj!AZ692</f>
        <v>0</v>
      </c>
      <c r="X497">
        <f>Puantaj!BA692</f>
        <v>0</v>
      </c>
      <c r="Y497">
        <f>Puantaj!BB692</f>
        <v>0</v>
      </c>
      <c r="Z497">
        <f>Puantaj!BC692</f>
        <v>0</v>
      </c>
      <c r="AA497">
        <f>Puantaj!BD692</f>
        <v>0</v>
      </c>
      <c r="AB497">
        <f>Puantaj!BE692</f>
        <v>0</v>
      </c>
      <c r="AC497">
        <f>Puantaj!BF692</f>
        <v>0</v>
      </c>
      <c r="AD497">
        <f>Puantaj!BG692</f>
        <v>0</v>
      </c>
      <c r="AE497">
        <f>Puantaj!BH692</f>
        <v>0</v>
      </c>
      <c r="AF497">
        <f>Puantaj!BI692</f>
        <v>0</v>
      </c>
      <c r="AG497">
        <f>Puantaj!BJ692</f>
        <v>0</v>
      </c>
    </row>
    <row r="498" spans="1:33">
      <c r="A498">
        <f>Puantaj!BR693</f>
        <v>12345678910</v>
      </c>
      <c r="B498">
        <f>Puantaj!BS693</f>
        <v>110</v>
      </c>
      <c r="C498">
        <f>Puantaj!AF693+Puantaj!AF697+Puantaj!AF698</f>
        <v>0</v>
      </c>
      <c r="D498">
        <f>Puantaj!AG693+Puantaj!AG697+Puantaj!AG698</f>
        <v>0</v>
      </c>
      <c r="E498">
        <f>Puantaj!AH693+Puantaj!AH697+Puantaj!AH698</f>
        <v>0</v>
      </c>
      <c r="F498">
        <f>Puantaj!AI693+Puantaj!AI697+Puantaj!AI698</f>
        <v>0</v>
      </c>
      <c r="G498">
        <f>Puantaj!AJ693+Puantaj!AJ697+Puantaj!AJ698</f>
        <v>0</v>
      </c>
      <c r="H498">
        <f>Puantaj!AK693+Puantaj!AK697+Puantaj!AK698</f>
        <v>0</v>
      </c>
      <c r="I498">
        <f>Puantaj!AL693+Puantaj!AL697+Puantaj!AL698</f>
        <v>0</v>
      </c>
      <c r="J498">
        <f>Puantaj!AM693+Puantaj!AM697+Puantaj!AM698</f>
        <v>0</v>
      </c>
      <c r="K498">
        <f>Puantaj!AN693+Puantaj!AN697+Puantaj!AN698</f>
        <v>0</v>
      </c>
      <c r="L498">
        <f>Puantaj!AO693+Puantaj!AO697+Puantaj!AO698</f>
        <v>0</v>
      </c>
      <c r="M498">
        <f>Puantaj!AP693+Puantaj!AP697+Puantaj!AP698</f>
        <v>0</v>
      </c>
      <c r="N498">
        <f>Puantaj!AQ693+Puantaj!AQ697+Puantaj!AQ698</f>
        <v>0</v>
      </c>
      <c r="O498">
        <f>Puantaj!AR693+Puantaj!AR697+Puantaj!AR698</f>
        <v>0</v>
      </c>
      <c r="P498">
        <f>Puantaj!AS693+Puantaj!AS697+Puantaj!AS698</f>
        <v>0</v>
      </c>
      <c r="Q498">
        <f>Puantaj!AT693+Puantaj!AT697+Puantaj!AT698</f>
        <v>0</v>
      </c>
      <c r="R498">
        <f>Puantaj!AU693+Puantaj!AU697+Puantaj!AU698</f>
        <v>0</v>
      </c>
      <c r="S498">
        <f>Puantaj!AV693+Puantaj!AV697+Puantaj!AV698</f>
        <v>0</v>
      </c>
      <c r="T498">
        <f>Puantaj!AW693+Puantaj!AW697+Puantaj!AW698</f>
        <v>0</v>
      </c>
      <c r="U498">
        <f>Puantaj!AX693+Puantaj!AX697+Puantaj!AX698</f>
        <v>0</v>
      </c>
      <c r="V498">
        <f>Puantaj!AY693+Puantaj!AY697+Puantaj!AY698</f>
        <v>0</v>
      </c>
      <c r="W498">
        <f>Puantaj!AZ693+Puantaj!AZ697+Puantaj!AZ698</f>
        <v>0</v>
      </c>
      <c r="X498">
        <f>Puantaj!BA693+Puantaj!BA697+Puantaj!BA698</f>
        <v>0</v>
      </c>
      <c r="Y498">
        <f>Puantaj!BB693+Puantaj!BB697+Puantaj!BB698</f>
        <v>0</v>
      </c>
      <c r="Z498">
        <f>Puantaj!BC693+Puantaj!BC697+Puantaj!BC698</f>
        <v>0</v>
      </c>
      <c r="AA498">
        <f>Puantaj!BD693+Puantaj!BD697+Puantaj!BD698</f>
        <v>0</v>
      </c>
      <c r="AB498">
        <f>Puantaj!BE693+Puantaj!BE697+Puantaj!BE698</f>
        <v>0</v>
      </c>
      <c r="AC498">
        <f>Puantaj!BF693+Puantaj!BF697+Puantaj!BF698</f>
        <v>0</v>
      </c>
      <c r="AD498">
        <f>Puantaj!BG693+Puantaj!BG697+Puantaj!BG698</f>
        <v>0</v>
      </c>
      <c r="AE498">
        <f>Puantaj!BH693+Puantaj!BH697+Puantaj!BH698</f>
        <v>0</v>
      </c>
      <c r="AF498">
        <f>Puantaj!BI693+Puantaj!BI697+Puantaj!BI698</f>
        <v>0</v>
      </c>
      <c r="AG498">
        <f>Puantaj!BJ693+Puantaj!BJ697+Puantaj!BJ698</f>
        <v>0</v>
      </c>
    </row>
    <row r="499" spans="1:33">
      <c r="A499">
        <f>Puantaj!BR694</f>
        <v>12345678910</v>
      </c>
      <c r="B499">
        <f>Puantaj!BS694</f>
        <v>116</v>
      </c>
      <c r="C499">
        <f>Puantaj!AF694</f>
        <v>0</v>
      </c>
      <c r="D499">
        <f>Puantaj!AG694</f>
        <v>0</v>
      </c>
      <c r="E499">
        <f>Puantaj!AH694</f>
        <v>0</v>
      </c>
      <c r="F499">
        <f>Puantaj!AI694</f>
        <v>0</v>
      </c>
      <c r="G499">
        <f>Puantaj!AJ694</f>
        <v>0</v>
      </c>
      <c r="H499">
        <f>Puantaj!AK694</f>
        <v>0</v>
      </c>
      <c r="I499">
        <f>Puantaj!AL694</f>
        <v>0</v>
      </c>
      <c r="J499">
        <f>Puantaj!AM694</f>
        <v>0</v>
      </c>
      <c r="K499">
        <f>Puantaj!AN694</f>
        <v>0</v>
      </c>
      <c r="L499">
        <f>Puantaj!AO694</f>
        <v>0</v>
      </c>
      <c r="M499">
        <f>Puantaj!AP694</f>
        <v>0</v>
      </c>
      <c r="N499">
        <f>Puantaj!AQ694</f>
        <v>0</v>
      </c>
      <c r="O499">
        <f>Puantaj!AR694</f>
        <v>0</v>
      </c>
      <c r="P499">
        <f>Puantaj!AS694</f>
        <v>0</v>
      </c>
      <c r="Q499">
        <f>Puantaj!AT694</f>
        <v>0</v>
      </c>
      <c r="R499">
        <f>Puantaj!AU694</f>
        <v>0</v>
      </c>
      <c r="S499">
        <f>Puantaj!AV694</f>
        <v>0</v>
      </c>
      <c r="T499">
        <f>Puantaj!AW694</f>
        <v>0</v>
      </c>
      <c r="U499">
        <f>Puantaj!AX694</f>
        <v>0</v>
      </c>
      <c r="V499">
        <f>Puantaj!AY694</f>
        <v>0</v>
      </c>
      <c r="W499">
        <f>Puantaj!AZ694</f>
        <v>0</v>
      </c>
      <c r="X499">
        <f>Puantaj!BA694</f>
        <v>0</v>
      </c>
      <c r="Y499">
        <f>Puantaj!BB694</f>
        <v>0</v>
      </c>
      <c r="Z499">
        <f>Puantaj!BC694</f>
        <v>0</v>
      </c>
      <c r="AA499">
        <f>Puantaj!BD694</f>
        <v>0</v>
      </c>
      <c r="AB499">
        <f>Puantaj!BE694</f>
        <v>0</v>
      </c>
      <c r="AC499">
        <f>Puantaj!BF694</f>
        <v>0</v>
      </c>
      <c r="AD499">
        <f>Puantaj!BG694</f>
        <v>0</v>
      </c>
      <c r="AE499">
        <f>Puantaj!BH694</f>
        <v>0</v>
      </c>
      <c r="AF499">
        <f>Puantaj!BI694</f>
        <v>0</v>
      </c>
      <c r="AG499">
        <f>Puantaj!BJ694</f>
        <v>0</v>
      </c>
    </row>
    <row r="500" spans="1:33">
      <c r="A500">
        <f>Puantaj!BR695</f>
        <v>12345678910</v>
      </c>
      <c r="B500">
        <f>Puantaj!BS695</f>
        <v>117</v>
      </c>
      <c r="C500">
        <f>Puantaj!AF695</f>
        <v>0</v>
      </c>
      <c r="D500">
        <f>Puantaj!AG695</f>
        <v>0</v>
      </c>
      <c r="E500">
        <f>Puantaj!AH695</f>
        <v>0</v>
      </c>
      <c r="F500">
        <f>Puantaj!AI695</f>
        <v>0</v>
      </c>
      <c r="G500">
        <f>Puantaj!AJ695</f>
        <v>0</v>
      </c>
      <c r="H500">
        <f>Puantaj!AK695</f>
        <v>0</v>
      </c>
      <c r="I500">
        <f>Puantaj!AL695</f>
        <v>0</v>
      </c>
      <c r="J500">
        <f>Puantaj!AM695</f>
        <v>0</v>
      </c>
      <c r="K500">
        <f>Puantaj!AN695</f>
        <v>0</v>
      </c>
      <c r="L500">
        <f>Puantaj!AO695</f>
        <v>0</v>
      </c>
      <c r="M500">
        <f>Puantaj!AP695</f>
        <v>0</v>
      </c>
      <c r="N500">
        <f>Puantaj!AQ695</f>
        <v>0</v>
      </c>
      <c r="O500">
        <f>Puantaj!AR695</f>
        <v>0</v>
      </c>
      <c r="P500">
        <f>Puantaj!AS695</f>
        <v>0</v>
      </c>
      <c r="Q500">
        <f>Puantaj!AT695</f>
        <v>0</v>
      </c>
      <c r="R500">
        <f>Puantaj!AU695</f>
        <v>0</v>
      </c>
      <c r="S500">
        <f>Puantaj!AV695</f>
        <v>0</v>
      </c>
      <c r="T500">
        <f>Puantaj!AW695</f>
        <v>0</v>
      </c>
      <c r="U500">
        <f>Puantaj!AX695</f>
        <v>0</v>
      </c>
      <c r="V500">
        <f>Puantaj!AY695</f>
        <v>0</v>
      </c>
      <c r="W500">
        <f>Puantaj!AZ695</f>
        <v>0</v>
      </c>
      <c r="X500">
        <f>Puantaj!BA695</f>
        <v>0</v>
      </c>
      <c r="Y500">
        <f>Puantaj!BB695</f>
        <v>0</v>
      </c>
      <c r="Z500">
        <f>Puantaj!BC695</f>
        <v>0</v>
      </c>
      <c r="AA500">
        <f>Puantaj!BD695</f>
        <v>0</v>
      </c>
      <c r="AB500">
        <f>Puantaj!BE695</f>
        <v>0</v>
      </c>
      <c r="AC500">
        <f>Puantaj!BF695</f>
        <v>0</v>
      </c>
      <c r="AD500">
        <f>Puantaj!BG695</f>
        <v>0</v>
      </c>
      <c r="AE500">
        <f>Puantaj!BH695</f>
        <v>0</v>
      </c>
      <c r="AF500">
        <f>Puantaj!BI695</f>
        <v>0</v>
      </c>
      <c r="AG500">
        <f>Puantaj!BJ695</f>
        <v>0</v>
      </c>
    </row>
    <row r="501" spans="1:33">
      <c r="A501">
        <f>Puantaj!BR696</f>
        <v>12345678910</v>
      </c>
      <c r="B501">
        <f>Puantaj!BS696</f>
        <v>119</v>
      </c>
      <c r="C501">
        <f>Puantaj!AF696</f>
        <v>0</v>
      </c>
      <c r="D501">
        <f>Puantaj!AG696</f>
        <v>0</v>
      </c>
      <c r="E501">
        <f>Puantaj!AH696</f>
        <v>0</v>
      </c>
      <c r="F501">
        <f>Puantaj!AI696</f>
        <v>0</v>
      </c>
      <c r="G501">
        <f>Puantaj!AJ696</f>
        <v>0</v>
      </c>
      <c r="H501">
        <f>Puantaj!AK696</f>
        <v>0</v>
      </c>
      <c r="I501">
        <f>Puantaj!AL696</f>
        <v>0</v>
      </c>
      <c r="J501">
        <f>Puantaj!AM696</f>
        <v>0</v>
      </c>
      <c r="K501">
        <f>Puantaj!AN696</f>
        <v>0</v>
      </c>
      <c r="L501">
        <f>Puantaj!AO696</f>
        <v>0</v>
      </c>
      <c r="M501">
        <f>Puantaj!AP696</f>
        <v>0</v>
      </c>
      <c r="N501">
        <f>Puantaj!AQ696</f>
        <v>0</v>
      </c>
      <c r="O501">
        <f>Puantaj!AR696</f>
        <v>0</v>
      </c>
      <c r="P501">
        <f>Puantaj!AS696</f>
        <v>0</v>
      </c>
      <c r="Q501">
        <f>Puantaj!AT696</f>
        <v>0</v>
      </c>
      <c r="R501">
        <f>Puantaj!AU696</f>
        <v>0</v>
      </c>
      <c r="S501">
        <f>Puantaj!AV696</f>
        <v>0</v>
      </c>
      <c r="T501">
        <f>Puantaj!AW696</f>
        <v>0</v>
      </c>
      <c r="U501">
        <f>Puantaj!AX696</f>
        <v>0</v>
      </c>
      <c r="V501">
        <f>Puantaj!AY696</f>
        <v>0</v>
      </c>
      <c r="W501">
        <f>Puantaj!AZ696</f>
        <v>0</v>
      </c>
      <c r="X501">
        <f>Puantaj!BA696</f>
        <v>0</v>
      </c>
      <c r="Y501">
        <f>Puantaj!BB696</f>
        <v>0</v>
      </c>
      <c r="Z501">
        <f>Puantaj!BC696</f>
        <v>0</v>
      </c>
      <c r="AA501">
        <f>Puantaj!BD696</f>
        <v>0</v>
      </c>
      <c r="AB501">
        <f>Puantaj!BE696</f>
        <v>0</v>
      </c>
      <c r="AC501">
        <f>Puantaj!BF696</f>
        <v>0</v>
      </c>
      <c r="AD501">
        <f>Puantaj!BG696</f>
        <v>0</v>
      </c>
      <c r="AE501">
        <f>Puantaj!BH696</f>
        <v>0</v>
      </c>
      <c r="AF501">
        <f>Puantaj!BI696</f>
        <v>0</v>
      </c>
      <c r="AG501">
        <f>Puantaj!BJ696</f>
        <v>0</v>
      </c>
    </row>
    <row r="502" spans="1:33">
      <c r="A502">
        <f>Puantaj!BR700</f>
        <v>12345678910</v>
      </c>
      <c r="B502">
        <f>Puantaj!BS700</f>
        <v>101</v>
      </c>
      <c r="C502">
        <f>Puantaj!AF700</f>
        <v>0</v>
      </c>
      <c r="D502">
        <f>Puantaj!AG700</f>
        <v>0</v>
      </c>
      <c r="E502">
        <f>Puantaj!AH700</f>
        <v>0</v>
      </c>
      <c r="F502">
        <f>Puantaj!AI700</f>
        <v>0</v>
      </c>
      <c r="G502">
        <f>Puantaj!AJ700</f>
        <v>0</v>
      </c>
      <c r="H502">
        <f>Puantaj!AK700</f>
        <v>0</v>
      </c>
      <c r="I502">
        <f>Puantaj!AL700</f>
        <v>0</v>
      </c>
      <c r="J502">
        <f>Puantaj!AM700</f>
        <v>0</v>
      </c>
      <c r="K502">
        <f>Puantaj!AN700</f>
        <v>0</v>
      </c>
      <c r="L502">
        <f>Puantaj!AO700</f>
        <v>0</v>
      </c>
      <c r="M502">
        <f>Puantaj!AP700</f>
        <v>0</v>
      </c>
      <c r="N502">
        <f>Puantaj!AQ700</f>
        <v>0</v>
      </c>
      <c r="O502">
        <f>Puantaj!AR700</f>
        <v>0</v>
      </c>
      <c r="P502">
        <f>Puantaj!AS700</f>
        <v>0</v>
      </c>
      <c r="Q502">
        <f>Puantaj!AT700</f>
        <v>0</v>
      </c>
      <c r="R502">
        <f>Puantaj!AU700</f>
        <v>0</v>
      </c>
      <c r="S502">
        <f>Puantaj!AV700</f>
        <v>0</v>
      </c>
      <c r="T502">
        <f>Puantaj!AW700</f>
        <v>0</v>
      </c>
      <c r="U502">
        <f>Puantaj!AX700</f>
        <v>0</v>
      </c>
      <c r="V502">
        <f>Puantaj!AY700</f>
        <v>0</v>
      </c>
      <c r="W502">
        <f>Puantaj!AZ700</f>
        <v>0</v>
      </c>
      <c r="X502">
        <f>Puantaj!BA700</f>
        <v>0</v>
      </c>
      <c r="Y502">
        <f>Puantaj!BB700</f>
        <v>0</v>
      </c>
      <c r="Z502">
        <f>Puantaj!BC700</f>
        <v>0</v>
      </c>
      <c r="AA502">
        <f>Puantaj!BD700</f>
        <v>0</v>
      </c>
      <c r="AB502">
        <f>Puantaj!BE700</f>
        <v>0</v>
      </c>
      <c r="AC502">
        <f>Puantaj!BF700</f>
        <v>0</v>
      </c>
      <c r="AD502">
        <f>Puantaj!BG700</f>
        <v>0</v>
      </c>
      <c r="AE502">
        <f>Puantaj!BH700</f>
        <v>0</v>
      </c>
      <c r="AF502">
        <f>Puantaj!BI700</f>
        <v>0</v>
      </c>
      <c r="AG502">
        <f>Puantaj!BJ700</f>
        <v>0</v>
      </c>
    </row>
    <row r="503" spans="1:33">
      <c r="A503">
        <f>Puantaj!BR701</f>
        <v>12345678910</v>
      </c>
      <c r="B503">
        <f>Puantaj!BS701</f>
        <v>102</v>
      </c>
      <c r="C503">
        <f>Puantaj!AF701</f>
        <v>0</v>
      </c>
      <c r="D503">
        <f>Puantaj!AG701</f>
        <v>0</v>
      </c>
      <c r="E503">
        <f>Puantaj!AH701</f>
        <v>0</v>
      </c>
      <c r="F503">
        <f>Puantaj!AI701</f>
        <v>0</v>
      </c>
      <c r="G503">
        <f>Puantaj!AJ701</f>
        <v>0</v>
      </c>
      <c r="H503">
        <f>Puantaj!AK701</f>
        <v>0</v>
      </c>
      <c r="I503">
        <f>Puantaj!AL701</f>
        <v>0</v>
      </c>
      <c r="J503">
        <f>Puantaj!AM701</f>
        <v>0</v>
      </c>
      <c r="K503">
        <f>Puantaj!AN701</f>
        <v>0</v>
      </c>
      <c r="L503">
        <f>Puantaj!AO701</f>
        <v>0</v>
      </c>
      <c r="M503">
        <f>Puantaj!AP701</f>
        <v>0</v>
      </c>
      <c r="N503">
        <f>Puantaj!AQ701</f>
        <v>0</v>
      </c>
      <c r="O503">
        <f>Puantaj!AR701</f>
        <v>0</v>
      </c>
      <c r="P503">
        <f>Puantaj!AS701</f>
        <v>0</v>
      </c>
      <c r="Q503">
        <f>Puantaj!AT701</f>
        <v>0</v>
      </c>
      <c r="R503">
        <f>Puantaj!AU701</f>
        <v>0</v>
      </c>
      <c r="S503">
        <f>Puantaj!AV701</f>
        <v>0</v>
      </c>
      <c r="T503">
        <f>Puantaj!AW701</f>
        <v>0</v>
      </c>
      <c r="U503">
        <f>Puantaj!AX701</f>
        <v>0</v>
      </c>
      <c r="V503">
        <f>Puantaj!AY701</f>
        <v>0</v>
      </c>
      <c r="W503">
        <f>Puantaj!AZ701</f>
        <v>0</v>
      </c>
      <c r="X503">
        <f>Puantaj!BA701</f>
        <v>0</v>
      </c>
      <c r="Y503">
        <f>Puantaj!BB701</f>
        <v>0</v>
      </c>
      <c r="Z503">
        <f>Puantaj!BC701</f>
        <v>0</v>
      </c>
      <c r="AA503">
        <f>Puantaj!BD701</f>
        <v>0</v>
      </c>
      <c r="AB503">
        <f>Puantaj!BE701</f>
        <v>0</v>
      </c>
      <c r="AC503">
        <f>Puantaj!BF701</f>
        <v>0</v>
      </c>
      <c r="AD503">
        <f>Puantaj!BG701</f>
        <v>0</v>
      </c>
      <c r="AE503">
        <f>Puantaj!BH701</f>
        <v>0</v>
      </c>
      <c r="AF503">
        <f>Puantaj!BI701</f>
        <v>0</v>
      </c>
      <c r="AG503">
        <f>Puantaj!BJ701</f>
        <v>0</v>
      </c>
    </row>
    <row r="504" spans="1:33">
      <c r="A504">
        <f>Puantaj!BR702</f>
        <v>12345678910</v>
      </c>
      <c r="B504">
        <f>Puantaj!BS702</f>
        <v>103</v>
      </c>
      <c r="C504">
        <f>Puantaj!AF702</f>
        <v>0</v>
      </c>
      <c r="D504">
        <f>Puantaj!AG702</f>
        <v>0</v>
      </c>
      <c r="E504">
        <f>Puantaj!AH702</f>
        <v>0</v>
      </c>
      <c r="F504">
        <f>Puantaj!AI702</f>
        <v>0</v>
      </c>
      <c r="G504">
        <f>Puantaj!AJ702</f>
        <v>0</v>
      </c>
      <c r="H504">
        <f>Puantaj!AK702</f>
        <v>0</v>
      </c>
      <c r="I504">
        <f>Puantaj!AL702</f>
        <v>0</v>
      </c>
      <c r="J504">
        <f>Puantaj!AM702</f>
        <v>0</v>
      </c>
      <c r="K504">
        <f>Puantaj!AN702</f>
        <v>0</v>
      </c>
      <c r="L504">
        <f>Puantaj!AO702</f>
        <v>0</v>
      </c>
      <c r="M504">
        <f>Puantaj!AP702</f>
        <v>0</v>
      </c>
      <c r="N504">
        <f>Puantaj!AQ702</f>
        <v>0</v>
      </c>
      <c r="O504">
        <f>Puantaj!AR702</f>
        <v>0</v>
      </c>
      <c r="P504">
        <f>Puantaj!AS702</f>
        <v>0</v>
      </c>
      <c r="Q504">
        <f>Puantaj!AT702</f>
        <v>0</v>
      </c>
      <c r="R504">
        <f>Puantaj!AU702</f>
        <v>0</v>
      </c>
      <c r="S504">
        <f>Puantaj!AV702</f>
        <v>0</v>
      </c>
      <c r="T504">
        <f>Puantaj!AW702</f>
        <v>0</v>
      </c>
      <c r="U504">
        <f>Puantaj!AX702</f>
        <v>0</v>
      </c>
      <c r="V504">
        <f>Puantaj!AY702</f>
        <v>0</v>
      </c>
      <c r="W504">
        <f>Puantaj!AZ702</f>
        <v>0</v>
      </c>
      <c r="X504">
        <f>Puantaj!BA702</f>
        <v>0</v>
      </c>
      <c r="Y504">
        <f>Puantaj!BB702</f>
        <v>0</v>
      </c>
      <c r="Z504">
        <f>Puantaj!BC702</f>
        <v>0</v>
      </c>
      <c r="AA504">
        <f>Puantaj!BD702</f>
        <v>0</v>
      </c>
      <c r="AB504">
        <f>Puantaj!BE702</f>
        <v>0</v>
      </c>
      <c r="AC504">
        <f>Puantaj!BF702</f>
        <v>0</v>
      </c>
      <c r="AD504">
        <f>Puantaj!BG702</f>
        <v>0</v>
      </c>
      <c r="AE504">
        <f>Puantaj!BH702</f>
        <v>0</v>
      </c>
      <c r="AF504">
        <f>Puantaj!BI702</f>
        <v>0</v>
      </c>
      <c r="AG504">
        <f>Puantaj!BJ702</f>
        <v>0</v>
      </c>
    </row>
    <row r="505" spans="1:33">
      <c r="A505">
        <f>Puantaj!BR703</f>
        <v>12345678910</v>
      </c>
      <c r="B505">
        <f>Puantaj!BS703</f>
        <v>106</v>
      </c>
      <c r="C505">
        <f>Puantaj!AF703</f>
        <v>0</v>
      </c>
      <c r="D505">
        <f>Puantaj!AG703</f>
        <v>0</v>
      </c>
      <c r="E505">
        <f>Puantaj!AH703</f>
        <v>0</v>
      </c>
      <c r="F505">
        <f>Puantaj!AI703</f>
        <v>0</v>
      </c>
      <c r="G505">
        <f>Puantaj!AJ703</f>
        <v>0</v>
      </c>
      <c r="H505">
        <f>Puantaj!AK703</f>
        <v>0</v>
      </c>
      <c r="I505">
        <f>Puantaj!AL703</f>
        <v>0</v>
      </c>
      <c r="J505">
        <f>Puantaj!AM703</f>
        <v>0</v>
      </c>
      <c r="K505">
        <f>Puantaj!AN703</f>
        <v>0</v>
      </c>
      <c r="L505">
        <f>Puantaj!AO703</f>
        <v>0</v>
      </c>
      <c r="M505">
        <f>Puantaj!AP703</f>
        <v>0</v>
      </c>
      <c r="N505">
        <f>Puantaj!AQ703</f>
        <v>0</v>
      </c>
      <c r="O505">
        <f>Puantaj!AR703</f>
        <v>0</v>
      </c>
      <c r="P505">
        <f>Puantaj!AS703</f>
        <v>0</v>
      </c>
      <c r="Q505">
        <f>Puantaj!AT703</f>
        <v>0</v>
      </c>
      <c r="R505">
        <f>Puantaj!AU703</f>
        <v>0</v>
      </c>
      <c r="S505">
        <f>Puantaj!AV703</f>
        <v>0</v>
      </c>
      <c r="T505">
        <f>Puantaj!AW703</f>
        <v>0</v>
      </c>
      <c r="U505">
        <f>Puantaj!AX703</f>
        <v>0</v>
      </c>
      <c r="V505">
        <f>Puantaj!AY703</f>
        <v>0</v>
      </c>
      <c r="W505">
        <f>Puantaj!AZ703</f>
        <v>0</v>
      </c>
      <c r="X505">
        <f>Puantaj!BA703</f>
        <v>0</v>
      </c>
      <c r="Y505">
        <f>Puantaj!BB703</f>
        <v>0</v>
      </c>
      <c r="Z505">
        <f>Puantaj!BC703</f>
        <v>0</v>
      </c>
      <c r="AA505">
        <f>Puantaj!BD703</f>
        <v>0</v>
      </c>
      <c r="AB505">
        <f>Puantaj!BE703</f>
        <v>0</v>
      </c>
      <c r="AC505">
        <f>Puantaj!BF703</f>
        <v>0</v>
      </c>
      <c r="AD505">
        <f>Puantaj!BG703</f>
        <v>0</v>
      </c>
      <c r="AE505">
        <f>Puantaj!BH703</f>
        <v>0</v>
      </c>
      <c r="AF505">
        <f>Puantaj!BI703</f>
        <v>0</v>
      </c>
      <c r="AG505">
        <f>Puantaj!BJ703</f>
        <v>0</v>
      </c>
    </row>
    <row r="506" spans="1:33">
      <c r="A506">
        <f>Puantaj!BR704</f>
        <v>12345678910</v>
      </c>
      <c r="B506">
        <f>Puantaj!BS704</f>
        <v>107</v>
      </c>
      <c r="C506">
        <f>Puantaj!AF704</f>
        <v>0</v>
      </c>
      <c r="D506">
        <f>Puantaj!AG704</f>
        <v>0</v>
      </c>
      <c r="E506">
        <f>Puantaj!AH704</f>
        <v>0</v>
      </c>
      <c r="F506">
        <f>Puantaj!AI704</f>
        <v>0</v>
      </c>
      <c r="G506">
        <f>Puantaj!AJ704</f>
        <v>0</v>
      </c>
      <c r="H506">
        <f>Puantaj!AK704</f>
        <v>0</v>
      </c>
      <c r="I506">
        <f>Puantaj!AL704</f>
        <v>0</v>
      </c>
      <c r="J506">
        <f>Puantaj!AM704</f>
        <v>0</v>
      </c>
      <c r="K506">
        <f>Puantaj!AN704</f>
        <v>0</v>
      </c>
      <c r="L506">
        <f>Puantaj!AO704</f>
        <v>0</v>
      </c>
      <c r="M506">
        <f>Puantaj!AP704</f>
        <v>0</v>
      </c>
      <c r="N506">
        <f>Puantaj!AQ704</f>
        <v>0</v>
      </c>
      <c r="O506">
        <f>Puantaj!AR704</f>
        <v>0</v>
      </c>
      <c r="P506">
        <f>Puantaj!AS704</f>
        <v>0</v>
      </c>
      <c r="Q506">
        <f>Puantaj!AT704</f>
        <v>0</v>
      </c>
      <c r="R506">
        <f>Puantaj!AU704</f>
        <v>0</v>
      </c>
      <c r="S506">
        <f>Puantaj!AV704</f>
        <v>0</v>
      </c>
      <c r="T506">
        <f>Puantaj!AW704</f>
        <v>0</v>
      </c>
      <c r="U506">
        <f>Puantaj!AX704</f>
        <v>0</v>
      </c>
      <c r="V506">
        <f>Puantaj!AY704</f>
        <v>0</v>
      </c>
      <c r="W506">
        <f>Puantaj!AZ704</f>
        <v>0</v>
      </c>
      <c r="X506">
        <f>Puantaj!BA704</f>
        <v>0</v>
      </c>
      <c r="Y506">
        <f>Puantaj!BB704</f>
        <v>0</v>
      </c>
      <c r="Z506">
        <f>Puantaj!BC704</f>
        <v>0</v>
      </c>
      <c r="AA506">
        <f>Puantaj!BD704</f>
        <v>0</v>
      </c>
      <c r="AB506">
        <f>Puantaj!BE704</f>
        <v>0</v>
      </c>
      <c r="AC506">
        <f>Puantaj!BF704</f>
        <v>0</v>
      </c>
      <c r="AD506">
        <f>Puantaj!BG704</f>
        <v>0</v>
      </c>
      <c r="AE506">
        <f>Puantaj!BH704</f>
        <v>0</v>
      </c>
      <c r="AF506">
        <f>Puantaj!BI704</f>
        <v>0</v>
      </c>
      <c r="AG506">
        <f>Puantaj!BJ704</f>
        <v>0</v>
      </c>
    </row>
    <row r="507" spans="1:33">
      <c r="A507">
        <f>Puantaj!BR705</f>
        <v>12345678910</v>
      </c>
      <c r="B507">
        <f>Puantaj!BS705</f>
        <v>108</v>
      </c>
      <c r="C507">
        <f>Puantaj!AF705</f>
        <v>0</v>
      </c>
      <c r="D507">
        <f>Puantaj!AG705</f>
        <v>0</v>
      </c>
      <c r="E507">
        <f>Puantaj!AH705</f>
        <v>0</v>
      </c>
      <c r="F507">
        <f>Puantaj!AI705</f>
        <v>0</v>
      </c>
      <c r="G507">
        <f>Puantaj!AJ705</f>
        <v>0</v>
      </c>
      <c r="H507">
        <f>Puantaj!AK705</f>
        <v>0</v>
      </c>
      <c r="I507">
        <f>Puantaj!AL705</f>
        <v>0</v>
      </c>
      <c r="J507">
        <f>Puantaj!AM705</f>
        <v>0</v>
      </c>
      <c r="K507">
        <f>Puantaj!AN705</f>
        <v>0</v>
      </c>
      <c r="L507">
        <f>Puantaj!AO705</f>
        <v>0</v>
      </c>
      <c r="M507">
        <f>Puantaj!AP705</f>
        <v>0</v>
      </c>
      <c r="N507">
        <f>Puantaj!AQ705</f>
        <v>0</v>
      </c>
      <c r="O507">
        <f>Puantaj!AR705</f>
        <v>0</v>
      </c>
      <c r="P507">
        <f>Puantaj!AS705</f>
        <v>0</v>
      </c>
      <c r="Q507">
        <f>Puantaj!AT705</f>
        <v>0</v>
      </c>
      <c r="R507">
        <f>Puantaj!AU705</f>
        <v>0</v>
      </c>
      <c r="S507">
        <f>Puantaj!AV705</f>
        <v>0</v>
      </c>
      <c r="T507">
        <f>Puantaj!AW705</f>
        <v>0</v>
      </c>
      <c r="U507">
        <f>Puantaj!AX705</f>
        <v>0</v>
      </c>
      <c r="V507">
        <f>Puantaj!AY705</f>
        <v>0</v>
      </c>
      <c r="W507">
        <f>Puantaj!AZ705</f>
        <v>0</v>
      </c>
      <c r="X507">
        <f>Puantaj!BA705</f>
        <v>0</v>
      </c>
      <c r="Y507">
        <f>Puantaj!BB705</f>
        <v>0</v>
      </c>
      <c r="Z507">
        <f>Puantaj!BC705</f>
        <v>0</v>
      </c>
      <c r="AA507">
        <f>Puantaj!BD705</f>
        <v>0</v>
      </c>
      <c r="AB507">
        <f>Puantaj!BE705</f>
        <v>0</v>
      </c>
      <c r="AC507">
        <f>Puantaj!BF705</f>
        <v>0</v>
      </c>
      <c r="AD507">
        <f>Puantaj!BG705</f>
        <v>0</v>
      </c>
      <c r="AE507">
        <f>Puantaj!BH705</f>
        <v>0</v>
      </c>
      <c r="AF507">
        <f>Puantaj!BI705</f>
        <v>0</v>
      </c>
      <c r="AG507">
        <f>Puantaj!BJ705</f>
        <v>0</v>
      </c>
    </row>
    <row r="508" spans="1:33">
      <c r="A508">
        <f>Puantaj!BR706</f>
        <v>12345678910</v>
      </c>
      <c r="B508">
        <f>Puantaj!BS706</f>
        <v>110</v>
      </c>
      <c r="C508">
        <f>Puantaj!AF706+Puantaj!AF710+Puantaj!AF711</f>
        <v>0</v>
      </c>
      <c r="D508">
        <f>Puantaj!AG706+Puantaj!AG710+Puantaj!AG711</f>
        <v>0</v>
      </c>
      <c r="E508">
        <f>Puantaj!AH706+Puantaj!AH710+Puantaj!AH711</f>
        <v>0</v>
      </c>
      <c r="F508">
        <f>Puantaj!AI706+Puantaj!AI710+Puantaj!AI711</f>
        <v>0</v>
      </c>
      <c r="G508">
        <f>Puantaj!AJ706+Puantaj!AJ710+Puantaj!AJ711</f>
        <v>0</v>
      </c>
      <c r="H508">
        <f>Puantaj!AK706+Puantaj!AK710+Puantaj!AK711</f>
        <v>0</v>
      </c>
      <c r="I508">
        <f>Puantaj!AL706+Puantaj!AL710+Puantaj!AL711</f>
        <v>0</v>
      </c>
      <c r="J508">
        <f>Puantaj!AM706+Puantaj!AM710+Puantaj!AM711</f>
        <v>0</v>
      </c>
      <c r="K508">
        <f>Puantaj!AN706+Puantaj!AN710+Puantaj!AN711</f>
        <v>0</v>
      </c>
      <c r="L508">
        <f>Puantaj!AO706+Puantaj!AO710+Puantaj!AO711</f>
        <v>0</v>
      </c>
      <c r="M508">
        <f>Puantaj!AP706+Puantaj!AP710+Puantaj!AP711</f>
        <v>0</v>
      </c>
      <c r="N508">
        <f>Puantaj!AQ706+Puantaj!AQ710+Puantaj!AQ711</f>
        <v>0</v>
      </c>
      <c r="O508">
        <f>Puantaj!AR706+Puantaj!AR710+Puantaj!AR711</f>
        <v>0</v>
      </c>
      <c r="P508">
        <f>Puantaj!AS706+Puantaj!AS710+Puantaj!AS711</f>
        <v>0</v>
      </c>
      <c r="Q508">
        <f>Puantaj!AT706+Puantaj!AT710+Puantaj!AT711</f>
        <v>0</v>
      </c>
      <c r="R508">
        <f>Puantaj!AU706+Puantaj!AU710+Puantaj!AU711</f>
        <v>0</v>
      </c>
      <c r="S508">
        <f>Puantaj!AV706+Puantaj!AV710+Puantaj!AV711</f>
        <v>0</v>
      </c>
      <c r="T508">
        <f>Puantaj!AW706+Puantaj!AW710+Puantaj!AW711</f>
        <v>0</v>
      </c>
      <c r="U508">
        <f>Puantaj!AX706+Puantaj!AX710+Puantaj!AX711</f>
        <v>0</v>
      </c>
      <c r="V508">
        <f>Puantaj!AY706+Puantaj!AY710+Puantaj!AY711</f>
        <v>0</v>
      </c>
      <c r="W508">
        <f>Puantaj!AZ706+Puantaj!AZ710+Puantaj!AZ711</f>
        <v>0</v>
      </c>
      <c r="X508">
        <f>Puantaj!BA706+Puantaj!BA710+Puantaj!BA711</f>
        <v>0</v>
      </c>
      <c r="Y508">
        <f>Puantaj!BB706+Puantaj!BB710+Puantaj!BB711</f>
        <v>0</v>
      </c>
      <c r="Z508">
        <f>Puantaj!BC706+Puantaj!BC710+Puantaj!BC711</f>
        <v>0</v>
      </c>
      <c r="AA508">
        <f>Puantaj!BD706+Puantaj!BD710+Puantaj!BD711</f>
        <v>0</v>
      </c>
      <c r="AB508">
        <f>Puantaj!BE706+Puantaj!BE710+Puantaj!BE711</f>
        <v>0</v>
      </c>
      <c r="AC508">
        <f>Puantaj!BF706+Puantaj!BF710+Puantaj!BF711</f>
        <v>0</v>
      </c>
      <c r="AD508">
        <f>Puantaj!BG706+Puantaj!BG710+Puantaj!BG711</f>
        <v>0</v>
      </c>
      <c r="AE508">
        <f>Puantaj!BH706+Puantaj!BH710+Puantaj!BH711</f>
        <v>0</v>
      </c>
      <c r="AF508">
        <f>Puantaj!BI706+Puantaj!BI710+Puantaj!BI711</f>
        <v>0</v>
      </c>
      <c r="AG508">
        <f>Puantaj!BJ706+Puantaj!BJ710+Puantaj!BJ711</f>
        <v>0</v>
      </c>
    </row>
    <row r="509" spans="1:33">
      <c r="A509">
        <f>Puantaj!BR707</f>
        <v>12345678910</v>
      </c>
      <c r="B509">
        <f>Puantaj!BS707</f>
        <v>116</v>
      </c>
      <c r="C509">
        <f>Puantaj!AF707</f>
        <v>0</v>
      </c>
      <c r="D509">
        <f>Puantaj!AG707</f>
        <v>0</v>
      </c>
      <c r="E509">
        <f>Puantaj!AH707</f>
        <v>0</v>
      </c>
      <c r="F509">
        <f>Puantaj!AI707</f>
        <v>0</v>
      </c>
      <c r="G509">
        <f>Puantaj!AJ707</f>
        <v>0</v>
      </c>
      <c r="H509">
        <f>Puantaj!AK707</f>
        <v>0</v>
      </c>
      <c r="I509">
        <f>Puantaj!AL707</f>
        <v>0</v>
      </c>
      <c r="J509">
        <f>Puantaj!AM707</f>
        <v>0</v>
      </c>
      <c r="K509">
        <f>Puantaj!AN707</f>
        <v>0</v>
      </c>
      <c r="L509">
        <f>Puantaj!AO707</f>
        <v>0</v>
      </c>
      <c r="M509">
        <f>Puantaj!AP707</f>
        <v>0</v>
      </c>
      <c r="N509">
        <f>Puantaj!AQ707</f>
        <v>0</v>
      </c>
      <c r="O509">
        <f>Puantaj!AR707</f>
        <v>0</v>
      </c>
      <c r="P509">
        <f>Puantaj!AS707</f>
        <v>0</v>
      </c>
      <c r="Q509">
        <f>Puantaj!AT707</f>
        <v>0</v>
      </c>
      <c r="R509">
        <f>Puantaj!AU707</f>
        <v>0</v>
      </c>
      <c r="S509">
        <f>Puantaj!AV707</f>
        <v>0</v>
      </c>
      <c r="T509">
        <f>Puantaj!AW707</f>
        <v>0</v>
      </c>
      <c r="U509">
        <f>Puantaj!AX707</f>
        <v>0</v>
      </c>
      <c r="V509">
        <f>Puantaj!AY707</f>
        <v>0</v>
      </c>
      <c r="W509">
        <f>Puantaj!AZ707</f>
        <v>0</v>
      </c>
      <c r="X509">
        <f>Puantaj!BA707</f>
        <v>0</v>
      </c>
      <c r="Y509">
        <f>Puantaj!BB707</f>
        <v>0</v>
      </c>
      <c r="Z509">
        <f>Puantaj!BC707</f>
        <v>0</v>
      </c>
      <c r="AA509">
        <f>Puantaj!BD707</f>
        <v>0</v>
      </c>
      <c r="AB509">
        <f>Puantaj!BE707</f>
        <v>0</v>
      </c>
      <c r="AC509">
        <f>Puantaj!BF707</f>
        <v>0</v>
      </c>
      <c r="AD509">
        <f>Puantaj!BG707</f>
        <v>0</v>
      </c>
      <c r="AE509">
        <f>Puantaj!BH707</f>
        <v>0</v>
      </c>
      <c r="AF509">
        <f>Puantaj!BI707</f>
        <v>0</v>
      </c>
      <c r="AG509">
        <f>Puantaj!BJ707</f>
        <v>0</v>
      </c>
    </row>
    <row r="510" spans="1:33">
      <c r="A510">
        <f>Puantaj!BR708</f>
        <v>12345678910</v>
      </c>
      <c r="B510">
        <f>Puantaj!BS708</f>
        <v>117</v>
      </c>
      <c r="C510">
        <f>Puantaj!AF708</f>
        <v>0</v>
      </c>
      <c r="D510">
        <f>Puantaj!AG708</f>
        <v>0</v>
      </c>
      <c r="E510">
        <f>Puantaj!AH708</f>
        <v>0</v>
      </c>
      <c r="F510">
        <f>Puantaj!AI708</f>
        <v>0</v>
      </c>
      <c r="G510">
        <f>Puantaj!AJ708</f>
        <v>0</v>
      </c>
      <c r="H510">
        <f>Puantaj!AK708</f>
        <v>0</v>
      </c>
      <c r="I510">
        <f>Puantaj!AL708</f>
        <v>0</v>
      </c>
      <c r="J510">
        <f>Puantaj!AM708</f>
        <v>0</v>
      </c>
      <c r="K510">
        <f>Puantaj!AN708</f>
        <v>0</v>
      </c>
      <c r="L510">
        <f>Puantaj!AO708</f>
        <v>0</v>
      </c>
      <c r="M510">
        <f>Puantaj!AP708</f>
        <v>0</v>
      </c>
      <c r="N510">
        <f>Puantaj!AQ708</f>
        <v>0</v>
      </c>
      <c r="O510">
        <f>Puantaj!AR708</f>
        <v>0</v>
      </c>
      <c r="P510">
        <f>Puantaj!AS708</f>
        <v>0</v>
      </c>
      <c r="Q510">
        <f>Puantaj!AT708</f>
        <v>0</v>
      </c>
      <c r="R510">
        <f>Puantaj!AU708</f>
        <v>0</v>
      </c>
      <c r="S510">
        <f>Puantaj!AV708</f>
        <v>0</v>
      </c>
      <c r="T510">
        <f>Puantaj!AW708</f>
        <v>0</v>
      </c>
      <c r="U510">
        <f>Puantaj!AX708</f>
        <v>0</v>
      </c>
      <c r="V510">
        <f>Puantaj!AY708</f>
        <v>0</v>
      </c>
      <c r="W510">
        <f>Puantaj!AZ708</f>
        <v>0</v>
      </c>
      <c r="X510">
        <f>Puantaj!BA708</f>
        <v>0</v>
      </c>
      <c r="Y510">
        <f>Puantaj!BB708</f>
        <v>0</v>
      </c>
      <c r="Z510">
        <f>Puantaj!BC708</f>
        <v>0</v>
      </c>
      <c r="AA510">
        <f>Puantaj!BD708</f>
        <v>0</v>
      </c>
      <c r="AB510">
        <f>Puantaj!BE708</f>
        <v>0</v>
      </c>
      <c r="AC510">
        <f>Puantaj!BF708</f>
        <v>0</v>
      </c>
      <c r="AD510">
        <f>Puantaj!BG708</f>
        <v>0</v>
      </c>
      <c r="AE510">
        <f>Puantaj!BH708</f>
        <v>0</v>
      </c>
      <c r="AF510">
        <f>Puantaj!BI708</f>
        <v>0</v>
      </c>
      <c r="AG510">
        <f>Puantaj!BJ708</f>
        <v>0</v>
      </c>
    </row>
    <row r="511" spans="1:33">
      <c r="A511">
        <f>Puantaj!BR709</f>
        <v>12345678910</v>
      </c>
      <c r="B511">
        <f>Puantaj!BS709</f>
        <v>119</v>
      </c>
      <c r="C511">
        <f>Puantaj!AF709</f>
        <v>0</v>
      </c>
      <c r="D511">
        <f>Puantaj!AG709</f>
        <v>0</v>
      </c>
      <c r="E511">
        <f>Puantaj!AH709</f>
        <v>0</v>
      </c>
      <c r="F511">
        <f>Puantaj!AI709</f>
        <v>0</v>
      </c>
      <c r="G511">
        <f>Puantaj!AJ709</f>
        <v>0</v>
      </c>
      <c r="H511">
        <f>Puantaj!AK709</f>
        <v>0</v>
      </c>
      <c r="I511">
        <f>Puantaj!AL709</f>
        <v>0</v>
      </c>
      <c r="J511">
        <f>Puantaj!AM709</f>
        <v>0</v>
      </c>
      <c r="K511">
        <f>Puantaj!AN709</f>
        <v>0</v>
      </c>
      <c r="L511">
        <f>Puantaj!AO709</f>
        <v>0</v>
      </c>
      <c r="M511">
        <f>Puantaj!AP709</f>
        <v>0</v>
      </c>
      <c r="N511">
        <f>Puantaj!AQ709</f>
        <v>0</v>
      </c>
      <c r="O511">
        <f>Puantaj!AR709</f>
        <v>0</v>
      </c>
      <c r="P511">
        <f>Puantaj!AS709</f>
        <v>0</v>
      </c>
      <c r="Q511">
        <f>Puantaj!AT709</f>
        <v>0</v>
      </c>
      <c r="R511">
        <f>Puantaj!AU709</f>
        <v>0</v>
      </c>
      <c r="S511">
        <f>Puantaj!AV709</f>
        <v>0</v>
      </c>
      <c r="T511">
        <f>Puantaj!AW709</f>
        <v>0</v>
      </c>
      <c r="U511">
        <f>Puantaj!AX709</f>
        <v>0</v>
      </c>
      <c r="V511">
        <f>Puantaj!AY709</f>
        <v>0</v>
      </c>
      <c r="W511">
        <f>Puantaj!AZ709</f>
        <v>0</v>
      </c>
      <c r="X511">
        <f>Puantaj!BA709</f>
        <v>0</v>
      </c>
      <c r="Y511">
        <f>Puantaj!BB709</f>
        <v>0</v>
      </c>
      <c r="Z511">
        <f>Puantaj!BC709</f>
        <v>0</v>
      </c>
      <c r="AA511">
        <f>Puantaj!BD709</f>
        <v>0</v>
      </c>
      <c r="AB511">
        <f>Puantaj!BE709</f>
        <v>0</v>
      </c>
      <c r="AC511">
        <f>Puantaj!BF709</f>
        <v>0</v>
      </c>
      <c r="AD511">
        <f>Puantaj!BG709</f>
        <v>0</v>
      </c>
      <c r="AE511">
        <f>Puantaj!BH709</f>
        <v>0</v>
      </c>
      <c r="AF511">
        <f>Puantaj!BI709</f>
        <v>0</v>
      </c>
      <c r="AG511">
        <f>Puantaj!BJ709</f>
        <v>0</v>
      </c>
    </row>
    <row r="512" spans="1:33">
      <c r="A512">
        <f>Puantaj!BR713</f>
        <v>12345678910</v>
      </c>
      <c r="B512">
        <f>Puantaj!BS713</f>
        <v>101</v>
      </c>
      <c r="C512">
        <f>Puantaj!AF713</f>
        <v>0</v>
      </c>
      <c r="D512">
        <f>Puantaj!AG713</f>
        <v>0</v>
      </c>
      <c r="E512">
        <f>Puantaj!AH713</f>
        <v>0</v>
      </c>
      <c r="F512">
        <f>Puantaj!AI713</f>
        <v>0</v>
      </c>
      <c r="G512">
        <f>Puantaj!AJ713</f>
        <v>0</v>
      </c>
      <c r="H512">
        <f>Puantaj!AK713</f>
        <v>0</v>
      </c>
      <c r="I512">
        <f>Puantaj!AL713</f>
        <v>0</v>
      </c>
      <c r="J512">
        <f>Puantaj!AM713</f>
        <v>0</v>
      </c>
      <c r="K512">
        <f>Puantaj!AN713</f>
        <v>0</v>
      </c>
      <c r="L512">
        <f>Puantaj!AO713</f>
        <v>0</v>
      </c>
      <c r="M512">
        <f>Puantaj!AP713</f>
        <v>0</v>
      </c>
      <c r="N512">
        <f>Puantaj!AQ713</f>
        <v>0</v>
      </c>
      <c r="O512">
        <f>Puantaj!AR713</f>
        <v>0</v>
      </c>
      <c r="P512">
        <f>Puantaj!AS713</f>
        <v>0</v>
      </c>
      <c r="Q512">
        <f>Puantaj!AT713</f>
        <v>0</v>
      </c>
      <c r="R512">
        <f>Puantaj!AU713</f>
        <v>0</v>
      </c>
      <c r="S512">
        <f>Puantaj!AV713</f>
        <v>0</v>
      </c>
      <c r="T512">
        <f>Puantaj!AW713</f>
        <v>0</v>
      </c>
      <c r="U512">
        <f>Puantaj!AX713</f>
        <v>0</v>
      </c>
      <c r="V512">
        <f>Puantaj!AY713</f>
        <v>0</v>
      </c>
      <c r="W512">
        <f>Puantaj!AZ713</f>
        <v>0</v>
      </c>
      <c r="X512">
        <f>Puantaj!BA713</f>
        <v>0</v>
      </c>
      <c r="Y512">
        <f>Puantaj!BB713</f>
        <v>0</v>
      </c>
      <c r="Z512">
        <f>Puantaj!BC713</f>
        <v>0</v>
      </c>
      <c r="AA512">
        <f>Puantaj!BD713</f>
        <v>0</v>
      </c>
      <c r="AB512">
        <f>Puantaj!BE713</f>
        <v>0</v>
      </c>
      <c r="AC512">
        <f>Puantaj!BF713</f>
        <v>0</v>
      </c>
      <c r="AD512">
        <f>Puantaj!BG713</f>
        <v>0</v>
      </c>
      <c r="AE512">
        <f>Puantaj!BH713</f>
        <v>0</v>
      </c>
      <c r="AF512">
        <f>Puantaj!BI713</f>
        <v>0</v>
      </c>
      <c r="AG512">
        <f>Puantaj!BJ713</f>
        <v>0</v>
      </c>
    </row>
    <row r="513" spans="1:33">
      <c r="A513">
        <f>Puantaj!BR714</f>
        <v>12345678910</v>
      </c>
      <c r="B513">
        <f>Puantaj!BS714</f>
        <v>102</v>
      </c>
      <c r="C513">
        <f>Puantaj!AF714</f>
        <v>0</v>
      </c>
      <c r="D513">
        <f>Puantaj!AG714</f>
        <v>0</v>
      </c>
      <c r="E513">
        <f>Puantaj!AH714</f>
        <v>0</v>
      </c>
      <c r="F513">
        <f>Puantaj!AI714</f>
        <v>0</v>
      </c>
      <c r="G513">
        <f>Puantaj!AJ714</f>
        <v>0</v>
      </c>
      <c r="H513">
        <f>Puantaj!AK714</f>
        <v>0</v>
      </c>
      <c r="I513">
        <f>Puantaj!AL714</f>
        <v>0</v>
      </c>
      <c r="J513">
        <f>Puantaj!AM714</f>
        <v>0</v>
      </c>
      <c r="K513">
        <f>Puantaj!AN714</f>
        <v>0</v>
      </c>
      <c r="L513">
        <f>Puantaj!AO714</f>
        <v>0</v>
      </c>
      <c r="M513">
        <f>Puantaj!AP714</f>
        <v>0</v>
      </c>
      <c r="N513">
        <f>Puantaj!AQ714</f>
        <v>0</v>
      </c>
      <c r="O513">
        <f>Puantaj!AR714</f>
        <v>0</v>
      </c>
      <c r="P513">
        <f>Puantaj!AS714</f>
        <v>0</v>
      </c>
      <c r="Q513">
        <f>Puantaj!AT714</f>
        <v>0</v>
      </c>
      <c r="R513">
        <f>Puantaj!AU714</f>
        <v>0</v>
      </c>
      <c r="S513">
        <f>Puantaj!AV714</f>
        <v>0</v>
      </c>
      <c r="T513">
        <f>Puantaj!AW714</f>
        <v>0</v>
      </c>
      <c r="U513">
        <f>Puantaj!AX714</f>
        <v>0</v>
      </c>
      <c r="V513">
        <f>Puantaj!AY714</f>
        <v>0</v>
      </c>
      <c r="W513">
        <f>Puantaj!AZ714</f>
        <v>0</v>
      </c>
      <c r="X513">
        <f>Puantaj!BA714</f>
        <v>0</v>
      </c>
      <c r="Y513">
        <f>Puantaj!BB714</f>
        <v>0</v>
      </c>
      <c r="Z513">
        <f>Puantaj!BC714</f>
        <v>0</v>
      </c>
      <c r="AA513">
        <f>Puantaj!BD714</f>
        <v>0</v>
      </c>
      <c r="AB513">
        <f>Puantaj!BE714</f>
        <v>0</v>
      </c>
      <c r="AC513">
        <f>Puantaj!BF714</f>
        <v>0</v>
      </c>
      <c r="AD513">
        <f>Puantaj!BG714</f>
        <v>0</v>
      </c>
      <c r="AE513">
        <f>Puantaj!BH714</f>
        <v>0</v>
      </c>
      <c r="AF513">
        <f>Puantaj!BI714</f>
        <v>0</v>
      </c>
      <c r="AG513">
        <f>Puantaj!BJ714</f>
        <v>0</v>
      </c>
    </row>
    <row r="514" spans="1:33">
      <c r="A514">
        <f>Puantaj!BR715</f>
        <v>12345678910</v>
      </c>
      <c r="B514">
        <f>Puantaj!BS715</f>
        <v>103</v>
      </c>
      <c r="C514">
        <f>Puantaj!AF715</f>
        <v>0</v>
      </c>
      <c r="D514">
        <f>Puantaj!AG715</f>
        <v>0</v>
      </c>
      <c r="E514">
        <f>Puantaj!AH715</f>
        <v>0</v>
      </c>
      <c r="F514">
        <f>Puantaj!AI715</f>
        <v>0</v>
      </c>
      <c r="G514">
        <f>Puantaj!AJ715</f>
        <v>0</v>
      </c>
      <c r="H514">
        <f>Puantaj!AK715</f>
        <v>0</v>
      </c>
      <c r="I514">
        <f>Puantaj!AL715</f>
        <v>0</v>
      </c>
      <c r="J514">
        <f>Puantaj!AM715</f>
        <v>0</v>
      </c>
      <c r="K514">
        <f>Puantaj!AN715</f>
        <v>0</v>
      </c>
      <c r="L514">
        <f>Puantaj!AO715</f>
        <v>0</v>
      </c>
      <c r="M514">
        <f>Puantaj!AP715</f>
        <v>0</v>
      </c>
      <c r="N514">
        <f>Puantaj!AQ715</f>
        <v>0</v>
      </c>
      <c r="O514">
        <f>Puantaj!AR715</f>
        <v>0</v>
      </c>
      <c r="P514">
        <f>Puantaj!AS715</f>
        <v>0</v>
      </c>
      <c r="Q514">
        <f>Puantaj!AT715</f>
        <v>0</v>
      </c>
      <c r="R514">
        <f>Puantaj!AU715</f>
        <v>0</v>
      </c>
      <c r="S514">
        <f>Puantaj!AV715</f>
        <v>0</v>
      </c>
      <c r="T514">
        <f>Puantaj!AW715</f>
        <v>0</v>
      </c>
      <c r="U514">
        <f>Puantaj!AX715</f>
        <v>0</v>
      </c>
      <c r="V514">
        <f>Puantaj!AY715</f>
        <v>0</v>
      </c>
      <c r="W514">
        <f>Puantaj!AZ715</f>
        <v>0</v>
      </c>
      <c r="X514">
        <f>Puantaj!BA715</f>
        <v>0</v>
      </c>
      <c r="Y514">
        <f>Puantaj!BB715</f>
        <v>0</v>
      </c>
      <c r="Z514">
        <f>Puantaj!BC715</f>
        <v>0</v>
      </c>
      <c r="AA514">
        <f>Puantaj!BD715</f>
        <v>0</v>
      </c>
      <c r="AB514">
        <f>Puantaj!BE715</f>
        <v>0</v>
      </c>
      <c r="AC514">
        <f>Puantaj!BF715</f>
        <v>0</v>
      </c>
      <c r="AD514">
        <f>Puantaj!BG715</f>
        <v>0</v>
      </c>
      <c r="AE514">
        <f>Puantaj!BH715</f>
        <v>0</v>
      </c>
      <c r="AF514">
        <f>Puantaj!BI715</f>
        <v>0</v>
      </c>
      <c r="AG514">
        <f>Puantaj!BJ715</f>
        <v>0</v>
      </c>
    </row>
    <row r="515" spans="1:33">
      <c r="A515">
        <f>Puantaj!BR716</f>
        <v>12345678910</v>
      </c>
      <c r="B515">
        <f>Puantaj!BS716</f>
        <v>106</v>
      </c>
      <c r="C515">
        <f>Puantaj!AF716</f>
        <v>0</v>
      </c>
      <c r="D515">
        <f>Puantaj!AG716</f>
        <v>0</v>
      </c>
      <c r="E515">
        <f>Puantaj!AH716</f>
        <v>0</v>
      </c>
      <c r="F515">
        <f>Puantaj!AI716</f>
        <v>0</v>
      </c>
      <c r="G515">
        <f>Puantaj!AJ716</f>
        <v>0</v>
      </c>
      <c r="H515">
        <f>Puantaj!AK716</f>
        <v>0</v>
      </c>
      <c r="I515">
        <f>Puantaj!AL716</f>
        <v>0</v>
      </c>
      <c r="J515">
        <f>Puantaj!AM716</f>
        <v>0</v>
      </c>
      <c r="K515">
        <f>Puantaj!AN716</f>
        <v>0</v>
      </c>
      <c r="L515">
        <f>Puantaj!AO716</f>
        <v>0</v>
      </c>
      <c r="M515">
        <f>Puantaj!AP716</f>
        <v>0</v>
      </c>
      <c r="N515">
        <f>Puantaj!AQ716</f>
        <v>0</v>
      </c>
      <c r="O515">
        <f>Puantaj!AR716</f>
        <v>0</v>
      </c>
      <c r="P515">
        <f>Puantaj!AS716</f>
        <v>0</v>
      </c>
      <c r="Q515">
        <f>Puantaj!AT716</f>
        <v>0</v>
      </c>
      <c r="R515">
        <f>Puantaj!AU716</f>
        <v>0</v>
      </c>
      <c r="S515">
        <f>Puantaj!AV716</f>
        <v>0</v>
      </c>
      <c r="T515">
        <f>Puantaj!AW716</f>
        <v>0</v>
      </c>
      <c r="U515">
        <f>Puantaj!AX716</f>
        <v>0</v>
      </c>
      <c r="V515">
        <f>Puantaj!AY716</f>
        <v>0</v>
      </c>
      <c r="W515">
        <f>Puantaj!AZ716</f>
        <v>0</v>
      </c>
      <c r="X515">
        <f>Puantaj!BA716</f>
        <v>0</v>
      </c>
      <c r="Y515">
        <f>Puantaj!BB716</f>
        <v>0</v>
      </c>
      <c r="Z515">
        <f>Puantaj!BC716</f>
        <v>0</v>
      </c>
      <c r="AA515">
        <f>Puantaj!BD716</f>
        <v>0</v>
      </c>
      <c r="AB515">
        <f>Puantaj!BE716</f>
        <v>0</v>
      </c>
      <c r="AC515">
        <f>Puantaj!BF716</f>
        <v>0</v>
      </c>
      <c r="AD515">
        <f>Puantaj!BG716</f>
        <v>0</v>
      </c>
      <c r="AE515">
        <f>Puantaj!BH716</f>
        <v>0</v>
      </c>
      <c r="AF515">
        <f>Puantaj!BI716</f>
        <v>0</v>
      </c>
      <c r="AG515">
        <f>Puantaj!BJ716</f>
        <v>0</v>
      </c>
    </row>
    <row r="516" spans="1:33">
      <c r="A516">
        <f>Puantaj!BR717</f>
        <v>12345678910</v>
      </c>
      <c r="B516">
        <f>Puantaj!BS717</f>
        <v>107</v>
      </c>
      <c r="C516">
        <f>Puantaj!AF717</f>
        <v>0</v>
      </c>
      <c r="D516">
        <f>Puantaj!AG717</f>
        <v>0</v>
      </c>
      <c r="E516">
        <f>Puantaj!AH717</f>
        <v>0</v>
      </c>
      <c r="F516">
        <f>Puantaj!AI717</f>
        <v>0</v>
      </c>
      <c r="G516">
        <f>Puantaj!AJ717</f>
        <v>0</v>
      </c>
      <c r="H516">
        <f>Puantaj!AK717</f>
        <v>0</v>
      </c>
      <c r="I516">
        <f>Puantaj!AL717</f>
        <v>0</v>
      </c>
      <c r="J516">
        <f>Puantaj!AM717</f>
        <v>0</v>
      </c>
      <c r="K516">
        <f>Puantaj!AN717</f>
        <v>0</v>
      </c>
      <c r="L516">
        <f>Puantaj!AO717</f>
        <v>0</v>
      </c>
      <c r="M516">
        <f>Puantaj!AP717</f>
        <v>0</v>
      </c>
      <c r="N516">
        <f>Puantaj!AQ717</f>
        <v>0</v>
      </c>
      <c r="O516">
        <f>Puantaj!AR717</f>
        <v>0</v>
      </c>
      <c r="P516">
        <f>Puantaj!AS717</f>
        <v>0</v>
      </c>
      <c r="Q516">
        <f>Puantaj!AT717</f>
        <v>0</v>
      </c>
      <c r="R516">
        <f>Puantaj!AU717</f>
        <v>0</v>
      </c>
      <c r="S516">
        <f>Puantaj!AV717</f>
        <v>0</v>
      </c>
      <c r="T516">
        <f>Puantaj!AW717</f>
        <v>0</v>
      </c>
      <c r="U516">
        <f>Puantaj!AX717</f>
        <v>0</v>
      </c>
      <c r="V516">
        <f>Puantaj!AY717</f>
        <v>0</v>
      </c>
      <c r="W516">
        <f>Puantaj!AZ717</f>
        <v>0</v>
      </c>
      <c r="X516">
        <f>Puantaj!BA717</f>
        <v>0</v>
      </c>
      <c r="Y516">
        <f>Puantaj!BB717</f>
        <v>0</v>
      </c>
      <c r="Z516">
        <f>Puantaj!BC717</f>
        <v>0</v>
      </c>
      <c r="AA516">
        <f>Puantaj!BD717</f>
        <v>0</v>
      </c>
      <c r="AB516">
        <f>Puantaj!BE717</f>
        <v>0</v>
      </c>
      <c r="AC516">
        <f>Puantaj!BF717</f>
        <v>0</v>
      </c>
      <c r="AD516">
        <f>Puantaj!BG717</f>
        <v>0</v>
      </c>
      <c r="AE516">
        <f>Puantaj!BH717</f>
        <v>0</v>
      </c>
      <c r="AF516">
        <f>Puantaj!BI717</f>
        <v>0</v>
      </c>
      <c r="AG516">
        <f>Puantaj!BJ717</f>
        <v>0</v>
      </c>
    </row>
    <row r="517" spans="1:33">
      <c r="A517">
        <f>Puantaj!BR718</f>
        <v>12345678910</v>
      </c>
      <c r="B517">
        <f>Puantaj!BS718</f>
        <v>108</v>
      </c>
      <c r="C517">
        <f>Puantaj!AF718</f>
        <v>0</v>
      </c>
      <c r="D517">
        <f>Puantaj!AG718</f>
        <v>0</v>
      </c>
      <c r="E517">
        <f>Puantaj!AH718</f>
        <v>0</v>
      </c>
      <c r="F517">
        <f>Puantaj!AI718</f>
        <v>0</v>
      </c>
      <c r="G517">
        <f>Puantaj!AJ718</f>
        <v>0</v>
      </c>
      <c r="H517">
        <f>Puantaj!AK718</f>
        <v>0</v>
      </c>
      <c r="I517">
        <f>Puantaj!AL718</f>
        <v>0</v>
      </c>
      <c r="J517">
        <f>Puantaj!AM718</f>
        <v>0</v>
      </c>
      <c r="K517">
        <f>Puantaj!AN718</f>
        <v>0</v>
      </c>
      <c r="L517">
        <f>Puantaj!AO718</f>
        <v>0</v>
      </c>
      <c r="M517">
        <f>Puantaj!AP718</f>
        <v>0</v>
      </c>
      <c r="N517">
        <f>Puantaj!AQ718</f>
        <v>0</v>
      </c>
      <c r="O517">
        <f>Puantaj!AR718</f>
        <v>0</v>
      </c>
      <c r="P517">
        <f>Puantaj!AS718</f>
        <v>0</v>
      </c>
      <c r="Q517">
        <f>Puantaj!AT718</f>
        <v>0</v>
      </c>
      <c r="R517">
        <f>Puantaj!AU718</f>
        <v>0</v>
      </c>
      <c r="S517">
        <f>Puantaj!AV718</f>
        <v>0</v>
      </c>
      <c r="T517">
        <f>Puantaj!AW718</f>
        <v>0</v>
      </c>
      <c r="U517">
        <f>Puantaj!AX718</f>
        <v>0</v>
      </c>
      <c r="V517">
        <f>Puantaj!AY718</f>
        <v>0</v>
      </c>
      <c r="W517">
        <f>Puantaj!AZ718</f>
        <v>0</v>
      </c>
      <c r="X517">
        <f>Puantaj!BA718</f>
        <v>0</v>
      </c>
      <c r="Y517">
        <f>Puantaj!BB718</f>
        <v>0</v>
      </c>
      <c r="Z517">
        <f>Puantaj!BC718</f>
        <v>0</v>
      </c>
      <c r="AA517">
        <f>Puantaj!BD718</f>
        <v>0</v>
      </c>
      <c r="AB517">
        <f>Puantaj!BE718</f>
        <v>0</v>
      </c>
      <c r="AC517">
        <f>Puantaj!BF718</f>
        <v>0</v>
      </c>
      <c r="AD517">
        <f>Puantaj!BG718</f>
        <v>0</v>
      </c>
      <c r="AE517">
        <f>Puantaj!BH718</f>
        <v>0</v>
      </c>
      <c r="AF517">
        <f>Puantaj!BI718</f>
        <v>0</v>
      </c>
      <c r="AG517">
        <f>Puantaj!BJ718</f>
        <v>0</v>
      </c>
    </row>
    <row r="518" spans="1:33">
      <c r="A518">
        <f>Puantaj!BR719</f>
        <v>12345678910</v>
      </c>
      <c r="B518">
        <f>Puantaj!BS719</f>
        <v>110</v>
      </c>
      <c r="C518">
        <f>Puantaj!AF719+Puantaj!AF723+Puantaj!AF724</f>
        <v>0</v>
      </c>
      <c r="D518">
        <f>Puantaj!AG719+Puantaj!AG723+Puantaj!AG724</f>
        <v>0</v>
      </c>
      <c r="E518">
        <f>Puantaj!AH719+Puantaj!AH723+Puantaj!AH724</f>
        <v>0</v>
      </c>
      <c r="F518">
        <f>Puantaj!AI719+Puantaj!AI723+Puantaj!AI724</f>
        <v>0</v>
      </c>
      <c r="G518">
        <f>Puantaj!AJ719+Puantaj!AJ723+Puantaj!AJ724</f>
        <v>0</v>
      </c>
      <c r="H518">
        <f>Puantaj!AK719+Puantaj!AK723+Puantaj!AK724</f>
        <v>0</v>
      </c>
      <c r="I518">
        <f>Puantaj!AL719+Puantaj!AL723+Puantaj!AL724</f>
        <v>0</v>
      </c>
      <c r="J518">
        <f>Puantaj!AM719+Puantaj!AM723+Puantaj!AM724</f>
        <v>0</v>
      </c>
      <c r="K518">
        <f>Puantaj!AN719+Puantaj!AN723+Puantaj!AN724</f>
        <v>0</v>
      </c>
      <c r="L518">
        <f>Puantaj!AO719+Puantaj!AO723+Puantaj!AO724</f>
        <v>0</v>
      </c>
      <c r="M518">
        <f>Puantaj!AP719+Puantaj!AP723+Puantaj!AP724</f>
        <v>0</v>
      </c>
      <c r="N518">
        <f>Puantaj!AQ719+Puantaj!AQ723+Puantaj!AQ724</f>
        <v>0</v>
      </c>
      <c r="O518">
        <f>Puantaj!AR719+Puantaj!AR723+Puantaj!AR724</f>
        <v>0</v>
      </c>
      <c r="P518">
        <f>Puantaj!AS719+Puantaj!AS723+Puantaj!AS724</f>
        <v>0</v>
      </c>
      <c r="Q518">
        <f>Puantaj!AT719+Puantaj!AT723+Puantaj!AT724</f>
        <v>0</v>
      </c>
      <c r="R518">
        <f>Puantaj!AU719+Puantaj!AU723+Puantaj!AU724</f>
        <v>0</v>
      </c>
      <c r="S518">
        <f>Puantaj!AV719+Puantaj!AV723+Puantaj!AV724</f>
        <v>0</v>
      </c>
      <c r="T518">
        <f>Puantaj!AW719+Puantaj!AW723+Puantaj!AW724</f>
        <v>0</v>
      </c>
      <c r="U518">
        <f>Puantaj!AX719+Puantaj!AX723+Puantaj!AX724</f>
        <v>0</v>
      </c>
      <c r="V518">
        <f>Puantaj!AY719+Puantaj!AY723+Puantaj!AY724</f>
        <v>0</v>
      </c>
      <c r="W518">
        <f>Puantaj!AZ719+Puantaj!AZ723+Puantaj!AZ724</f>
        <v>0</v>
      </c>
      <c r="X518">
        <f>Puantaj!BA719+Puantaj!BA723+Puantaj!BA724</f>
        <v>0</v>
      </c>
      <c r="Y518">
        <f>Puantaj!BB719+Puantaj!BB723+Puantaj!BB724</f>
        <v>0</v>
      </c>
      <c r="Z518">
        <f>Puantaj!BC719+Puantaj!BC723+Puantaj!BC724</f>
        <v>0</v>
      </c>
      <c r="AA518">
        <f>Puantaj!BD719+Puantaj!BD723+Puantaj!BD724</f>
        <v>0</v>
      </c>
      <c r="AB518">
        <f>Puantaj!BE719+Puantaj!BE723+Puantaj!BE724</f>
        <v>0</v>
      </c>
      <c r="AC518">
        <f>Puantaj!BF719+Puantaj!BF723+Puantaj!BF724</f>
        <v>0</v>
      </c>
      <c r="AD518">
        <f>Puantaj!BG719+Puantaj!BG723+Puantaj!BG724</f>
        <v>0</v>
      </c>
      <c r="AE518">
        <f>Puantaj!BH719+Puantaj!BH723+Puantaj!BH724</f>
        <v>0</v>
      </c>
      <c r="AF518">
        <f>Puantaj!BI719+Puantaj!BI723+Puantaj!BI724</f>
        <v>0</v>
      </c>
      <c r="AG518">
        <f>Puantaj!BJ719+Puantaj!BJ723+Puantaj!BJ724</f>
        <v>0</v>
      </c>
    </row>
    <row r="519" spans="1:33">
      <c r="A519">
        <f>Puantaj!BR720</f>
        <v>12345678910</v>
      </c>
      <c r="B519">
        <f>Puantaj!BS720</f>
        <v>116</v>
      </c>
      <c r="C519">
        <f>Puantaj!AF720</f>
        <v>0</v>
      </c>
      <c r="D519">
        <f>Puantaj!AG720</f>
        <v>0</v>
      </c>
      <c r="E519">
        <f>Puantaj!AH720</f>
        <v>0</v>
      </c>
      <c r="F519">
        <f>Puantaj!AI720</f>
        <v>0</v>
      </c>
      <c r="G519">
        <f>Puantaj!AJ720</f>
        <v>0</v>
      </c>
      <c r="H519">
        <f>Puantaj!AK720</f>
        <v>0</v>
      </c>
      <c r="I519">
        <f>Puantaj!AL720</f>
        <v>0</v>
      </c>
      <c r="J519">
        <f>Puantaj!AM720</f>
        <v>0</v>
      </c>
      <c r="K519">
        <f>Puantaj!AN720</f>
        <v>0</v>
      </c>
      <c r="L519">
        <f>Puantaj!AO720</f>
        <v>0</v>
      </c>
      <c r="M519">
        <f>Puantaj!AP720</f>
        <v>0</v>
      </c>
      <c r="N519">
        <f>Puantaj!AQ720</f>
        <v>0</v>
      </c>
      <c r="O519">
        <f>Puantaj!AR720</f>
        <v>0</v>
      </c>
      <c r="P519">
        <f>Puantaj!AS720</f>
        <v>0</v>
      </c>
      <c r="Q519">
        <f>Puantaj!AT720</f>
        <v>0</v>
      </c>
      <c r="R519">
        <f>Puantaj!AU720</f>
        <v>0</v>
      </c>
      <c r="S519">
        <f>Puantaj!AV720</f>
        <v>0</v>
      </c>
      <c r="T519">
        <f>Puantaj!AW720</f>
        <v>0</v>
      </c>
      <c r="U519">
        <f>Puantaj!AX720</f>
        <v>0</v>
      </c>
      <c r="V519">
        <f>Puantaj!AY720</f>
        <v>0</v>
      </c>
      <c r="W519">
        <f>Puantaj!AZ720</f>
        <v>0</v>
      </c>
      <c r="X519">
        <f>Puantaj!BA720</f>
        <v>0</v>
      </c>
      <c r="Y519">
        <f>Puantaj!BB720</f>
        <v>0</v>
      </c>
      <c r="Z519">
        <f>Puantaj!BC720</f>
        <v>0</v>
      </c>
      <c r="AA519">
        <f>Puantaj!BD720</f>
        <v>0</v>
      </c>
      <c r="AB519">
        <f>Puantaj!BE720</f>
        <v>0</v>
      </c>
      <c r="AC519">
        <f>Puantaj!BF720</f>
        <v>0</v>
      </c>
      <c r="AD519">
        <f>Puantaj!BG720</f>
        <v>0</v>
      </c>
      <c r="AE519">
        <f>Puantaj!BH720</f>
        <v>0</v>
      </c>
      <c r="AF519">
        <f>Puantaj!BI720</f>
        <v>0</v>
      </c>
      <c r="AG519">
        <f>Puantaj!BJ720</f>
        <v>0</v>
      </c>
    </row>
    <row r="520" spans="1:33">
      <c r="A520">
        <f>Puantaj!BR721</f>
        <v>12345678910</v>
      </c>
      <c r="B520">
        <f>Puantaj!BS721</f>
        <v>117</v>
      </c>
      <c r="C520">
        <f>Puantaj!AF721</f>
        <v>0</v>
      </c>
      <c r="D520">
        <f>Puantaj!AG721</f>
        <v>0</v>
      </c>
      <c r="E520">
        <f>Puantaj!AH721</f>
        <v>0</v>
      </c>
      <c r="F520">
        <f>Puantaj!AI721</f>
        <v>0</v>
      </c>
      <c r="G520">
        <f>Puantaj!AJ721</f>
        <v>0</v>
      </c>
      <c r="H520">
        <f>Puantaj!AK721</f>
        <v>0</v>
      </c>
      <c r="I520">
        <f>Puantaj!AL721</f>
        <v>0</v>
      </c>
      <c r="J520">
        <f>Puantaj!AM721</f>
        <v>0</v>
      </c>
      <c r="K520">
        <f>Puantaj!AN721</f>
        <v>0</v>
      </c>
      <c r="L520">
        <f>Puantaj!AO721</f>
        <v>0</v>
      </c>
      <c r="M520">
        <f>Puantaj!AP721</f>
        <v>0</v>
      </c>
      <c r="N520">
        <f>Puantaj!AQ721</f>
        <v>0</v>
      </c>
      <c r="O520">
        <f>Puantaj!AR721</f>
        <v>0</v>
      </c>
      <c r="P520">
        <f>Puantaj!AS721</f>
        <v>0</v>
      </c>
      <c r="Q520">
        <f>Puantaj!AT721</f>
        <v>0</v>
      </c>
      <c r="R520">
        <f>Puantaj!AU721</f>
        <v>0</v>
      </c>
      <c r="S520">
        <f>Puantaj!AV721</f>
        <v>0</v>
      </c>
      <c r="T520">
        <f>Puantaj!AW721</f>
        <v>0</v>
      </c>
      <c r="U520">
        <f>Puantaj!AX721</f>
        <v>0</v>
      </c>
      <c r="V520">
        <f>Puantaj!AY721</f>
        <v>0</v>
      </c>
      <c r="W520">
        <f>Puantaj!AZ721</f>
        <v>0</v>
      </c>
      <c r="X520">
        <f>Puantaj!BA721</f>
        <v>0</v>
      </c>
      <c r="Y520">
        <f>Puantaj!BB721</f>
        <v>0</v>
      </c>
      <c r="Z520">
        <f>Puantaj!BC721</f>
        <v>0</v>
      </c>
      <c r="AA520">
        <f>Puantaj!BD721</f>
        <v>0</v>
      </c>
      <c r="AB520">
        <f>Puantaj!BE721</f>
        <v>0</v>
      </c>
      <c r="AC520">
        <f>Puantaj!BF721</f>
        <v>0</v>
      </c>
      <c r="AD520">
        <f>Puantaj!BG721</f>
        <v>0</v>
      </c>
      <c r="AE520">
        <f>Puantaj!BH721</f>
        <v>0</v>
      </c>
      <c r="AF520">
        <f>Puantaj!BI721</f>
        <v>0</v>
      </c>
      <c r="AG520">
        <f>Puantaj!BJ721</f>
        <v>0</v>
      </c>
    </row>
    <row r="521" spans="1:33">
      <c r="A521">
        <f>Puantaj!BR722</f>
        <v>12345678910</v>
      </c>
      <c r="B521">
        <f>Puantaj!BS722</f>
        <v>119</v>
      </c>
      <c r="C521">
        <f>Puantaj!AF722</f>
        <v>0</v>
      </c>
      <c r="D521">
        <f>Puantaj!AG722</f>
        <v>0</v>
      </c>
      <c r="E521">
        <f>Puantaj!AH722</f>
        <v>0</v>
      </c>
      <c r="F521">
        <f>Puantaj!AI722</f>
        <v>0</v>
      </c>
      <c r="G521">
        <f>Puantaj!AJ722</f>
        <v>0</v>
      </c>
      <c r="H521">
        <f>Puantaj!AK722</f>
        <v>0</v>
      </c>
      <c r="I521">
        <f>Puantaj!AL722</f>
        <v>0</v>
      </c>
      <c r="J521">
        <f>Puantaj!AM722</f>
        <v>0</v>
      </c>
      <c r="K521">
        <f>Puantaj!AN722</f>
        <v>0</v>
      </c>
      <c r="L521">
        <f>Puantaj!AO722</f>
        <v>0</v>
      </c>
      <c r="M521">
        <f>Puantaj!AP722</f>
        <v>0</v>
      </c>
      <c r="N521">
        <f>Puantaj!AQ722</f>
        <v>0</v>
      </c>
      <c r="O521">
        <f>Puantaj!AR722</f>
        <v>0</v>
      </c>
      <c r="P521">
        <f>Puantaj!AS722</f>
        <v>0</v>
      </c>
      <c r="Q521">
        <f>Puantaj!AT722</f>
        <v>0</v>
      </c>
      <c r="R521">
        <f>Puantaj!AU722</f>
        <v>0</v>
      </c>
      <c r="S521">
        <f>Puantaj!AV722</f>
        <v>0</v>
      </c>
      <c r="T521">
        <f>Puantaj!AW722</f>
        <v>0</v>
      </c>
      <c r="U521">
        <f>Puantaj!AX722</f>
        <v>0</v>
      </c>
      <c r="V521">
        <f>Puantaj!AY722</f>
        <v>0</v>
      </c>
      <c r="W521">
        <f>Puantaj!AZ722</f>
        <v>0</v>
      </c>
      <c r="X521">
        <f>Puantaj!BA722</f>
        <v>0</v>
      </c>
      <c r="Y521">
        <f>Puantaj!BB722</f>
        <v>0</v>
      </c>
      <c r="Z521">
        <f>Puantaj!BC722</f>
        <v>0</v>
      </c>
      <c r="AA521">
        <f>Puantaj!BD722</f>
        <v>0</v>
      </c>
      <c r="AB521">
        <f>Puantaj!BE722</f>
        <v>0</v>
      </c>
      <c r="AC521">
        <f>Puantaj!BF722</f>
        <v>0</v>
      </c>
      <c r="AD521">
        <f>Puantaj!BG722</f>
        <v>0</v>
      </c>
      <c r="AE521">
        <f>Puantaj!BH722</f>
        <v>0</v>
      </c>
      <c r="AF521">
        <f>Puantaj!BI722</f>
        <v>0</v>
      </c>
      <c r="AG521">
        <f>Puantaj!BJ722</f>
        <v>0</v>
      </c>
    </row>
    <row r="522" spans="1:33">
      <c r="A522">
        <f>Puantaj!BR726</f>
        <v>12345678910</v>
      </c>
      <c r="B522">
        <f>Puantaj!BS726</f>
        <v>101</v>
      </c>
      <c r="C522">
        <f>Puantaj!AF726</f>
        <v>0</v>
      </c>
      <c r="D522">
        <f>Puantaj!AG726</f>
        <v>0</v>
      </c>
      <c r="E522">
        <f>Puantaj!AH726</f>
        <v>0</v>
      </c>
      <c r="F522">
        <f>Puantaj!AI726</f>
        <v>0</v>
      </c>
      <c r="G522">
        <f>Puantaj!AJ726</f>
        <v>0</v>
      </c>
      <c r="H522">
        <f>Puantaj!AK726</f>
        <v>0</v>
      </c>
      <c r="I522">
        <f>Puantaj!AL726</f>
        <v>0</v>
      </c>
      <c r="J522">
        <f>Puantaj!AM726</f>
        <v>0</v>
      </c>
      <c r="K522">
        <f>Puantaj!AN726</f>
        <v>0</v>
      </c>
      <c r="L522">
        <f>Puantaj!AO726</f>
        <v>0</v>
      </c>
      <c r="M522">
        <f>Puantaj!AP726</f>
        <v>0</v>
      </c>
      <c r="N522">
        <f>Puantaj!AQ726</f>
        <v>0</v>
      </c>
      <c r="O522">
        <f>Puantaj!AR726</f>
        <v>0</v>
      </c>
      <c r="P522">
        <f>Puantaj!AS726</f>
        <v>0</v>
      </c>
      <c r="Q522">
        <f>Puantaj!AT726</f>
        <v>0</v>
      </c>
      <c r="R522">
        <f>Puantaj!AU726</f>
        <v>0</v>
      </c>
      <c r="S522">
        <f>Puantaj!AV726</f>
        <v>0</v>
      </c>
      <c r="T522">
        <f>Puantaj!AW726</f>
        <v>0</v>
      </c>
      <c r="U522">
        <f>Puantaj!AX726</f>
        <v>0</v>
      </c>
      <c r="V522">
        <f>Puantaj!AY726</f>
        <v>0</v>
      </c>
      <c r="W522">
        <f>Puantaj!AZ726</f>
        <v>0</v>
      </c>
      <c r="X522">
        <f>Puantaj!BA726</f>
        <v>0</v>
      </c>
      <c r="Y522">
        <f>Puantaj!BB726</f>
        <v>0</v>
      </c>
      <c r="Z522">
        <f>Puantaj!BC726</f>
        <v>0</v>
      </c>
      <c r="AA522">
        <f>Puantaj!BD726</f>
        <v>0</v>
      </c>
      <c r="AB522">
        <f>Puantaj!BE726</f>
        <v>0</v>
      </c>
      <c r="AC522">
        <f>Puantaj!BF726</f>
        <v>0</v>
      </c>
      <c r="AD522">
        <f>Puantaj!BG726</f>
        <v>0</v>
      </c>
      <c r="AE522">
        <f>Puantaj!BH726</f>
        <v>0</v>
      </c>
      <c r="AF522">
        <f>Puantaj!BI726</f>
        <v>0</v>
      </c>
      <c r="AG522">
        <f>Puantaj!BJ726</f>
        <v>0</v>
      </c>
    </row>
    <row r="523" spans="1:33">
      <c r="A523">
        <f>Puantaj!BR727</f>
        <v>12345678910</v>
      </c>
      <c r="B523">
        <f>Puantaj!BS727</f>
        <v>102</v>
      </c>
      <c r="C523">
        <f>Puantaj!AF727</f>
        <v>0</v>
      </c>
      <c r="D523">
        <f>Puantaj!AG727</f>
        <v>0</v>
      </c>
      <c r="E523">
        <f>Puantaj!AH727</f>
        <v>0</v>
      </c>
      <c r="F523">
        <f>Puantaj!AI727</f>
        <v>0</v>
      </c>
      <c r="G523">
        <f>Puantaj!AJ727</f>
        <v>0</v>
      </c>
      <c r="H523">
        <f>Puantaj!AK727</f>
        <v>0</v>
      </c>
      <c r="I523">
        <f>Puantaj!AL727</f>
        <v>0</v>
      </c>
      <c r="J523">
        <f>Puantaj!AM727</f>
        <v>0</v>
      </c>
      <c r="K523">
        <f>Puantaj!AN727</f>
        <v>0</v>
      </c>
      <c r="L523">
        <f>Puantaj!AO727</f>
        <v>0</v>
      </c>
      <c r="M523">
        <f>Puantaj!AP727</f>
        <v>0</v>
      </c>
      <c r="N523">
        <f>Puantaj!AQ727</f>
        <v>0</v>
      </c>
      <c r="O523">
        <f>Puantaj!AR727</f>
        <v>0</v>
      </c>
      <c r="P523">
        <f>Puantaj!AS727</f>
        <v>0</v>
      </c>
      <c r="Q523">
        <f>Puantaj!AT727</f>
        <v>0</v>
      </c>
      <c r="R523">
        <f>Puantaj!AU727</f>
        <v>0</v>
      </c>
      <c r="S523">
        <f>Puantaj!AV727</f>
        <v>0</v>
      </c>
      <c r="T523">
        <f>Puantaj!AW727</f>
        <v>0</v>
      </c>
      <c r="U523">
        <f>Puantaj!AX727</f>
        <v>0</v>
      </c>
      <c r="V523">
        <f>Puantaj!AY727</f>
        <v>0</v>
      </c>
      <c r="W523">
        <f>Puantaj!AZ727</f>
        <v>0</v>
      </c>
      <c r="X523">
        <f>Puantaj!BA727</f>
        <v>0</v>
      </c>
      <c r="Y523">
        <f>Puantaj!BB727</f>
        <v>0</v>
      </c>
      <c r="Z523">
        <f>Puantaj!BC727</f>
        <v>0</v>
      </c>
      <c r="AA523">
        <f>Puantaj!BD727</f>
        <v>0</v>
      </c>
      <c r="AB523">
        <f>Puantaj!BE727</f>
        <v>0</v>
      </c>
      <c r="AC523">
        <f>Puantaj!BF727</f>
        <v>0</v>
      </c>
      <c r="AD523">
        <f>Puantaj!BG727</f>
        <v>0</v>
      </c>
      <c r="AE523">
        <f>Puantaj!BH727</f>
        <v>0</v>
      </c>
      <c r="AF523">
        <f>Puantaj!BI727</f>
        <v>0</v>
      </c>
      <c r="AG523">
        <f>Puantaj!BJ727</f>
        <v>0</v>
      </c>
    </row>
    <row r="524" spans="1:33">
      <c r="A524">
        <f>Puantaj!BR728</f>
        <v>12345678910</v>
      </c>
      <c r="B524">
        <f>Puantaj!BS728</f>
        <v>103</v>
      </c>
      <c r="C524">
        <f>Puantaj!AF728</f>
        <v>0</v>
      </c>
      <c r="D524">
        <f>Puantaj!AG728</f>
        <v>0</v>
      </c>
      <c r="E524">
        <f>Puantaj!AH728</f>
        <v>0</v>
      </c>
      <c r="F524">
        <f>Puantaj!AI728</f>
        <v>0</v>
      </c>
      <c r="G524">
        <f>Puantaj!AJ728</f>
        <v>0</v>
      </c>
      <c r="H524">
        <f>Puantaj!AK728</f>
        <v>0</v>
      </c>
      <c r="I524">
        <f>Puantaj!AL728</f>
        <v>0</v>
      </c>
      <c r="J524">
        <f>Puantaj!AM728</f>
        <v>0</v>
      </c>
      <c r="K524">
        <f>Puantaj!AN728</f>
        <v>0</v>
      </c>
      <c r="L524">
        <f>Puantaj!AO728</f>
        <v>0</v>
      </c>
      <c r="M524">
        <f>Puantaj!AP728</f>
        <v>0</v>
      </c>
      <c r="N524">
        <f>Puantaj!AQ728</f>
        <v>0</v>
      </c>
      <c r="O524">
        <f>Puantaj!AR728</f>
        <v>0</v>
      </c>
      <c r="P524">
        <f>Puantaj!AS728</f>
        <v>0</v>
      </c>
      <c r="Q524">
        <f>Puantaj!AT728</f>
        <v>0</v>
      </c>
      <c r="R524">
        <f>Puantaj!AU728</f>
        <v>0</v>
      </c>
      <c r="S524">
        <f>Puantaj!AV728</f>
        <v>0</v>
      </c>
      <c r="T524">
        <f>Puantaj!AW728</f>
        <v>0</v>
      </c>
      <c r="U524">
        <f>Puantaj!AX728</f>
        <v>0</v>
      </c>
      <c r="V524">
        <f>Puantaj!AY728</f>
        <v>0</v>
      </c>
      <c r="W524">
        <f>Puantaj!AZ728</f>
        <v>0</v>
      </c>
      <c r="X524">
        <f>Puantaj!BA728</f>
        <v>0</v>
      </c>
      <c r="Y524">
        <f>Puantaj!BB728</f>
        <v>0</v>
      </c>
      <c r="Z524">
        <f>Puantaj!BC728</f>
        <v>0</v>
      </c>
      <c r="AA524">
        <f>Puantaj!BD728</f>
        <v>0</v>
      </c>
      <c r="AB524">
        <f>Puantaj!BE728</f>
        <v>0</v>
      </c>
      <c r="AC524">
        <f>Puantaj!BF728</f>
        <v>0</v>
      </c>
      <c r="AD524">
        <f>Puantaj!BG728</f>
        <v>0</v>
      </c>
      <c r="AE524">
        <f>Puantaj!BH728</f>
        <v>0</v>
      </c>
      <c r="AF524">
        <f>Puantaj!BI728</f>
        <v>0</v>
      </c>
      <c r="AG524">
        <f>Puantaj!BJ728</f>
        <v>0</v>
      </c>
    </row>
    <row r="525" spans="1:33">
      <c r="A525">
        <f>Puantaj!BR729</f>
        <v>12345678910</v>
      </c>
      <c r="B525">
        <f>Puantaj!BS729</f>
        <v>106</v>
      </c>
      <c r="C525">
        <f>Puantaj!AF729</f>
        <v>0</v>
      </c>
      <c r="D525">
        <f>Puantaj!AG729</f>
        <v>0</v>
      </c>
      <c r="E525">
        <f>Puantaj!AH729</f>
        <v>0</v>
      </c>
      <c r="F525">
        <f>Puantaj!AI729</f>
        <v>0</v>
      </c>
      <c r="G525">
        <f>Puantaj!AJ729</f>
        <v>0</v>
      </c>
      <c r="H525">
        <f>Puantaj!AK729</f>
        <v>0</v>
      </c>
      <c r="I525">
        <f>Puantaj!AL729</f>
        <v>0</v>
      </c>
      <c r="J525">
        <f>Puantaj!AM729</f>
        <v>0</v>
      </c>
      <c r="K525">
        <f>Puantaj!AN729</f>
        <v>0</v>
      </c>
      <c r="L525">
        <f>Puantaj!AO729</f>
        <v>0</v>
      </c>
      <c r="M525">
        <f>Puantaj!AP729</f>
        <v>0</v>
      </c>
      <c r="N525">
        <f>Puantaj!AQ729</f>
        <v>0</v>
      </c>
      <c r="O525">
        <f>Puantaj!AR729</f>
        <v>0</v>
      </c>
      <c r="P525">
        <f>Puantaj!AS729</f>
        <v>0</v>
      </c>
      <c r="Q525">
        <f>Puantaj!AT729</f>
        <v>0</v>
      </c>
      <c r="R525">
        <f>Puantaj!AU729</f>
        <v>0</v>
      </c>
      <c r="S525">
        <f>Puantaj!AV729</f>
        <v>0</v>
      </c>
      <c r="T525">
        <f>Puantaj!AW729</f>
        <v>0</v>
      </c>
      <c r="U525">
        <f>Puantaj!AX729</f>
        <v>0</v>
      </c>
      <c r="V525">
        <f>Puantaj!AY729</f>
        <v>0</v>
      </c>
      <c r="W525">
        <f>Puantaj!AZ729</f>
        <v>0</v>
      </c>
      <c r="X525">
        <f>Puantaj!BA729</f>
        <v>0</v>
      </c>
      <c r="Y525">
        <f>Puantaj!BB729</f>
        <v>0</v>
      </c>
      <c r="Z525">
        <f>Puantaj!BC729</f>
        <v>0</v>
      </c>
      <c r="AA525">
        <f>Puantaj!BD729</f>
        <v>0</v>
      </c>
      <c r="AB525">
        <f>Puantaj!BE729</f>
        <v>0</v>
      </c>
      <c r="AC525">
        <f>Puantaj!BF729</f>
        <v>0</v>
      </c>
      <c r="AD525">
        <f>Puantaj!BG729</f>
        <v>0</v>
      </c>
      <c r="AE525">
        <f>Puantaj!BH729</f>
        <v>0</v>
      </c>
      <c r="AF525">
        <f>Puantaj!BI729</f>
        <v>0</v>
      </c>
      <c r="AG525">
        <f>Puantaj!BJ729</f>
        <v>0</v>
      </c>
    </row>
    <row r="526" spans="1:33">
      <c r="A526">
        <f>Puantaj!BR730</f>
        <v>12345678910</v>
      </c>
      <c r="B526">
        <f>Puantaj!BS730</f>
        <v>107</v>
      </c>
      <c r="C526">
        <f>Puantaj!AF730</f>
        <v>0</v>
      </c>
      <c r="D526">
        <f>Puantaj!AG730</f>
        <v>0</v>
      </c>
      <c r="E526">
        <f>Puantaj!AH730</f>
        <v>0</v>
      </c>
      <c r="F526">
        <f>Puantaj!AI730</f>
        <v>0</v>
      </c>
      <c r="G526">
        <f>Puantaj!AJ730</f>
        <v>0</v>
      </c>
      <c r="H526">
        <f>Puantaj!AK730</f>
        <v>0</v>
      </c>
      <c r="I526">
        <f>Puantaj!AL730</f>
        <v>0</v>
      </c>
      <c r="J526">
        <f>Puantaj!AM730</f>
        <v>0</v>
      </c>
      <c r="K526">
        <f>Puantaj!AN730</f>
        <v>0</v>
      </c>
      <c r="L526">
        <f>Puantaj!AO730</f>
        <v>0</v>
      </c>
      <c r="M526">
        <f>Puantaj!AP730</f>
        <v>0</v>
      </c>
      <c r="N526">
        <f>Puantaj!AQ730</f>
        <v>0</v>
      </c>
      <c r="O526">
        <f>Puantaj!AR730</f>
        <v>0</v>
      </c>
      <c r="P526">
        <f>Puantaj!AS730</f>
        <v>0</v>
      </c>
      <c r="Q526">
        <f>Puantaj!AT730</f>
        <v>0</v>
      </c>
      <c r="R526">
        <f>Puantaj!AU730</f>
        <v>0</v>
      </c>
      <c r="S526">
        <f>Puantaj!AV730</f>
        <v>0</v>
      </c>
      <c r="T526">
        <f>Puantaj!AW730</f>
        <v>0</v>
      </c>
      <c r="U526">
        <f>Puantaj!AX730</f>
        <v>0</v>
      </c>
      <c r="V526">
        <f>Puantaj!AY730</f>
        <v>0</v>
      </c>
      <c r="W526">
        <f>Puantaj!AZ730</f>
        <v>0</v>
      </c>
      <c r="X526">
        <f>Puantaj!BA730</f>
        <v>0</v>
      </c>
      <c r="Y526">
        <f>Puantaj!BB730</f>
        <v>0</v>
      </c>
      <c r="Z526">
        <f>Puantaj!BC730</f>
        <v>0</v>
      </c>
      <c r="AA526">
        <f>Puantaj!BD730</f>
        <v>0</v>
      </c>
      <c r="AB526">
        <f>Puantaj!BE730</f>
        <v>0</v>
      </c>
      <c r="AC526">
        <f>Puantaj!BF730</f>
        <v>0</v>
      </c>
      <c r="AD526">
        <f>Puantaj!BG730</f>
        <v>0</v>
      </c>
      <c r="AE526">
        <f>Puantaj!BH730</f>
        <v>0</v>
      </c>
      <c r="AF526">
        <f>Puantaj!BI730</f>
        <v>0</v>
      </c>
      <c r="AG526">
        <f>Puantaj!BJ730</f>
        <v>0</v>
      </c>
    </row>
    <row r="527" spans="1:33">
      <c r="A527">
        <f>Puantaj!BR731</f>
        <v>12345678910</v>
      </c>
      <c r="B527">
        <f>Puantaj!BS731</f>
        <v>108</v>
      </c>
      <c r="C527">
        <f>Puantaj!AF731</f>
        <v>0</v>
      </c>
      <c r="D527">
        <f>Puantaj!AG731</f>
        <v>0</v>
      </c>
      <c r="E527">
        <f>Puantaj!AH731</f>
        <v>0</v>
      </c>
      <c r="F527">
        <f>Puantaj!AI731</f>
        <v>0</v>
      </c>
      <c r="G527">
        <f>Puantaj!AJ731</f>
        <v>0</v>
      </c>
      <c r="H527">
        <f>Puantaj!AK731</f>
        <v>0</v>
      </c>
      <c r="I527">
        <f>Puantaj!AL731</f>
        <v>0</v>
      </c>
      <c r="J527">
        <f>Puantaj!AM731</f>
        <v>0</v>
      </c>
      <c r="K527">
        <f>Puantaj!AN731</f>
        <v>0</v>
      </c>
      <c r="L527">
        <f>Puantaj!AO731</f>
        <v>0</v>
      </c>
      <c r="M527">
        <f>Puantaj!AP731</f>
        <v>0</v>
      </c>
      <c r="N527">
        <f>Puantaj!AQ731</f>
        <v>0</v>
      </c>
      <c r="O527">
        <f>Puantaj!AR731</f>
        <v>0</v>
      </c>
      <c r="P527">
        <f>Puantaj!AS731</f>
        <v>0</v>
      </c>
      <c r="Q527">
        <f>Puantaj!AT731</f>
        <v>0</v>
      </c>
      <c r="R527">
        <f>Puantaj!AU731</f>
        <v>0</v>
      </c>
      <c r="S527">
        <f>Puantaj!AV731</f>
        <v>0</v>
      </c>
      <c r="T527">
        <f>Puantaj!AW731</f>
        <v>0</v>
      </c>
      <c r="U527">
        <f>Puantaj!AX731</f>
        <v>0</v>
      </c>
      <c r="V527">
        <f>Puantaj!AY731</f>
        <v>0</v>
      </c>
      <c r="W527">
        <f>Puantaj!AZ731</f>
        <v>0</v>
      </c>
      <c r="X527">
        <f>Puantaj!BA731</f>
        <v>0</v>
      </c>
      <c r="Y527">
        <f>Puantaj!BB731</f>
        <v>0</v>
      </c>
      <c r="Z527">
        <f>Puantaj!BC731</f>
        <v>0</v>
      </c>
      <c r="AA527">
        <f>Puantaj!BD731</f>
        <v>0</v>
      </c>
      <c r="AB527">
        <f>Puantaj!BE731</f>
        <v>0</v>
      </c>
      <c r="AC527">
        <f>Puantaj!BF731</f>
        <v>0</v>
      </c>
      <c r="AD527">
        <f>Puantaj!BG731</f>
        <v>0</v>
      </c>
      <c r="AE527">
        <f>Puantaj!BH731</f>
        <v>0</v>
      </c>
      <c r="AF527">
        <f>Puantaj!BI731</f>
        <v>0</v>
      </c>
      <c r="AG527">
        <f>Puantaj!BJ731</f>
        <v>0</v>
      </c>
    </row>
    <row r="528" spans="1:33">
      <c r="A528">
        <f>Puantaj!BR732</f>
        <v>12345678910</v>
      </c>
      <c r="B528">
        <f>Puantaj!BS732</f>
        <v>110</v>
      </c>
      <c r="C528">
        <f>Puantaj!AF732+Puantaj!AF736+Puantaj!AF737</f>
        <v>0</v>
      </c>
      <c r="D528">
        <f>Puantaj!AG732+Puantaj!AG736+Puantaj!AG737</f>
        <v>0</v>
      </c>
      <c r="E528">
        <f>Puantaj!AH732+Puantaj!AH736+Puantaj!AH737</f>
        <v>0</v>
      </c>
      <c r="F528">
        <f>Puantaj!AI732+Puantaj!AI736+Puantaj!AI737</f>
        <v>0</v>
      </c>
      <c r="G528">
        <f>Puantaj!AJ732+Puantaj!AJ736+Puantaj!AJ737</f>
        <v>0</v>
      </c>
      <c r="H528">
        <f>Puantaj!AK732+Puantaj!AK736+Puantaj!AK737</f>
        <v>0</v>
      </c>
      <c r="I528">
        <f>Puantaj!AL732+Puantaj!AL736+Puantaj!AL737</f>
        <v>0</v>
      </c>
      <c r="J528">
        <f>Puantaj!AM732+Puantaj!AM736+Puantaj!AM737</f>
        <v>0</v>
      </c>
      <c r="K528">
        <f>Puantaj!AN732+Puantaj!AN736+Puantaj!AN737</f>
        <v>0</v>
      </c>
      <c r="L528">
        <f>Puantaj!AO732+Puantaj!AO736+Puantaj!AO737</f>
        <v>0</v>
      </c>
      <c r="M528">
        <f>Puantaj!AP732+Puantaj!AP736+Puantaj!AP737</f>
        <v>0</v>
      </c>
      <c r="N528">
        <f>Puantaj!AQ732+Puantaj!AQ736+Puantaj!AQ737</f>
        <v>0</v>
      </c>
      <c r="O528">
        <f>Puantaj!AR732+Puantaj!AR736+Puantaj!AR737</f>
        <v>0</v>
      </c>
      <c r="P528">
        <f>Puantaj!AS732+Puantaj!AS736+Puantaj!AS737</f>
        <v>0</v>
      </c>
      <c r="Q528">
        <f>Puantaj!AT732+Puantaj!AT736+Puantaj!AT737</f>
        <v>0</v>
      </c>
      <c r="R528">
        <f>Puantaj!AU732+Puantaj!AU736+Puantaj!AU737</f>
        <v>0</v>
      </c>
      <c r="S528">
        <f>Puantaj!AV732+Puantaj!AV736+Puantaj!AV737</f>
        <v>0</v>
      </c>
      <c r="T528">
        <f>Puantaj!AW732+Puantaj!AW736+Puantaj!AW737</f>
        <v>0</v>
      </c>
      <c r="U528">
        <f>Puantaj!AX732+Puantaj!AX736+Puantaj!AX737</f>
        <v>0</v>
      </c>
      <c r="V528">
        <f>Puantaj!AY732+Puantaj!AY736+Puantaj!AY737</f>
        <v>0</v>
      </c>
      <c r="W528">
        <f>Puantaj!AZ732+Puantaj!AZ736+Puantaj!AZ737</f>
        <v>0</v>
      </c>
      <c r="X528">
        <f>Puantaj!BA732+Puantaj!BA736+Puantaj!BA737</f>
        <v>0</v>
      </c>
      <c r="Y528">
        <f>Puantaj!BB732+Puantaj!BB736+Puantaj!BB737</f>
        <v>0</v>
      </c>
      <c r="Z528">
        <f>Puantaj!BC732+Puantaj!BC736+Puantaj!BC737</f>
        <v>0</v>
      </c>
      <c r="AA528">
        <f>Puantaj!BD732+Puantaj!BD736+Puantaj!BD737</f>
        <v>0</v>
      </c>
      <c r="AB528">
        <f>Puantaj!BE732+Puantaj!BE736+Puantaj!BE737</f>
        <v>0</v>
      </c>
      <c r="AC528">
        <f>Puantaj!BF732+Puantaj!BF736+Puantaj!BF737</f>
        <v>0</v>
      </c>
      <c r="AD528">
        <f>Puantaj!BG732+Puantaj!BG736+Puantaj!BG737</f>
        <v>0</v>
      </c>
      <c r="AE528">
        <f>Puantaj!BH732+Puantaj!BH736+Puantaj!BH737</f>
        <v>0</v>
      </c>
      <c r="AF528">
        <f>Puantaj!BI732+Puantaj!BI736+Puantaj!BI737</f>
        <v>0</v>
      </c>
      <c r="AG528">
        <f>Puantaj!BJ732+Puantaj!BJ736+Puantaj!BJ737</f>
        <v>0</v>
      </c>
    </row>
    <row r="529" spans="1:33">
      <c r="A529">
        <f>Puantaj!BR733</f>
        <v>12345678910</v>
      </c>
      <c r="B529">
        <f>Puantaj!BS733</f>
        <v>116</v>
      </c>
      <c r="C529">
        <f>Puantaj!AF733</f>
        <v>0</v>
      </c>
      <c r="D529">
        <f>Puantaj!AG733</f>
        <v>0</v>
      </c>
      <c r="E529">
        <f>Puantaj!AH733</f>
        <v>0</v>
      </c>
      <c r="F529">
        <f>Puantaj!AI733</f>
        <v>0</v>
      </c>
      <c r="G529">
        <f>Puantaj!AJ733</f>
        <v>0</v>
      </c>
      <c r="H529">
        <f>Puantaj!AK733</f>
        <v>0</v>
      </c>
      <c r="I529">
        <f>Puantaj!AL733</f>
        <v>0</v>
      </c>
      <c r="J529">
        <f>Puantaj!AM733</f>
        <v>0</v>
      </c>
      <c r="K529">
        <f>Puantaj!AN733</f>
        <v>0</v>
      </c>
      <c r="L529">
        <f>Puantaj!AO733</f>
        <v>0</v>
      </c>
      <c r="M529">
        <f>Puantaj!AP733</f>
        <v>0</v>
      </c>
      <c r="N529">
        <f>Puantaj!AQ733</f>
        <v>0</v>
      </c>
      <c r="O529">
        <f>Puantaj!AR733</f>
        <v>0</v>
      </c>
      <c r="P529">
        <f>Puantaj!AS733</f>
        <v>0</v>
      </c>
      <c r="Q529">
        <f>Puantaj!AT733</f>
        <v>0</v>
      </c>
      <c r="R529">
        <f>Puantaj!AU733</f>
        <v>0</v>
      </c>
      <c r="S529">
        <f>Puantaj!AV733</f>
        <v>0</v>
      </c>
      <c r="T529">
        <f>Puantaj!AW733</f>
        <v>0</v>
      </c>
      <c r="U529">
        <f>Puantaj!AX733</f>
        <v>0</v>
      </c>
      <c r="V529">
        <f>Puantaj!AY733</f>
        <v>0</v>
      </c>
      <c r="W529">
        <f>Puantaj!AZ733</f>
        <v>0</v>
      </c>
      <c r="X529">
        <f>Puantaj!BA733</f>
        <v>0</v>
      </c>
      <c r="Y529">
        <f>Puantaj!BB733</f>
        <v>0</v>
      </c>
      <c r="Z529">
        <f>Puantaj!BC733</f>
        <v>0</v>
      </c>
      <c r="AA529">
        <f>Puantaj!BD733</f>
        <v>0</v>
      </c>
      <c r="AB529">
        <f>Puantaj!BE733</f>
        <v>0</v>
      </c>
      <c r="AC529">
        <f>Puantaj!BF733</f>
        <v>0</v>
      </c>
      <c r="AD529">
        <f>Puantaj!BG733</f>
        <v>0</v>
      </c>
      <c r="AE529">
        <f>Puantaj!BH733</f>
        <v>0</v>
      </c>
      <c r="AF529">
        <f>Puantaj!BI733</f>
        <v>0</v>
      </c>
      <c r="AG529">
        <f>Puantaj!BJ733</f>
        <v>0</v>
      </c>
    </row>
    <row r="530" spans="1:33">
      <c r="A530">
        <f>Puantaj!BR734</f>
        <v>12345678910</v>
      </c>
      <c r="B530">
        <f>Puantaj!BS734</f>
        <v>117</v>
      </c>
      <c r="C530">
        <f>Puantaj!AF734</f>
        <v>0</v>
      </c>
      <c r="D530">
        <f>Puantaj!AG734</f>
        <v>0</v>
      </c>
      <c r="E530">
        <f>Puantaj!AH734</f>
        <v>0</v>
      </c>
      <c r="F530">
        <f>Puantaj!AI734</f>
        <v>0</v>
      </c>
      <c r="G530">
        <f>Puantaj!AJ734</f>
        <v>0</v>
      </c>
      <c r="H530">
        <f>Puantaj!AK734</f>
        <v>0</v>
      </c>
      <c r="I530">
        <f>Puantaj!AL734</f>
        <v>0</v>
      </c>
      <c r="J530">
        <f>Puantaj!AM734</f>
        <v>0</v>
      </c>
      <c r="K530">
        <f>Puantaj!AN734</f>
        <v>0</v>
      </c>
      <c r="L530">
        <f>Puantaj!AO734</f>
        <v>0</v>
      </c>
      <c r="M530">
        <f>Puantaj!AP734</f>
        <v>0</v>
      </c>
      <c r="N530">
        <f>Puantaj!AQ734</f>
        <v>0</v>
      </c>
      <c r="O530">
        <f>Puantaj!AR734</f>
        <v>0</v>
      </c>
      <c r="P530">
        <f>Puantaj!AS734</f>
        <v>0</v>
      </c>
      <c r="Q530">
        <f>Puantaj!AT734</f>
        <v>0</v>
      </c>
      <c r="R530">
        <f>Puantaj!AU734</f>
        <v>0</v>
      </c>
      <c r="S530">
        <f>Puantaj!AV734</f>
        <v>0</v>
      </c>
      <c r="T530">
        <f>Puantaj!AW734</f>
        <v>0</v>
      </c>
      <c r="U530">
        <f>Puantaj!AX734</f>
        <v>0</v>
      </c>
      <c r="V530">
        <f>Puantaj!AY734</f>
        <v>0</v>
      </c>
      <c r="W530">
        <f>Puantaj!AZ734</f>
        <v>0</v>
      </c>
      <c r="X530">
        <f>Puantaj!BA734</f>
        <v>0</v>
      </c>
      <c r="Y530">
        <f>Puantaj!BB734</f>
        <v>0</v>
      </c>
      <c r="Z530">
        <f>Puantaj!BC734</f>
        <v>0</v>
      </c>
      <c r="AA530">
        <f>Puantaj!BD734</f>
        <v>0</v>
      </c>
      <c r="AB530">
        <f>Puantaj!BE734</f>
        <v>0</v>
      </c>
      <c r="AC530">
        <f>Puantaj!BF734</f>
        <v>0</v>
      </c>
      <c r="AD530">
        <f>Puantaj!BG734</f>
        <v>0</v>
      </c>
      <c r="AE530">
        <f>Puantaj!BH734</f>
        <v>0</v>
      </c>
      <c r="AF530">
        <f>Puantaj!BI734</f>
        <v>0</v>
      </c>
      <c r="AG530">
        <f>Puantaj!BJ734</f>
        <v>0</v>
      </c>
    </row>
    <row r="531" spans="1:33">
      <c r="A531">
        <f>Puantaj!BR735</f>
        <v>12345678910</v>
      </c>
      <c r="B531">
        <f>Puantaj!BS735</f>
        <v>119</v>
      </c>
      <c r="C531">
        <f>Puantaj!AF735</f>
        <v>0</v>
      </c>
      <c r="D531">
        <f>Puantaj!AG735</f>
        <v>0</v>
      </c>
      <c r="E531">
        <f>Puantaj!AH735</f>
        <v>0</v>
      </c>
      <c r="F531">
        <f>Puantaj!AI735</f>
        <v>0</v>
      </c>
      <c r="G531">
        <f>Puantaj!AJ735</f>
        <v>0</v>
      </c>
      <c r="H531">
        <f>Puantaj!AK735</f>
        <v>0</v>
      </c>
      <c r="I531">
        <f>Puantaj!AL735</f>
        <v>0</v>
      </c>
      <c r="J531">
        <f>Puantaj!AM735</f>
        <v>0</v>
      </c>
      <c r="K531">
        <f>Puantaj!AN735</f>
        <v>0</v>
      </c>
      <c r="L531">
        <f>Puantaj!AO735</f>
        <v>0</v>
      </c>
      <c r="M531">
        <f>Puantaj!AP735</f>
        <v>0</v>
      </c>
      <c r="N531">
        <f>Puantaj!AQ735</f>
        <v>0</v>
      </c>
      <c r="O531">
        <f>Puantaj!AR735</f>
        <v>0</v>
      </c>
      <c r="P531">
        <f>Puantaj!AS735</f>
        <v>0</v>
      </c>
      <c r="Q531">
        <f>Puantaj!AT735</f>
        <v>0</v>
      </c>
      <c r="R531">
        <f>Puantaj!AU735</f>
        <v>0</v>
      </c>
      <c r="S531">
        <f>Puantaj!AV735</f>
        <v>0</v>
      </c>
      <c r="T531">
        <f>Puantaj!AW735</f>
        <v>0</v>
      </c>
      <c r="U531">
        <f>Puantaj!AX735</f>
        <v>0</v>
      </c>
      <c r="V531">
        <f>Puantaj!AY735</f>
        <v>0</v>
      </c>
      <c r="W531">
        <f>Puantaj!AZ735</f>
        <v>0</v>
      </c>
      <c r="X531">
        <f>Puantaj!BA735</f>
        <v>0</v>
      </c>
      <c r="Y531">
        <f>Puantaj!BB735</f>
        <v>0</v>
      </c>
      <c r="Z531">
        <f>Puantaj!BC735</f>
        <v>0</v>
      </c>
      <c r="AA531">
        <f>Puantaj!BD735</f>
        <v>0</v>
      </c>
      <c r="AB531">
        <f>Puantaj!BE735</f>
        <v>0</v>
      </c>
      <c r="AC531">
        <f>Puantaj!BF735</f>
        <v>0</v>
      </c>
      <c r="AD531">
        <f>Puantaj!BG735</f>
        <v>0</v>
      </c>
      <c r="AE531">
        <f>Puantaj!BH735</f>
        <v>0</v>
      </c>
      <c r="AF531">
        <f>Puantaj!BI735</f>
        <v>0</v>
      </c>
      <c r="AG531">
        <f>Puantaj!BJ735</f>
        <v>0</v>
      </c>
    </row>
    <row r="532" spans="1:33">
      <c r="A532">
        <f>Puantaj!BR739</f>
        <v>12345678910</v>
      </c>
      <c r="B532">
        <f>Puantaj!BS739</f>
        <v>101</v>
      </c>
      <c r="C532">
        <f>Puantaj!AF739</f>
        <v>0</v>
      </c>
      <c r="D532">
        <f>Puantaj!AG739</f>
        <v>0</v>
      </c>
      <c r="E532">
        <f>Puantaj!AH739</f>
        <v>0</v>
      </c>
      <c r="F532">
        <f>Puantaj!AI739</f>
        <v>0</v>
      </c>
      <c r="G532">
        <f>Puantaj!AJ739</f>
        <v>0</v>
      </c>
      <c r="H532">
        <f>Puantaj!AK739</f>
        <v>0</v>
      </c>
      <c r="I532">
        <f>Puantaj!AL739</f>
        <v>0</v>
      </c>
      <c r="J532">
        <f>Puantaj!AM739</f>
        <v>0</v>
      </c>
      <c r="K532">
        <f>Puantaj!AN739</f>
        <v>0</v>
      </c>
      <c r="L532">
        <f>Puantaj!AO739</f>
        <v>0</v>
      </c>
      <c r="M532">
        <f>Puantaj!AP739</f>
        <v>0</v>
      </c>
      <c r="N532">
        <f>Puantaj!AQ739</f>
        <v>0</v>
      </c>
      <c r="O532">
        <f>Puantaj!AR739</f>
        <v>0</v>
      </c>
      <c r="P532">
        <f>Puantaj!AS739</f>
        <v>0</v>
      </c>
      <c r="Q532">
        <f>Puantaj!AT739</f>
        <v>0</v>
      </c>
      <c r="R532">
        <f>Puantaj!AU739</f>
        <v>0</v>
      </c>
      <c r="S532">
        <f>Puantaj!AV739</f>
        <v>0</v>
      </c>
      <c r="T532">
        <f>Puantaj!AW739</f>
        <v>0</v>
      </c>
      <c r="U532">
        <f>Puantaj!AX739</f>
        <v>0</v>
      </c>
      <c r="V532">
        <f>Puantaj!AY739</f>
        <v>0</v>
      </c>
      <c r="W532">
        <f>Puantaj!AZ739</f>
        <v>0</v>
      </c>
      <c r="X532">
        <f>Puantaj!BA739</f>
        <v>0</v>
      </c>
      <c r="Y532">
        <f>Puantaj!BB739</f>
        <v>0</v>
      </c>
      <c r="Z532">
        <f>Puantaj!BC739</f>
        <v>0</v>
      </c>
      <c r="AA532">
        <f>Puantaj!BD739</f>
        <v>0</v>
      </c>
      <c r="AB532">
        <f>Puantaj!BE739</f>
        <v>0</v>
      </c>
      <c r="AC532">
        <f>Puantaj!BF739</f>
        <v>0</v>
      </c>
      <c r="AD532">
        <f>Puantaj!BG739</f>
        <v>0</v>
      </c>
      <c r="AE532">
        <f>Puantaj!BH739</f>
        <v>0</v>
      </c>
      <c r="AF532">
        <f>Puantaj!BI739</f>
        <v>0</v>
      </c>
      <c r="AG532">
        <f>Puantaj!BJ739</f>
        <v>0</v>
      </c>
    </row>
    <row r="533" spans="1:33">
      <c r="A533">
        <f>Puantaj!BR740</f>
        <v>12345678910</v>
      </c>
      <c r="B533">
        <f>Puantaj!BS740</f>
        <v>102</v>
      </c>
      <c r="C533">
        <f>Puantaj!AF740</f>
        <v>0</v>
      </c>
      <c r="D533">
        <f>Puantaj!AG740</f>
        <v>0</v>
      </c>
      <c r="E533">
        <f>Puantaj!AH740</f>
        <v>0</v>
      </c>
      <c r="F533">
        <f>Puantaj!AI740</f>
        <v>0</v>
      </c>
      <c r="G533">
        <f>Puantaj!AJ740</f>
        <v>0</v>
      </c>
      <c r="H533">
        <f>Puantaj!AK740</f>
        <v>0</v>
      </c>
      <c r="I533">
        <f>Puantaj!AL740</f>
        <v>0</v>
      </c>
      <c r="J533">
        <f>Puantaj!AM740</f>
        <v>0</v>
      </c>
      <c r="K533">
        <f>Puantaj!AN740</f>
        <v>0</v>
      </c>
      <c r="L533">
        <f>Puantaj!AO740</f>
        <v>0</v>
      </c>
      <c r="M533">
        <f>Puantaj!AP740</f>
        <v>0</v>
      </c>
      <c r="N533">
        <f>Puantaj!AQ740</f>
        <v>0</v>
      </c>
      <c r="O533">
        <f>Puantaj!AR740</f>
        <v>0</v>
      </c>
      <c r="P533">
        <f>Puantaj!AS740</f>
        <v>0</v>
      </c>
      <c r="Q533">
        <f>Puantaj!AT740</f>
        <v>0</v>
      </c>
      <c r="R533">
        <f>Puantaj!AU740</f>
        <v>0</v>
      </c>
      <c r="S533">
        <f>Puantaj!AV740</f>
        <v>0</v>
      </c>
      <c r="T533">
        <f>Puantaj!AW740</f>
        <v>0</v>
      </c>
      <c r="U533">
        <f>Puantaj!AX740</f>
        <v>0</v>
      </c>
      <c r="V533">
        <f>Puantaj!AY740</f>
        <v>0</v>
      </c>
      <c r="W533">
        <f>Puantaj!AZ740</f>
        <v>0</v>
      </c>
      <c r="X533">
        <f>Puantaj!BA740</f>
        <v>0</v>
      </c>
      <c r="Y533">
        <f>Puantaj!BB740</f>
        <v>0</v>
      </c>
      <c r="Z533">
        <f>Puantaj!BC740</f>
        <v>0</v>
      </c>
      <c r="AA533">
        <f>Puantaj!BD740</f>
        <v>0</v>
      </c>
      <c r="AB533">
        <f>Puantaj!BE740</f>
        <v>0</v>
      </c>
      <c r="AC533">
        <f>Puantaj!BF740</f>
        <v>0</v>
      </c>
      <c r="AD533">
        <f>Puantaj!BG740</f>
        <v>0</v>
      </c>
      <c r="AE533">
        <f>Puantaj!BH740</f>
        <v>0</v>
      </c>
      <c r="AF533">
        <f>Puantaj!BI740</f>
        <v>0</v>
      </c>
      <c r="AG533">
        <f>Puantaj!BJ740</f>
        <v>0</v>
      </c>
    </row>
    <row r="534" spans="1:33">
      <c r="A534">
        <f>Puantaj!BR741</f>
        <v>12345678910</v>
      </c>
      <c r="B534">
        <f>Puantaj!BS741</f>
        <v>103</v>
      </c>
      <c r="C534">
        <f>Puantaj!AF741</f>
        <v>0</v>
      </c>
      <c r="D534">
        <f>Puantaj!AG741</f>
        <v>0</v>
      </c>
      <c r="E534">
        <f>Puantaj!AH741</f>
        <v>0</v>
      </c>
      <c r="F534">
        <f>Puantaj!AI741</f>
        <v>0</v>
      </c>
      <c r="G534">
        <f>Puantaj!AJ741</f>
        <v>0</v>
      </c>
      <c r="H534">
        <f>Puantaj!AK741</f>
        <v>0</v>
      </c>
      <c r="I534">
        <f>Puantaj!AL741</f>
        <v>0</v>
      </c>
      <c r="J534">
        <f>Puantaj!AM741</f>
        <v>0</v>
      </c>
      <c r="K534">
        <f>Puantaj!AN741</f>
        <v>0</v>
      </c>
      <c r="L534">
        <f>Puantaj!AO741</f>
        <v>0</v>
      </c>
      <c r="M534">
        <f>Puantaj!AP741</f>
        <v>0</v>
      </c>
      <c r="N534">
        <f>Puantaj!AQ741</f>
        <v>0</v>
      </c>
      <c r="O534">
        <f>Puantaj!AR741</f>
        <v>0</v>
      </c>
      <c r="P534">
        <f>Puantaj!AS741</f>
        <v>0</v>
      </c>
      <c r="Q534">
        <f>Puantaj!AT741</f>
        <v>0</v>
      </c>
      <c r="R534">
        <f>Puantaj!AU741</f>
        <v>0</v>
      </c>
      <c r="S534">
        <f>Puantaj!AV741</f>
        <v>0</v>
      </c>
      <c r="T534">
        <f>Puantaj!AW741</f>
        <v>0</v>
      </c>
      <c r="U534">
        <f>Puantaj!AX741</f>
        <v>0</v>
      </c>
      <c r="V534">
        <f>Puantaj!AY741</f>
        <v>0</v>
      </c>
      <c r="W534">
        <f>Puantaj!AZ741</f>
        <v>0</v>
      </c>
      <c r="X534">
        <f>Puantaj!BA741</f>
        <v>0</v>
      </c>
      <c r="Y534">
        <f>Puantaj!BB741</f>
        <v>0</v>
      </c>
      <c r="Z534">
        <f>Puantaj!BC741</f>
        <v>0</v>
      </c>
      <c r="AA534">
        <f>Puantaj!BD741</f>
        <v>0</v>
      </c>
      <c r="AB534">
        <f>Puantaj!BE741</f>
        <v>0</v>
      </c>
      <c r="AC534">
        <f>Puantaj!BF741</f>
        <v>0</v>
      </c>
      <c r="AD534">
        <f>Puantaj!BG741</f>
        <v>0</v>
      </c>
      <c r="AE534">
        <f>Puantaj!BH741</f>
        <v>0</v>
      </c>
      <c r="AF534">
        <f>Puantaj!BI741</f>
        <v>0</v>
      </c>
      <c r="AG534">
        <f>Puantaj!BJ741</f>
        <v>0</v>
      </c>
    </row>
    <row r="535" spans="1:33">
      <c r="A535">
        <f>Puantaj!BR742</f>
        <v>12345678910</v>
      </c>
      <c r="B535">
        <f>Puantaj!BS742</f>
        <v>106</v>
      </c>
      <c r="C535">
        <f>Puantaj!AF742</f>
        <v>0</v>
      </c>
      <c r="D535">
        <f>Puantaj!AG742</f>
        <v>0</v>
      </c>
      <c r="E535">
        <f>Puantaj!AH742</f>
        <v>0</v>
      </c>
      <c r="F535">
        <f>Puantaj!AI742</f>
        <v>0</v>
      </c>
      <c r="G535">
        <f>Puantaj!AJ742</f>
        <v>0</v>
      </c>
      <c r="H535">
        <f>Puantaj!AK742</f>
        <v>0</v>
      </c>
      <c r="I535">
        <f>Puantaj!AL742</f>
        <v>0</v>
      </c>
      <c r="J535">
        <f>Puantaj!AM742</f>
        <v>0</v>
      </c>
      <c r="K535">
        <f>Puantaj!AN742</f>
        <v>0</v>
      </c>
      <c r="L535">
        <f>Puantaj!AO742</f>
        <v>0</v>
      </c>
      <c r="M535">
        <f>Puantaj!AP742</f>
        <v>0</v>
      </c>
      <c r="N535">
        <f>Puantaj!AQ742</f>
        <v>0</v>
      </c>
      <c r="O535">
        <f>Puantaj!AR742</f>
        <v>0</v>
      </c>
      <c r="P535">
        <f>Puantaj!AS742</f>
        <v>0</v>
      </c>
      <c r="Q535">
        <f>Puantaj!AT742</f>
        <v>0</v>
      </c>
      <c r="R535">
        <f>Puantaj!AU742</f>
        <v>0</v>
      </c>
      <c r="S535">
        <f>Puantaj!AV742</f>
        <v>0</v>
      </c>
      <c r="T535">
        <f>Puantaj!AW742</f>
        <v>0</v>
      </c>
      <c r="U535">
        <f>Puantaj!AX742</f>
        <v>0</v>
      </c>
      <c r="V535">
        <f>Puantaj!AY742</f>
        <v>0</v>
      </c>
      <c r="W535">
        <f>Puantaj!AZ742</f>
        <v>0</v>
      </c>
      <c r="X535">
        <f>Puantaj!BA742</f>
        <v>0</v>
      </c>
      <c r="Y535">
        <f>Puantaj!BB742</f>
        <v>0</v>
      </c>
      <c r="Z535">
        <f>Puantaj!BC742</f>
        <v>0</v>
      </c>
      <c r="AA535">
        <f>Puantaj!BD742</f>
        <v>0</v>
      </c>
      <c r="AB535">
        <f>Puantaj!BE742</f>
        <v>0</v>
      </c>
      <c r="AC535">
        <f>Puantaj!BF742</f>
        <v>0</v>
      </c>
      <c r="AD535">
        <f>Puantaj!BG742</f>
        <v>0</v>
      </c>
      <c r="AE535">
        <f>Puantaj!BH742</f>
        <v>0</v>
      </c>
      <c r="AF535">
        <f>Puantaj!BI742</f>
        <v>0</v>
      </c>
      <c r="AG535">
        <f>Puantaj!BJ742</f>
        <v>0</v>
      </c>
    </row>
    <row r="536" spans="1:33">
      <c r="A536">
        <f>Puantaj!BR743</f>
        <v>12345678910</v>
      </c>
      <c r="B536">
        <f>Puantaj!BS743</f>
        <v>107</v>
      </c>
      <c r="C536">
        <f>Puantaj!AF743</f>
        <v>0</v>
      </c>
      <c r="D536">
        <f>Puantaj!AG743</f>
        <v>0</v>
      </c>
      <c r="E536">
        <f>Puantaj!AH743</f>
        <v>0</v>
      </c>
      <c r="F536">
        <f>Puantaj!AI743</f>
        <v>0</v>
      </c>
      <c r="G536">
        <f>Puantaj!AJ743</f>
        <v>0</v>
      </c>
      <c r="H536">
        <f>Puantaj!AK743</f>
        <v>0</v>
      </c>
      <c r="I536">
        <f>Puantaj!AL743</f>
        <v>0</v>
      </c>
      <c r="J536">
        <f>Puantaj!AM743</f>
        <v>0</v>
      </c>
      <c r="K536">
        <f>Puantaj!AN743</f>
        <v>0</v>
      </c>
      <c r="L536">
        <f>Puantaj!AO743</f>
        <v>0</v>
      </c>
      <c r="M536">
        <f>Puantaj!AP743</f>
        <v>0</v>
      </c>
      <c r="N536">
        <f>Puantaj!AQ743</f>
        <v>0</v>
      </c>
      <c r="O536">
        <f>Puantaj!AR743</f>
        <v>0</v>
      </c>
      <c r="P536">
        <f>Puantaj!AS743</f>
        <v>0</v>
      </c>
      <c r="Q536">
        <f>Puantaj!AT743</f>
        <v>0</v>
      </c>
      <c r="R536">
        <f>Puantaj!AU743</f>
        <v>0</v>
      </c>
      <c r="S536">
        <f>Puantaj!AV743</f>
        <v>0</v>
      </c>
      <c r="T536">
        <f>Puantaj!AW743</f>
        <v>0</v>
      </c>
      <c r="U536">
        <f>Puantaj!AX743</f>
        <v>0</v>
      </c>
      <c r="V536">
        <f>Puantaj!AY743</f>
        <v>0</v>
      </c>
      <c r="W536">
        <f>Puantaj!AZ743</f>
        <v>0</v>
      </c>
      <c r="X536">
        <f>Puantaj!BA743</f>
        <v>0</v>
      </c>
      <c r="Y536">
        <f>Puantaj!BB743</f>
        <v>0</v>
      </c>
      <c r="Z536">
        <f>Puantaj!BC743</f>
        <v>0</v>
      </c>
      <c r="AA536">
        <f>Puantaj!BD743</f>
        <v>0</v>
      </c>
      <c r="AB536">
        <f>Puantaj!BE743</f>
        <v>0</v>
      </c>
      <c r="AC536">
        <f>Puantaj!BF743</f>
        <v>0</v>
      </c>
      <c r="AD536">
        <f>Puantaj!BG743</f>
        <v>0</v>
      </c>
      <c r="AE536">
        <f>Puantaj!BH743</f>
        <v>0</v>
      </c>
      <c r="AF536">
        <f>Puantaj!BI743</f>
        <v>0</v>
      </c>
      <c r="AG536">
        <f>Puantaj!BJ743</f>
        <v>0</v>
      </c>
    </row>
    <row r="537" spans="1:33">
      <c r="A537">
        <f>Puantaj!BR744</f>
        <v>12345678910</v>
      </c>
      <c r="B537">
        <f>Puantaj!BS744</f>
        <v>108</v>
      </c>
      <c r="C537">
        <f>Puantaj!AF744</f>
        <v>0</v>
      </c>
      <c r="D537">
        <f>Puantaj!AG744</f>
        <v>0</v>
      </c>
      <c r="E537">
        <f>Puantaj!AH744</f>
        <v>0</v>
      </c>
      <c r="F537">
        <f>Puantaj!AI744</f>
        <v>0</v>
      </c>
      <c r="G537">
        <f>Puantaj!AJ744</f>
        <v>0</v>
      </c>
      <c r="H537">
        <f>Puantaj!AK744</f>
        <v>0</v>
      </c>
      <c r="I537">
        <f>Puantaj!AL744</f>
        <v>0</v>
      </c>
      <c r="J537">
        <f>Puantaj!AM744</f>
        <v>0</v>
      </c>
      <c r="K537">
        <f>Puantaj!AN744</f>
        <v>0</v>
      </c>
      <c r="L537">
        <f>Puantaj!AO744</f>
        <v>0</v>
      </c>
      <c r="M537">
        <f>Puantaj!AP744</f>
        <v>0</v>
      </c>
      <c r="N537">
        <f>Puantaj!AQ744</f>
        <v>0</v>
      </c>
      <c r="O537">
        <f>Puantaj!AR744</f>
        <v>0</v>
      </c>
      <c r="P537">
        <f>Puantaj!AS744</f>
        <v>0</v>
      </c>
      <c r="Q537">
        <f>Puantaj!AT744</f>
        <v>0</v>
      </c>
      <c r="R537">
        <f>Puantaj!AU744</f>
        <v>0</v>
      </c>
      <c r="S537">
        <f>Puantaj!AV744</f>
        <v>0</v>
      </c>
      <c r="T537">
        <f>Puantaj!AW744</f>
        <v>0</v>
      </c>
      <c r="U537">
        <f>Puantaj!AX744</f>
        <v>0</v>
      </c>
      <c r="V537">
        <f>Puantaj!AY744</f>
        <v>0</v>
      </c>
      <c r="W537">
        <f>Puantaj!AZ744</f>
        <v>0</v>
      </c>
      <c r="X537">
        <f>Puantaj!BA744</f>
        <v>0</v>
      </c>
      <c r="Y537">
        <f>Puantaj!BB744</f>
        <v>0</v>
      </c>
      <c r="Z537">
        <f>Puantaj!BC744</f>
        <v>0</v>
      </c>
      <c r="AA537">
        <f>Puantaj!BD744</f>
        <v>0</v>
      </c>
      <c r="AB537">
        <f>Puantaj!BE744</f>
        <v>0</v>
      </c>
      <c r="AC537">
        <f>Puantaj!BF744</f>
        <v>0</v>
      </c>
      <c r="AD537">
        <f>Puantaj!BG744</f>
        <v>0</v>
      </c>
      <c r="AE537">
        <f>Puantaj!BH744</f>
        <v>0</v>
      </c>
      <c r="AF537">
        <f>Puantaj!BI744</f>
        <v>0</v>
      </c>
      <c r="AG537">
        <f>Puantaj!BJ744</f>
        <v>0</v>
      </c>
    </row>
    <row r="538" spans="1:33">
      <c r="A538">
        <f>Puantaj!BR745</f>
        <v>12345678910</v>
      </c>
      <c r="B538">
        <f>Puantaj!BS745</f>
        <v>110</v>
      </c>
      <c r="C538">
        <f>Puantaj!AF745+Puantaj!AF749+Puantaj!AF750</f>
        <v>0</v>
      </c>
      <c r="D538">
        <f>Puantaj!AG745+Puantaj!AG749+Puantaj!AG750</f>
        <v>0</v>
      </c>
      <c r="E538">
        <f>Puantaj!AH745+Puantaj!AH749+Puantaj!AH750</f>
        <v>0</v>
      </c>
      <c r="F538">
        <f>Puantaj!AI745+Puantaj!AI749+Puantaj!AI750</f>
        <v>0</v>
      </c>
      <c r="G538">
        <f>Puantaj!AJ745+Puantaj!AJ749+Puantaj!AJ750</f>
        <v>0</v>
      </c>
      <c r="H538">
        <f>Puantaj!AK745+Puantaj!AK749+Puantaj!AK750</f>
        <v>0</v>
      </c>
      <c r="I538">
        <f>Puantaj!AL745+Puantaj!AL749+Puantaj!AL750</f>
        <v>0</v>
      </c>
      <c r="J538">
        <f>Puantaj!AM745+Puantaj!AM749+Puantaj!AM750</f>
        <v>0</v>
      </c>
      <c r="K538">
        <f>Puantaj!AN745+Puantaj!AN749+Puantaj!AN750</f>
        <v>0</v>
      </c>
      <c r="L538">
        <f>Puantaj!AO745+Puantaj!AO749+Puantaj!AO750</f>
        <v>0</v>
      </c>
      <c r="M538">
        <f>Puantaj!AP745+Puantaj!AP749+Puantaj!AP750</f>
        <v>0</v>
      </c>
      <c r="N538">
        <f>Puantaj!AQ745+Puantaj!AQ749+Puantaj!AQ750</f>
        <v>0</v>
      </c>
      <c r="O538">
        <f>Puantaj!AR745+Puantaj!AR749+Puantaj!AR750</f>
        <v>0</v>
      </c>
      <c r="P538">
        <f>Puantaj!AS745+Puantaj!AS749+Puantaj!AS750</f>
        <v>0</v>
      </c>
      <c r="Q538">
        <f>Puantaj!AT745+Puantaj!AT749+Puantaj!AT750</f>
        <v>0</v>
      </c>
      <c r="R538">
        <f>Puantaj!AU745+Puantaj!AU749+Puantaj!AU750</f>
        <v>0</v>
      </c>
      <c r="S538">
        <f>Puantaj!AV745+Puantaj!AV749+Puantaj!AV750</f>
        <v>0</v>
      </c>
      <c r="T538">
        <f>Puantaj!AW745+Puantaj!AW749+Puantaj!AW750</f>
        <v>0</v>
      </c>
      <c r="U538">
        <f>Puantaj!AX745+Puantaj!AX749+Puantaj!AX750</f>
        <v>0</v>
      </c>
      <c r="V538">
        <f>Puantaj!AY745+Puantaj!AY749+Puantaj!AY750</f>
        <v>0</v>
      </c>
      <c r="W538">
        <f>Puantaj!AZ745+Puantaj!AZ749+Puantaj!AZ750</f>
        <v>0</v>
      </c>
      <c r="X538">
        <f>Puantaj!BA745+Puantaj!BA749+Puantaj!BA750</f>
        <v>0</v>
      </c>
      <c r="Y538">
        <f>Puantaj!BB745+Puantaj!BB749+Puantaj!BB750</f>
        <v>0</v>
      </c>
      <c r="Z538">
        <f>Puantaj!BC745+Puantaj!BC749+Puantaj!BC750</f>
        <v>0</v>
      </c>
      <c r="AA538">
        <f>Puantaj!BD745+Puantaj!BD749+Puantaj!BD750</f>
        <v>0</v>
      </c>
      <c r="AB538">
        <f>Puantaj!BE745+Puantaj!BE749+Puantaj!BE750</f>
        <v>0</v>
      </c>
      <c r="AC538">
        <f>Puantaj!BF745+Puantaj!BF749+Puantaj!BF750</f>
        <v>0</v>
      </c>
      <c r="AD538">
        <f>Puantaj!BG745+Puantaj!BG749+Puantaj!BG750</f>
        <v>0</v>
      </c>
      <c r="AE538">
        <f>Puantaj!BH745+Puantaj!BH749+Puantaj!BH750</f>
        <v>0</v>
      </c>
      <c r="AF538">
        <f>Puantaj!BI745+Puantaj!BI749+Puantaj!BI750</f>
        <v>0</v>
      </c>
      <c r="AG538">
        <f>Puantaj!BJ745+Puantaj!BJ749+Puantaj!BJ750</f>
        <v>0</v>
      </c>
    </row>
    <row r="539" spans="1:33">
      <c r="A539">
        <f>Puantaj!BR746</f>
        <v>12345678910</v>
      </c>
      <c r="B539">
        <f>Puantaj!BS746</f>
        <v>116</v>
      </c>
      <c r="C539">
        <f>Puantaj!AF746</f>
        <v>0</v>
      </c>
      <c r="D539">
        <f>Puantaj!AG746</f>
        <v>0</v>
      </c>
      <c r="E539">
        <f>Puantaj!AH746</f>
        <v>0</v>
      </c>
      <c r="F539">
        <f>Puantaj!AI746</f>
        <v>0</v>
      </c>
      <c r="G539">
        <f>Puantaj!AJ746</f>
        <v>0</v>
      </c>
      <c r="H539">
        <f>Puantaj!AK746</f>
        <v>0</v>
      </c>
      <c r="I539">
        <f>Puantaj!AL746</f>
        <v>0</v>
      </c>
      <c r="J539">
        <f>Puantaj!AM746</f>
        <v>0</v>
      </c>
      <c r="K539">
        <f>Puantaj!AN746</f>
        <v>0</v>
      </c>
      <c r="L539">
        <f>Puantaj!AO746</f>
        <v>0</v>
      </c>
      <c r="M539">
        <f>Puantaj!AP746</f>
        <v>0</v>
      </c>
      <c r="N539">
        <f>Puantaj!AQ746</f>
        <v>0</v>
      </c>
      <c r="O539">
        <f>Puantaj!AR746</f>
        <v>0</v>
      </c>
      <c r="P539">
        <f>Puantaj!AS746</f>
        <v>0</v>
      </c>
      <c r="Q539">
        <f>Puantaj!AT746</f>
        <v>0</v>
      </c>
      <c r="R539">
        <f>Puantaj!AU746</f>
        <v>0</v>
      </c>
      <c r="S539">
        <f>Puantaj!AV746</f>
        <v>0</v>
      </c>
      <c r="T539">
        <f>Puantaj!AW746</f>
        <v>0</v>
      </c>
      <c r="U539">
        <f>Puantaj!AX746</f>
        <v>0</v>
      </c>
      <c r="V539">
        <f>Puantaj!AY746</f>
        <v>0</v>
      </c>
      <c r="W539">
        <f>Puantaj!AZ746</f>
        <v>0</v>
      </c>
      <c r="X539">
        <f>Puantaj!BA746</f>
        <v>0</v>
      </c>
      <c r="Y539">
        <f>Puantaj!BB746</f>
        <v>0</v>
      </c>
      <c r="Z539">
        <f>Puantaj!BC746</f>
        <v>0</v>
      </c>
      <c r="AA539">
        <f>Puantaj!BD746</f>
        <v>0</v>
      </c>
      <c r="AB539">
        <f>Puantaj!BE746</f>
        <v>0</v>
      </c>
      <c r="AC539">
        <f>Puantaj!BF746</f>
        <v>0</v>
      </c>
      <c r="AD539">
        <f>Puantaj!BG746</f>
        <v>0</v>
      </c>
      <c r="AE539">
        <f>Puantaj!BH746</f>
        <v>0</v>
      </c>
      <c r="AF539">
        <f>Puantaj!BI746</f>
        <v>0</v>
      </c>
      <c r="AG539">
        <f>Puantaj!BJ746</f>
        <v>0</v>
      </c>
    </row>
    <row r="540" spans="1:33">
      <c r="A540">
        <f>Puantaj!BR747</f>
        <v>12345678910</v>
      </c>
      <c r="B540">
        <f>Puantaj!BS747</f>
        <v>117</v>
      </c>
      <c r="C540">
        <f>Puantaj!AF747</f>
        <v>0</v>
      </c>
      <c r="D540">
        <f>Puantaj!AG747</f>
        <v>0</v>
      </c>
      <c r="E540">
        <f>Puantaj!AH747</f>
        <v>0</v>
      </c>
      <c r="F540">
        <f>Puantaj!AI747</f>
        <v>0</v>
      </c>
      <c r="G540">
        <f>Puantaj!AJ747</f>
        <v>0</v>
      </c>
      <c r="H540">
        <f>Puantaj!AK747</f>
        <v>0</v>
      </c>
      <c r="I540">
        <f>Puantaj!AL747</f>
        <v>0</v>
      </c>
      <c r="J540">
        <f>Puantaj!AM747</f>
        <v>0</v>
      </c>
      <c r="K540">
        <f>Puantaj!AN747</f>
        <v>0</v>
      </c>
      <c r="L540">
        <f>Puantaj!AO747</f>
        <v>0</v>
      </c>
      <c r="M540">
        <f>Puantaj!AP747</f>
        <v>0</v>
      </c>
      <c r="N540">
        <f>Puantaj!AQ747</f>
        <v>0</v>
      </c>
      <c r="O540">
        <f>Puantaj!AR747</f>
        <v>0</v>
      </c>
      <c r="P540">
        <f>Puantaj!AS747</f>
        <v>0</v>
      </c>
      <c r="Q540">
        <f>Puantaj!AT747</f>
        <v>0</v>
      </c>
      <c r="R540">
        <f>Puantaj!AU747</f>
        <v>0</v>
      </c>
      <c r="S540">
        <f>Puantaj!AV747</f>
        <v>0</v>
      </c>
      <c r="T540">
        <f>Puantaj!AW747</f>
        <v>0</v>
      </c>
      <c r="U540">
        <f>Puantaj!AX747</f>
        <v>0</v>
      </c>
      <c r="V540">
        <f>Puantaj!AY747</f>
        <v>0</v>
      </c>
      <c r="W540">
        <f>Puantaj!AZ747</f>
        <v>0</v>
      </c>
      <c r="X540">
        <f>Puantaj!BA747</f>
        <v>0</v>
      </c>
      <c r="Y540">
        <f>Puantaj!BB747</f>
        <v>0</v>
      </c>
      <c r="Z540">
        <f>Puantaj!BC747</f>
        <v>0</v>
      </c>
      <c r="AA540">
        <f>Puantaj!BD747</f>
        <v>0</v>
      </c>
      <c r="AB540">
        <f>Puantaj!BE747</f>
        <v>0</v>
      </c>
      <c r="AC540">
        <f>Puantaj!BF747</f>
        <v>0</v>
      </c>
      <c r="AD540">
        <f>Puantaj!BG747</f>
        <v>0</v>
      </c>
      <c r="AE540">
        <f>Puantaj!BH747</f>
        <v>0</v>
      </c>
      <c r="AF540">
        <f>Puantaj!BI747</f>
        <v>0</v>
      </c>
      <c r="AG540">
        <f>Puantaj!BJ747</f>
        <v>0</v>
      </c>
    </row>
    <row r="541" spans="1:33">
      <c r="A541">
        <f>Puantaj!BR748</f>
        <v>12345678910</v>
      </c>
      <c r="B541">
        <f>Puantaj!BS748</f>
        <v>119</v>
      </c>
      <c r="C541">
        <f>Puantaj!AF748</f>
        <v>0</v>
      </c>
      <c r="D541">
        <f>Puantaj!AG748</f>
        <v>0</v>
      </c>
      <c r="E541">
        <f>Puantaj!AH748</f>
        <v>0</v>
      </c>
      <c r="F541">
        <f>Puantaj!AI748</f>
        <v>0</v>
      </c>
      <c r="G541">
        <f>Puantaj!AJ748</f>
        <v>0</v>
      </c>
      <c r="H541">
        <f>Puantaj!AK748</f>
        <v>0</v>
      </c>
      <c r="I541">
        <f>Puantaj!AL748</f>
        <v>0</v>
      </c>
      <c r="J541">
        <f>Puantaj!AM748</f>
        <v>0</v>
      </c>
      <c r="K541">
        <f>Puantaj!AN748</f>
        <v>0</v>
      </c>
      <c r="L541">
        <f>Puantaj!AO748</f>
        <v>0</v>
      </c>
      <c r="M541">
        <f>Puantaj!AP748</f>
        <v>0</v>
      </c>
      <c r="N541">
        <f>Puantaj!AQ748</f>
        <v>0</v>
      </c>
      <c r="O541">
        <f>Puantaj!AR748</f>
        <v>0</v>
      </c>
      <c r="P541">
        <f>Puantaj!AS748</f>
        <v>0</v>
      </c>
      <c r="Q541">
        <f>Puantaj!AT748</f>
        <v>0</v>
      </c>
      <c r="R541">
        <f>Puantaj!AU748</f>
        <v>0</v>
      </c>
      <c r="S541">
        <f>Puantaj!AV748</f>
        <v>0</v>
      </c>
      <c r="T541">
        <f>Puantaj!AW748</f>
        <v>0</v>
      </c>
      <c r="U541">
        <f>Puantaj!AX748</f>
        <v>0</v>
      </c>
      <c r="V541">
        <f>Puantaj!AY748</f>
        <v>0</v>
      </c>
      <c r="W541">
        <f>Puantaj!AZ748</f>
        <v>0</v>
      </c>
      <c r="X541">
        <f>Puantaj!BA748</f>
        <v>0</v>
      </c>
      <c r="Y541">
        <f>Puantaj!BB748</f>
        <v>0</v>
      </c>
      <c r="Z541">
        <f>Puantaj!BC748</f>
        <v>0</v>
      </c>
      <c r="AA541">
        <f>Puantaj!BD748</f>
        <v>0</v>
      </c>
      <c r="AB541">
        <f>Puantaj!BE748</f>
        <v>0</v>
      </c>
      <c r="AC541">
        <f>Puantaj!BF748</f>
        <v>0</v>
      </c>
      <c r="AD541">
        <f>Puantaj!BG748</f>
        <v>0</v>
      </c>
      <c r="AE541">
        <f>Puantaj!BH748</f>
        <v>0</v>
      </c>
      <c r="AF541">
        <f>Puantaj!BI748</f>
        <v>0</v>
      </c>
      <c r="AG541">
        <f>Puantaj!BJ748</f>
        <v>0</v>
      </c>
    </row>
    <row r="542" spans="1:33">
      <c r="A542">
        <f>Puantaj!BR754</f>
        <v>12345678910</v>
      </c>
      <c r="B542">
        <f>Puantaj!BS754</f>
        <v>101</v>
      </c>
      <c r="C542">
        <f>Puantaj!AF754</f>
        <v>0</v>
      </c>
      <c r="D542">
        <f>Puantaj!AG754</f>
        <v>0</v>
      </c>
      <c r="E542">
        <f>Puantaj!AH754</f>
        <v>0</v>
      </c>
      <c r="F542">
        <f>Puantaj!AI754</f>
        <v>0</v>
      </c>
      <c r="G542">
        <f>Puantaj!AJ754</f>
        <v>0</v>
      </c>
      <c r="H542">
        <f>Puantaj!AK754</f>
        <v>0</v>
      </c>
      <c r="I542">
        <f>Puantaj!AL754</f>
        <v>0</v>
      </c>
      <c r="J542">
        <f>Puantaj!AM754</f>
        <v>0</v>
      </c>
      <c r="K542">
        <f>Puantaj!AN754</f>
        <v>0</v>
      </c>
      <c r="L542">
        <f>Puantaj!AO754</f>
        <v>0</v>
      </c>
      <c r="M542">
        <f>Puantaj!AP754</f>
        <v>0</v>
      </c>
      <c r="N542">
        <f>Puantaj!AQ754</f>
        <v>0</v>
      </c>
      <c r="O542">
        <f>Puantaj!AR754</f>
        <v>0</v>
      </c>
      <c r="P542">
        <f>Puantaj!AS754</f>
        <v>0</v>
      </c>
      <c r="Q542">
        <f>Puantaj!AT754</f>
        <v>0</v>
      </c>
      <c r="R542">
        <f>Puantaj!AU754</f>
        <v>0</v>
      </c>
      <c r="S542">
        <f>Puantaj!AV754</f>
        <v>0</v>
      </c>
      <c r="T542">
        <f>Puantaj!AW754</f>
        <v>0</v>
      </c>
      <c r="U542">
        <f>Puantaj!AX754</f>
        <v>0</v>
      </c>
      <c r="V542">
        <f>Puantaj!AY754</f>
        <v>0</v>
      </c>
      <c r="W542">
        <f>Puantaj!AZ754</f>
        <v>0</v>
      </c>
      <c r="X542">
        <f>Puantaj!BA754</f>
        <v>0</v>
      </c>
      <c r="Y542">
        <f>Puantaj!BB754</f>
        <v>0</v>
      </c>
      <c r="Z542">
        <f>Puantaj!BC754</f>
        <v>0</v>
      </c>
      <c r="AA542">
        <f>Puantaj!BD754</f>
        <v>0</v>
      </c>
      <c r="AB542">
        <f>Puantaj!BE754</f>
        <v>0</v>
      </c>
      <c r="AC542">
        <f>Puantaj!BF754</f>
        <v>0</v>
      </c>
      <c r="AD542">
        <f>Puantaj!BG754</f>
        <v>0</v>
      </c>
      <c r="AE542">
        <f>Puantaj!BH754</f>
        <v>0</v>
      </c>
      <c r="AF542">
        <f>Puantaj!BI754</f>
        <v>0</v>
      </c>
      <c r="AG542">
        <f>Puantaj!BJ754</f>
        <v>0</v>
      </c>
    </row>
    <row r="543" spans="1:33">
      <c r="A543">
        <f>Puantaj!BR755</f>
        <v>12345678910</v>
      </c>
      <c r="B543">
        <f>Puantaj!BS755</f>
        <v>102</v>
      </c>
      <c r="C543">
        <f>Puantaj!AF755</f>
        <v>0</v>
      </c>
      <c r="D543">
        <f>Puantaj!AG755</f>
        <v>0</v>
      </c>
      <c r="E543">
        <f>Puantaj!AH755</f>
        <v>0</v>
      </c>
      <c r="F543">
        <f>Puantaj!AI755</f>
        <v>0</v>
      </c>
      <c r="G543">
        <f>Puantaj!AJ755</f>
        <v>0</v>
      </c>
      <c r="H543">
        <f>Puantaj!AK755</f>
        <v>0</v>
      </c>
      <c r="I543">
        <f>Puantaj!AL755</f>
        <v>0</v>
      </c>
      <c r="J543">
        <f>Puantaj!AM755</f>
        <v>0</v>
      </c>
      <c r="K543">
        <f>Puantaj!AN755</f>
        <v>0</v>
      </c>
      <c r="L543">
        <f>Puantaj!AO755</f>
        <v>0</v>
      </c>
      <c r="M543">
        <f>Puantaj!AP755</f>
        <v>0</v>
      </c>
      <c r="N543">
        <f>Puantaj!AQ755</f>
        <v>0</v>
      </c>
      <c r="O543">
        <f>Puantaj!AR755</f>
        <v>0</v>
      </c>
      <c r="P543">
        <f>Puantaj!AS755</f>
        <v>0</v>
      </c>
      <c r="Q543">
        <f>Puantaj!AT755</f>
        <v>0</v>
      </c>
      <c r="R543">
        <f>Puantaj!AU755</f>
        <v>0</v>
      </c>
      <c r="S543">
        <f>Puantaj!AV755</f>
        <v>0</v>
      </c>
      <c r="T543">
        <f>Puantaj!AW755</f>
        <v>0</v>
      </c>
      <c r="U543">
        <f>Puantaj!AX755</f>
        <v>0</v>
      </c>
      <c r="V543">
        <f>Puantaj!AY755</f>
        <v>0</v>
      </c>
      <c r="W543">
        <f>Puantaj!AZ755</f>
        <v>0</v>
      </c>
      <c r="X543">
        <f>Puantaj!BA755</f>
        <v>0</v>
      </c>
      <c r="Y543">
        <f>Puantaj!BB755</f>
        <v>0</v>
      </c>
      <c r="Z543">
        <f>Puantaj!BC755</f>
        <v>0</v>
      </c>
      <c r="AA543">
        <f>Puantaj!BD755</f>
        <v>0</v>
      </c>
      <c r="AB543">
        <f>Puantaj!BE755</f>
        <v>0</v>
      </c>
      <c r="AC543">
        <f>Puantaj!BF755</f>
        <v>0</v>
      </c>
      <c r="AD543">
        <f>Puantaj!BG755</f>
        <v>0</v>
      </c>
      <c r="AE543">
        <f>Puantaj!BH755</f>
        <v>0</v>
      </c>
      <c r="AF543">
        <f>Puantaj!BI755</f>
        <v>0</v>
      </c>
      <c r="AG543">
        <f>Puantaj!BJ755</f>
        <v>0</v>
      </c>
    </row>
    <row r="544" spans="1:33">
      <c r="A544">
        <f>Puantaj!BR756</f>
        <v>12345678910</v>
      </c>
      <c r="B544">
        <f>Puantaj!BS756</f>
        <v>103</v>
      </c>
      <c r="C544">
        <f>Puantaj!AF756</f>
        <v>0</v>
      </c>
      <c r="D544">
        <f>Puantaj!AG756</f>
        <v>0</v>
      </c>
      <c r="E544">
        <f>Puantaj!AH756</f>
        <v>0</v>
      </c>
      <c r="F544">
        <f>Puantaj!AI756</f>
        <v>0</v>
      </c>
      <c r="G544">
        <f>Puantaj!AJ756</f>
        <v>0</v>
      </c>
      <c r="H544">
        <f>Puantaj!AK756</f>
        <v>0</v>
      </c>
      <c r="I544">
        <f>Puantaj!AL756</f>
        <v>0</v>
      </c>
      <c r="J544">
        <f>Puantaj!AM756</f>
        <v>0</v>
      </c>
      <c r="K544">
        <f>Puantaj!AN756</f>
        <v>0</v>
      </c>
      <c r="L544">
        <f>Puantaj!AO756</f>
        <v>0</v>
      </c>
      <c r="M544">
        <f>Puantaj!AP756</f>
        <v>0</v>
      </c>
      <c r="N544">
        <f>Puantaj!AQ756</f>
        <v>0</v>
      </c>
      <c r="O544">
        <f>Puantaj!AR756</f>
        <v>0</v>
      </c>
      <c r="P544">
        <f>Puantaj!AS756</f>
        <v>0</v>
      </c>
      <c r="Q544">
        <f>Puantaj!AT756</f>
        <v>0</v>
      </c>
      <c r="R544">
        <f>Puantaj!AU756</f>
        <v>0</v>
      </c>
      <c r="S544">
        <f>Puantaj!AV756</f>
        <v>0</v>
      </c>
      <c r="T544">
        <f>Puantaj!AW756</f>
        <v>0</v>
      </c>
      <c r="U544">
        <f>Puantaj!AX756</f>
        <v>0</v>
      </c>
      <c r="V544">
        <f>Puantaj!AY756</f>
        <v>0</v>
      </c>
      <c r="W544">
        <f>Puantaj!AZ756</f>
        <v>0</v>
      </c>
      <c r="X544">
        <f>Puantaj!BA756</f>
        <v>0</v>
      </c>
      <c r="Y544">
        <f>Puantaj!BB756</f>
        <v>0</v>
      </c>
      <c r="Z544">
        <f>Puantaj!BC756</f>
        <v>0</v>
      </c>
      <c r="AA544">
        <f>Puantaj!BD756</f>
        <v>0</v>
      </c>
      <c r="AB544">
        <f>Puantaj!BE756</f>
        <v>0</v>
      </c>
      <c r="AC544">
        <f>Puantaj!BF756</f>
        <v>0</v>
      </c>
      <c r="AD544">
        <f>Puantaj!BG756</f>
        <v>0</v>
      </c>
      <c r="AE544">
        <f>Puantaj!BH756</f>
        <v>0</v>
      </c>
      <c r="AF544">
        <f>Puantaj!BI756</f>
        <v>0</v>
      </c>
      <c r="AG544">
        <f>Puantaj!BJ756</f>
        <v>0</v>
      </c>
    </row>
    <row r="545" spans="1:33">
      <c r="A545">
        <f>Puantaj!BR757</f>
        <v>12345678910</v>
      </c>
      <c r="B545">
        <f>Puantaj!BS757</f>
        <v>106</v>
      </c>
      <c r="C545">
        <f>Puantaj!AF757</f>
        <v>0</v>
      </c>
      <c r="D545">
        <f>Puantaj!AG757</f>
        <v>0</v>
      </c>
      <c r="E545">
        <f>Puantaj!AH757</f>
        <v>0</v>
      </c>
      <c r="F545">
        <f>Puantaj!AI757</f>
        <v>0</v>
      </c>
      <c r="G545">
        <f>Puantaj!AJ757</f>
        <v>0</v>
      </c>
      <c r="H545">
        <f>Puantaj!AK757</f>
        <v>0</v>
      </c>
      <c r="I545">
        <f>Puantaj!AL757</f>
        <v>0</v>
      </c>
      <c r="J545">
        <f>Puantaj!AM757</f>
        <v>0</v>
      </c>
      <c r="K545">
        <f>Puantaj!AN757</f>
        <v>0</v>
      </c>
      <c r="L545">
        <f>Puantaj!AO757</f>
        <v>0</v>
      </c>
      <c r="M545">
        <f>Puantaj!AP757</f>
        <v>0</v>
      </c>
      <c r="N545">
        <f>Puantaj!AQ757</f>
        <v>0</v>
      </c>
      <c r="O545">
        <f>Puantaj!AR757</f>
        <v>0</v>
      </c>
      <c r="P545">
        <f>Puantaj!AS757</f>
        <v>0</v>
      </c>
      <c r="Q545">
        <f>Puantaj!AT757</f>
        <v>0</v>
      </c>
      <c r="R545">
        <f>Puantaj!AU757</f>
        <v>0</v>
      </c>
      <c r="S545">
        <f>Puantaj!AV757</f>
        <v>0</v>
      </c>
      <c r="T545">
        <f>Puantaj!AW757</f>
        <v>0</v>
      </c>
      <c r="U545">
        <f>Puantaj!AX757</f>
        <v>0</v>
      </c>
      <c r="V545">
        <f>Puantaj!AY757</f>
        <v>0</v>
      </c>
      <c r="W545">
        <f>Puantaj!AZ757</f>
        <v>0</v>
      </c>
      <c r="X545">
        <f>Puantaj!BA757</f>
        <v>0</v>
      </c>
      <c r="Y545">
        <f>Puantaj!BB757</f>
        <v>0</v>
      </c>
      <c r="Z545">
        <f>Puantaj!BC757</f>
        <v>0</v>
      </c>
      <c r="AA545">
        <f>Puantaj!BD757</f>
        <v>0</v>
      </c>
      <c r="AB545">
        <f>Puantaj!BE757</f>
        <v>0</v>
      </c>
      <c r="AC545">
        <f>Puantaj!BF757</f>
        <v>0</v>
      </c>
      <c r="AD545">
        <f>Puantaj!BG757</f>
        <v>0</v>
      </c>
      <c r="AE545">
        <f>Puantaj!BH757</f>
        <v>0</v>
      </c>
      <c r="AF545">
        <f>Puantaj!BI757</f>
        <v>0</v>
      </c>
      <c r="AG545">
        <f>Puantaj!BJ757</f>
        <v>0</v>
      </c>
    </row>
    <row r="546" spans="1:33">
      <c r="A546">
        <f>Puantaj!BR758</f>
        <v>12345678910</v>
      </c>
      <c r="B546">
        <f>Puantaj!BS758</f>
        <v>107</v>
      </c>
      <c r="C546">
        <f>Puantaj!AF758</f>
        <v>0</v>
      </c>
      <c r="D546">
        <f>Puantaj!AG758</f>
        <v>0</v>
      </c>
      <c r="E546">
        <f>Puantaj!AH758</f>
        <v>0</v>
      </c>
      <c r="F546">
        <f>Puantaj!AI758</f>
        <v>0</v>
      </c>
      <c r="G546">
        <f>Puantaj!AJ758</f>
        <v>0</v>
      </c>
      <c r="H546">
        <f>Puantaj!AK758</f>
        <v>0</v>
      </c>
      <c r="I546">
        <f>Puantaj!AL758</f>
        <v>0</v>
      </c>
      <c r="J546">
        <f>Puantaj!AM758</f>
        <v>0</v>
      </c>
      <c r="K546">
        <f>Puantaj!AN758</f>
        <v>0</v>
      </c>
      <c r="L546">
        <f>Puantaj!AO758</f>
        <v>0</v>
      </c>
      <c r="M546">
        <f>Puantaj!AP758</f>
        <v>0</v>
      </c>
      <c r="N546">
        <f>Puantaj!AQ758</f>
        <v>0</v>
      </c>
      <c r="O546">
        <f>Puantaj!AR758</f>
        <v>0</v>
      </c>
      <c r="P546">
        <f>Puantaj!AS758</f>
        <v>0</v>
      </c>
      <c r="Q546">
        <f>Puantaj!AT758</f>
        <v>0</v>
      </c>
      <c r="R546">
        <f>Puantaj!AU758</f>
        <v>0</v>
      </c>
      <c r="S546">
        <f>Puantaj!AV758</f>
        <v>0</v>
      </c>
      <c r="T546">
        <f>Puantaj!AW758</f>
        <v>0</v>
      </c>
      <c r="U546">
        <f>Puantaj!AX758</f>
        <v>0</v>
      </c>
      <c r="V546">
        <f>Puantaj!AY758</f>
        <v>0</v>
      </c>
      <c r="W546">
        <f>Puantaj!AZ758</f>
        <v>0</v>
      </c>
      <c r="X546">
        <f>Puantaj!BA758</f>
        <v>0</v>
      </c>
      <c r="Y546">
        <f>Puantaj!BB758</f>
        <v>0</v>
      </c>
      <c r="Z546">
        <f>Puantaj!BC758</f>
        <v>0</v>
      </c>
      <c r="AA546">
        <f>Puantaj!BD758</f>
        <v>0</v>
      </c>
      <c r="AB546">
        <f>Puantaj!BE758</f>
        <v>0</v>
      </c>
      <c r="AC546">
        <f>Puantaj!BF758</f>
        <v>0</v>
      </c>
      <c r="AD546">
        <f>Puantaj!BG758</f>
        <v>0</v>
      </c>
      <c r="AE546">
        <f>Puantaj!BH758</f>
        <v>0</v>
      </c>
      <c r="AF546">
        <f>Puantaj!BI758</f>
        <v>0</v>
      </c>
      <c r="AG546">
        <f>Puantaj!BJ758</f>
        <v>0</v>
      </c>
    </row>
    <row r="547" spans="1:33">
      <c r="A547">
        <f>Puantaj!BR759</f>
        <v>12345678910</v>
      </c>
      <c r="B547">
        <f>Puantaj!BS759</f>
        <v>108</v>
      </c>
      <c r="C547">
        <f>Puantaj!AF759</f>
        <v>0</v>
      </c>
      <c r="D547">
        <f>Puantaj!AG759</f>
        <v>0</v>
      </c>
      <c r="E547">
        <f>Puantaj!AH759</f>
        <v>0</v>
      </c>
      <c r="F547">
        <f>Puantaj!AI759</f>
        <v>0</v>
      </c>
      <c r="G547">
        <f>Puantaj!AJ759</f>
        <v>0</v>
      </c>
      <c r="H547">
        <f>Puantaj!AK759</f>
        <v>0</v>
      </c>
      <c r="I547">
        <f>Puantaj!AL759</f>
        <v>0</v>
      </c>
      <c r="J547">
        <f>Puantaj!AM759</f>
        <v>0</v>
      </c>
      <c r="K547">
        <f>Puantaj!AN759</f>
        <v>0</v>
      </c>
      <c r="L547">
        <f>Puantaj!AO759</f>
        <v>0</v>
      </c>
      <c r="M547">
        <f>Puantaj!AP759</f>
        <v>0</v>
      </c>
      <c r="N547">
        <f>Puantaj!AQ759</f>
        <v>0</v>
      </c>
      <c r="O547">
        <f>Puantaj!AR759</f>
        <v>0</v>
      </c>
      <c r="P547">
        <f>Puantaj!AS759</f>
        <v>0</v>
      </c>
      <c r="Q547">
        <f>Puantaj!AT759</f>
        <v>0</v>
      </c>
      <c r="R547">
        <f>Puantaj!AU759</f>
        <v>0</v>
      </c>
      <c r="S547">
        <f>Puantaj!AV759</f>
        <v>0</v>
      </c>
      <c r="T547">
        <f>Puantaj!AW759</f>
        <v>0</v>
      </c>
      <c r="U547">
        <f>Puantaj!AX759</f>
        <v>0</v>
      </c>
      <c r="V547">
        <f>Puantaj!AY759</f>
        <v>0</v>
      </c>
      <c r="W547">
        <f>Puantaj!AZ759</f>
        <v>0</v>
      </c>
      <c r="X547">
        <f>Puantaj!BA759</f>
        <v>0</v>
      </c>
      <c r="Y547">
        <f>Puantaj!BB759</f>
        <v>0</v>
      </c>
      <c r="Z547">
        <f>Puantaj!BC759</f>
        <v>0</v>
      </c>
      <c r="AA547">
        <f>Puantaj!BD759</f>
        <v>0</v>
      </c>
      <c r="AB547">
        <f>Puantaj!BE759</f>
        <v>0</v>
      </c>
      <c r="AC547">
        <f>Puantaj!BF759</f>
        <v>0</v>
      </c>
      <c r="AD547">
        <f>Puantaj!BG759</f>
        <v>0</v>
      </c>
      <c r="AE547">
        <f>Puantaj!BH759</f>
        <v>0</v>
      </c>
      <c r="AF547">
        <f>Puantaj!BI759</f>
        <v>0</v>
      </c>
      <c r="AG547">
        <f>Puantaj!BJ759</f>
        <v>0</v>
      </c>
    </row>
    <row r="548" spans="1:33">
      <c r="A548">
        <f>Puantaj!BR760</f>
        <v>12345678910</v>
      </c>
      <c r="B548">
        <f>Puantaj!BS760</f>
        <v>110</v>
      </c>
      <c r="C548">
        <f>Puantaj!AF760+Puantaj!AF764+Puantaj!AF765</f>
        <v>0</v>
      </c>
      <c r="D548">
        <f>Puantaj!AG760+Puantaj!AG764+Puantaj!AG765</f>
        <v>0</v>
      </c>
      <c r="E548">
        <f>Puantaj!AH760+Puantaj!AH764+Puantaj!AH765</f>
        <v>0</v>
      </c>
      <c r="F548">
        <f>Puantaj!AI760+Puantaj!AI764+Puantaj!AI765</f>
        <v>0</v>
      </c>
      <c r="G548">
        <f>Puantaj!AJ760+Puantaj!AJ764+Puantaj!AJ765</f>
        <v>0</v>
      </c>
      <c r="H548">
        <f>Puantaj!AK760+Puantaj!AK764+Puantaj!AK765</f>
        <v>0</v>
      </c>
      <c r="I548">
        <f>Puantaj!AL760+Puantaj!AL764+Puantaj!AL765</f>
        <v>0</v>
      </c>
      <c r="J548">
        <f>Puantaj!AM760+Puantaj!AM764+Puantaj!AM765</f>
        <v>0</v>
      </c>
      <c r="K548">
        <f>Puantaj!AN760+Puantaj!AN764+Puantaj!AN765</f>
        <v>0</v>
      </c>
      <c r="L548">
        <f>Puantaj!AO760+Puantaj!AO764+Puantaj!AO765</f>
        <v>0</v>
      </c>
      <c r="M548">
        <f>Puantaj!AP760+Puantaj!AP764+Puantaj!AP765</f>
        <v>0</v>
      </c>
      <c r="N548">
        <f>Puantaj!AQ760+Puantaj!AQ764+Puantaj!AQ765</f>
        <v>0</v>
      </c>
      <c r="O548">
        <f>Puantaj!AR760+Puantaj!AR764+Puantaj!AR765</f>
        <v>0</v>
      </c>
      <c r="P548">
        <f>Puantaj!AS760+Puantaj!AS764+Puantaj!AS765</f>
        <v>0</v>
      </c>
      <c r="Q548">
        <f>Puantaj!AT760+Puantaj!AT764+Puantaj!AT765</f>
        <v>0</v>
      </c>
      <c r="R548">
        <f>Puantaj!AU760+Puantaj!AU764+Puantaj!AU765</f>
        <v>0</v>
      </c>
      <c r="S548">
        <f>Puantaj!AV760+Puantaj!AV764+Puantaj!AV765</f>
        <v>0</v>
      </c>
      <c r="T548">
        <f>Puantaj!AW760+Puantaj!AW764+Puantaj!AW765</f>
        <v>0</v>
      </c>
      <c r="U548">
        <f>Puantaj!AX760+Puantaj!AX764+Puantaj!AX765</f>
        <v>0</v>
      </c>
      <c r="V548">
        <f>Puantaj!AY760+Puantaj!AY764+Puantaj!AY765</f>
        <v>0</v>
      </c>
      <c r="W548">
        <f>Puantaj!AZ760+Puantaj!AZ764+Puantaj!AZ765</f>
        <v>0</v>
      </c>
      <c r="X548">
        <f>Puantaj!BA760+Puantaj!BA764+Puantaj!BA765</f>
        <v>0</v>
      </c>
      <c r="Y548">
        <f>Puantaj!BB760+Puantaj!BB764+Puantaj!BB765</f>
        <v>0</v>
      </c>
      <c r="Z548">
        <f>Puantaj!BC760+Puantaj!BC764+Puantaj!BC765</f>
        <v>0</v>
      </c>
      <c r="AA548">
        <f>Puantaj!BD760+Puantaj!BD764+Puantaj!BD765</f>
        <v>0</v>
      </c>
      <c r="AB548">
        <f>Puantaj!BE760+Puantaj!BE764+Puantaj!BE765</f>
        <v>0</v>
      </c>
      <c r="AC548">
        <f>Puantaj!BF760+Puantaj!BF764+Puantaj!BF765</f>
        <v>0</v>
      </c>
      <c r="AD548">
        <f>Puantaj!BG760+Puantaj!BG764+Puantaj!BG765</f>
        <v>0</v>
      </c>
      <c r="AE548">
        <f>Puantaj!BH760+Puantaj!BH764+Puantaj!BH765</f>
        <v>0</v>
      </c>
      <c r="AF548">
        <f>Puantaj!BI760+Puantaj!BI764+Puantaj!BI765</f>
        <v>0</v>
      </c>
      <c r="AG548">
        <f>Puantaj!BJ760+Puantaj!BJ764+Puantaj!BJ765</f>
        <v>0</v>
      </c>
    </row>
    <row r="549" spans="1:33">
      <c r="A549">
        <f>Puantaj!BR761</f>
        <v>12345678910</v>
      </c>
      <c r="B549">
        <f>Puantaj!BS761</f>
        <v>116</v>
      </c>
      <c r="C549">
        <f>Puantaj!AF761</f>
        <v>0</v>
      </c>
      <c r="D549">
        <f>Puantaj!AG761</f>
        <v>0</v>
      </c>
      <c r="E549">
        <f>Puantaj!AH761</f>
        <v>0</v>
      </c>
      <c r="F549">
        <f>Puantaj!AI761</f>
        <v>0</v>
      </c>
      <c r="G549">
        <f>Puantaj!AJ761</f>
        <v>0</v>
      </c>
      <c r="H549">
        <f>Puantaj!AK761</f>
        <v>0</v>
      </c>
      <c r="I549">
        <f>Puantaj!AL761</f>
        <v>0</v>
      </c>
      <c r="J549">
        <f>Puantaj!AM761</f>
        <v>0</v>
      </c>
      <c r="K549">
        <f>Puantaj!AN761</f>
        <v>0</v>
      </c>
      <c r="L549">
        <f>Puantaj!AO761</f>
        <v>0</v>
      </c>
      <c r="M549">
        <f>Puantaj!AP761</f>
        <v>0</v>
      </c>
      <c r="N549">
        <f>Puantaj!AQ761</f>
        <v>0</v>
      </c>
      <c r="O549">
        <f>Puantaj!AR761</f>
        <v>0</v>
      </c>
      <c r="P549">
        <f>Puantaj!AS761</f>
        <v>0</v>
      </c>
      <c r="Q549">
        <f>Puantaj!AT761</f>
        <v>0</v>
      </c>
      <c r="R549">
        <f>Puantaj!AU761</f>
        <v>0</v>
      </c>
      <c r="S549">
        <f>Puantaj!AV761</f>
        <v>0</v>
      </c>
      <c r="T549">
        <f>Puantaj!AW761</f>
        <v>0</v>
      </c>
      <c r="U549">
        <f>Puantaj!AX761</f>
        <v>0</v>
      </c>
      <c r="V549">
        <f>Puantaj!AY761</f>
        <v>0</v>
      </c>
      <c r="W549">
        <f>Puantaj!AZ761</f>
        <v>0</v>
      </c>
      <c r="X549">
        <f>Puantaj!BA761</f>
        <v>0</v>
      </c>
      <c r="Y549">
        <f>Puantaj!BB761</f>
        <v>0</v>
      </c>
      <c r="Z549">
        <f>Puantaj!BC761</f>
        <v>0</v>
      </c>
      <c r="AA549">
        <f>Puantaj!BD761</f>
        <v>0</v>
      </c>
      <c r="AB549">
        <f>Puantaj!BE761</f>
        <v>0</v>
      </c>
      <c r="AC549">
        <f>Puantaj!BF761</f>
        <v>0</v>
      </c>
      <c r="AD549">
        <f>Puantaj!BG761</f>
        <v>0</v>
      </c>
      <c r="AE549">
        <f>Puantaj!BH761</f>
        <v>0</v>
      </c>
      <c r="AF549">
        <f>Puantaj!BI761</f>
        <v>0</v>
      </c>
      <c r="AG549">
        <f>Puantaj!BJ761</f>
        <v>0</v>
      </c>
    </row>
    <row r="550" spans="1:33">
      <c r="A550">
        <f>Puantaj!BR762</f>
        <v>12345678910</v>
      </c>
      <c r="B550">
        <f>Puantaj!BS762</f>
        <v>117</v>
      </c>
      <c r="C550">
        <f>Puantaj!AF762</f>
        <v>0</v>
      </c>
      <c r="D550">
        <f>Puantaj!AG762</f>
        <v>0</v>
      </c>
      <c r="E550">
        <f>Puantaj!AH762</f>
        <v>0</v>
      </c>
      <c r="F550">
        <f>Puantaj!AI762</f>
        <v>0</v>
      </c>
      <c r="G550">
        <f>Puantaj!AJ762</f>
        <v>0</v>
      </c>
      <c r="H550">
        <f>Puantaj!AK762</f>
        <v>0</v>
      </c>
      <c r="I550">
        <f>Puantaj!AL762</f>
        <v>0</v>
      </c>
      <c r="J550">
        <f>Puantaj!AM762</f>
        <v>0</v>
      </c>
      <c r="K550">
        <f>Puantaj!AN762</f>
        <v>0</v>
      </c>
      <c r="L550">
        <f>Puantaj!AO762</f>
        <v>0</v>
      </c>
      <c r="M550">
        <f>Puantaj!AP762</f>
        <v>0</v>
      </c>
      <c r="N550">
        <f>Puantaj!AQ762</f>
        <v>0</v>
      </c>
      <c r="O550">
        <f>Puantaj!AR762</f>
        <v>0</v>
      </c>
      <c r="P550">
        <f>Puantaj!AS762</f>
        <v>0</v>
      </c>
      <c r="Q550">
        <f>Puantaj!AT762</f>
        <v>0</v>
      </c>
      <c r="R550">
        <f>Puantaj!AU762</f>
        <v>0</v>
      </c>
      <c r="S550">
        <f>Puantaj!AV762</f>
        <v>0</v>
      </c>
      <c r="T550">
        <f>Puantaj!AW762</f>
        <v>0</v>
      </c>
      <c r="U550">
        <f>Puantaj!AX762</f>
        <v>0</v>
      </c>
      <c r="V550">
        <f>Puantaj!AY762</f>
        <v>0</v>
      </c>
      <c r="W550">
        <f>Puantaj!AZ762</f>
        <v>0</v>
      </c>
      <c r="X550">
        <f>Puantaj!BA762</f>
        <v>0</v>
      </c>
      <c r="Y550">
        <f>Puantaj!BB762</f>
        <v>0</v>
      </c>
      <c r="Z550">
        <f>Puantaj!BC762</f>
        <v>0</v>
      </c>
      <c r="AA550">
        <f>Puantaj!BD762</f>
        <v>0</v>
      </c>
      <c r="AB550">
        <f>Puantaj!BE762</f>
        <v>0</v>
      </c>
      <c r="AC550">
        <f>Puantaj!BF762</f>
        <v>0</v>
      </c>
      <c r="AD550">
        <f>Puantaj!BG762</f>
        <v>0</v>
      </c>
      <c r="AE550">
        <f>Puantaj!BH762</f>
        <v>0</v>
      </c>
      <c r="AF550">
        <f>Puantaj!BI762</f>
        <v>0</v>
      </c>
      <c r="AG550">
        <f>Puantaj!BJ762</f>
        <v>0</v>
      </c>
    </row>
    <row r="551" spans="1:33">
      <c r="A551">
        <f>Puantaj!BR763</f>
        <v>12345678910</v>
      </c>
      <c r="B551">
        <f>Puantaj!BS763</f>
        <v>119</v>
      </c>
      <c r="C551">
        <f>Puantaj!AF763</f>
        <v>0</v>
      </c>
      <c r="D551">
        <f>Puantaj!AG763</f>
        <v>0</v>
      </c>
      <c r="E551">
        <f>Puantaj!AH763</f>
        <v>0</v>
      </c>
      <c r="F551">
        <f>Puantaj!AI763</f>
        <v>0</v>
      </c>
      <c r="G551">
        <f>Puantaj!AJ763</f>
        <v>0</v>
      </c>
      <c r="H551">
        <f>Puantaj!AK763</f>
        <v>0</v>
      </c>
      <c r="I551">
        <f>Puantaj!AL763</f>
        <v>0</v>
      </c>
      <c r="J551">
        <f>Puantaj!AM763</f>
        <v>0</v>
      </c>
      <c r="K551">
        <f>Puantaj!AN763</f>
        <v>0</v>
      </c>
      <c r="L551">
        <f>Puantaj!AO763</f>
        <v>0</v>
      </c>
      <c r="M551">
        <f>Puantaj!AP763</f>
        <v>0</v>
      </c>
      <c r="N551">
        <f>Puantaj!AQ763</f>
        <v>0</v>
      </c>
      <c r="O551">
        <f>Puantaj!AR763</f>
        <v>0</v>
      </c>
      <c r="P551">
        <f>Puantaj!AS763</f>
        <v>0</v>
      </c>
      <c r="Q551">
        <f>Puantaj!AT763</f>
        <v>0</v>
      </c>
      <c r="R551">
        <f>Puantaj!AU763</f>
        <v>0</v>
      </c>
      <c r="S551">
        <f>Puantaj!AV763</f>
        <v>0</v>
      </c>
      <c r="T551">
        <f>Puantaj!AW763</f>
        <v>0</v>
      </c>
      <c r="U551">
        <f>Puantaj!AX763</f>
        <v>0</v>
      </c>
      <c r="V551">
        <f>Puantaj!AY763</f>
        <v>0</v>
      </c>
      <c r="W551">
        <f>Puantaj!AZ763</f>
        <v>0</v>
      </c>
      <c r="X551">
        <f>Puantaj!BA763</f>
        <v>0</v>
      </c>
      <c r="Y551">
        <f>Puantaj!BB763</f>
        <v>0</v>
      </c>
      <c r="Z551">
        <f>Puantaj!BC763</f>
        <v>0</v>
      </c>
      <c r="AA551">
        <f>Puantaj!BD763</f>
        <v>0</v>
      </c>
      <c r="AB551">
        <f>Puantaj!BE763</f>
        <v>0</v>
      </c>
      <c r="AC551">
        <f>Puantaj!BF763</f>
        <v>0</v>
      </c>
      <c r="AD551">
        <f>Puantaj!BG763</f>
        <v>0</v>
      </c>
      <c r="AE551">
        <f>Puantaj!BH763</f>
        <v>0</v>
      </c>
      <c r="AF551">
        <f>Puantaj!BI763</f>
        <v>0</v>
      </c>
      <c r="AG551">
        <f>Puantaj!BJ763</f>
        <v>0</v>
      </c>
    </row>
    <row r="552" spans="1:33">
      <c r="A552">
        <f>Puantaj!BR767</f>
        <v>12345678910</v>
      </c>
      <c r="B552">
        <f>Puantaj!BS767</f>
        <v>101</v>
      </c>
      <c r="C552">
        <f>Puantaj!AF767</f>
        <v>0</v>
      </c>
      <c r="D552">
        <f>Puantaj!AG767</f>
        <v>0</v>
      </c>
      <c r="E552">
        <f>Puantaj!AH767</f>
        <v>0</v>
      </c>
      <c r="F552">
        <f>Puantaj!AI767</f>
        <v>0</v>
      </c>
      <c r="G552">
        <f>Puantaj!AJ767</f>
        <v>0</v>
      </c>
      <c r="H552">
        <f>Puantaj!AK767</f>
        <v>0</v>
      </c>
      <c r="I552">
        <f>Puantaj!AL767</f>
        <v>0</v>
      </c>
      <c r="J552">
        <f>Puantaj!AM767</f>
        <v>0</v>
      </c>
      <c r="K552">
        <f>Puantaj!AN767</f>
        <v>0</v>
      </c>
      <c r="L552">
        <f>Puantaj!AO767</f>
        <v>0</v>
      </c>
      <c r="M552">
        <f>Puantaj!AP767</f>
        <v>0</v>
      </c>
      <c r="N552">
        <f>Puantaj!AQ767</f>
        <v>0</v>
      </c>
      <c r="O552">
        <f>Puantaj!AR767</f>
        <v>0</v>
      </c>
      <c r="P552">
        <f>Puantaj!AS767</f>
        <v>0</v>
      </c>
      <c r="Q552">
        <f>Puantaj!AT767</f>
        <v>0</v>
      </c>
      <c r="R552">
        <f>Puantaj!AU767</f>
        <v>0</v>
      </c>
      <c r="S552">
        <f>Puantaj!AV767</f>
        <v>0</v>
      </c>
      <c r="T552">
        <f>Puantaj!AW767</f>
        <v>0</v>
      </c>
      <c r="U552">
        <f>Puantaj!AX767</f>
        <v>0</v>
      </c>
      <c r="V552">
        <f>Puantaj!AY767</f>
        <v>0</v>
      </c>
      <c r="W552">
        <f>Puantaj!AZ767</f>
        <v>0</v>
      </c>
      <c r="X552">
        <f>Puantaj!BA767</f>
        <v>0</v>
      </c>
      <c r="Y552">
        <f>Puantaj!BB767</f>
        <v>0</v>
      </c>
      <c r="Z552">
        <f>Puantaj!BC767</f>
        <v>0</v>
      </c>
      <c r="AA552">
        <f>Puantaj!BD767</f>
        <v>0</v>
      </c>
      <c r="AB552">
        <f>Puantaj!BE767</f>
        <v>0</v>
      </c>
      <c r="AC552">
        <f>Puantaj!BF767</f>
        <v>0</v>
      </c>
      <c r="AD552">
        <f>Puantaj!BG767</f>
        <v>0</v>
      </c>
      <c r="AE552">
        <f>Puantaj!BH767</f>
        <v>0</v>
      </c>
      <c r="AF552">
        <f>Puantaj!BI767</f>
        <v>0</v>
      </c>
      <c r="AG552">
        <f>Puantaj!BJ767</f>
        <v>0</v>
      </c>
    </row>
    <row r="553" spans="1:33">
      <c r="A553">
        <f>Puantaj!BR768</f>
        <v>12345678910</v>
      </c>
      <c r="B553">
        <f>Puantaj!BS768</f>
        <v>102</v>
      </c>
      <c r="C553">
        <f>Puantaj!AF768</f>
        <v>0</v>
      </c>
      <c r="D553">
        <f>Puantaj!AG768</f>
        <v>0</v>
      </c>
      <c r="E553">
        <f>Puantaj!AH768</f>
        <v>0</v>
      </c>
      <c r="F553">
        <f>Puantaj!AI768</f>
        <v>0</v>
      </c>
      <c r="G553">
        <f>Puantaj!AJ768</f>
        <v>0</v>
      </c>
      <c r="H553">
        <f>Puantaj!AK768</f>
        <v>0</v>
      </c>
      <c r="I553">
        <f>Puantaj!AL768</f>
        <v>0</v>
      </c>
      <c r="J553">
        <f>Puantaj!AM768</f>
        <v>0</v>
      </c>
      <c r="K553">
        <f>Puantaj!AN768</f>
        <v>0</v>
      </c>
      <c r="L553">
        <f>Puantaj!AO768</f>
        <v>0</v>
      </c>
      <c r="M553">
        <f>Puantaj!AP768</f>
        <v>0</v>
      </c>
      <c r="N553">
        <f>Puantaj!AQ768</f>
        <v>0</v>
      </c>
      <c r="O553">
        <f>Puantaj!AR768</f>
        <v>0</v>
      </c>
      <c r="P553">
        <f>Puantaj!AS768</f>
        <v>0</v>
      </c>
      <c r="Q553">
        <f>Puantaj!AT768</f>
        <v>0</v>
      </c>
      <c r="R553">
        <f>Puantaj!AU768</f>
        <v>0</v>
      </c>
      <c r="S553">
        <f>Puantaj!AV768</f>
        <v>0</v>
      </c>
      <c r="T553">
        <f>Puantaj!AW768</f>
        <v>0</v>
      </c>
      <c r="U553">
        <f>Puantaj!AX768</f>
        <v>0</v>
      </c>
      <c r="V553">
        <f>Puantaj!AY768</f>
        <v>0</v>
      </c>
      <c r="W553">
        <f>Puantaj!AZ768</f>
        <v>0</v>
      </c>
      <c r="X553">
        <f>Puantaj!BA768</f>
        <v>0</v>
      </c>
      <c r="Y553">
        <f>Puantaj!BB768</f>
        <v>0</v>
      </c>
      <c r="Z553">
        <f>Puantaj!BC768</f>
        <v>0</v>
      </c>
      <c r="AA553">
        <f>Puantaj!BD768</f>
        <v>0</v>
      </c>
      <c r="AB553">
        <f>Puantaj!BE768</f>
        <v>0</v>
      </c>
      <c r="AC553">
        <f>Puantaj!BF768</f>
        <v>0</v>
      </c>
      <c r="AD553">
        <f>Puantaj!BG768</f>
        <v>0</v>
      </c>
      <c r="AE553">
        <f>Puantaj!BH768</f>
        <v>0</v>
      </c>
      <c r="AF553">
        <f>Puantaj!BI768</f>
        <v>0</v>
      </c>
      <c r="AG553">
        <f>Puantaj!BJ768</f>
        <v>0</v>
      </c>
    </row>
    <row r="554" spans="1:33">
      <c r="A554">
        <f>Puantaj!BR769</f>
        <v>12345678910</v>
      </c>
      <c r="B554">
        <f>Puantaj!BS769</f>
        <v>103</v>
      </c>
      <c r="C554">
        <f>Puantaj!AF769</f>
        <v>0</v>
      </c>
      <c r="D554">
        <f>Puantaj!AG769</f>
        <v>0</v>
      </c>
      <c r="E554">
        <f>Puantaj!AH769</f>
        <v>0</v>
      </c>
      <c r="F554">
        <f>Puantaj!AI769</f>
        <v>0</v>
      </c>
      <c r="G554">
        <f>Puantaj!AJ769</f>
        <v>0</v>
      </c>
      <c r="H554">
        <f>Puantaj!AK769</f>
        <v>0</v>
      </c>
      <c r="I554">
        <f>Puantaj!AL769</f>
        <v>0</v>
      </c>
      <c r="J554">
        <f>Puantaj!AM769</f>
        <v>0</v>
      </c>
      <c r="K554">
        <f>Puantaj!AN769</f>
        <v>0</v>
      </c>
      <c r="L554">
        <f>Puantaj!AO769</f>
        <v>0</v>
      </c>
      <c r="M554">
        <f>Puantaj!AP769</f>
        <v>0</v>
      </c>
      <c r="N554">
        <f>Puantaj!AQ769</f>
        <v>0</v>
      </c>
      <c r="O554">
        <f>Puantaj!AR769</f>
        <v>0</v>
      </c>
      <c r="P554">
        <f>Puantaj!AS769</f>
        <v>0</v>
      </c>
      <c r="Q554">
        <f>Puantaj!AT769</f>
        <v>0</v>
      </c>
      <c r="R554">
        <f>Puantaj!AU769</f>
        <v>0</v>
      </c>
      <c r="S554">
        <f>Puantaj!AV769</f>
        <v>0</v>
      </c>
      <c r="T554">
        <f>Puantaj!AW769</f>
        <v>0</v>
      </c>
      <c r="U554">
        <f>Puantaj!AX769</f>
        <v>0</v>
      </c>
      <c r="V554">
        <f>Puantaj!AY769</f>
        <v>0</v>
      </c>
      <c r="W554">
        <f>Puantaj!AZ769</f>
        <v>0</v>
      </c>
      <c r="X554">
        <f>Puantaj!BA769</f>
        <v>0</v>
      </c>
      <c r="Y554">
        <f>Puantaj!BB769</f>
        <v>0</v>
      </c>
      <c r="Z554">
        <f>Puantaj!BC769</f>
        <v>0</v>
      </c>
      <c r="AA554">
        <f>Puantaj!BD769</f>
        <v>0</v>
      </c>
      <c r="AB554">
        <f>Puantaj!BE769</f>
        <v>0</v>
      </c>
      <c r="AC554">
        <f>Puantaj!BF769</f>
        <v>0</v>
      </c>
      <c r="AD554">
        <f>Puantaj!BG769</f>
        <v>0</v>
      </c>
      <c r="AE554">
        <f>Puantaj!BH769</f>
        <v>0</v>
      </c>
      <c r="AF554">
        <f>Puantaj!BI769</f>
        <v>0</v>
      </c>
      <c r="AG554">
        <f>Puantaj!BJ769</f>
        <v>0</v>
      </c>
    </row>
    <row r="555" spans="1:33">
      <c r="A555">
        <f>Puantaj!BR770</f>
        <v>12345678910</v>
      </c>
      <c r="B555">
        <f>Puantaj!BS770</f>
        <v>106</v>
      </c>
      <c r="C555">
        <f>Puantaj!AF770</f>
        <v>0</v>
      </c>
      <c r="D555">
        <f>Puantaj!AG770</f>
        <v>0</v>
      </c>
      <c r="E555">
        <f>Puantaj!AH770</f>
        <v>0</v>
      </c>
      <c r="F555">
        <f>Puantaj!AI770</f>
        <v>0</v>
      </c>
      <c r="G555">
        <f>Puantaj!AJ770</f>
        <v>0</v>
      </c>
      <c r="H555">
        <f>Puantaj!AK770</f>
        <v>0</v>
      </c>
      <c r="I555">
        <f>Puantaj!AL770</f>
        <v>0</v>
      </c>
      <c r="J555">
        <f>Puantaj!AM770</f>
        <v>0</v>
      </c>
      <c r="K555">
        <f>Puantaj!AN770</f>
        <v>0</v>
      </c>
      <c r="L555">
        <f>Puantaj!AO770</f>
        <v>0</v>
      </c>
      <c r="M555">
        <f>Puantaj!AP770</f>
        <v>0</v>
      </c>
      <c r="N555">
        <f>Puantaj!AQ770</f>
        <v>0</v>
      </c>
      <c r="O555">
        <f>Puantaj!AR770</f>
        <v>0</v>
      </c>
      <c r="P555">
        <f>Puantaj!AS770</f>
        <v>0</v>
      </c>
      <c r="Q555">
        <f>Puantaj!AT770</f>
        <v>0</v>
      </c>
      <c r="R555">
        <f>Puantaj!AU770</f>
        <v>0</v>
      </c>
      <c r="S555">
        <f>Puantaj!AV770</f>
        <v>0</v>
      </c>
      <c r="T555">
        <f>Puantaj!AW770</f>
        <v>0</v>
      </c>
      <c r="U555">
        <f>Puantaj!AX770</f>
        <v>0</v>
      </c>
      <c r="V555">
        <f>Puantaj!AY770</f>
        <v>0</v>
      </c>
      <c r="W555">
        <f>Puantaj!AZ770</f>
        <v>0</v>
      </c>
      <c r="X555">
        <f>Puantaj!BA770</f>
        <v>0</v>
      </c>
      <c r="Y555">
        <f>Puantaj!BB770</f>
        <v>0</v>
      </c>
      <c r="Z555">
        <f>Puantaj!BC770</f>
        <v>0</v>
      </c>
      <c r="AA555">
        <f>Puantaj!BD770</f>
        <v>0</v>
      </c>
      <c r="AB555">
        <f>Puantaj!BE770</f>
        <v>0</v>
      </c>
      <c r="AC555">
        <f>Puantaj!BF770</f>
        <v>0</v>
      </c>
      <c r="AD555">
        <f>Puantaj!BG770</f>
        <v>0</v>
      </c>
      <c r="AE555">
        <f>Puantaj!BH770</f>
        <v>0</v>
      </c>
      <c r="AF555">
        <f>Puantaj!BI770</f>
        <v>0</v>
      </c>
      <c r="AG555">
        <f>Puantaj!BJ770</f>
        <v>0</v>
      </c>
    </row>
    <row r="556" spans="1:33">
      <c r="A556">
        <f>Puantaj!BR771</f>
        <v>12345678910</v>
      </c>
      <c r="B556">
        <f>Puantaj!BS771</f>
        <v>107</v>
      </c>
      <c r="C556">
        <f>Puantaj!AF771</f>
        <v>0</v>
      </c>
      <c r="D556">
        <f>Puantaj!AG771</f>
        <v>0</v>
      </c>
      <c r="E556">
        <f>Puantaj!AH771</f>
        <v>0</v>
      </c>
      <c r="F556">
        <f>Puantaj!AI771</f>
        <v>0</v>
      </c>
      <c r="G556">
        <f>Puantaj!AJ771</f>
        <v>0</v>
      </c>
      <c r="H556">
        <f>Puantaj!AK771</f>
        <v>0</v>
      </c>
      <c r="I556">
        <f>Puantaj!AL771</f>
        <v>0</v>
      </c>
      <c r="J556">
        <f>Puantaj!AM771</f>
        <v>0</v>
      </c>
      <c r="K556">
        <f>Puantaj!AN771</f>
        <v>0</v>
      </c>
      <c r="L556">
        <f>Puantaj!AO771</f>
        <v>0</v>
      </c>
      <c r="M556">
        <f>Puantaj!AP771</f>
        <v>0</v>
      </c>
      <c r="N556">
        <f>Puantaj!AQ771</f>
        <v>0</v>
      </c>
      <c r="O556">
        <f>Puantaj!AR771</f>
        <v>0</v>
      </c>
      <c r="P556">
        <f>Puantaj!AS771</f>
        <v>0</v>
      </c>
      <c r="Q556">
        <f>Puantaj!AT771</f>
        <v>0</v>
      </c>
      <c r="R556">
        <f>Puantaj!AU771</f>
        <v>0</v>
      </c>
      <c r="S556">
        <f>Puantaj!AV771</f>
        <v>0</v>
      </c>
      <c r="T556">
        <f>Puantaj!AW771</f>
        <v>0</v>
      </c>
      <c r="U556">
        <f>Puantaj!AX771</f>
        <v>0</v>
      </c>
      <c r="V556">
        <f>Puantaj!AY771</f>
        <v>0</v>
      </c>
      <c r="W556">
        <f>Puantaj!AZ771</f>
        <v>0</v>
      </c>
      <c r="X556">
        <f>Puantaj!BA771</f>
        <v>0</v>
      </c>
      <c r="Y556">
        <f>Puantaj!BB771</f>
        <v>0</v>
      </c>
      <c r="Z556">
        <f>Puantaj!BC771</f>
        <v>0</v>
      </c>
      <c r="AA556">
        <f>Puantaj!BD771</f>
        <v>0</v>
      </c>
      <c r="AB556">
        <f>Puantaj!BE771</f>
        <v>0</v>
      </c>
      <c r="AC556">
        <f>Puantaj!BF771</f>
        <v>0</v>
      </c>
      <c r="AD556">
        <f>Puantaj!BG771</f>
        <v>0</v>
      </c>
      <c r="AE556">
        <f>Puantaj!BH771</f>
        <v>0</v>
      </c>
      <c r="AF556">
        <f>Puantaj!BI771</f>
        <v>0</v>
      </c>
      <c r="AG556">
        <f>Puantaj!BJ771</f>
        <v>0</v>
      </c>
    </row>
    <row r="557" spans="1:33">
      <c r="A557">
        <f>Puantaj!BR772</f>
        <v>12345678910</v>
      </c>
      <c r="B557">
        <f>Puantaj!BS772</f>
        <v>108</v>
      </c>
      <c r="C557">
        <f>Puantaj!AF772</f>
        <v>0</v>
      </c>
      <c r="D557">
        <f>Puantaj!AG772</f>
        <v>0</v>
      </c>
      <c r="E557">
        <f>Puantaj!AH772</f>
        <v>0</v>
      </c>
      <c r="F557">
        <f>Puantaj!AI772</f>
        <v>0</v>
      </c>
      <c r="G557">
        <f>Puantaj!AJ772</f>
        <v>0</v>
      </c>
      <c r="H557">
        <f>Puantaj!AK772</f>
        <v>0</v>
      </c>
      <c r="I557">
        <f>Puantaj!AL772</f>
        <v>0</v>
      </c>
      <c r="J557">
        <f>Puantaj!AM772</f>
        <v>0</v>
      </c>
      <c r="K557">
        <f>Puantaj!AN772</f>
        <v>0</v>
      </c>
      <c r="L557">
        <f>Puantaj!AO772</f>
        <v>0</v>
      </c>
      <c r="M557">
        <f>Puantaj!AP772</f>
        <v>0</v>
      </c>
      <c r="N557">
        <f>Puantaj!AQ772</f>
        <v>0</v>
      </c>
      <c r="O557">
        <f>Puantaj!AR772</f>
        <v>0</v>
      </c>
      <c r="P557">
        <f>Puantaj!AS772</f>
        <v>0</v>
      </c>
      <c r="Q557">
        <f>Puantaj!AT772</f>
        <v>0</v>
      </c>
      <c r="R557">
        <f>Puantaj!AU772</f>
        <v>0</v>
      </c>
      <c r="S557">
        <f>Puantaj!AV772</f>
        <v>0</v>
      </c>
      <c r="T557">
        <f>Puantaj!AW772</f>
        <v>0</v>
      </c>
      <c r="U557">
        <f>Puantaj!AX772</f>
        <v>0</v>
      </c>
      <c r="V557">
        <f>Puantaj!AY772</f>
        <v>0</v>
      </c>
      <c r="W557">
        <f>Puantaj!AZ772</f>
        <v>0</v>
      </c>
      <c r="X557">
        <f>Puantaj!BA772</f>
        <v>0</v>
      </c>
      <c r="Y557">
        <f>Puantaj!BB772</f>
        <v>0</v>
      </c>
      <c r="Z557">
        <f>Puantaj!BC772</f>
        <v>0</v>
      </c>
      <c r="AA557">
        <f>Puantaj!BD772</f>
        <v>0</v>
      </c>
      <c r="AB557">
        <f>Puantaj!BE772</f>
        <v>0</v>
      </c>
      <c r="AC557">
        <f>Puantaj!BF772</f>
        <v>0</v>
      </c>
      <c r="AD557">
        <f>Puantaj!BG772</f>
        <v>0</v>
      </c>
      <c r="AE557">
        <f>Puantaj!BH772</f>
        <v>0</v>
      </c>
      <c r="AF557">
        <f>Puantaj!BI772</f>
        <v>0</v>
      </c>
      <c r="AG557">
        <f>Puantaj!BJ772</f>
        <v>0</v>
      </c>
    </row>
    <row r="558" spans="1:33">
      <c r="A558">
        <f>Puantaj!BR773</f>
        <v>12345678910</v>
      </c>
      <c r="B558">
        <f>Puantaj!BS773</f>
        <v>110</v>
      </c>
      <c r="C558">
        <f>Puantaj!AF773+Puantaj!AF777+Puantaj!AF778</f>
        <v>0</v>
      </c>
      <c r="D558">
        <f>Puantaj!AG773+Puantaj!AG777+Puantaj!AG778</f>
        <v>0</v>
      </c>
      <c r="E558">
        <f>Puantaj!AH773+Puantaj!AH777+Puantaj!AH778</f>
        <v>0</v>
      </c>
      <c r="F558">
        <f>Puantaj!AI773+Puantaj!AI777+Puantaj!AI778</f>
        <v>0</v>
      </c>
      <c r="G558">
        <f>Puantaj!AJ773+Puantaj!AJ777+Puantaj!AJ778</f>
        <v>0</v>
      </c>
      <c r="H558">
        <f>Puantaj!AK773+Puantaj!AK777+Puantaj!AK778</f>
        <v>0</v>
      </c>
      <c r="I558">
        <f>Puantaj!AL773+Puantaj!AL777+Puantaj!AL778</f>
        <v>0</v>
      </c>
      <c r="J558">
        <f>Puantaj!AM773+Puantaj!AM777+Puantaj!AM778</f>
        <v>0</v>
      </c>
      <c r="K558">
        <f>Puantaj!AN773+Puantaj!AN777+Puantaj!AN778</f>
        <v>0</v>
      </c>
      <c r="L558">
        <f>Puantaj!AO773+Puantaj!AO777+Puantaj!AO778</f>
        <v>0</v>
      </c>
      <c r="M558">
        <f>Puantaj!AP773+Puantaj!AP777+Puantaj!AP778</f>
        <v>0</v>
      </c>
      <c r="N558">
        <f>Puantaj!AQ773+Puantaj!AQ777+Puantaj!AQ778</f>
        <v>0</v>
      </c>
      <c r="O558">
        <f>Puantaj!AR773+Puantaj!AR777+Puantaj!AR778</f>
        <v>0</v>
      </c>
      <c r="P558">
        <f>Puantaj!AS773+Puantaj!AS777+Puantaj!AS778</f>
        <v>0</v>
      </c>
      <c r="Q558">
        <f>Puantaj!AT773+Puantaj!AT777+Puantaj!AT778</f>
        <v>0</v>
      </c>
      <c r="R558">
        <f>Puantaj!AU773+Puantaj!AU777+Puantaj!AU778</f>
        <v>0</v>
      </c>
      <c r="S558">
        <f>Puantaj!AV773+Puantaj!AV777+Puantaj!AV778</f>
        <v>0</v>
      </c>
      <c r="T558">
        <f>Puantaj!AW773+Puantaj!AW777+Puantaj!AW778</f>
        <v>0</v>
      </c>
      <c r="U558">
        <f>Puantaj!AX773+Puantaj!AX777+Puantaj!AX778</f>
        <v>0</v>
      </c>
      <c r="V558">
        <f>Puantaj!AY773+Puantaj!AY777+Puantaj!AY778</f>
        <v>0</v>
      </c>
      <c r="W558">
        <f>Puantaj!AZ773+Puantaj!AZ777+Puantaj!AZ778</f>
        <v>0</v>
      </c>
      <c r="X558">
        <f>Puantaj!BA773+Puantaj!BA777+Puantaj!BA778</f>
        <v>0</v>
      </c>
      <c r="Y558">
        <f>Puantaj!BB773+Puantaj!BB777+Puantaj!BB778</f>
        <v>0</v>
      </c>
      <c r="Z558">
        <f>Puantaj!BC773+Puantaj!BC777+Puantaj!BC778</f>
        <v>0</v>
      </c>
      <c r="AA558">
        <f>Puantaj!BD773+Puantaj!BD777+Puantaj!BD778</f>
        <v>0</v>
      </c>
      <c r="AB558">
        <f>Puantaj!BE773+Puantaj!BE777+Puantaj!BE778</f>
        <v>0</v>
      </c>
      <c r="AC558">
        <f>Puantaj!BF773+Puantaj!BF777+Puantaj!BF778</f>
        <v>0</v>
      </c>
      <c r="AD558">
        <f>Puantaj!BG773+Puantaj!BG777+Puantaj!BG778</f>
        <v>0</v>
      </c>
      <c r="AE558">
        <f>Puantaj!BH773+Puantaj!BH777+Puantaj!BH778</f>
        <v>0</v>
      </c>
      <c r="AF558">
        <f>Puantaj!BI773+Puantaj!BI777+Puantaj!BI778</f>
        <v>0</v>
      </c>
      <c r="AG558">
        <f>Puantaj!BJ773+Puantaj!BJ777+Puantaj!BJ778</f>
        <v>0</v>
      </c>
    </row>
    <row r="559" spans="1:33">
      <c r="A559">
        <f>Puantaj!BR774</f>
        <v>12345678910</v>
      </c>
      <c r="B559">
        <f>Puantaj!BS774</f>
        <v>116</v>
      </c>
      <c r="C559">
        <f>Puantaj!AF774</f>
        <v>0</v>
      </c>
      <c r="D559">
        <f>Puantaj!AG774</f>
        <v>0</v>
      </c>
      <c r="E559">
        <f>Puantaj!AH774</f>
        <v>0</v>
      </c>
      <c r="F559">
        <f>Puantaj!AI774</f>
        <v>0</v>
      </c>
      <c r="G559">
        <f>Puantaj!AJ774</f>
        <v>0</v>
      </c>
      <c r="H559">
        <f>Puantaj!AK774</f>
        <v>0</v>
      </c>
      <c r="I559">
        <f>Puantaj!AL774</f>
        <v>0</v>
      </c>
      <c r="J559">
        <f>Puantaj!AM774</f>
        <v>0</v>
      </c>
      <c r="K559">
        <f>Puantaj!AN774</f>
        <v>0</v>
      </c>
      <c r="L559">
        <f>Puantaj!AO774</f>
        <v>0</v>
      </c>
      <c r="M559">
        <f>Puantaj!AP774</f>
        <v>0</v>
      </c>
      <c r="N559">
        <f>Puantaj!AQ774</f>
        <v>0</v>
      </c>
      <c r="O559">
        <f>Puantaj!AR774</f>
        <v>0</v>
      </c>
      <c r="P559">
        <f>Puantaj!AS774</f>
        <v>0</v>
      </c>
      <c r="Q559">
        <f>Puantaj!AT774</f>
        <v>0</v>
      </c>
      <c r="R559">
        <f>Puantaj!AU774</f>
        <v>0</v>
      </c>
      <c r="S559">
        <f>Puantaj!AV774</f>
        <v>0</v>
      </c>
      <c r="T559">
        <f>Puantaj!AW774</f>
        <v>0</v>
      </c>
      <c r="U559">
        <f>Puantaj!AX774</f>
        <v>0</v>
      </c>
      <c r="V559">
        <f>Puantaj!AY774</f>
        <v>0</v>
      </c>
      <c r="W559">
        <f>Puantaj!AZ774</f>
        <v>0</v>
      </c>
      <c r="X559">
        <f>Puantaj!BA774</f>
        <v>0</v>
      </c>
      <c r="Y559">
        <f>Puantaj!BB774</f>
        <v>0</v>
      </c>
      <c r="Z559">
        <f>Puantaj!BC774</f>
        <v>0</v>
      </c>
      <c r="AA559">
        <f>Puantaj!BD774</f>
        <v>0</v>
      </c>
      <c r="AB559">
        <f>Puantaj!BE774</f>
        <v>0</v>
      </c>
      <c r="AC559">
        <f>Puantaj!BF774</f>
        <v>0</v>
      </c>
      <c r="AD559">
        <f>Puantaj!BG774</f>
        <v>0</v>
      </c>
      <c r="AE559">
        <f>Puantaj!BH774</f>
        <v>0</v>
      </c>
      <c r="AF559">
        <f>Puantaj!BI774</f>
        <v>0</v>
      </c>
      <c r="AG559">
        <f>Puantaj!BJ774</f>
        <v>0</v>
      </c>
    </row>
    <row r="560" spans="1:33">
      <c r="A560">
        <f>Puantaj!BR775</f>
        <v>12345678910</v>
      </c>
      <c r="B560">
        <f>Puantaj!BS775</f>
        <v>117</v>
      </c>
      <c r="C560">
        <f>Puantaj!AF775</f>
        <v>0</v>
      </c>
      <c r="D560">
        <f>Puantaj!AG775</f>
        <v>0</v>
      </c>
      <c r="E560">
        <f>Puantaj!AH775</f>
        <v>0</v>
      </c>
      <c r="F560">
        <f>Puantaj!AI775</f>
        <v>0</v>
      </c>
      <c r="G560">
        <f>Puantaj!AJ775</f>
        <v>0</v>
      </c>
      <c r="H560">
        <f>Puantaj!AK775</f>
        <v>0</v>
      </c>
      <c r="I560">
        <f>Puantaj!AL775</f>
        <v>0</v>
      </c>
      <c r="J560">
        <f>Puantaj!AM775</f>
        <v>0</v>
      </c>
      <c r="K560">
        <f>Puantaj!AN775</f>
        <v>0</v>
      </c>
      <c r="L560">
        <f>Puantaj!AO775</f>
        <v>0</v>
      </c>
      <c r="M560">
        <f>Puantaj!AP775</f>
        <v>0</v>
      </c>
      <c r="N560">
        <f>Puantaj!AQ775</f>
        <v>0</v>
      </c>
      <c r="O560">
        <f>Puantaj!AR775</f>
        <v>0</v>
      </c>
      <c r="P560">
        <f>Puantaj!AS775</f>
        <v>0</v>
      </c>
      <c r="Q560">
        <f>Puantaj!AT775</f>
        <v>0</v>
      </c>
      <c r="R560">
        <f>Puantaj!AU775</f>
        <v>0</v>
      </c>
      <c r="S560">
        <f>Puantaj!AV775</f>
        <v>0</v>
      </c>
      <c r="T560">
        <f>Puantaj!AW775</f>
        <v>0</v>
      </c>
      <c r="U560">
        <f>Puantaj!AX775</f>
        <v>0</v>
      </c>
      <c r="V560">
        <f>Puantaj!AY775</f>
        <v>0</v>
      </c>
      <c r="W560">
        <f>Puantaj!AZ775</f>
        <v>0</v>
      </c>
      <c r="X560">
        <f>Puantaj!BA775</f>
        <v>0</v>
      </c>
      <c r="Y560">
        <f>Puantaj!BB775</f>
        <v>0</v>
      </c>
      <c r="Z560">
        <f>Puantaj!BC775</f>
        <v>0</v>
      </c>
      <c r="AA560">
        <f>Puantaj!BD775</f>
        <v>0</v>
      </c>
      <c r="AB560">
        <f>Puantaj!BE775</f>
        <v>0</v>
      </c>
      <c r="AC560">
        <f>Puantaj!BF775</f>
        <v>0</v>
      </c>
      <c r="AD560">
        <f>Puantaj!BG775</f>
        <v>0</v>
      </c>
      <c r="AE560">
        <f>Puantaj!BH775</f>
        <v>0</v>
      </c>
      <c r="AF560">
        <f>Puantaj!BI775</f>
        <v>0</v>
      </c>
      <c r="AG560">
        <f>Puantaj!BJ775</f>
        <v>0</v>
      </c>
    </row>
    <row r="561" spans="1:33">
      <c r="A561">
        <f>Puantaj!BR776</f>
        <v>12345678910</v>
      </c>
      <c r="B561">
        <f>Puantaj!BS776</f>
        <v>119</v>
      </c>
      <c r="C561">
        <f>Puantaj!AF776</f>
        <v>0</v>
      </c>
      <c r="D561">
        <f>Puantaj!AG776</f>
        <v>0</v>
      </c>
      <c r="E561">
        <f>Puantaj!AH776</f>
        <v>0</v>
      </c>
      <c r="F561">
        <f>Puantaj!AI776</f>
        <v>0</v>
      </c>
      <c r="G561">
        <f>Puantaj!AJ776</f>
        <v>0</v>
      </c>
      <c r="H561">
        <f>Puantaj!AK776</f>
        <v>0</v>
      </c>
      <c r="I561">
        <f>Puantaj!AL776</f>
        <v>0</v>
      </c>
      <c r="J561">
        <f>Puantaj!AM776</f>
        <v>0</v>
      </c>
      <c r="K561">
        <f>Puantaj!AN776</f>
        <v>0</v>
      </c>
      <c r="L561">
        <f>Puantaj!AO776</f>
        <v>0</v>
      </c>
      <c r="M561">
        <f>Puantaj!AP776</f>
        <v>0</v>
      </c>
      <c r="N561">
        <f>Puantaj!AQ776</f>
        <v>0</v>
      </c>
      <c r="O561">
        <f>Puantaj!AR776</f>
        <v>0</v>
      </c>
      <c r="P561">
        <f>Puantaj!AS776</f>
        <v>0</v>
      </c>
      <c r="Q561">
        <f>Puantaj!AT776</f>
        <v>0</v>
      </c>
      <c r="R561">
        <f>Puantaj!AU776</f>
        <v>0</v>
      </c>
      <c r="S561">
        <f>Puantaj!AV776</f>
        <v>0</v>
      </c>
      <c r="T561">
        <f>Puantaj!AW776</f>
        <v>0</v>
      </c>
      <c r="U561">
        <f>Puantaj!AX776</f>
        <v>0</v>
      </c>
      <c r="V561">
        <f>Puantaj!AY776</f>
        <v>0</v>
      </c>
      <c r="W561">
        <f>Puantaj!AZ776</f>
        <v>0</v>
      </c>
      <c r="X561">
        <f>Puantaj!BA776</f>
        <v>0</v>
      </c>
      <c r="Y561">
        <f>Puantaj!BB776</f>
        <v>0</v>
      </c>
      <c r="Z561">
        <f>Puantaj!BC776</f>
        <v>0</v>
      </c>
      <c r="AA561">
        <f>Puantaj!BD776</f>
        <v>0</v>
      </c>
      <c r="AB561">
        <f>Puantaj!BE776</f>
        <v>0</v>
      </c>
      <c r="AC561">
        <f>Puantaj!BF776</f>
        <v>0</v>
      </c>
      <c r="AD561">
        <f>Puantaj!BG776</f>
        <v>0</v>
      </c>
      <c r="AE561">
        <f>Puantaj!BH776</f>
        <v>0</v>
      </c>
      <c r="AF561">
        <f>Puantaj!BI776</f>
        <v>0</v>
      </c>
      <c r="AG561">
        <f>Puantaj!BJ776</f>
        <v>0</v>
      </c>
    </row>
    <row r="562" spans="1:33">
      <c r="A562">
        <f>Puantaj!BR786</f>
        <v>12345678910</v>
      </c>
      <c r="B562">
        <f>Puantaj!BS786</f>
        <v>101</v>
      </c>
      <c r="C562">
        <f>Puantaj!AF786</f>
        <v>0</v>
      </c>
      <c r="D562">
        <f>Puantaj!AG786</f>
        <v>0</v>
      </c>
      <c r="E562">
        <f>Puantaj!AH786</f>
        <v>0</v>
      </c>
      <c r="F562">
        <f>Puantaj!AI786</f>
        <v>0</v>
      </c>
      <c r="G562">
        <f>Puantaj!AJ786</f>
        <v>0</v>
      </c>
      <c r="H562">
        <f>Puantaj!AK786</f>
        <v>0</v>
      </c>
      <c r="I562">
        <f>Puantaj!AL786</f>
        <v>0</v>
      </c>
      <c r="J562">
        <f>Puantaj!AM786</f>
        <v>0</v>
      </c>
      <c r="K562">
        <f>Puantaj!AN786</f>
        <v>0</v>
      </c>
      <c r="L562">
        <f>Puantaj!AO786</f>
        <v>0</v>
      </c>
      <c r="M562">
        <f>Puantaj!AP786</f>
        <v>0</v>
      </c>
      <c r="N562">
        <f>Puantaj!AQ786</f>
        <v>0</v>
      </c>
      <c r="O562">
        <f>Puantaj!AR786</f>
        <v>0</v>
      </c>
      <c r="P562">
        <f>Puantaj!AS786</f>
        <v>0</v>
      </c>
      <c r="Q562">
        <f>Puantaj!AT786</f>
        <v>0</v>
      </c>
      <c r="R562">
        <f>Puantaj!AU786</f>
        <v>0</v>
      </c>
      <c r="S562">
        <f>Puantaj!AV786</f>
        <v>0</v>
      </c>
      <c r="T562">
        <f>Puantaj!AW786</f>
        <v>0</v>
      </c>
      <c r="U562">
        <f>Puantaj!AX786</f>
        <v>0</v>
      </c>
      <c r="V562">
        <f>Puantaj!AY786</f>
        <v>0</v>
      </c>
      <c r="W562">
        <f>Puantaj!AZ786</f>
        <v>0</v>
      </c>
      <c r="X562">
        <f>Puantaj!BA786</f>
        <v>0</v>
      </c>
      <c r="Y562">
        <f>Puantaj!BB786</f>
        <v>0</v>
      </c>
      <c r="Z562">
        <f>Puantaj!BC786</f>
        <v>0</v>
      </c>
      <c r="AA562">
        <f>Puantaj!BD786</f>
        <v>0</v>
      </c>
      <c r="AB562">
        <f>Puantaj!BE786</f>
        <v>0</v>
      </c>
      <c r="AC562">
        <f>Puantaj!BF786</f>
        <v>0</v>
      </c>
      <c r="AD562">
        <f>Puantaj!BG786</f>
        <v>0</v>
      </c>
      <c r="AE562">
        <f>Puantaj!BH786</f>
        <v>0</v>
      </c>
      <c r="AF562">
        <f>Puantaj!BI786</f>
        <v>0</v>
      </c>
      <c r="AG562">
        <f>Puantaj!BJ786</f>
        <v>0</v>
      </c>
    </row>
    <row r="563" spans="1:33">
      <c r="A563">
        <f>Puantaj!BR787</f>
        <v>12345678910</v>
      </c>
      <c r="B563">
        <f>Puantaj!BS787</f>
        <v>102</v>
      </c>
      <c r="C563">
        <f>Puantaj!AF787</f>
        <v>0</v>
      </c>
      <c r="D563">
        <f>Puantaj!AG787</f>
        <v>0</v>
      </c>
      <c r="E563">
        <f>Puantaj!AH787</f>
        <v>0</v>
      </c>
      <c r="F563">
        <f>Puantaj!AI787</f>
        <v>0</v>
      </c>
      <c r="G563">
        <f>Puantaj!AJ787</f>
        <v>0</v>
      </c>
      <c r="H563">
        <f>Puantaj!AK787</f>
        <v>0</v>
      </c>
      <c r="I563">
        <f>Puantaj!AL787</f>
        <v>0</v>
      </c>
      <c r="J563">
        <f>Puantaj!AM787</f>
        <v>0</v>
      </c>
      <c r="K563">
        <f>Puantaj!AN787</f>
        <v>0</v>
      </c>
      <c r="L563">
        <f>Puantaj!AO787</f>
        <v>0</v>
      </c>
      <c r="M563">
        <f>Puantaj!AP787</f>
        <v>0</v>
      </c>
      <c r="N563">
        <f>Puantaj!AQ787</f>
        <v>0</v>
      </c>
      <c r="O563">
        <f>Puantaj!AR787</f>
        <v>0</v>
      </c>
      <c r="P563">
        <f>Puantaj!AS787</f>
        <v>0</v>
      </c>
      <c r="Q563">
        <f>Puantaj!AT787</f>
        <v>0</v>
      </c>
      <c r="R563">
        <f>Puantaj!AU787</f>
        <v>0</v>
      </c>
      <c r="S563">
        <f>Puantaj!AV787</f>
        <v>0</v>
      </c>
      <c r="T563">
        <f>Puantaj!AW787</f>
        <v>0</v>
      </c>
      <c r="U563">
        <f>Puantaj!AX787</f>
        <v>0</v>
      </c>
      <c r="V563">
        <f>Puantaj!AY787</f>
        <v>0</v>
      </c>
      <c r="W563">
        <f>Puantaj!AZ787</f>
        <v>0</v>
      </c>
      <c r="X563">
        <f>Puantaj!BA787</f>
        <v>0</v>
      </c>
      <c r="Y563">
        <f>Puantaj!BB787</f>
        <v>0</v>
      </c>
      <c r="Z563">
        <f>Puantaj!BC787</f>
        <v>0</v>
      </c>
      <c r="AA563">
        <f>Puantaj!BD787</f>
        <v>0</v>
      </c>
      <c r="AB563">
        <f>Puantaj!BE787</f>
        <v>0</v>
      </c>
      <c r="AC563">
        <f>Puantaj!BF787</f>
        <v>0</v>
      </c>
      <c r="AD563">
        <f>Puantaj!BG787</f>
        <v>0</v>
      </c>
      <c r="AE563">
        <f>Puantaj!BH787</f>
        <v>0</v>
      </c>
      <c r="AF563">
        <f>Puantaj!BI787</f>
        <v>0</v>
      </c>
      <c r="AG563">
        <f>Puantaj!BJ787</f>
        <v>0</v>
      </c>
    </row>
    <row r="564" spans="1:33">
      <c r="A564">
        <f>Puantaj!BR788</f>
        <v>12345678910</v>
      </c>
      <c r="B564">
        <f>Puantaj!BS788</f>
        <v>103</v>
      </c>
      <c r="C564">
        <f>Puantaj!AF788</f>
        <v>0</v>
      </c>
      <c r="D564">
        <f>Puantaj!AG788</f>
        <v>0</v>
      </c>
      <c r="E564">
        <f>Puantaj!AH788</f>
        <v>0</v>
      </c>
      <c r="F564">
        <f>Puantaj!AI788</f>
        <v>0</v>
      </c>
      <c r="G564">
        <f>Puantaj!AJ788</f>
        <v>0</v>
      </c>
      <c r="H564">
        <f>Puantaj!AK788</f>
        <v>0</v>
      </c>
      <c r="I564">
        <f>Puantaj!AL788</f>
        <v>0</v>
      </c>
      <c r="J564">
        <f>Puantaj!AM788</f>
        <v>0</v>
      </c>
      <c r="K564">
        <f>Puantaj!AN788</f>
        <v>0</v>
      </c>
      <c r="L564">
        <f>Puantaj!AO788</f>
        <v>0</v>
      </c>
      <c r="M564">
        <f>Puantaj!AP788</f>
        <v>0</v>
      </c>
      <c r="N564">
        <f>Puantaj!AQ788</f>
        <v>0</v>
      </c>
      <c r="O564">
        <f>Puantaj!AR788</f>
        <v>0</v>
      </c>
      <c r="P564">
        <f>Puantaj!AS788</f>
        <v>0</v>
      </c>
      <c r="Q564">
        <f>Puantaj!AT788</f>
        <v>0</v>
      </c>
      <c r="R564">
        <f>Puantaj!AU788</f>
        <v>0</v>
      </c>
      <c r="S564">
        <f>Puantaj!AV788</f>
        <v>0</v>
      </c>
      <c r="T564">
        <f>Puantaj!AW788</f>
        <v>0</v>
      </c>
      <c r="U564">
        <f>Puantaj!AX788</f>
        <v>0</v>
      </c>
      <c r="V564">
        <f>Puantaj!AY788</f>
        <v>0</v>
      </c>
      <c r="W564">
        <f>Puantaj!AZ788</f>
        <v>0</v>
      </c>
      <c r="X564">
        <f>Puantaj!BA788</f>
        <v>0</v>
      </c>
      <c r="Y564">
        <f>Puantaj!BB788</f>
        <v>0</v>
      </c>
      <c r="Z564">
        <f>Puantaj!BC788</f>
        <v>0</v>
      </c>
      <c r="AA564">
        <f>Puantaj!BD788</f>
        <v>0</v>
      </c>
      <c r="AB564">
        <f>Puantaj!BE788</f>
        <v>0</v>
      </c>
      <c r="AC564">
        <f>Puantaj!BF788</f>
        <v>0</v>
      </c>
      <c r="AD564">
        <f>Puantaj!BG788</f>
        <v>0</v>
      </c>
      <c r="AE564">
        <f>Puantaj!BH788</f>
        <v>0</v>
      </c>
      <c r="AF564">
        <f>Puantaj!BI788</f>
        <v>0</v>
      </c>
      <c r="AG564">
        <f>Puantaj!BJ788</f>
        <v>0</v>
      </c>
    </row>
    <row r="565" spans="1:33">
      <c r="A565">
        <f>Puantaj!BR789</f>
        <v>12345678910</v>
      </c>
      <c r="B565">
        <f>Puantaj!BS789</f>
        <v>106</v>
      </c>
      <c r="C565">
        <f>Puantaj!AF789</f>
        <v>0</v>
      </c>
      <c r="D565">
        <f>Puantaj!AG789</f>
        <v>0</v>
      </c>
      <c r="E565">
        <f>Puantaj!AH789</f>
        <v>0</v>
      </c>
      <c r="F565">
        <f>Puantaj!AI789</f>
        <v>0</v>
      </c>
      <c r="G565">
        <f>Puantaj!AJ789</f>
        <v>0</v>
      </c>
      <c r="H565">
        <f>Puantaj!AK789</f>
        <v>0</v>
      </c>
      <c r="I565">
        <f>Puantaj!AL789</f>
        <v>0</v>
      </c>
      <c r="J565">
        <f>Puantaj!AM789</f>
        <v>0</v>
      </c>
      <c r="K565">
        <f>Puantaj!AN789</f>
        <v>0</v>
      </c>
      <c r="L565">
        <f>Puantaj!AO789</f>
        <v>0</v>
      </c>
      <c r="M565">
        <f>Puantaj!AP789</f>
        <v>0</v>
      </c>
      <c r="N565">
        <f>Puantaj!AQ789</f>
        <v>0</v>
      </c>
      <c r="O565">
        <f>Puantaj!AR789</f>
        <v>0</v>
      </c>
      <c r="P565">
        <f>Puantaj!AS789</f>
        <v>0</v>
      </c>
      <c r="Q565">
        <f>Puantaj!AT789</f>
        <v>0</v>
      </c>
      <c r="R565">
        <f>Puantaj!AU789</f>
        <v>0</v>
      </c>
      <c r="S565">
        <f>Puantaj!AV789</f>
        <v>0</v>
      </c>
      <c r="T565">
        <f>Puantaj!AW789</f>
        <v>0</v>
      </c>
      <c r="U565">
        <f>Puantaj!AX789</f>
        <v>0</v>
      </c>
      <c r="V565">
        <f>Puantaj!AY789</f>
        <v>0</v>
      </c>
      <c r="W565">
        <f>Puantaj!AZ789</f>
        <v>0</v>
      </c>
      <c r="X565">
        <f>Puantaj!BA789</f>
        <v>0</v>
      </c>
      <c r="Y565">
        <f>Puantaj!BB789</f>
        <v>0</v>
      </c>
      <c r="Z565">
        <f>Puantaj!BC789</f>
        <v>0</v>
      </c>
      <c r="AA565">
        <f>Puantaj!BD789</f>
        <v>0</v>
      </c>
      <c r="AB565">
        <f>Puantaj!BE789</f>
        <v>0</v>
      </c>
      <c r="AC565">
        <f>Puantaj!BF789</f>
        <v>0</v>
      </c>
      <c r="AD565">
        <f>Puantaj!BG789</f>
        <v>0</v>
      </c>
      <c r="AE565">
        <f>Puantaj!BH789</f>
        <v>0</v>
      </c>
      <c r="AF565">
        <f>Puantaj!BI789</f>
        <v>0</v>
      </c>
      <c r="AG565">
        <f>Puantaj!BJ789</f>
        <v>0</v>
      </c>
    </row>
    <row r="566" spans="1:33">
      <c r="A566">
        <f>Puantaj!BR790</f>
        <v>12345678910</v>
      </c>
      <c r="B566">
        <f>Puantaj!BS790</f>
        <v>107</v>
      </c>
      <c r="C566">
        <f>Puantaj!AF790</f>
        <v>0</v>
      </c>
      <c r="D566">
        <f>Puantaj!AG790</f>
        <v>0</v>
      </c>
      <c r="E566">
        <f>Puantaj!AH790</f>
        <v>0</v>
      </c>
      <c r="F566">
        <f>Puantaj!AI790</f>
        <v>0</v>
      </c>
      <c r="G566">
        <f>Puantaj!AJ790</f>
        <v>0</v>
      </c>
      <c r="H566">
        <f>Puantaj!AK790</f>
        <v>0</v>
      </c>
      <c r="I566">
        <f>Puantaj!AL790</f>
        <v>0</v>
      </c>
      <c r="J566">
        <f>Puantaj!AM790</f>
        <v>0</v>
      </c>
      <c r="K566">
        <f>Puantaj!AN790</f>
        <v>0</v>
      </c>
      <c r="L566">
        <f>Puantaj!AO790</f>
        <v>0</v>
      </c>
      <c r="M566">
        <f>Puantaj!AP790</f>
        <v>0</v>
      </c>
      <c r="N566">
        <f>Puantaj!AQ790</f>
        <v>0</v>
      </c>
      <c r="O566">
        <f>Puantaj!AR790</f>
        <v>0</v>
      </c>
      <c r="P566">
        <f>Puantaj!AS790</f>
        <v>0</v>
      </c>
      <c r="Q566">
        <f>Puantaj!AT790</f>
        <v>0</v>
      </c>
      <c r="R566">
        <f>Puantaj!AU790</f>
        <v>0</v>
      </c>
      <c r="S566">
        <f>Puantaj!AV790</f>
        <v>0</v>
      </c>
      <c r="T566">
        <f>Puantaj!AW790</f>
        <v>0</v>
      </c>
      <c r="U566">
        <f>Puantaj!AX790</f>
        <v>0</v>
      </c>
      <c r="V566">
        <f>Puantaj!AY790</f>
        <v>0</v>
      </c>
      <c r="W566">
        <f>Puantaj!AZ790</f>
        <v>0</v>
      </c>
      <c r="X566">
        <f>Puantaj!BA790</f>
        <v>0</v>
      </c>
      <c r="Y566">
        <f>Puantaj!BB790</f>
        <v>0</v>
      </c>
      <c r="Z566">
        <f>Puantaj!BC790</f>
        <v>0</v>
      </c>
      <c r="AA566">
        <f>Puantaj!BD790</f>
        <v>0</v>
      </c>
      <c r="AB566">
        <f>Puantaj!BE790</f>
        <v>0</v>
      </c>
      <c r="AC566">
        <f>Puantaj!BF790</f>
        <v>0</v>
      </c>
      <c r="AD566">
        <f>Puantaj!BG790</f>
        <v>0</v>
      </c>
      <c r="AE566">
        <f>Puantaj!BH790</f>
        <v>0</v>
      </c>
      <c r="AF566">
        <f>Puantaj!BI790</f>
        <v>0</v>
      </c>
      <c r="AG566">
        <f>Puantaj!BJ790</f>
        <v>0</v>
      </c>
    </row>
    <row r="567" spans="1:33">
      <c r="A567">
        <f>Puantaj!BR791</f>
        <v>12345678910</v>
      </c>
      <c r="B567">
        <f>Puantaj!BS791</f>
        <v>108</v>
      </c>
      <c r="C567">
        <f>Puantaj!AF791</f>
        <v>0</v>
      </c>
      <c r="D567">
        <f>Puantaj!AG791</f>
        <v>0</v>
      </c>
      <c r="E567">
        <f>Puantaj!AH791</f>
        <v>0</v>
      </c>
      <c r="F567">
        <f>Puantaj!AI791</f>
        <v>0</v>
      </c>
      <c r="G567">
        <f>Puantaj!AJ791</f>
        <v>0</v>
      </c>
      <c r="H567">
        <f>Puantaj!AK791</f>
        <v>0</v>
      </c>
      <c r="I567">
        <f>Puantaj!AL791</f>
        <v>0</v>
      </c>
      <c r="J567">
        <f>Puantaj!AM791</f>
        <v>0</v>
      </c>
      <c r="K567">
        <f>Puantaj!AN791</f>
        <v>0</v>
      </c>
      <c r="L567">
        <f>Puantaj!AO791</f>
        <v>0</v>
      </c>
      <c r="M567">
        <f>Puantaj!AP791</f>
        <v>0</v>
      </c>
      <c r="N567">
        <f>Puantaj!AQ791</f>
        <v>0</v>
      </c>
      <c r="O567">
        <f>Puantaj!AR791</f>
        <v>0</v>
      </c>
      <c r="P567">
        <f>Puantaj!AS791</f>
        <v>0</v>
      </c>
      <c r="Q567">
        <f>Puantaj!AT791</f>
        <v>0</v>
      </c>
      <c r="R567">
        <f>Puantaj!AU791</f>
        <v>0</v>
      </c>
      <c r="S567">
        <f>Puantaj!AV791</f>
        <v>0</v>
      </c>
      <c r="T567">
        <f>Puantaj!AW791</f>
        <v>0</v>
      </c>
      <c r="U567">
        <f>Puantaj!AX791</f>
        <v>0</v>
      </c>
      <c r="V567">
        <f>Puantaj!AY791</f>
        <v>0</v>
      </c>
      <c r="W567">
        <f>Puantaj!AZ791</f>
        <v>0</v>
      </c>
      <c r="X567">
        <f>Puantaj!BA791</f>
        <v>0</v>
      </c>
      <c r="Y567">
        <f>Puantaj!BB791</f>
        <v>0</v>
      </c>
      <c r="Z567">
        <f>Puantaj!BC791</f>
        <v>0</v>
      </c>
      <c r="AA567">
        <f>Puantaj!BD791</f>
        <v>0</v>
      </c>
      <c r="AB567">
        <f>Puantaj!BE791</f>
        <v>0</v>
      </c>
      <c r="AC567">
        <f>Puantaj!BF791</f>
        <v>0</v>
      </c>
      <c r="AD567">
        <f>Puantaj!BG791</f>
        <v>0</v>
      </c>
      <c r="AE567">
        <f>Puantaj!BH791</f>
        <v>0</v>
      </c>
      <c r="AF567">
        <f>Puantaj!BI791</f>
        <v>0</v>
      </c>
      <c r="AG567">
        <f>Puantaj!BJ791</f>
        <v>0</v>
      </c>
    </row>
    <row r="568" spans="1:33">
      <c r="A568">
        <f>Puantaj!BR792</f>
        <v>12345678910</v>
      </c>
      <c r="B568">
        <f>Puantaj!BS792</f>
        <v>110</v>
      </c>
      <c r="C568">
        <f>Puantaj!AF792+Puantaj!AF796+Puantaj!AF797</f>
        <v>0</v>
      </c>
      <c r="D568">
        <f>Puantaj!AG792+Puantaj!AG796+Puantaj!AG797</f>
        <v>0</v>
      </c>
      <c r="E568">
        <f>Puantaj!AH792+Puantaj!AH796+Puantaj!AH797</f>
        <v>0</v>
      </c>
      <c r="F568">
        <f>Puantaj!AI792+Puantaj!AI796+Puantaj!AI797</f>
        <v>0</v>
      </c>
      <c r="G568">
        <f>Puantaj!AJ792+Puantaj!AJ796+Puantaj!AJ797</f>
        <v>0</v>
      </c>
      <c r="H568">
        <f>Puantaj!AK792+Puantaj!AK796+Puantaj!AK797</f>
        <v>0</v>
      </c>
      <c r="I568">
        <f>Puantaj!AL792+Puantaj!AL796+Puantaj!AL797</f>
        <v>0</v>
      </c>
      <c r="J568">
        <f>Puantaj!AM792+Puantaj!AM796+Puantaj!AM797</f>
        <v>0</v>
      </c>
      <c r="K568">
        <f>Puantaj!AN792+Puantaj!AN796+Puantaj!AN797</f>
        <v>0</v>
      </c>
      <c r="L568">
        <f>Puantaj!AO792+Puantaj!AO796+Puantaj!AO797</f>
        <v>0</v>
      </c>
      <c r="M568">
        <f>Puantaj!AP792+Puantaj!AP796+Puantaj!AP797</f>
        <v>0</v>
      </c>
      <c r="N568">
        <f>Puantaj!AQ792+Puantaj!AQ796+Puantaj!AQ797</f>
        <v>0</v>
      </c>
      <c r="O568">
        <f>Puantaj!AR792+Puantaj!AR796+Puantaj!AR797</f>
        <v>0</v>
      </c>
      <c r="P568">
        <f>Puantaj!AS792+Puantaj!AS796+Puantaj!AS797</f>
        <v>0</v>
      </c>
      <c r="Q568">
        <f>Puantaj!AT792+Puantaj!AT796+Puantaj!AT797</f>
        <v>0</v>
      </c>
      <c r="R568">
        <f>Puantaj!AU792+Puantaj!AU796+Puantaj!AU797</f>
        <v>0</v>
      </c>
      <c r="S568">
        <f>Puantaj!AV792+Puantaj!AV796+Puantaj!AV797</f>
        <v>0</v>
      </c>
      <c r="T568">
        <f>Puantaj!AW792+Puantaj!AW796+Puantaj!AW797</f>
        <v>0</v>
      </c>
      <c r="U568">
        <f>Puantaj!AX792+Puantaj!AX796+Puantaj!AX797</f>
        <v>0</v>
      </c>
      <c r="V568">
        <f>Puantaj!AY792+Puantaj!AY796+Puantaj!AY797</f>
        <v>0</v>
      </c>
      <c r="W568">
        <f>Puantaj!AZ792+Puantaj!AZ796+Puantaj!AZ797</f>
        <v>0</v>
      </c>
      <c r="X568">
        <f>Puantaj!BA792+Puantaj!BA796+Puantaj!BA797</f>
        <v>0</v>
      </c>
      <c r="Y568">
        <f>Puantaj!BB792+Puantaj!BB796+Puantaj!BB797</f>
        <v>0</v>
      </c>
      <c r="Z568">
        <f>Puantaj!BC792+Puantaj!BC796+Puantaj!BC797</f>
        <v>0</v>
      </c>
      <c r="AA568">
        <f>Puantaj!BD792+Puantaj!BD796+Puantaj!BD797</f>
        <v>0</v>
      </c>
      <c r="AB568">
        <f>Puantaj!BE792+Puantaj!BE796+Puantaj!BE797</f>
        <v>0</v>
      </c>
      <c r="AC568">
        <f>Puantaj!BF792+Puantaj!BF796+Puantaj!BF797</f>
        <v>0</v>
      </c>
      <c r="AD568">
        <f>Puantaj!BG792+Puantaj!BG796+Puantaj!BG797</f>
        <v>0</v>
      </c>
      <c r="AE568">
        <f>Puantaj!BH792+Puantaj!BH796+Puantaj!BH797</f>
        <v>0</v>
      </c>
      <c r="AF568">
        <f>Puantaj!BI792+Puantaj!BI796+Puantaj!BI797</f>
        <v>0</v>
      </c>
      <c r="AG568">
        <f>Puantaj!BJ792+Puantaj!BJ796+Puantaj!BJ797</f>
        <v>0</v>
      </c>
    </row>
    <row r="569" spans="1:33">
      <c r="A569">
        <f>Puantaj!BR793</f>
        <v>12345678910</v>
      </c>
      <c r="B569">
        <f>Puantaj!BS793</f>
        <v>116</v>
      </c>
      <c r="C569">
        <f>Puantaj!AF793</f>
        <v>0</v>
      </c>
      <c r="D569">
        <f>Puantaj!AG793</f>
        <v>0</v>
      </c>
      <c r="E569">
        <f>Puantaj!AH793</f>
        <v>0</v>
      </c>
      <c r="F569">
        <f>Puantaj!AI793</f>
        <v>0</v>
      </c>
      <c r="G569">
        <f>Puantaj!AJ793</f>
        <v>0</v>
      </c>
      <c r="H569">
        <f>Puantaj!AK793</f>
        <v>0</v>
      </c>
      <c r="I569">
        <f>Puantaj!AL793</f>
        <v>0</v>
      </c>
      <c r="J569">
        <f>Puantaj!AM793</f>
        <v>0</v>
      </c>
      <c r="K569">
        <f>Puantaj!AN793</f>
        <v>0</v>
      </c>
      <c r="L569">
        <f>Puantaj!AO793</f>
        <v>0</v>
      </c>
      <c r="M569">
        <f>Puantaj!AP793</f>
        <v>0</v>
      </c>
      <c r="N569">
        <f>Puantaj!AQ793</f>
        <v>0</v>
      </c>
      <c r="O569">
        <f>Puantaj!AR793</f>
        <v>0</v>
      </c>
      <c r="P569">
        <f>Puantaj!AS793</f>
        <v>0</v>
      </c>
      <c r="Q569">
        <f>Puantaj!AT793</f>
        <v>0</v>
      </c>
      <c r="R569">
        <f>Puantaj!AU793</f>
        <v>0</v>
      </c>
      <c r="S569">
        <f>Puantaj!AV793</f>
        <v>0</v>
      </c>
      <c r="T569">
        <f>Puantaj!AW793</f>
        <v>0</v>
      </c>
      <c r="U569">
        <f>Puantaj!AX793</f>
        <v>0</v>
      </c>
      <c r="V569">
        <f>Puantaj!AY793</f>
        <v>0</v>
      </c>
      <c r="W569">
        <f>Puantaj!AZ793</f>
        <v>0</v>
      </c>
      <c r="X569">
        <f>Puantaj!BA793</f>
        <v>0</v>
      </c>
      <c r="Y569">
        <f>Puantaj!BB793</f>
        <v>0</v>
      </c>
      <c r="Z569">
        <f>Puantaj!BC793</f>
        <v>0</v>
      </c>
      <c r="AA569">
        <f>Puantaj!BD793</f>
        <v>0</v>
      </c>
      <c r="AB569">
        <f>Puantaj!BE793</f>
        <v>0</v>
      </c>
      <c r="AC569">
        <f>Puantaj!BF793</f>
        <v>0</v>
      </c>
      <c r="AD569">
        <f>Puantaj!BG793</f>
        <v>0</v>
      </c>
      <c r="AE569">
        <f>Puantaj!BH793</f>
        <v>0</v>
      </c>
      <c r="AF569">
        <f>Puantaj!BI793</f>
        <v>0</v>
      </c>
      <c r="AG569">
        <f>Puantaj!BJ793</f>
        <v>0</v>
      </c>
    </row>
    <row r="570" spans="1:33">
      <c r="A570">
        <f>Puantaj!BR794</f>
        <v>12345678910</v>
      </c>
      <c r="B570">
        <f>Puantaj!BS794</f>
        <v>117</v>
      </c>
      <c r="C570">
        <f>Puantaj!AF794</f>
        <v>0</v>
      </c>
      <c r="D570">
        <f>Puantaj!AG794</f>
        <v>0</v>
      </c>
      <c r="E570">
        <f>Puantaj!AH794</f>
        <v>0</v>
      </c>
      <c r="F570">
        <f>Puantaj!AI794</f>
        <v>0</v>
      </c>
      <c r="G570">
        <f>Puantaj!AJ794</f>
        <v>0</v>
      </c>
      <c r="H570">
        <f>Puantaj!AK794</f>
        <v>0</v>
      </c>
      <c r="I570">
        <f>Puantaj!AL794</f>
        <v>0</v>
      </c>
      <c r="J570">
        <f>Puantaj!AM794</f>
        <v>0</v>
      </c>
      <c r="K570">
        <f>Puantaj!AN794</f>
        <v>0</v>
      </c>
      <c r="L570">
        <f>Puantaj!AO794</f>
        <v>0</v>
      </c>
      <c r="M570">
        <f>Puantaj!AP794</f>
        <v>0</v>
      </c>
      <c r="N570">
        <f>Puantaj!AQ794</f>
        <v>0</v>
      </c>
      <c r="O570">
        <f>Puantaj!AR794</f>
        <v>0</v>
      </c>
      <c r="P570">
        <f>Puantaj!AS794</f>
        <v>0</v>
      </c>
      <c r="Q570">
        <f>Puantaj!AT794</f>
        <v>0</v>
      </c>
      <c r="R570">
        <f>Puantaj!AU794</f>
        <v>0</v>
      </c>
      <c r="S570">
        <f>Puantaj!AV794</f>
        <v>0</v>
      </c>
      <c r="T570">
        <f>Puantaj!AW794</f>
        <v>0</v>
      </c>
      <c r="U570">
        <f>Puantaj!AX794</f>
        <v>0</v>
      </c>
      <c r="V570">
        <f>Puantaj!AY794</f>
        <v>0</v>
      </c>
      <c r="W570">
        <f>Puantaj!AZ794</f>
        <v>0</v>
      </c>
      <c r="X570">
        <f>Puantaj!BA794</f>
        <v>0</v>
      </c>
      <c r="Y570">
        <f>Puantaj!BB794</f>
        <v>0</v>
      </c>
      <c r="Z570">
        <f>Puantaj!BC794</f>
        <v>0</v>
      </c>
      <c r="AA570">
        <f>Puantaj!BD794</f>
        <v>0</v>
      </c>
      <c r="AB570">
        <f>Puantaj!BE794</f>
        <v>0</v>
      </c>
      <c r="AC570">
        <f>Puantaj!BF794</f>
        <v>0</v>
      </c>
      <c r="AD570">
        <f>Puantaj!BG794</f>
        <v>0</v>
      </c>
      <c r="AE570">
        <f>Puantaj!BH794</f>
        <v>0</v>
      </c>
      <c r="AF570">
        <f>Puantaj!BI794</f>
        <v>0</v>
      </c>
      <c r="AG570">
        <f>Puantaj!BJ794</f>
        <v>0</v>
      </c>
    </row>
    <row r="571" spans="1:33">
      <c r="A571">
        <f>Puantaj!BR795</f>
        <v>12345678910</v>
      </c>
      <c r="B571">
        <f>Puantaj!BS795</f>
        <v>119</v>
      </c>
      <c r="C571">
        <f>Puantaj!AF795</f>
        <v>0</v>
      </c>
      <c r="D571">
        <f>Puantaj!AG795</f>
        <v>0</v>
      </c>
      <c r="E571">
        <f>Puantaj!AH795</f>
        <v>0</v>
      </c>
      <c r="F571">
        <f>Puantaj!AI795</f>
        <v>0</v>
      </c>
      <c r="G571">
        <f>Puantaj!AJ795</f>
        <v>0</v>
      </c>
      <c r="H571">
        <f>Puantaj!AK795</f>
        <v>0</v>
      </c>
      <c r="I571">
        <f>Puantaj!AL795</f>
        <v>0</v>
      </c>
      <c r="J571">
        <f>Puantaj!AM795</f>
        <v>0</v>
      </c>
      <c r="K571">
        <f>Puantaj!AN795</f>
        <v>0</v>
      </c>
      <c r="L571">
        <f>Puantaj!AO795</f>
        <v>0</v>
      </c>
      <c r="M571">
        <f>Puantaj!AP795</f>
        <v>0</v>
      </c>
      <c r="N571">
        <f>Puantaj!AQ795</f>
        <v>0</v>
      </c>
      <c r="O571">
        <f>Puantaj!AR795</f>
        <v>0</v>
      </c>
      <c r="P571">
        <f>Puantaj!AS795</f>
        <v>0</v>
      </c>
      <c r="Q571">
        <f>Puantaj!AT795</f>
        <v>0</v>
      </c>
      <c r="R571">
        <f>Puantaj!AU795</f>
        <v>0</v>
      </c>
      <c r="S571">
        <f>Puantaj!AV795</f>
        <v>0</v>
      </c>
      <c r="T571">
        <f>Puantaj!AW795</f>
        <v>0</v>
      </c>
      <c r="U571">
        <f>Puantaj!AX795</f>
        <v>0</v>
      </c>
      <c r="V571">
        <f>Puantaj!AY795</f>
        <v>0</v>
      </c>
      <c r="W571">
        <f>Puantaj!AZ795</f>
        <v>0</v>
      </c>
      <c r="X571">
        <f>Puantaj!BA795</f>
        <v>0</v>
      </c>
      <c r="Y571">
        <f>Puantaj!BB795</f>
        <v>0</v>
      </c>
      <c r="Z571">
        <f>Puantaj!BC795</f>
        <v>0</v>
      </c>
      <c r="AA571">
        <f>Puantaj!BD795</f>
        <v>0</v>
      </c>
      <c r="AB571">
        <f>Puantaj!BE795</f>
        <v>0</v>
      </c>
      <c r="AC571">
        <f>Puantaj!BF795</f>
        <v>0</v>
      </c>
      <c r="AD571">
        <f>Puantaj!BG795</f>
        <v>0</v>
      </c>
      <c r="AE571">
        <f>Puantaj!BH795</f>
        <v>0</v>
      </c>
      <c r="AF571">
        <f>Puantaj!BI795</f>
        <v>0</v>
      </c>
      <c r="AG571">
        <f>Puantaj!BJ795</f>
        <v>0</v>
      </c>
    </row>
    <row r="572" spans="1:33">
      <c r="A572">
        <f>Puantaj!BR799</f>
        <v>12345678910</v>
      </c>
      <c r="B572">
        <f>Puantaj!BS799</f>
        <v>101</v>
      </c>
      <c r="C572">
        <f>Puantaj!AF799</f>
        <v>0</v>
      </c>
      <c r="D572">
        <f>Puantaj!AG799</f>
        <v>0</v>
      </c>
      <c r="E572">
        <f>Puantaj!AH799</f>
        <v>0</v>
      </c>
      <c r="F572">
        <f>Puantaj!AI799</f>
        <v>0</v>
      </c>
      <c r="G572">
        <f>Puantaj!AJ799</f>
        <v>0</v>
      </c>
      <c r="H572">
        <f>Puantaj!AK799</f>
        <v>0</v>
      </c>
      <c r="I572">
        <f>Puantaj!AL799</f>
        <v>0</v>
      </c>
      <c r="J572">
        <f>Puantaj!AM799</f>
        <v>0</v>
      </c>
      <c r="K572">
        <f>Puantaj!AN799</f>
        <v>0</v>
      </c>
      <c r="L572">
        <f>Puantaj!AO799</f>
        <v>0</v>
      </c>
      <c r="M572">
        <f>Puantaj!AP799</f>
        <v>0</v>
      </c>
      <c r="N572">
        <f>Puantaj!AQ799</f>
        <v>0</v>
      </c>
      <c r="O572">
        <f>Puantaj!AR799</f>
        <v>0</v>
      </c>
      <c r="P572">
        <f>Puantaj!AS799</f>
        <v>0</v>
      </c>
      <c r="Q572">
        <f>Puantaj!AT799</f>
        <v>0</v>
      </c>
      <c r="R572">
        <f>Puantaj!AU799</f>
        <v>0</v>
      </c>
      <c r="S572">
        <f>Puantaj!AV799</f>
        <v>0</v>
      </c>
      <c r="T572">
        <f>Puantaj!AW799</f>
        <v>0</v>
      </c>
      <c r="U572">
        <f>Puantaj!AX799</f>
        <v>0</v>
      </c>
      <c r="V572">
        <f>Puantaj!AY799</f>
        <v>0</v>
      </c>
      <c r="W572">
        <f>Puantaj!AZ799</f>
        <v>0</v>
      </c>
      <c r="X572">
        <f>Puantaj!BA799</f>
        <v>0</v>
      </c>
      <c r="Y572">
        <f>Puantaj!BB799</f>
        <v>0</v>
      </c>
      <c r="Z572">
        <f>Puantaj!BC799</f>
        <v>0</v>
      </c>
      <c r="AA572">
        <f>Puantaj!BD799</f>
        <v>0</v>
      </c>
      <c r="AB572">
        <f>Puantaj!BE799</f>
        <v>0</v>
      </c>
      <c r="AC572">
        <f>Puantaj!BF799</f>
        <v>0</v>
      </c>
      <c r="AD572">
        <f>Puantaj!BG799</f>
        <v>0</v>
      </c>
      <c r="AE572">
        <f>Puantaj!BH799</f>
        <v>0</v>
      </c>
      <c r="AF572">
        <f>Puantaj!BI799</f>
        <v>0</v>
      </c>
      <c r="AG572">
        <f>Puantaj!BJ799</f>
        <v>0</v>
      </c>
    </row>
    <row r="573" spans="1:33">
      <c r="A573">
        <f>Puantaj!BR800</f>
        <v>12345678910</v>
      </c>
      <c r="B573">
        <f>Puantaj!BS800</f>
        <v>102</v>
      </c>
      <c r="C573">
        <f>Puantaj!AF800</f>
        <v>0</v>
      </c>
      <c r="D573">
        <f>Puantaj!AG800</f>
        <v>0</v>
      </c>
      <c r="E573">
        <f>Puantaj!AH800</f>
        <v>0</v>
      </c>
      <c r="F573">
        <f>Puantaj!AI800</f>
        <v>0</v>
      </c>
      <c r="G573">
        <f>Puantaj!AJ800</f>
        <v>0</v>
      </c>
      <c r="H573">
        <f>Puantaj!AK800</f>
        <v>0</v>
      </c>
      <c r="I573">
        <f>Puantaj!AL800</f>
        <v>0</v>
      </c>
      <c r="J573">
        <f>Puantaj!AM800</f>
        <v>0</v>
      </c>
      <c r="K573">
        <f>Puantaj!AN800</f>
        <v>0</v>
      </c>
      <c r="L573">
        <f>Puantaj!AO800</f>
        <v>0</v>
      </c>
      <c r="M573">
        <f>Puantaj!AP800</f>
        <v>0</v>
      </c>
      <c r="N573">
        <f>Puantaj!AQ800</f>
        <v>0</v>
      </c>
      <c r="O573">
        <f>Puantaj!AR800</f>
        <v>0</v>
      </c>
      <c r="P573">
        <f>Puantaj!AS800</f>
        <v>0</v>
      </c>
      <c r="Q573">
        <f>Puantaj!AT800</f>
        <v>0</v>
      </c>
      <c r="R573">
        <f>Puantaj!AU800</f>
        <v>0</v>
      </c>
      <c r="S573">
        <f>Puantaj!AV800</f>
        <v>0</v>
      </c>
      <c r="T573">
        <f>Puantaj!AW800</f>
        <v>0</v>
      </c>
      <c r="U573">
        <f>Puantaj!AX800</f>
        <v>0</v>
      </c>
      <c r="V573">
        <f>Puantaj!AY800</f>
        <v>0</v>
      </c>
      <c r="W573">
        <f>Puantaj!AZ800</f>
        <v>0</v>
      </c>
      <c r="X573">
        <f>Puantaj!BA800</f>
        <v>0</v>
      </c>
      <c r="Y573">
        <f>Puantaj!BB800</f>
        <v>0</v>
      </c>
      <c r="Z573">
        <f>Puantaj!BC800</f>
        <v>0</v>
      </c>
      <c r="AA573">
        <f>Puantaj!BD800</f>
        <v>0</v>
      </c>
      <c r="AB573">
        <f>Puantaj!BE800</f>
        <v>0</v>
      </c>
      <c r="AC573">
        <f>Puantaj!BF800</f>
        <v>0</v>
      </c>
      <c r="AD573">
        <f>Puantaj!BG800</f>
        <v>0</v>
      </c>
      <c r="AE573">
        <f>Puantaj!BH800</f>
        <v>0</v>
      </c>
      <c r="AF573">
        <f>Puantaj!BI800</f>
        <v>0</v>
      </c>
      <c r="AG573">
        <f>Puantaj!BJ800</f>
        <v>0</v>
      </c>
    </row>
    <row r="574" spans="1:33">
      <c r="A574">
        <f>Puantaj!BR801</f>
        <v>12345678910</v>
      </c>
      <c r="B574">
        <f>Puantaj!BS801</f>
        <v>103</v>
      </c>
      <c r="C574">
        <f>Puantaj!AF801</f>
        <v>0</v>
      </c>
      <c r="D574">
        <f>Puantaj!AG801</f>
        <v>0</v>
      </c>
      <c r="E574">
        <f>Puantaj!AH801</f>
        <v>0</v>
      </c>
      <c r="F574">
        <f>Puantaj!AI801</f>
        <v>0</v>
      </c>
      <c r="G574">
        <f>Puantaj!AJ801</f>
        <v>0</v>
      </c>
      <c r="H574">
        <f>Puantaj!AK801</f>
        <v>0</v>
      </c>
      <c r="I574">
        <f>Puantaj!AL801</f>
        <v>0</v>
      </c>
      <c r="J574">
        <f>Puantaj!AM801</f>
        <v>0</v>
      </c>
      <c r="K574">
        <f>Puantaj!AN801</f>
        <v>0</v>
      </c>
      <c r="L574">
        <f>Puantaj!AO801</f>
        <v>0</v>
      </c>
      <c r="M574">
        <f>Puantaj!AP801</f>
        <v>0</v>
      </c>
      <c r="N574">
        <f>Puantaj!AQ801</f>
        <v>0</v>
      </c>
      <c r="O574">
        <f>Puantaj!AR801</f>
        <v>0</v>
      </c>
      <c r="P574">
        <f>Puantaj!AS801</f>
        <v>0</v>
      </c>
      <c r="Q574">
        <f>Puantaj!AT801</f>
        <v>0</v>
      </c>
      <c r="R574">
        <f>Puantaj!AU801</f>
        <v>0</v>
      </c>
      <c r="S574">
        <f>Puantaj!AV801</f>
        <v>0</v>
      </c>
      <c r="T574">
        <f>Puantaj!AW801</f>
        <v>0</v>
      </c>
      <c r="U574">
        <f>Puantaj!AX801</f>
        <v>0</v>
      </c>
      <c r="V574">
        <f>Puantaj!AY801</f>
        <v>0</v>
      </c>
      <c r="W574">
        <f>Puantaj!AZ801</f>
        <v>0</v>
      </c>
      <c r="X574">
        <f>Puantaj!BA801</f>
        <v>0</v>
      </c>
      <c r="Y574">
        <f>Puantaj!BB801</f>
        <v>0</v>
      </c>
      <c r="Z574">
        <f>Puantaj!BC801</f>
        <v>0</v>
      </c>
      <c r="AA574">
        <f>Puantaj!BD801</f>
        <v>0</v>
      </c>
      <c r="AB574">
        <f>Puantaj!BE801</f>
        <v>0</v>
      </c>
      <c r="AC574">
        <f>Puantaj!BF801</f>
        <v>0</v>
      </c>
      <c r="AD574">
        <f>Puantaj!BG801</f>
        <v>0</v>
      </c>
      <c r="AE574">
        <f>Puantaj!BH801</f>
        <v>0</v>
      </c>
      <c r="AF574">
        <f>Puantaj!BI801</f>
        <v>0</v>
      </c>
      <c r="AG574">
        <f>Puantaj!BJ801</f>
        <v>0</v>
      </c>
    </row>
    <row r="575" spans="1:33">
      <c r="A575">
        <f>Puantaj!BR802</f>
        <v>12345678910</v>
      </c>
      <c r="B575">
        <f>Puantaj!BS802</f>
        <v>106</v>
      </c>
      <c r="C575">
        <f>Puantaj!AF802</f>
        <v>0</v>
      </c>
      <c r="D575">
        <f>Puantaj!AG802</f>
        <v>0</v>
      </c>
      <c r="E575">
        <f>Puantaj!AH802</f>
        <v>0</v>
      </c>
      <c r="F575">
        <f>Puantaj!AI802</f>
        <v>0</v>
      </c>
      <c r="G575">
        <f>Puantaj!AJ802</f>
        <v>0</v>
      </c>
      <c r="H575">
        <f>Puantaj!AK802</f>
        <v>0</v>
      </c>
      <c r="I575">
        <f>Puantaj!AL802</f>
        <v>0</v>
      </c>
      <c r="J575">
        <f>Puantaj!AM802</f>
        <v>0</v>
      </c>
      <c r="K575">
        <f>Puantaj!AN802</f>
        <v>0</v>
      </c>
      <c r="L575">
        <f>Puantaj!AO802</f>
        <v>0</v>
      </c>
      <c r="M575">
        <f>Puantaj!AP802</f>
        <v>0</v>
      </c>
      <c r="N575">
        <f>Puantaj!AQ802</f>
        <v>0</v>
      </c>
      <c r="O575">
        <f>Puantaj!AR802</f>
        <v>0</v>
      </c>
      <c r="P575">
        <f>Puantaj!AS802</f>
        <v>0</v>
      </c>
      <c r="Q575">
        <f>Puantaj!AT802</f>
        <v>0</v>
      </c>
      <c r="R575">
        <f>Puantaj!AU802</f>
        <v>0</v>
      </c>
      <c r="S575">
        <f>Puantaj!AV802</f>
        <v>0</v>
      </c>
      <c r="T575">
        <f>Puantaj!AW802</f>
        <v>0</v>
      </c>
      <c r="U575">
        <f>Puantaj!AX802</f>
        <v>0</v>
      </c>
      <c r="V575">
        <f>Puantaj!AY802</f>
        <v>0</v>
      </c>
      <c r="W575">
        <f>Puantaj!AZ802</f>
        <v>0</v>
      </c>
      <c r="X575">
        <f>Puantaj!BA802</f>
        <v>0</v>
      </c>
      <c r="Y575">
        <f>Puantaj!BB802</f>
        <v>0</v>
      </c>
      <c r="Z575">
        <f>Puantaj!BC802</f>
        <v>0</v>
      </c>
      <c r="AA575">
        <f>Puantaj!BD802</f>
        <v>0</v>
      </c>
      <c r="AB575">
        <f>Puantaj!BE802</f>
        <v>0</v>
      </c>
      <c r="AC575">
        <f>Puantaj!BF802</f>
        <v>0</v>
      </c>
      <c r="AD575">
        <f>Puantaj!BG802</f>
        <v>0</v>
      </c>
      <c r="AE575">
        <f>Puantaj!BH802</f>
        <v>0</v>
      </c>
      <c r="AF575">
        <f>Puantaj!BI802</f>
        <v>0</v>
      </c>
      <c r="AG575">
        <f>Puantaj!BJ802</f>
        <v>0</v>
      </c>
    </row>
    <row r="576" spans="1:33">
      <c r="A576">
        <f>Puantaj!BR803</f>
        <v>12345678910</v>
      </c>
      <c r="B576">
        <f>Puantaj!BS803</f>
        <v>107</v>
      </c>
      <c r="C576">
        <f>Puantaj!AF803</f>
        <v>0</v>
      </c>
      <c r="D576">
        <f>Puantaj!AG803</f>
        <v>0</v>
      </c>
      <c r="E576">
        <f>Puantaj!AH803</f>
        <v>0</v>
      </c>
      <c r="F576">
        <f>Puantaj!AI803</f>
        <v>0</v>
      </c>
      <c r="G576">
        <f>Puantaj!AJ803</f>
        <v>0</v>
      </c>
      <c r="H576">
        <f>Puantaj!AK803</f>
        <v>0</v>
      </c>
      <c r="I576">
        <f>Puantaj!AL803</f>
        <v>0</v>
      </c>
      <c r="J576">
        <f>Puantaj!AM803</f>
        <v>0</v>
      </c>
      <c r="K576">
        <f>Puantaj!AN803</f>
        <v>0</v>
      </c>
      <c r="L576">
        <f>Puantaj!AO803</f>
        <v>0</v>
      </c>
      <c r="M576">
        <f>Puantaj!AP803</f>
        <v>0</v>
      </c>
      <c r="N576">
        <f>Puantaj!AQ803</f>
        <v>0</v>
      </c>
      <c r="O576">
        <f>Puantaj!AR803</f>
        <v>0</v>
      </c>
      <c r="P576">
        <f>Puantaj!AS803</f>
        <v>0</v>
      </c>
      <c r="Q576">
        <f>Puantaj!AT803</f>
        <v>0</v>
      </c>
      <c r="R576">
        <f>Puantaj!AU803</f>
        <v>0</v>
      </c>
      <c r="S576">
        <f>Puantaj!AV803</f>
        <v>0</v>
      </c>
      <c r="T576">
        <f>Puantaj!AW803</f>
        <v>0</v>
      </c>
      <c r="U576">
        <f>Puantaj!AX803</f>
        <v>0</v>
      </c>
      <c r="V576">
        <f>Puantaj!AY803</f>
        <v>0</v>
      </c>
      <c r="W576">
        <f>Puantaj!AZ803</f>
        <v>0</v>
      </c>
      <c r="X576">
        <f>Puantaj!BA803</f>
        <v>0</v>
      </c>
      <c r="Y576">
        <f>Puantaj!BB803</f>
        <v>0</v>
      </c>
      <c r="Z576">
        <f>Puantaj!BC803</f>
        <v>0</v>
      </c>
      <c r="AA576">
        <f>Puantaj!BD803</f>
        <v>0</v>
      </c>
      <c r="AB576">
        <f>Puantaj!BE803</f>
        <v>0</v>
      </c>
      <c r="AC576">
        <f>Puantaj!BF803</f>
        <v>0</v>
      </c>
      <c r="AD576">
        <f>Puantaj!BG803</f>
        <v>0</v>
      </c>
      <c r="AE576">
        <f>Puantaj!BH803</f>
        <v>0</v>
      </c>
      <c r="AF576">
        <f>Puantaj!BI803</f>
        <v>0</v>
      </c>
      <c r="AG576">
        <f>Puantaj!BJ803</f>
        <v>0</v>
      </c>
    </row>
    <row r="577" spans="1:33">
      <c r="A577">
        <f>Puantaj!BR804</f>
        <v>12345678910</v>
      </c>
      <c r="B577">
        <f>Puantaj!BS804</f>
        <v>108</v>
      </c>
      <c r="C577">
        <f>Puantaj!AF804</f>
        <v>0</v>
      </c>
      <c r="D577">
        <f>Puantaj!AG804</f>
        <v>0</v>
      </c>
      <c r="E577">
        <f>Puantaj!AH804</f>
        <v>0</v>
      </c>
      <c r="F577">
        <f>Puantaj!AI804</f>
        <v>0</v>
      </c>
      <c r="G577">
        <f>Puantaj!AJ804</f>
        <v>0</v>
      </c>
      <c r="H577">
        <f>Puantaj!AK804</f>
        <v>0</v>
      </c>
      <c r="I577">
        <f>Puantaj!AL804</f>
        <v>0</v>
      </c>
      <c r="J577">
        <f>Puantaj!AM804</f>
        <v>0</v>
      </c>
      <c r="K577">
        <f>Puantaj!AN804</f>
        <v>0</v>
      </c>
      <c r="L577">
        <f>Puantaj!AO804</f>
        <v>0</v>
      </c>
      <c r="M577">
        <f>Puantaj!AP804</f>
        <v>0</v>
      </c>
      <c r="N577">
        <f>Puantaj!AQ804</f>
        <v>0</v>
      </c>
      <c r="O577">
        <f>Puantaj!AR804</f>
        <v>0</v>
      </c>
      <c r="P577">
        <f>Puantaj!AS804</f>
        <v>0</v>
      </c>
      <c r="Q577">
        <f>Puantaj!AT804</f>
        <v>0</v>
      </c>
      <c r="R577">
        <f>Puantaj!AU804</f>
        <v>0</v>
      </c>
      <c r="S577">
        <f>Puantaj!AV804</f>
        <v>0</v>
      </c>
      <c r="T577">
        <f>Puantaj!AW804</f>
        <v>0</v>
      </c>
      <c r="U577">
        <f>Puantaj!AX804</f>
        <v>0</v>
      </c>
      <c r="V577">
        <f>Puantaj!AY804</f>
        <v>0</v>
      </c>
      <c r="W577">
        <f>Puantaj!AZ804</f>
        <v>0</v>
      </c>
      <c r="X577">
        <f>Puantaj!BA804</f>
        <v>0</v>
      </c>
      <c r="Y577">
        <f>Puantaj!BB804</f>
        <v>0</v>
      </c>
      <c r="Z577">
        <f>Puantaj!BC804</f>
        <v>0</v>
      </c>
      <c r="AA577">
        <f>Puantaj!BD804</f>
        <v>0</v>
      </c>
      <c r="AB577">
        <f>Puantaj!BE804</f>
        <v>0</v>
      </c>
      <c r="AC577">
        <f>Puantaj!BF804</f>
        <v>0</v>
      </c>
      <c r="AD577">
        <f>Puantaj!BG804</f>
        <v>0</v>
      </c>
      <c r="AE577">
        <f>Puantaj!BH804</f>
        <v>0</v>
      </c>
      <c r="AF577">
        <f>Puantaj!BI804</f>
        <v>0</v>
      </c>
      <c r="AG577">
        <f>Puantaj!BJ804</f>
        <v>0</v>
      </c>
    </row>
    <row r="578" spans="1:33">
      <c r="A578">
        <f>Puantaj!BR805</f>
        <v>12345678910</v>
      </c>
      <c r="B578">
        <f>Puantaj!BS805</f>
        <v>110</v>
      </c>
      <c r="C578">
        <f>Puantaj!AF805+Puantaj!AF809+Puantaj!AF810</f>
        <v>0</v>
      </c>
      <c r="D578">
        <f>Puantaj!AG805+Puantaj!AG809+Puantaj!AG810</f>
        <v>0</v>
      </c>
      <c r="E578">
        <f>Puantaj!AH805+Puantaj!AH809+Puantaj!AH810</f>
        <v>0</v>
      </c>
      <c r="F578">
        <f>Puantaj!AI805+Puantaj!AI809+Puantaj!AI810</f>
        <v>0</v>
      </c>
      <c r="G578">
        <f>Puantaj!AJ805+Puantaj!AJ809+Puantaj!AJ810</f>
        <v>0</v>
      </c>
      <c r="H578">
        <f>Puantaj!AK805+Puantaj!AK809+Puantaj!AK810</f>
        <v>0</v>
      </c>
      <c r="I578">
        <f>Puantaj!AL805+Puantaj!AL809+Puantaj!AL810</f>
        <v>0</v>
      </c>
      <c r="J578">
        <f>Puantaj!AM805+Puantaj!AM809+Puantaj!AM810</f>
        <v>0</v>
      </c>
      <c r="K578">
        <f>Puantaj!AN805+Puantaj!AN809+Puantaj!AN810</f>
        <v>0</v>
      </c>
      <c r="L578">
        <f>Puantaj!AO805+Puantaj!AO809+Puantaj!AO810</f>
        <v>0</v>
      </c>
      <c r="M578">
        <f>Puantaj!AP805+Puantaj!AP809+Puantaj!AP810</f>
        <v>0</v>
      </c>
      <c r="N578">
        <f>Puantaj!AQ805+Puantaj!AQ809+Puantaj!AQ810</f>
        <v>0</v>
      </c>
      <c r="O578">
        <f>Puantaj!AR805+Puantaj!AR809+Puantaj!AR810</f>
        <v>0</v>
      </c>
      <c r="P578">
        <f>Puantaj!AS805+Puantaj!AS809+Puantaj!AS810</f>
        <v>0</v>
      </c>
      <c r="Q578">
        <f>Puantaj!AT805+Puantaj!AT809+Puantaj!AT810</f>
        <v>0</v>
      </c>
      <c r="R578">
        <f>Puantaj!AU805+Puantaj!AU809+Puantaj!AU810</f>
        <v>0</v>
      </c>
      <c r="S578">
        <f>Puantaj!AV805+Puantaj!AV809+Puantaj!AV810</f>
        <v>0</v>
      </c>
      <c r="T578">
        <f>Puantaj!AW805+Puantaj!AW809+Puantaj!AW810</f>
        <v>0</v>
      </c>
      <c r="U578">
        <f>Puantaj!AX805+Puantaj!AX809+Puantaj!AX810</f>
        <v>0</v>
      </c>
      <c r="V578">
        <f>Puantaj!AY805+Puantaj!AY809+Puantaj!AY810</f>
        <v>0</v>
      </c>
      <c r="W578">
        <f>Puantaj!AZ805+Puantaj!AZ809+Puantaj!AZ810</f>
        <v>0</v>
      </c>
      <c r="X578">
        <f>Puantaj!BA805+Puantaj!BA809+Puantaj!BA810</f>
        <v>0</v>
      </c>
      <c r="Y578">
        <f>Puantaj!BB805+Puantaj!BB809+Puantaj!BB810</f>
        <v>0</v>
      </c>
      <c r="Z578">
        <f>Puantaj!BC805+Puantaj!BC809+Puantaj!BC810</f>
        <v>0</v>
      </c>
      <c r="AA578">
        <f>Puantaj!BD805+Puantaj!BD809+Puantaj!BD810</f>
        <v>0</v>
      </c>
      <c r="AB578">
        <f>Puantaj!BE805+Puantaj!BE809+Puantaj!BE810</f>
        <v>0</v>
      </c>
      <c r="AC578">
        <f>Puantaj!BF805+Puantaj!BF809+Puantaj!BF810</f>
        <v>0</v>
      </c>
      <c r="AD578">
        <f>Puantaj!BG805+Puantaj!BG809+Puantaj!BG810</f>
        <v>0</v>
      </c>
      <c r="AE578">
        <f>Puantaj!BH805+Puantaj!BH809+Puantaj!BH810</f>
        <v>0</v>
      </c>
      <c r="AF578">
        <f>Puantaj!BI805+Puantaj!BI809+Puantaj!BI810</f>
        <v>0</v>
      </c>
      <c r="AG578">
        <f>Puantaj!BJ805+Puantaj!BJ809+Puantaj!BJ810</f>
        <v>0</v>
      </c>
    </row>
    <row r="579" spans="1:33">
      <c r="A579">
        <f>Puantaj!BR806</f>
        <v>12345678910</v>
      </c>
      <c r="B579">
        <f>Puantaj!BS806</f>
        <v>116</v>
      </c>
      <c r="C579">
        <f>Puantaj!AF806</f>
        <v>0</v>
      </c>
      <c r="D579">
        <f>Puantaj!AG806</f>
        <v>0</v>
      </c>
      <c r="E579">
        <f>Puantaj!AH806</f>
        <v>0</v>
      </c>
      <c r="F579">
        <f>Puantaj!AI806</f>
        <v>0</v>
      </c>
      <c r="G579">
        <f>Puantaj!AJ806</f>
        <v>0</v>
      </c>
      <c r="H579">
        <f>Puantaj!AK806</f>
        <v>0</v>
      </c>
      <c r="I579">
        <f>Puantaj!AL806</f>
        <v>0</v>
      </c>
      <c r="J579">
        <f>Puantaj!AM806</f>
        <v>0</v>
      </c>
      <c r="K579">
        <f>Puantaj!AN806</f>
        <v>0</v>
      </c>
      <c r="L579">
        <f>Puantaj!AO806</f>
        <v>0</v>
      </c>
      <c r="M579">
        <f>Puantaj!AP806</f>
        <v>0</v>
      </c>
      <c r="N579">
        <f>Puantaj!AQ806</f>
        <v>0</v>
      </c>
      <c r="O579">
        <f>Puantaj!AR806</f>
        <v>0</v>
      </c>
      <c r="P579">
        <f>Puantaj!AS806</f>
        <v>0</v>
      </c>
      <c r="Q579">
        <f>Puantaj!AT806</f>
        <v>0</v>
      </c>
      <c r="R579">
        <f>Puantaj!AU806</f>
        <v>0</v>
      </c>
      <c r="S579">
        <f>Puantaj!AV806</f>
        <v>0</v>
      </c>
      <c r="T579">
        <f>Puantaj!AW806</f>
        <v>0</v>
      </c>
      <c r="U579">
        <f>Puantaj!AX806</f>
        <v>0</v>
      </c>
      <c r="V579">
        <f>Puantaj!AY806</f>
        <v>0</v>
      </c>
      <c r="W579">
        <f>Puantaj!AZ806</f>
        <v>0</v>
      </c>
      <c r="X579">
        <f>Puantaj!BA806</f>
        <v>0</v>
      </c>
      <c r="Y579">
        <f>Puantaj!BB806</f>
        <v>0</v>
      </c>
      <c r="Z579">
        <f>Puantaj!BC806</f>
        <v>0</v>
      </c>
      <c r="AA579">
        <f>Puantaj!BD806</f>
        <v>0</v>
      </c>
      <c r="AB579">
        <f>Puantaj!BE806</f>
        <v>0</v>
      </c>
      <c r="AC579">
        <f>Puantaj!BF806</f>
        <v>0</v>
      </c>
      <c r="AD579">
        <f>Puantaj!BG806</f>
        <v>0</v>
      </c>
      <c r="AE579">
        <f>Puantaj!BH806</f>
        <v>0</v>
      </c>
      <c r="AF579">
        <f>Puantaj!BI806</f>
        <v>0</v>
      </c>
      <c r="AG579">
        <f>Puantaj!BJ806</f>
        <v>0</v>
      </c>
    </row>
    <row r="580" spans="1:33">
      <c r="A580">
        <f>Puantaj!BR807</f>
        <v>12345678910</v>
      </c>
      <c r="B580">
        <f>Puantaj!BS807</f>
        <v>117</v>
      </c>
      <c r="C580">
        <f>Puantaj!AF807</f>
        <v>0</v>
      </c>
      <c r="D580">
        <f>Puantaj!AG807</f>
        <v>0</v>
      </c>
      <c r="E580">
        <f>Puantaj!AH807</f>
        <v>0</v>
      </c>
      <c r="F580">
        <f>Puantaj!AI807</f>
        <v>0</v>
      </c>
      <c r="G580">
        <f>Puantaj!AJ807</f>
        <v>0</v>
      </c>
      <c r="H580">
        <f>Puantaj!AK807</f>
        <v>0</v>
      </c>
      <c r="I580">
        <f>Puantaj!AL807</f>
        <v>0</v>
      </c>
      <c r="J580">
        <f>Puantaj!AM807</f>
        <v>0</v>
      </c>
      <c r="K580">
        <f>Puantaj!AN807</f>
        <v>0</v>
      </c>
      <c r="L580">
        <f>Puantaj!AO807</f>
        <v>0</v>
      </c>
      <c r="M580">
        <f>Puantaj!AP807</f>
        <v>0</v>
      </c>
      <c r="N580">
        <f>Puantaj!AQ807</f>
        <v>0</v>
      </c>
      <c r="O580">
        <f>Puantaj!AR807</f>
        <v>0</v>
      </c>
      <c r="P580">
        <f>Puantaj!AS807</f>
        <v>0</v>
      </c>
      <c r="Q580">
        <f>Puantaj!AT807</f>
        <v>0</v>
      </c>
      <c r="R580">
        <f>Puantaj!AU807</f>
        <v>0</v>
      </c>
      <c r="S580">
        <f>Puantaj!AV807</f>
        <v>0</v>
      </c>
      <c r="T580">
        <f>Puantaj!AW807</f>
        <v>0</v>
      </c>
      <c r="U580">
        <f>Puantaj!AX807</f>
        <v>0</v>
      </c>
      <c r="V580">
        <f>Puantaj!AY807</f>
        <v>0</v>
      </c>
      <c r="W580">
        <f>Puantaj!AZ807</f>
        <v>0</v>
      </c>
      <c r="X580">
        <f>Puantaj!BA807</f>
        <v>0</v>
      </c>
      <c r="Y580">
        <f>Puantaj!BB807</f>
        <v>0</v>
      </c>
      <c r="Z580">
        <f>Puantaj!BC807</f>
        <v>0</v>
      </c>
      <c r="AA580">
        <f>Puantaj!BD807</f>
        <v>0</v>
      </c>
      <c r="AB580">
        <f>Puantaj!BE807</f>
        <v>0</v>
      </c>
      <c r="AC580">
        <f>Puantaj!BF807</f>
        <v>0</v>
      </c>
      <c r="AD580">
        <f>Puantaj!BG807</f>
        <v>0</v>
      </c>
      <c r="AE580">
        <f>Puantaj!BH807</f>
        <v>0</v>
      </c>
      <c r="AF580">
        <f>Puantaj!BI807</f>
        <v>0</v>
      </c>
      <c r="AG580">
        <f>Puantaj!BJ807</f>
        <v>0</v>
      </c>
    </row>
    <row r="581" spans="1:33">
      <c r="A581">
        <f>Puantaj!BR808</f>
        <v>12345678910</v>
      </c>
      <c r="B581">
        <f>Puantaj!BS808</f>
        <v>119</v>
      </c>
      <c r="C581">
        <f>Puantaj!AF808</f>
        <v>0</v>
      </c>
      <c r="D581">
        <f>Puantaj!AG808</f>
        <v>0</v>
      </c>
      <c r="E581">
        <f>Puantaj!AH808</f>
        <v>0</v>
      </c>
      <c r="F581">
        <f>Puantaj!AI808</f>
        <v>0</v>
      </c>
      <c r="G581">
        <f>Puantaj!AJ808</f>
        <v>0</v>
      </c>
      <c r="H581">
        <f>Puantaj!AK808</f>
        <v>0</v>
      </c>
      <c r="I581">
        <f>Puantaj!AL808</f>
        <v>0</v>
      </c>
      <c r="J581">
        <f>Puantaj!AM808</f>
        <v>0</v>
      </c>
      <c r="K581">
        <f>Puantaj!AN808</f>
        <v>0</v>
      </c>
      <c r="L581">
        <f>Puantaj!AO808</f>
        <v>0</v>
      </c>
      <c r="M581">
        <f>Puantaj!AP808</f>
        <v>0</v>
      </c>
      <c r="N581">
        <f>Puantaj!AQ808</f>
        <v>0</v>
      </c>
      <c r="O581">
        <f>Puantaj!AR808</f>
        <v>0</v>
      </c>
      <c r="P581">
        <f>Puantaj!AS808</f>
        <v>0</v>
      </c>
      <c r="Q581">
        <f>Puantaj!AT808</f>
        <v>0</v>
      </c>
      <c r="R581">
        <f>Puantaj!AU808</f>
        <v>0</v>
      </c>
      <c r="S581">
        <f>Puantaj!AV808</f>
        <v>0</v>
      </c>
      <c r="T581">
        <f>Puantaj!AW808</f>
        <v>0</v>
      </c>
      <c r="U581">
        <f>Puantaj!AX808</f>
        <v>0</v>
      </c>
      <c r="V581">
        <f>Puantaj!AY808</f>
        <v>0</v>
      </c>
      <c r="W581">
        <f>Puantaj!AZ808</f>
        <v>0</v>
      </c>
      <c r="X581">
        <f>Puantaj!BA808</f>
        <v>0</v>
      </c>
      <c r="Y581">
        <f>Puantaj!BB808</f>
        <v>0</v>
      </c>
      <c r="Z581">
        <f>Puantaj!BC808</f>
        <v>0</v>
      </c>
      <c r="AA581">
        <f>Puantaj!BD808</f>
        <v>0</v>
      </c>
      <c r="AB581">
        <f>Puantaj!BE808</f>
        <v>0</v>
      </c>
      <c r="AC581">
        <f>Puantaj!BF808</f>
        <v>0</v>
      </c>
      <c r="AD581">
        <f>Puantaj!BG808</f>
        <v>0</v>
      </c>
      <c r="AE581">
        <f>Puantaj!BH808</f>
        <v>0</v>
      </c>
      <c r="AF581">
        <f>Puantaj!BI808</f>
        <v>0</v>
      </c>
      <c r="AG581">
        <f>Puantaj!BJ808</f>
        <v>0</v>
      </c>
    </row>
    <row r="582" spans="1:33">
      <c r="A582">
        <f>Puantaj!BR812</f>
        <v>12345678910</v>
      </c>
      <c r="B582">
        <f>Puantaj!BS812</f>
        <v>101</v>
      </c>
      <c r="C582">
        <f>Puantaj!AF812</f>
        <v>0</v>
      </c>
      <c r="D582">
        <f>Puantaj!AG812</f>
        <v>0</v>
      </c>
      <c r="E582">
        <f>Puantaj!AH812</f>
        <v>0</v>
      </c>
      <c r="F582">
        <f>Puantaj!AI812</f>
        <v>0</v>
      </c>
      <c r="G582">
        <f>Puantaj!AJ812</f>
        <v>0</v>
      </c>
      <c r="H582">
        <f>Puantaj!AK812</f>
        <v>0</v>
      </c>
      <c r="I582">
        <f>Puantaj!AL812</f>
        <v>0</v>
      </c>
      <c r="J582">
        <f>Puantaj!AM812</f>
        <v>0</v>
      </c>
      <c r="K582">
        <f>Puantaj!AN812</f>
        <v>0</v>
      </c>
      <c r="L582">
        <f>Puantaj!AO812</f>
        <v>0</v>
      </c>
      <c r="M582">
        <f>Puantaj!AP812</f>
        <v>0</v>
      </c>
      <c r="N582">
        <f>Puantaj!AQ812</f>
        <v>0</v>
      </c>
      <c r="O582">
        <f>Puantaj!AR812</f>
        <v>0</v>
      </c>
      <c r="P582">
        <f>Puantaj!AS812</f>
        <v>0</v>
      </c>
      <c r="Q582">
        <f>Puantaj!AT812</f>
        <v>0</v>
      </c>
      <c r="R582">
        <f>Puantaj!AU812</f>
        <v>0</v>
      </c>
      <c r="S582">
        <f>Puantaj!AV812</f>
        <v>0</v>
      </c>
      <c r="T582">
        <f>Puantaj!AW812</f>
        <v>0</v>
      </c>
      <c r="U582">
        <f>Puantaj!AX812</f>
        <v>0</v>
      </c>
      <c r="V582">
        <f>Puantaj!AY812</f>
        <v>0</v>
      </c>
      <c r="W582">
        <f>Puantaj!AZ812</f>
        <v>0</v>
      </c>
      <c r="X582">
        <f>Puantaj!BA812</f>
        <v>0</v>
      </c>
      <c r="Y582">
        <f>Puantaj!BB812</f>
        <v>0</v>
      </c>
      <c r="Z582">
        <f>Puantaj!BC812</f>
        <v>0</v>
      </c>
      <c r="AA582">
        <f>Puantaj!BD812</f>
        <v>0</v>
      </c>
      <c r="AB582">
        <f>Puantaj!BE812</f>
        <v>0</v>
      </c>
      <c r="AC582">
        <f>Puantaj!BF812</f>
        <v>0</v>
      </c>
      <c r="AD582">
        <f>Puantaj!BG812</f>
        <v>0</v>
      </c>
      <c r="AE582">
        <f>Puantaj!BH812</f>
        <v>0</v>
      </c>
      <c r="AF582">
        <f>Puantaj!BI812</f>
        <v>0</v>
      </c>
      <c r="AG582">
        <f>Puantaj!BJ812</f>
        <v>0</v>
      </c>
    </row>
    <row r="583" spans="1:33">
      <c r="A583">
        <f>Puantaj!BR813</f>
        <v>12345678910</v>
      </c>
      <c r="B583">
        <f>Puantaj!BS813</f>
        <v>102</v>
      </c>
      <c r="C583">
        <f>Puantaj!AF813</f>
        <v>0</v>
      </c>
      <c r="D583">
        <f>Puantaj!AG813</f>
        <v>0</v>
      </c>
      <c r="E583">
        <f>Puantaj!AH813</f>
        <v>0</v>
      </c>
      <c r="F583">
        <f>Puantaj!AI813</f>
        <v>0</v>
      </c>
      <c r="G583">
        <f>Puantaj!AJ813</f>
        <v>0</v>
      </c>
      <c r="H583">
        <f>Puantaj!AK813</f>
        <v>0</v>
      </c>
      <c r="I583">
        <f>Puantaj!AL813</f>
        <v>0</v>
      </c>
      <c r="J583">
        <f>Puantaj!AM813</f>
        <v>0</v>
      </c>
      <c r="K583">
        <f>Puantaj!AN813</f>
        <v>0</v>
      </c>
      <c r="L583">
        <f>Puantaj!AO813</f>
        <v>0</v>
      </c>
      <c r="M583">
        <f>Puantaj!AP813</f>
        <v>0</v>
      </c>
      <c r="N583">
        <f>Puantaj!AQ813</f>
        <v>0</v>
      </c>
      <c r="O583">
        <f>Puantaj!AR813</f>
        <v>0</v>
      </c>
      <c r="P583">
        <f>Puantaj!AS813</f>
        <v>0</v>
      </c>
      <c r="Q583">
        <f>Puantaj!AT813</f>
        <v>0</v>
      </c>
      <c r="R583">
        <f>Puantaj!AU813</f>
        <v>0</v>
      </c>
      <c r="S583">
        <f>Puantaj!AV813</f>
        <v>0</v>
      </c>
      <c r="T583">
        <f>Puantaj!AW813</f>
        <v>0</v>
      </c>
      <c r="U583">
        <f>Puantaj!AX813</f>
        <v>0</v>
      </c>
      <c r="V583">
        <f>Puantaj!AY813</f>
        <v>0</v>
      </c>
      <c r="W583">
        <f>Puantaj!AZ813</f>
        <v>0</v>
      </c>
      <c r="X583">
        <f>Puantaj!BA813</f>
        <v>0</v>
      </c>
      <c r="Y583">
        <f>Puantaj!BB813</f>
        <v>0</v>
      </c>
      <c r="Z583">
        <f>Puantaj!BC813</f>
        <v>0</v>
      </c>
      <c r="AA583">
        <f>Puantaj!BD813</f>
        <v>0</v>
      </c>
      <c r="AB583">
        <f>Puantaj!BE813</f>
        <v>0</v>
      </c>
      <c r="AC583">
        <f>Puantaj!BF813</f>
        <v>0</v>
      </c>
      <c r="AD583">
        <f>Puantaj!BG813</f>
        <v>0</v>
      </c>
      <c r="AE583">
        <f>Puantaj!BH813</f>
        <v>0</v>
      </c>
      <c r="AF583">
        <f>Puantaj!BI813</f>
        <v>0</v>
      </c>
      <c r="AG583">
        <f>Puantaj!BJ813</f>
        <v>0</v>
      </c>
    </row>
    <row r="584" spans="1:33">
      <c r="A584">
        <f>Puantaj!BR814</f>
        <v>12345678910</v>
      </c>
      <c r="B584">
        <f>Puantaj!BS814</f>
        <v>103</v>
      </c>
      <c r="C584">
        <f>Puantaj!AF814</f>
        <v>0</v>
      </c>
      <c r="D584">
        <f>Puantaj!AG814</f>
        <v>0</v>
      </c>
      <c r="E584">
        <f>Puantaj!AH814</f>
        <v>0</v>
      </c>
      <c r="F584">
        <f>Puantaj!AI814</f>
        <v>0</v>
      </c>
      <c r="G584">
        <f>Puantaj!AJ814</f>
        <v>0</v>
      </c>
      <c r="H584">
        <f>Puantaj!AK814</f>
        <v>0</v>
      </c>
      <c r="I584">
        <f>Puantaj!AL814</f>
        <v>0</v>
      </c>
      <c r="J584">
        <f>Puantaj!AM814</f>
        <v>0</v>
      </c>
      <c r="K584">
        <f>Puantaj!AN814</f>
        <v>0</v>
      </c>
      <c r="L584">
        <f>Puantaj!AO814</f>
        <v>0</v>
      </c>
      <c r="M584">
        <f>Puantaj!AP814</f>
        <v>0</v>
      </c>
      <c r="N584">
        <f>Puantaj!AQ814</f>
        <v>0</v>
      </c>
      <c r="O584">
        <f>Puantaj!AR814</f>
        <v>0</v>
      </c>
      <c r="P584">
        <f>Puantaj!AS814</f>
        <v>0</v>
      </c>
      <c r="Q584">
        <f>Puantaj!AT814</f>
        <v>0</v>
      </c>
      <c r="R584">
        <f>Puantaj!AU814</f>
        <v>0</v>
      </c>
      <c r="S584">
        <f>Puantaj!AV814</f>
        <v>0</v>
      </c>
      <c r="T584">
        <f>Puantaj!AW814</f>
        <v>0</v>
      </c>
      <c r="U584">
        <f>Puantaj!AX814</f>
        <v>0</v>
      </c>
      <c r="V584">
        <f>Puantaj!AY814</f>
        <v>0</v>
      </c>
      <c r="W584">
        <f>Puantaj!AZ814</f>
        <v>0</v>
      </c>
      <c r="X584">
        <f>Puantaj!BA814</f>
        <v>0</v>
      </c>
      <c r="Y584">
        <f>Puantaj!BB814</f>
        <v>0</v>
      </c>
      <c r="Z584">
        <f>Puantaj!BC814</f>
        <v>0</v>
      </c>
      <c r="AA584">
        <f>Puantaj!BD814</f>
        <v>0</v>
      </c>
      <c r="AB584">
        <f>Puantaj!BE814</f>
        <v>0</v>
      </c>
      <c r="AC584">
        <f>Puantaj!BF814</f>
        <v>0</v>
      </c>
      <c r="AD584">
        <f>Puantaj!BG814</f>
        <v>0</v>
      </c>
      <c r="AE584">
        <f>Puantaj!BH814</f>
        <v>0</v>
      </c>
      <c r="AF584">
        <f>Puantaj!BI814</f>
        <v>0</v>
      </c>
      <c r="AG584">
        <f>Puantaj!BJ814</f>
        <v>0</v>
      </c>
    </row>
    <row r="585" spans="1:33">
      <c r="A585">
        <f>Puantaj!BR815</f>
        <v>12345678910</v>
      </c>
      <c r="B585">
        <f>Puantaj!BS815</f>
        <v>106</v>
      </c>
      <c r="C585">
        <f>Puantaj!AF815</f>
        <v>0</v>
      </c>
      <c r="D585">
        <f>Puantaj!AG815</f>
        <v>0</v>
      </c>
      <c r="E585">
        <f>Puantaj!AH815</f>
        <v>0</v>
      </c>
      <c r="F585">
        <f>Puantaj!AI815</f>
        <v>0</v>
      </c>
      <c r="G585">
        <f>Puantaj!AJ815</f>
        <v>0</v>
      </c>
      <c r="H585">
        <f>Puantaj!AK815</f>
        <v>0</v>
      </c>
      <c r="I585">
        <f>Puantaj!AL815</f>
        <v>0</v>
      </c>
      <c r="J585">
        <f>Puantaj!AM815</f>
        <v>0</v>
      </c>
      <c r="K585">
        <f>Puantaj!AN815</f>
        <v>0</v>
      </c>
      <c r="L585">
        <f>Puantaj!AO815</f>
        <v>0</v>
      </c>
      <c r="M585">
        <f>Puantaj!AP815</f>
        <v>0</v>
      </c>
      <c r="N585">
        <f>Puantaj!AQ815</f>
        <v>0</v>
      </c>
      <c r="O585">
        <f>Puantaj!AR815</f>
        <v>0</v>
      </c>
      <c r="P585">
        <f>Puantaj!AS815</f>
        <v>0</v>
      </c>
      <c r="Q585">
        <f>Puantaj!AT815</f>
        <v>0</v>
      </c>
      <c r="R585">
        <f>Puantaj!AU815</f>
        <v>0</v>
      </c>
      <c r="S585">
        <f>Puantaj!AV815</f>
        <v>0</v>
      </c>
      <c r="T585">
        <f>Puantaj!AW815</f>
        <v>0</v>
      </c>
      <c r="U585">
        <f>Puantaj!AX815</f>
        <v>0</v>
      </c>
      <c r="V585">
        <f>Puantaj!AY815</f>
        <v>0</v>
      </c>
      <c r="W585">
        <f>Puantaj!AZ815</f>
        <v>0</v>
      </c>
      <c r="X585">
        <f>Puantaj!BA815</f>
        <v>0</v>
      </c>
      <c r="Y585">
        <f>Puantaj!BB815</f>
        <v>0</v>
      </c>
      <c r="Z585">
        <f>Puantaj!BC815</f>
        <v>0</v>
      </c>
      <c r="AA585">
        <f>Puantaj!BD815</f>
        <v>0</v>
      </c>
      <c r="AB585">
        <f>Puantaj!BE815</f>
        <v>0</v>
      </c>
      <c r="AC585">
        <f>Puantaj!BF815</f>
        <v>0</v>
      </c>
      <c r="AD585">
        <f>Puantaj!BG815</f>
        <v>0</v>
      </c>
      <c r="AE585">
        <f>Puantaj!BH815</f>
        <v>0</v>
      </c>
      <c r="AF585">
        <f>Puantaj!BI815</f>
        <v>0</v>
      </c>
      <c r="AG585">
        <f>Puantaj!BJ815</f>
        <v>0</v>
      </c>
    </row>
    <row r="586" spans="1:33">
      <c r="A586">
        <f>Puantaj!BR816</f>
        <v>12345678910</v>
      </c>
      <c r="B586">
        <f>Puantaj!BS816</f>
        <v>107</v>
      </c>
      <c r="C586">
        <f>Puantaj!AF816</f>
        <v>0</v>
      </c>
      <c r="D586">
        <f>Puantaj!AG816</f>
        <v>0</v>
      </c>
      <c r="E586">
        <f>Puantaj!AH816</f>
        <v>0</v>
      </c>
      <c r="F586">
        <f>Puantaj!AI816</f>
        <v>0</v>
      </c>
      <c r="G586">
        <f>Puantaj!AJ816</f>
        <v>0</v>
      </c>
      <c r="H586">
        <f>Puantaj!AK816</f>
        <v>0</v>
      </c>
      <c r="I586">
        <f>Puantaj!AL816</f>
        <v>0</v>
      </c>
      <c r="J586">
        <f>Puantaj!AM816</f>
        <v>0</v>
      </c>
      <c r="K586">
        <f>Puantaj!AN816</f>
        <v>0</v>
      </c>
      <c r="L586">
        <f>Puantaj!AO816</f>
        <v>0</v>
      </c>
      <c r="M586">
        <f>Puantaj!AP816</f>
        <v>0</v>
      </c>
      <c r="N586">
        <f>Puantaj!AQ816</f>
        <v>0</v>
      </c>
      <c r="O586">
        <f>Puantaj!AR816</f>
        <v>0</v>
      </c>
      <c r="P586">
        <f>Puantaj!AS816</f>
        <v>0</v>
      </c>
      <c r="Q586">
        <f>Puantaj!AT816</f>
        <v>0</v>
      </c>
      <c r="R586">
        <f>Puantaj!AU816</f>
        <v>0</v>
      </c>
      <c r="S586">
        <f>Puantaj!AV816</f>
        <v>0</v>
      </c>
      <c r="T586">
        <f>Puantaj!AW816</f>
        <v>0</v>
      </c>
      <c r="U586">
        <f>Puantaj!AX816</f>
        <v>0</v>
      </c>
      <c r="V586">
        <f>Puantaj!AY816</f>
        <v>0</v>
      </c>
      <c r="W586">
        <f>Puantaj!AZ816</f>
        <v>0</v>
      </c>
      <c r="X586">
        <f>Puantaj!BA816</f>
        <v>0</v>
      </c>
      <c r="Y586">
        <f>Puantaj!BB816</f>
        <v>0</v>
      </c>
      <c r="Z586">
        <f>Puantaj!BC816</f>
        <v>0</v>
      </c>
      <c r="AA586">
        <f>Puantaj!BD816</f>
        <v>0</v>
      </c>
      <c r="AB586">
        <f>Puantaj!BE816</f>
        <v>0</v>
      </c>
      <c r="AC586">
        <f>Puantaj!BF816</f>
        <v>0</v>
      </c>
      <c r="AD586">
        <f>Puantaj!BG816</f>
        <v>0</v>
      </c>
      <c r="AE586">
        <f>Puantaj!BH816</f>
        <v>0</v>
      </c>
      <c r="AF586">
        <f>Puantaj!BI816</f>
        <v>0</v>
      </c>
      <c r="AG586">
        <f>Puantaj!BJ816</f>
        <v>0</v>
      </c>
    </row>
    <row r="587" spans="1:33">
      <c r="A587">
        <f>Puantaj!BR817</f>
        <v>12345678910</v>
      </c>
      <c r="B587">
        <f>Puantaj!BS817</f>
        <v>108</v>
      </c>
      <c r="C587">
        <f>Puantaj!AF817</f>
        <v>0</v>
      </c>
      <c r="D587">
        <f>Puantaj!AG817</f>
        <v>0</v>
      </c>
      <c r="E587">
        <f>Puantaj!AH817</f>
        <v>0</v>
      </c>
      <c r="F587">
        <f>Puantaj!AI817</f>
        <v>0</v>
      </c>
      <c r="G587">
        <f>Puantaj!AJ817</f>
        <v>0</v>
      </c>
      <c r="H587">
        <f>Puantaj!AK817</f>
        <v>0</v>
      </c>
      <c r="I587">
        <f>Puantaj!AL817</f>
        <v>0</v>
      </c>
      <c r="J587">
        <f>Puantaj!AM817</f>
        <v>0</v>
      </c>
      <c r="K587">
        <f>Puantaj!AN817</f>
        <v>0</v>
      </c>
      <c r="L587">
        <f>Puantaj!AO817</f>
        <v>0</v>
      </c>
      <c r="M587">
        <f>Puantaj!AP817</f>
        <v>0</v>
      </c>
      <c r="N587">
        <f>Puantaj!AQ817</f>
        <v>0</v>
      </c>
      <c r="O587">
        <f>Puantaj!AR817</f>
        <v>0</v>
      </c>
      <c r="P587">
        <f>Puantaj!AS817</f>
        <v>0</v>
      </c>
      <c r="Q587">
        <f>Puantaj!AT817</f>
        <v>0</v>
      </c>
      <c r="R587">
        <f>Puantaj!AU817</f>
        <v>0</v>
      </c>
      <c r="S587">
        <f>Puantaj!AV817</f>
        <v>0</v>
      </c>
      <c r="T587">
        <f>Puantaj!AW817</f>
        <v>0</v>
      </c>
      <c r="U587">
        <f>Puantaj!AX817</f>
        <v>0</v>
      </c>
      <c r="V587">
        <f>Puantaj!AY817</f>
        <v>0</v>
      </c>
      <c r="W587">
        <f>Puantaj!AZ817</f>
        <v>0</v>
      </c>
      <c r="X587">
        <f>Puantaj!BA817</f>
        <v>0</v>
      </c>
      <c r="Y587">
        <f>Puantaj!BB817</f>
        <v>0</v>
      </c>
      <c r="Z587">
        <f>Puantaj!BC817</f>
        <v>0</v>
      </c>
      <c r="AA587">
        <f>Puantaj!BD817</f>
        <v>0</v>
      </c>
      <c r="AB587">
        <f>Puantaj!BE817</f>
        <v>0</v>
      </c>
      <c r="AC587">
        <f>Puantaj!BF817</f>
        <v>0</v>
      </c>
      <c r="AD587">
        <f>Puantaj!BG817</f>
        <v>0</v>
      </c>
      <c r="AE587">
        <f>Puantaj!BH817</f>
        <v>0</v>
      </c>
      <c r="AF587">
        <f>Puantaj!BI817</f>
        <v>0</v>
      </c>
      <c r="AG587">
        <f>Puantaj!BJ817</f>
        <v>0</v>
      </c>
    </row>
    <row r="588" spans="1:33">
      <c r="A588">
        <f>Puantaj!BR818</f>
        <v>12345678910</v>
      </c>
      <c r="B588">
        <f>Puantaj!BS818</f>
        <v>110</v>
      </c>
      <c r="C588">
        <f>Puantaj!AF818+Puantaj!AF822+Puantaj!AF823</f>
        <v>0</v>
      </c>
      <c r="D588">
        <f>Puantaj!AG818+Puantaj!AG822+Puantaj!AG823</f>
        <v>0</v>
      </c>
      <c r="E588">
        <f>Puantaj!AH818+Puantaj!AH822+Puantaj!AH823</f>
        <v>0</v>
      </c>
      <c r="F588">
        <f>Puantaj!AI818+Puantaj!AI822+Puantaj!AI823</f>
        <v>0</v>
      </c>
      <c r="G588">
        <f>Puantaj!AJ818+Puantaj!AJ822+Puantaj!AJ823</f>
        <v>0</v>
      </c>
      <c r="H588">
        <f>Puantaj!AK818+Puantaj!AK822+Puantaj!AK823</f>
        <v>0</v>
      </c>
      <c r="I588">
        <f>Puantaj!AL818+Puantaj!AL822+Puantaj!AL823</f>
        <v>0</v>
      </c>
      <c r="J588">
        <f>Puantaj!AM818+Puantaj!AM822+Puantaj!AM823</f>
        <v>0</v>
      </c>
      <c r="K588">
        <f>Puantaj!AN818+Puantaj!AN822+Puantaj!AN823</f>
        <v>0</v>
      </c>
      <c r="L588">
        <f>Puantaj!AO818+Puantaj!AO822+Puantaj!AO823</f>
        <v>0</v>
      </c>
      <c r="M588">
        <f>Puantaj!AP818+Puantaj!AP822+Puantaj!AP823</f>
        <v>0</v>
      </c>
      <c r="N588">
        <f>Puantaj!AQ818+Puantaj!AQ822+Puantaj!AQ823</f>
        <v>0</v>
      </c>
      <c r="O588">
        <f>Puantaj!AR818+Puantaj!AR822+Puantaj!AR823</f>
        <v>0</v>
      </c>
      <c r="P588">
        <f>Puantaj!AS818+Puantaj!AS822+Puantaj!AS823</f>
        <v>0</v>
      </c>
      <c r="Q588">
        <f>Puantaj!AT818+Puantaj!AT822+Puantaj!AT823</f>
        <v>0</v>
      </c>
      <c r="R588">
        <f>Puantaj!AU818+Puantaj!AU822+Puantaj!AU823</f>
        <v>0</v>
      </c>
      <c r="S588">
        <f>Puantaj!AV818+Puantaj!AV822+Puantaj!AV823</f>
        <v>0</v>
      </c>
      <c r="T588">
        <f>Puantaj!AW818+Puantaj!AW822+Puantaj!AW823</f>
        <v>0</v>
      </c>
      <c r="U588">
        <f>Puantaj!AX818+Puantaj!AX822+Puantaj!AX823</f>
        <v>0</v>
      </c>
      <c r="V588">
        <f>Puantaj!AY818+Puantaj!AY822+Puantaj!AY823</f>
        <v>0</v>
      </c>
      <c r="W588">
        <f>Puantaj!AZ818+Puantaj!AZ822+Puantaj!AZ823</f>
        <v>0</v>
      </c>
      <c r="X588">
        <f>Puantaj!BA818+Puantaj!BA822+Puantaj!BA823</f>
        <v>0</v>
      </c>
      <c r="Y588">
        <f>Puantaj!BB818+Puantaj!BB822+Puantaj!BB823</f>
        <v>0</v>
      </c>
      <c r="Z588">
        <f>Puantaj!BC818+Puantaj!BC822+Puantaj!BC823</f>
        <v>0</v>
      </c>
      <c r="AA588">
        <f>Puantaj!BD818+Puantaj!BD822+Puantaj!BD823</f>
        <v>0</v>
      </c>
      <c r="AB588">
        <f>Puantaj!BE818+Puantaj!BE822+Puantaj!BE823</f>
        <v>0</v>
      </c>
      <c r="AC588">
        <f>Puantaj!BF818+Puantaj!BF822+Puantaj!BF823</f>
        <v>0</v>
      </c>
      <c r="AD588">
        <f>Puantaj!BG818+Puantaj!BG822+Puantaj!BG823</f>
        <v>0</v>
      </c>
      <c r="AE588">
        <f>Puantaj!BH818+Puantaj!BH822+Puantaj!BH823</f>
        <v>0</v>
      </c>
      <c r="AF588">
        <f>Puantaj!BI818+Puantaj!BI822+Puantaj!BI823</f>
        <v>0</v>
      </c>
      <c r="AG588">
        <f>Puantaj!BJ818+Puantaj!BJ822+Puantaj!BJ823</f>
        <v>0</v>
      </c>
    </row>
    <row r="589" spans="1:33">
      <c r="A589">
        <f>Puantaj!BR819</f>
        <v>12345678910</v>
      </c>
      <c r="B589">
        <f>Puantaj!BS819</f>
        <v>116</v>
      </c>
      <c r="C589">
        <f>Puantaj!AF819</f>
        <v>0</v>
      </c>
      <c r="D589">
        <f>Puantaj!AG819</f>
        <v>0</v>
      </c>
      <c r="E589">
        <f>Puantaj!AH819</f>
        <v>0</v>
      </c>
      <c r="F589">
        <f>Puantaj!AI819</f>
        <v>0</v>
      </c>
      <c r="G589">
        <f>Puantaj!AJ819</f>
        <v>0</v>
      </c>
      <c r="H589">
        <f>Puantaj!AK819</f>
        <v>0</v>
      </c>
      <c r="I589">
        <f>Puantaj!AL819</f>
        <v>0</v>
      </c>
      <c r="J589">
        <f>Puantaj!AM819</f>
        <v>0</v>
      </c>
      <c r="K589">
        <f>Puantaj!AN819</f>
        <v>0</v>
      </c>
      <c r="L589">
        <f>Puantaj!AO819</f>
        <v>0</v>
      </c>
      <c r="M589">
        <f>Puantaj!AP819</f>
        <v>0</v>
      </c>
      <c r="N589">
        <f>Puantaj!AQ819</f>
        <v>0</v>
      </c>
      <c r="O589">
        <f>Puantaj!AR819</f>
        <v>0</v>
      </c>
      <c r="P589">
        <f>Puantaj!AS819</f>
        <v>0</v>
      </c>
      <c r="Q589">
        <f>Puantaj!AT819</f>
        <v>0</v>
      </c>
      <c r="R589">
        <f>Puantaj!AU819</f>
        <v>0</v>
      </c>
      <c r="S589">
        <f>Puantaj!AV819</f>
        <v>0</v>
      </c>
      <c r="T589">
        <f>Puantaj!AW819</f>
        <v>0</v>
      </c>
      <c r="U589">
        <f>Puantaj!AX819</f>
        <v>0</v>
      </c>
      <c r="V589">
        <f>Puantaj!AY819</f>
        <v>0</v>
      </c>
      <c r="W589">
        <f>Puantaj!AZ819</f>
        <v>0</v>
      </c>
      <c r="X589">
        <f>Puantaj!BA819</f>
        <v>0</v>
      </c>
      <c r="Y589">
        <f>Puantaj!BB819</f>
        <v>0</v>
      </c>
      <c r="Z589">
        <f>Puantaj!BC819</f>
        <v>0</v>
      </c>
      <c r="AA589">
        <f>Puantaj!BD819</f>
        <v>0</v>
      </c>
      <c r="AB589">
        <f>Puantaj!BE819</f>
        <v>0</v>
      </c>
      <c r="AC589">
        <f>Puantaj!BF819</f>
        <v>0</v>
      </c>
      <c r="AD589">
        <f>Puantaj!BG819</f>
        <v>0</v>
      </c>
      <c r="AE589">
        <f>Puantaj!BH819</f>
        <v>0</v>
      </c>
      <c r="AF589">
        <f>Puantaj!BI819</f>
        <v>0</v>
      </c>
      <c r="AG589">
        <f>Puantaj!BJ819</f>
        <v>0</v>
      </c>
    </row>
    <row r="590" spans="1:33">
      <c r="A590">
        <f>Puantaj!BR820</f>
        <v>12345678910</v>
      </c>
      <c r="B590">
        <f>Puantaj!BS820</f>
        <v>117</v>
      </c>
      <c r="C590">
        <f>Puantaj!AF820</f>
        <v>0</v>
      </c>
      <c r="D590">
        <f>Puantaj!AG820</f>
        <v>0</v>
      </c>
      <c r="E590">
        <f>Puantaj!AH820</f>
        <v>0</v>
      </c>
      <c r="F590">
        <f>Puantaj!AI820</f>
        <v>0</v>
      </c>
      <c r="G590">
        <f>Puantaj!AJ820</f>
        <v>0</v>
      </c>
      <c r="H590">
        <f>Puantaj!AK820</f>
        <v>0</v>
      </c>
      <c r="I590">
        <f>Puantaj!AL820</f>
        <v>0</v>
      </c>
      <c r="J590">
        <f>Puantaj!AM820</f>
        <v>0</v>
      </c>
      <c r="K590">
        <f>Puantaj!AN820</f>
        <v>0</v>
      </c>
      <c r="L590">
        <f>Puantaj!AO820</f>
        <v>0</v>
      </c>
      <c r="M590">
        <f>Puantaj!AP820</f>
        <v>0</v>
      </c>
      <c r="N590">
        <f>Puantaj!AQ820</f>
        <v>0</v>
      </c>
      <c r="O590">
        <f>Puantaj!AR820</f>
        <v>0</v>
      </c>
      <c r="P590">
        <f>Puantaj!AS820</f>
        <v>0</v>
      </c>
      <c r="Q590">
        <f>Puantaj!AT820</f>
        <v>0</v>
      </c>
      <c r="R590">
        <f>Puantaj!AU820</f>
        <v>0</v>
      </c>
      <c r="S590">
        <f>Puantaj!AV820</f>
        <v>0</v>
      </c>
      <c r="T590">
        <f>Puantaj!AW820</f>
        <v>0</v>
      </c>
      <c r="U590">
        <f>Puantaj!AX820</f>
        <v>0</v>
      </c>
      <c r="V590">
        <f>Puantaj!AY820</f>
        <v>0</v>
      </c>
      <c r="W590">
        <f>Puantaj!AZ820</f>
        <v>0</v>
      </c>
      <c r="X590">
        <f>Puantaj!BA820</f>
        <v>0</v>
      </c>
      <c r="Y590">
        <f>Puantaj!BB820</f>
        <v>0</v>
      </c>
      <c r="Z590">
        <f>Puantaj!BC820</f>
        <v>0</v>
      </c>
      <c r="AA590">
        <f>Puantaj!BD820</f>
        <v>0</v>
      </c>
      <c r="AB590">
        <f>Puantaj!BE820</f>
        <v>0</v>
      </c>
      <c r="AC590">
        <f>Puantaj!BF820</f>
        <v>0</v>
      </c>
      <c r="AD590">
        <f>Puantaj!BG820</f>
        <v>0</v>
      </c>
      <c r="AE590">
        <f>Puantaj!BH820</f>
        <v>0</v>
      </c>
      <c r="AF590">
        <f>Puantaj!BI820</f>
        <v>0</v>
      </c>
      <c r="AG590">
        <f>Puantaj!BJ820</f>
        <v>0</v>
      </c>
    </row>
    <row r="591" spans="1:33">
      <c r="A591">
        <f>Puantaj!BR821</f>
        <v>12345678910</v>
      </c>
      <c r="B591">
        <f>Puantaj!BS821</f>
        <v>119</v>
      </c>
      <c r="C591">
        <f>Puantaj!AF821</f>
        <v>0</v>
      </c>
      <c r="D591">
        <f>Puantaj!AG821</f>
        <v>0</v>
      </c>
      <c r="E591">
        <f>Puantaj!AH821</f>
        <v>0</v>
      </c>
      <c r="F591">
        <f>Puantaj!AI821</f>
        <v>0</v>
      </c>
      <c r="G591">
        <f>Puantaj!AJ821</f>
        <v>0</v>
      </c>
      <c r="H591">
        <f>Puantaj!AK821</f>
        <v>0</v>
      </c>
      <c r="I591">
        <f>Puantaj!AL821</f>
        <v>0</v>
      </c>
      <c r="J591">
        <f>Puantaj!AM821</f>
        <v>0</v>
      </c>
      <c r="K591">
        <f>Puantaj!AN821</f>
        <v>0</v>
      </c>
      <c r="L591">
        <f>Puantaj!AO821</f>
        <v>0</v>
      </c>
      <c r="M591">
        <f>Puantaj!AP821</f>
        <v>0</v>
      </c>
      <c r="N591">
        <f>Puantaj!AQ821</f>
        <v>0</v>
      </c>
      <c r="O591">
        <f>Puantaj!AR821</f>
        <v>0</v>
      </c>
      <c r="P591">
        <f>Puantaj!AS821</f>
        <v>0</v>
      </c>
      <c r="Q591">
        <f>Puantaj!AT821</f>
        <v>0</v>
      </c>
      <c r="R591">
        <f>Puantaj!AU821</f>
        <v>0</v>
      </c>
      <c r="S591">
        <f>Puantaj!AV821</f>
        <v>0</v>
      </c>
      <c r="T591">
        <f>Puantaj!AW821</f>
        <v>0</v>
      </c>
      <c r="U591">
        <f>Puantaj!AX821</f>
        <v>0</v>
      </c>
      <c r="V591">
        <f>Puantaj!AY821</f>
        <v>0</v>
      </c>
      <c r="W591">
        <f>Puantaj!AZ821</f>
        <v>0</v>
      </c>
      <c r="X591">
        <f>Puantaj!BA821</f>
        <v>0</v>
      </c>
      <c r="Y591">
        <f>Puantaj!BB821</f>
        <v>0</v>
      </c>
      <c r="Z591">
        <f>Puantaj!BC821</f>
        <v>0</v>
      </c>
      <c r="AA591">
        <f>Puantaj!BD821</f>
        <v>0</v>
      </c>
      <c r="AB591">
        <f>Puantaj!BE821</f>
        <v>0</v>
      </c>
      <c r="AC591">
        <f>Puantaj!BF821</f>
        <v>0</v>
      </c>
      <c r="AD591">
        <f>Puantaj!BG821</f>
        <v>0</v>
      </c>
      <c r="AE591">
        <f>Puantaj!BH821</f>
        <v>0</v>
      </c>
      <c r="AF591">
        <f>Puantaj!BI821</f>
        <v>0</v>
      </c>
      <c r="AG591">
        <f>Puantaj!BJ821</f>
        <v>0</v>
      </c>
    </row>
    <row r="592" spans="1:33">
      <c r="A592">
        <f>Puantaj!BR825</f>
        <v>12345678910</v>
      </c>
      <c r="B592">
        <f>Puantaj!BS825</f>
        <v>101</v>
      </c>
      <c r="C592">
        <f>Puantaj!AF825</f>
        <v>0</v>
      </c>
      <c r="D592">
        <f>Puantaj!AG825</f>
        <v>0</v>
      </c>
      <c r="E592">
        <f>Puantaj!AH825</f>
        <v>0</v>
      </c>
      <c r="F592">
        <f>Puantaj!AI825</f>
        <v>0</v>
      </c>
      <c r="G592">
        <f>Puantaj!AJ825</f>
        <v>0</v>
      </c>
      <c r="H592">
        <f>Puantaj!AK825</f>
        <v>0</v>
      </c>
      <c r="I592">
        <f>Puantaj!AL825</f>
        <v>0</v>
      </c>
      <c r="J592">
        <f>Puantaj!AM825</f>
        <v>0</v>
      </c>
      <c r="K592">
        <f>Puantaj!AN825</f>
        <v>0</v>
      </c>
      <c r="L592">
        <f>Puantaj!AO825</f>
        <v>0</v>
      </c>
      <c r="M592">
        <f>Puantaj!AP825</f>
        <v>0</v>
      </c>
      <c r="N592">
        <f>Puantaj!AQ825</f>
        <v>0</v>
      </c>
      <c r="O592">
        <f>Puantaj!AR825</f>
        <v>0</v>
      </c>
      <c r="P592">
        <f>Puantaj!AS825</f>
        <v>0</v>
      </c>
      <c r="Q592">
        <f>Puantaj!AT825</f>
        <v>0</v>
      </c>
      <c r="R592">
        <f>Puantaj!AU825</f>
        <v>0</v>
      </c>
      <c r="S592">
        <f>Puantaj!AV825</f>
        <v>0</v>
      </c>
      <c r="T592">
        <f>Puantaj!AW825</f>
        <v>0</v>
      </c>
      <c r="U592">
        <f>Puantaj!AX825</f>
        <v>0</v>
      </c>
      <c r="V592">
        <f>Puantaj!AY825</f>
        <v>0</v>
      </c>
      <c r="W592">
        <f>Puantaj!AZ825</f>
        <v>0</v>
      </c>
      <c r="X592">
        <f>Puantaj!BA825</f>
        <v>0</v>
      </c>
      <c r="Y592">
        <f>Puantaj!BB825</f>
        <v>0</v>
      </c>
      <c r="Z592">
        <f>Puantaj!BC825</f>
        <v>0</v>
      </c>
      <c r="AA592">
        <f>Puantaj!BD825</f>
        <v>0</v>
      </c>
      <c r="AB592">
        <f>Puantaj!BE825</f>
        <v>0</v>
      </c>
      <c r="AC592">
        <f>Puantaj!BF825</f>
        <v>0</v>
      </c>
      <c r="AD592">
        <f>Puantaj!BG825</f>
        <v>0</v>
      </c>
      <c r="AE592">
        <f>Puantaj!BH825</f>
        <v>0</v>
      </c>
      <c r="AF592">
        <f>Puantaj!BI825</f>
        <v>0</v>
      </c>
      <c r="AG592">
        <f>Puantaj!BJ825</f>
        <v>0</v>
      </c>
    </row>
    <row r="593" spans="1:33">
      <c r="A593">
        <f>Puantaj!BR826</f>
        <v>12345678910</v>
      </c>
      <c r="B593">
        <f>Puantaj!BS826</f>
        <v>102</v>
      </c>
      <c r="C593">
        <f>Puantaj!AF826</f>
        <v>0</v>
      </c>
      <c r="D593">
        <f>Puantaj!AG826</f>
        <v>0</v>
      </c>
      <c r="E593">
        <f>Puantaj!AH826</f>
        <v>0</v>
      </c>
      <c r="F593">
        <f>Puantaj!AI826</f>
        <v>0</v>
      </c>
      <c r="G593">
        <f>Puantaj!AJ826</f>
        <v>0</v>
      </c>
      <c r="H593">
        <f>Puantaj!AK826</f>
        <v>0</v>
      </c>
      <c r="I593">
        <f>Puantaj!AL826</f>
        <v>0</v>
      </c>
      <c r="J593">
        <f>Puantaj!AM826</f>
        <v>0</v>
      </c>
      <c r="K593">
        <f>Puantaj!AN826</f>
        <v>0</v>
      </c>
      <c r="L593">
        <f>Puantaj!AO826</f>
        <v>0</v>
      </c>
      <c r="M593">
        <f>Puantaj!AP826</f>
        <v>0</v>
      </c>
      <c r="N593">
        <f>Puantaj!AQ826</f>
        <v>0</v>
      </c>
      <c r="O593">
        <f>Puantaj!AR826</f>
        <v>0</v>
      </c>
      <c r="P593">
        <f>Puantaj!AS826</f>
        <v>0</v>
      </c>
      <c r="Q593">
        <f>Puantaj!AT826</f>
        <v>0</v>
      </c>
      <c r="R593">
        <f>Puantaj!AU826</f>
        <v>0</v>
      </c>
      <c r="S593">
        <f>Puantaj!AV826</f>
        <v>0</v>
      </c>
      <c r="T593">
        <f>Puantaj!AW826</f>
        <v>0</v>
      </c>
      <c r="U593">
        <f>Puantaj!AX826</f>
        <v>0</v>
      </c>
      <c r="V593">
        <f>Puantaj!AY826</f>
        <v>0</v>
      </c>
      <c r="W593">
        <f>Puantaj!AZ826</f>
        <v>0</v>
      </c>
      <c r="X593">
        <f>Puantaj!BA826</f>
        <v>0</v>
      </c>
      <c r="Y593">
        <f>Puantaj!BB826</f>
        <v>0</v>
      </c>
      <c r="Z593">
        <f>Puantaj!BC826</f>
        <v>0</v>
      </c>
      <c r="AA593">
        <f>Puantaj!BD826</f>
        <v>0</v>
      </c>
      <c r="AB593">
        <f>Puantaj!BE826</f>
        <v>0</v>
      </c>
      <c r="AC593">
        <f>Puantaj!BF826</f>
        <v>0</v>
      </c>
      <c r="AD593">
        <f>Puantaj!BG826</f>
        <v>0</v>
      </c>
      <c r="AE593">
        <f>Puantaj!BH826</f>
        <v>0</v>
      </c>
      <c r="AF593">
        <f>Puantaj!BI826</f>
        <v>0</v>
      </c>
      <c r="AG593">
        <f>Puantaj!BJ826</f>
        <v>0</v>
      </c>
    </row>
    <row r="594" spans="1:33">
      <c r="A594">
        <f>Puantaj!BR827</f>
        <v>12345678910</v>
      </c>
      <c r="B594">
        <f>Puantaj!BS827</f>
        <v>103</v>
      </c>
      <c r="C594">
        <f>Puantaj!AF827</f>
        <v>0</v>
      </c>
      <c r="D594">
        <f>Puantaj!AG827</f>
        <v>0</v>
      </c>
      <c r="E594">
        <f>Puantaj!AH827</f>
        <v>0</v>
      </c>
      <c r="F594">
        <f>Puantaj!AI827</f>
        <v>0</v>
      </c>
      <c r="G594">
        <f>Puantaj!AJ827</f>
        <v>0</v>
      </c>
      <c r="H594">
        <f>Puantaj!AK827</f>
        <v>0</v>
      </c>
      <c r="I594">
        <f>Puantaj!AL827</f>
        <v>0</v>
      </c>
      <c r="J594">
        <f>Puantaj!AM827</f>
        <v>0</v>
      </c>
      <c r="K594">
        <f>Puantaj!AN827</f>
        <v>0</v>
      </c>
      <c r="L594">
        <f>Puantaj!AO827</f>
        <v>0</v>
      </c>
      <c r="M594">
        <f>Puantaj!AP827</f>
        <v>0</v>
      </c>
      <c r="N594">
        <f>Puantaj!AQ827</f>
        <v>0</v>
      </c>
      <c r="O594">
        <f>Puantaj!AR827</f>
        <v>0</v>
      </c>
      <c r="P594">
        <f>Puantaj!AS827</f>
        <v>0</v>
      </c>
      <c r="Q594">
        <f>Puantaj!AT827</f>
        <v>0</v>
      </c>
      <c r="R594">
        <f>Puantaj!AU827</f>
        <v>0</v>
      </c>
      <c r="S594">
        <f>Puantaj!AV827</f>
        <v>0</v>
      </c>
      <c r="T594">
        <f>Puantaj!AW827</f>
        <v>0</v>
      </c>
      <c r="U594">
        <f>Puantaj!AX827</f>
        <v>0</v>
      </c>
      <c r="V594">
        <f>Puantaj!AY827</f>
        <v>0</v>
      </c>
      <c r="W594">
        <f>Puantaj!AZ827</f>
        <v>0</v>
      </c>
      <c r="X594">
        <f>Puantaj!BA827</f>
        <v>0</v>
      </c>
      <c r="Y594">
        <f>Puantaj!BB827</f>
        <v>0</v>
      </c>
      <c r="Z594">
        <f>Puantaj!BC827</f>
        <v>0</v>
      </c>
      <c r="AA594">
        <f>Puantaj!BD827</f>
        <v>0</v>
      </c>
      <c r="AB594">
        <f>Puantaj!BE827</f>
        <v>0</v>
      </c>
      <c r="AC594">
        <f>Puantaj!BF827</f>
        <v>0</v>
      </c>
      <c r="AD594">
        <f>Puantaj!BG827</f>
        <v>0</v>
      </c>
      <c r="AE594">
        <f>Puantaj!BH827</f>
        <v>0</v>
      </c>
      <c r="AF594">
        <f>Puantaj!BI827</f>
        <v>0</v>
      </c>
      <c r="AG594">
        <f>Puantaj!BJ827</f>
        <v>0</v>
      </c>
    </row>
    <row r="595" spans="1:33">
      <c r="A595">
        <f>Puantaj!BR828</f>
        <v>12345678910</v>
      </c>
      <c r="B595">
        <f>Puantaj!BS828</f>
        <v>106</v>
      </c>
      <c r="C595">
        <f>Puantaj!AF828</f>
        <v>0</v>
      </c>
      <c r="D595">
        <f>Puantaj!AG828</f>
        <v>0</v>
      </c>
      <c r="E595">
        <f>Puantaj!AH828</f>
        <v>0</v>
      </c>
      <c r="F595">
        <f>Puantaj!AI828</f>
        <v>0</v>
      </c>
      <c r="G595">
        <f>Puantaj!AJ828</f>
        <v>0</v>
      </c>
      <c r="H595">
        <f>Puantaj!AK828</f>
        <v>0</v>
      </c>
      <c r="I595">
        <f>Puantaj!AL828</f>
        <v>0</v>
      </c>
      <c r="J595">
        <f>Puantaj!AM828</f>
        <v>0</v>
      </c>
      <c r="K595">
        <f>Puantaj!AN828</f>
        <v>0</v>
      </c>
      <c r="L595">
        <f>Puantaj!AO828</f>
        <v>0</v>
      </c>
      <c r="M595">
        <f>Puantaj!AP828</f>
        <v>0</v>
      </c>
      <c r="N595">
        <f>Puantaj!AQ828</f>
        <v>0</v>
      </c>
      <c r="O595">
        <f>Puantaj!AR828</f>
        <v>0</v>
      </c>
      <c r="P595">
        <f>Puantaj!AS828</f>
        <v>0</v>
      </c>
      <c r="Q595">
        <f>Puantaj!AT828</f>
        <v>0</v>
      </c>
      <c r="R595">
        <f>Puantaj!AU828</f>
        <v>0</v>
      </c>
      <c r="S595">
        <f>Puantaj!AV828</f>
        <v>0</v>
      </c>
      <c r="T595">
        <f>Puantaj!AW828</f>
        <v>0</v>
      </c>
      <c r="U595">
        <f>Puantaj!AX828</f>
        <v>0</v>
      </c>
      <c r="V595">
        <f>Puantaj!AY828</f>
        <v>0</v>
      </c>
      <c r="W595">
        <f>Puantaj!AZ828</f>
        <v>0</v>
      </c>
      <c r="X595">
        <f>Puantaj!BA828</f>
        <v>0</v>
      </c>
      <c r="Y595">
        <f>Puantaj!BB828</f>
        <v>0</v>
      </c>
      <c r="Z595">
        <f>Puantaj!BC828</f>
        <v>0</v>
      </c>
      <c r="AA595">
        <f>Puantaj!BD828</f>
        <v>0</v>
      </c>
      <c r="AB595">
        <f>Puantaj!BE828</f>
        <v>0</v>
      </c>
      <c r="AC595">
        <f>Puantaj!BF828</f>
        <v>0</v>
      </c>
      <c r="AD595">
        <f>Puantaj!BG828</f>
        <v>0</v>
      </c>
      <c r="AE595">
        <f>Puantaj!BH828</f>
        <v>0</v>
      </c>
      <c r="AF595">
        <f>Puantaj!BI828</f>
        <v>0</v>
      </c>
      <c r="AG595">
        <f>Puantaj!BJ828</f>
        <v>0</v>
      </c>
    </row>
    <row r="596" spans="1:33">
      <c r="A596">
        <f>Puantaj!BR829</f>
        <v>12345678910</v>
      </c>
      <c r="B596">
        <f>Puantaj!BS829</f>
        <v>107</v>
      </c>
      <c r="C596">
        <f>Puantaj!AF829</f>
        <v>0</v>
      </c>
      <c r="D596">
        <f>Puantaj!AG829</f>
        <v>0</v>
      </c>
      <c r="E596">
        <f>Puantaj!AH829</f>
        <v>0</v>
      </c>
      <c r="F596">
        <f>Puantaj!AI829</f>
        <v>0</v>
      </c>
      <c r="G596">
        <f>Puantaj!AJ829</f>
        <v>0</v>
      </c>
      <c r="H596">
        <f>Puantaj!AK829</f>
        <v>0</v>
      </c>
      <c r="I596">
        <f>Puantaj!AL829</f>
        <v>0</v>
      </c>
      <c r="J596">
        <f>Puantaj!AM829</f>
        <v>0</v>
      </c>
      <c r="K596">
        <f>Puantaj!AN829</f>
        <v>0</v>
      </c>
      <c r="L596">
        <f>Puantaj!AO829</f>
        <v>0</v>
      </c>
      <c r="M596">
        <f>Puantaj!AP829</f>
        <v>0</v>
      </c>
      <c r="N596">
        <f>Puantaj!AQ829</f>
        <v>0</v>
      </c>
      <c r="O596">
        <f>Puantaj!AR829</f>
        <v>0</v>
      </c>
      <c r="P596">
        <f>Puantaj!AS829</f>
        <v>0</v>
      </c>
      <c r="Q596">
        <f>Puantaj!AT829</f>
        <v>0</v>
      </c>
      <c r="R596">
        <f>Puantaj!AU829</f>
        <v>0</v>
      </c>
      <c r="S596">
        <f>Puantaj!AV829</f>
        <v>0</v>
      </c>
      <c r="T596">
        <f>Puantaj!AW829</f>
        <v>0</v>
      </c>
      <c r="U596">
        <f>Puantaj!AX829</f>
        <v>0</v>
      </c>
      <c r="V596">
        <f>Puantaj!AY829</f>
        <v>0</v>
      </c>
      <c r="W596">
        <f>Puantaj!AZ829</f>
        <v>0</v>
      </c>
      <c r="X596">
        <f>Puantaj!BA829</f>
        <v>0</v>
      </c>
      <c r="Y596">
        <f>Puantaj!BB829</f>
        <v>0</v>
      </c>
      <c r="Z596">
        <f>Puantaj!BC829</f>
        <v>0</v>
      </c>
      <c r="AA596">
        <f>Puantaj!BD829</f>
        <v>0</v>
      </c>
      <c r="AB596">
        <f>Puantaj!BE829</f>
        <v>0</v>
      </c>
      <c r="AC596">
        <f>Puantaj!BF829</f>
        <v>0</v>
      </c>
      <c r="AD596">
        <f>Puantaj!BG829</f>
        <v>0</v>
      </c>
      <c r="AE596">
        <f>Puantaj!BH829</f>
        <v>0</v>
      </c>
      <c r="AF596">
        <f>Puantaj!BI829</f>
        <v>0</v>
      </c>
      <c r="AG596">
        <f>Puantaj!BJ829</f>
        <v>0</v>
      </c>
    </row>
    <row r="597" spans="1:33">
      <c r="A597">
        <f>Puantaj!BR830</f>
        <v>12345678910</v>
      </c>
      <c r="B597">
        <f>Puantaj!BS830</f>
        <v>108</v>
      </c>
      <c r="C597">
        <f>Puantaj!AF830</f>
        <v>0</v>
      </c>
      <c r="D597">
        <f>Puantaj!AG830</f>
        <v>0</v>
      </c>
      <c r="E597">
        <f>Puantaj!AH830</f>
        <v>0</v>
      </c>
      <c r="F597">
        <f>Puantaj!AI830</f>
        <v>0</v>
      </c>
      <c r="G597">
        <f>Puantaj!AJ830</f>
        <v>0</v>
      </c>
      <c r="H597">
        <f>Puantaj!AK830</f>
        <v>0</v>
      </c>
      <c r="I597">
        <f>Puantaj!AL830</f>
        <v>0</v>
      </c>
      <c r="J597">
        <f>Puantaj!AM830</f>
        <v>0</v>
      </c>
      <c r="K597">
        <f>Puantaj!AN830</f>
        <v>0</v>
      </c>
      <c r="L597">
        <f>Puantaj!AO830</f>
        <v>0</v>
      </c>
      <c r="M597">
        <f>Puantaj!AP830</f>
        <v>0</v>
      </c>
      <c r="N597">
        <f>Puantaj!AQ830</f>
        <v>0</v>
      </c>
      <c r="O597">
        <f>Puantaj!AR830</f>
        <v>0</v>
      </c>
      <c r="P597">
        <f>Puantaj!AS830</f>
        <v>0</v>
      </c>
      <c r="Q597">
        <f>Puantaj!AT830</f>
        <v>0</v>
      </c>
      <c r="R597">
        <f>Puantaj!AU830</f>
        <v>0</v>
      </c>
      <c r="S597">
        <f>Puantaj!AV830</f>
        <v>0</v>
      </c>
      <c r="T597">
        <f>Puantaj!AW830</f>
        <v>0</v>
      </c>
      <c r="U597">
        <f>Puantaj!AX830</f>
        <v>0</v>
      </c>
      <c r="V597">
        <f>Puantaj!AY830</f>
        <v>0</v>
      </c>
      <c r="W597">
        <f>Puantaj!AZ830</f>
        <v>0</v>
      </c>
      <c r="X597">
        <f>Puantaj!BA830</f>
        <v>0</v>
      </c>
      <c r="Y597">
        <f>Puantaj!BB830</f>
        <v>0</v>
      </c>
      <c r="Z597">
        <f>Puantaj!BC830</f>
        <v>0</v>
      </c>
      <c r="AA597">
        <f>Puantaj!BD830</f>
        <v>0</v>
      </c>
      <c r="AB597">
        <f>Puantaj!BE830</f>
        <v>0</v>
      </c>
      <c r="AC597">
        <f>Puantaj!BF830</f>
        <v>0</v>
      </c>
      <c r="AD597">
        <f>Puantaj!BG830</f>
        <v>0</v>
      </c>
      <c r="AE597">
        <f>Puantaj!BH830</f>
        <v>0</v>
      </c>
      <c r="AF597">
        <f>Puantaj!BI830</f>
        <v>0</v>
      </c>
      <c r="AG597">
        <f>Puantaj!BJ830</f>
        <v>0</v>
      </c>
    </row>
    <row r="598" spans="1:33">
      <c r="A598">
        <f>Puantaj!BR831</f>
        <v>12345678910</v>
      </c>
      <c r="B598">
        <f>Puantaj!BS831</f>
        <v>110</v>
      </c>
      <c r="C598">
        <f>Puantaj!AF831+Puantaj!AF835+Puantaj!AF836</f>
        <v>0</v>
      </c>
      <c r="D598">
        <f>Puantaj!AG831+Puantaj!AG835+Puantaj!AG836</f>
        <v>0</v>
      </c>
      <c r="E598">
        <f>Puantaj!AH831+Puantaj!AH835+Puantaj!AH836</f>
        <v>0</v>
      </c>
      <c r="F598">
        <f>Puantaj!AI831+Puantaj!AI835+Puantaj!AI836</f>
        <v>0</v>
      </c>
      <c r="G598">
        <f>Puantaj!AJ831+Puantaj!AJ835+Puantaj!AJ836</f>
        <v>0</v>
      </c>
      <c r="H598">
        <f>Puantaj!AK831+Puantaj!AK835+Puantaj!AK836</f>
        <v>0</v>
      </c>
      <c r="I598">
        <f>Puantaj!AL831+Puantaj!AL835+Puantaj!AL836</f>
        <v>0</v>
      </c>
      <c r="J598">
        <f>Puantaj!AM831+Puantaj!AM835+Puantaj!AM836</f>
        <v>0</v>
      </c>
      <c r="K598">
        <f>Puantaj!AN831+Puantaj!AN835+Puantaj!AN836</f>
        <v>0</v>
      </c>
      <c r="L598">
        <f>Puantaj!AO831+Puantaj!AO835+Puantaj!AO836</f>
        <v>0</v>
      </c>
      <c r="M598">
        <f>Puantaj!AP831+Puantaj!AP835+Puantaj!AP836</f>
        <v>0</v>
      </c>
      <c r="N598">
        <f>Puantaj!AQ831+Puantaj!AQ835+Puantaj!AQ836</f>
        <v>0</v>
      </c>
      <c r="O598">
        <f>Puantaj!AR831+Puantaj!AR835+Puantaj!AR836</f>
        <v>0</v>
      </c>
      <c r="P598">
        <f>Puantaj!AS831+Puantaj!AS835+Puantaj!AS836</f>
        <v>0</v>
      </c>
      <c r="Q598">
        <f>Puantaj!AT831+Puantaj!AT835+Puantaj!AT836</f>
        <v>0</v>
      </c>
      <c r="R598">
        <f>Puantaj!AU831+Puantaj!AU835+Puantaj!AU836</f>
        <v>0</v>
      </c>
      <c r="S598">
        <f>Puantaj!AV831+Puantaj!AV835+Puantaj!AV836</f>
        <v>0</v>
      </c>
      <c r="T598">
        <f>Puantaj!AW831+Puantaj!AW835+Puantaj!AW836</f>
        <v>0</v>
      </c>
      <c r="U598">
        <f>Puantaj!AX831+Puantaj!AX835+Puantaj!AX836</f>
        <v>0</v>
      </c>
      <c r="V598">
        <f>Puantaj!AY831+Puantaj!AY835+Puantaj!AY836</f>
        <v>0</v>
      </c>
      <c r="W598">
        <f>Puantaj!AZ831+Puantaj!AZ835+Puantaj!AZ836</f>
        <v>0</v>
      </c>
      <c r="X598">
        <f>Puantaj!BA831+Puantaj!BA835+Puantaj!BA836</f>
        <v>0</v>
      </c>
      <c r="Y598">
        <f>Puantaj!BB831+Puantaj!BB835+Puantaj!BB836</f>
        <v>0</v>
      </c>
      <c r="Z598">
        <f>Puantaj!BC831+Puantaj!BC835+Puantaj!BC836</f>
        <v>0</v>
      </c>
      <c r="AA598">
        <f>Puantaj!BD831+Puantaj!BD835+Puantaj!BD836</f>
        <v>0</v>
      </c>
      <c r="AB598">
        <f>Puantaj!BE831+Puantaj!BE835+Puantaj!BE836</f>
        <v>0</v>
      </c>
      <c r="AC598">
        <f>Puantaj!BF831+Puantaj!BF835+Puantaj!BF836</f>
        <v>0</v>
      </c>
      <c r="AD598">
        <f>Puantaj!BG831+Puantaj!BG835+Puantaj!BG836</f>
        <v>0</v>
      </c>
      <c r="AE598">
        <f>Puantaj!BH831+Puantaj!BH835+Puantaj!BH836</f>
        <v>0</v>
      </c>
      <c r="AF598">
        <f>Puantaj!BI831+Puantaj!BI835+Puantaj!BI836</f>
        <v>0</v>
      </c>
      <c r="AG598">
        <f>Puantaj!BJ831+Puantaj!BJ835+Puantaj!BJ836</f>
        <v>0</v>
      </c>
    </row>
    <row r="599" spans="1:33">
      <c r="A599">
        <f>Puantaj!BR832</f>
        <v>12345678910</v>
      </c>
      <c r="B599">
        <f>Puantaj!BS832</f>
        <v>116</v>
      </c>
      <c r="C599">
        <f>Puantaj!AF832</f>
        <v>0</v>
      </c>
      <c r="D599">
        <f>Puantaj!AG832</f>
        <v>0</v>
      </c>
      <c r="E599">
        <f>Puantaj!AH832</f>
        <v>0</v>
      </c>
      <c r="F599">
        <f>Puantaj!AI832</f>
        <v>0</v>
      </c>
      <c r="G599">
        <f>Puantaj!AJ832</f>
        <v>0</v>
      </c>
      <c r="H599">
        <f>Puantaj!AK832</f>
        <v>0</v>
      </c>
      <c r="I599">
        <f>Puantaj!AL832</f>
        <v>0</v>
      </c>
      <c r="J599">
        <f>Puantaj!AM832</f>
        <v>0</v>
      </c>
      <c r="K599">
        <f>Puantaj!AN832</f>
        <v>0</v>
      </c>
      <c r="L599">
        <f>Puantaj!AO832</f>
        <v>0</v>
      </c>
      <c r="M599">
        <f>Puantaj!AP832</f>
        <v>0</v>
      </c>
      <c r="N599">
        <f>Puantaj!AQ832</f>
        <v>0</v>
      </c>
      <c r="O599">
        <f>Puantaj!AR832</f>
        <v>0</v>
      </c>
      <c r="P599">
        <f>Puantaj!AS832</f>
        <v>0</v>
      </c>
      <c r="Q599">
        <f>Puantaj!AT832</f>
        <v>0</v>
      </c>
      <c r="R599">
        <f>Puantaj!AU832</f>
        <v>0</v>
      </c>
      <c r="S599">
        <f>Puantaj!AV832</f>
        <v>0</v>
      </c>
      <c r="T599">
        <f>Puantaj!AW832</f>
        <v>0</v>
      </c>
      <c r="U599">
        <f>Puantaj!AX832</f>
        <v>0</v>
      </c>
      <c r="V599">
        <f>Puantaj!AY832</f>
        <v>0</v>
      </c>
      <c r="W599">
        <f>Puantaj!AZ832</f>
        <v>0</v>
      </c>
      <c r="X599">
        <f>Puantaj!BA832</f>
        <v>0</v>
      </c>
      <c r="Y599">
        <f>Puantaj!BB832</f>
        <v>0</v>
      </c>
      <c r="Z599">
        <f>Puantaj!BC832</f>
        <v>0</v>
      </c>
      <c r="AA599">
        <f>Puantaj!BD832</f>
        <v>0</v>
      </c>
      <c r="AB599">
        <f>Puantaj!BE832</f>
        <v>0</v>
      </c>
      <c r="AC599">
        <f>Puantaj!BF832</f>
        <v>0</v>
      </c>
      <c r="AD599">
        <f>Puantaj!BG832</f>
        <v>0</v>
      </c>
      <c r="AE599">
        <f>Puantaj!BH832</f>
        <v>0</v>
      </c>
      <c r="AF599">
        <f>Puantaj!BI832</f>
        <v>0</v>
      </c>
      <c r="AG599">
        <f>Puantaj!BJ832</f>
        <v>0</v>
      </c>
    </row>
    <row r="600" spans="1:33">
      <c r="A600">
        <f>Puantaj!BR833</f>
        <v>12345678910</v>
      </c>
      <c r="B600">
        <f>Puantaj!BS833</f>
        <v>117</v>
      </c>
      <c r="C600">
        <f>Puantaj!AF833</f>
        <v>0</v>
      </c>
      <c r="D600">
        <f>Puantaj!AG833</f>
        <v>0</v>
      </c>
      <c r="E600">
        <f>Puantaj!AH833</f>
        <v>0</v>
      </c>
      <c r="F600">
        <f>Puantaj!AI833</f>
        <v>0</v>
      </c>
      <c r="G600">
        <f>Puantaj!AJ833</f>
        <v>0</v>
      </c>
      <c r="H600">
        <f>Puantaj!AK833</f>
        <v>0</v>
      </c>
      <c r="I600">
        <f>Puantaj!AL833</f>
        <v>0</v>
      </c>
      <c r="J600">
        <f>Puantaj!AM833</f>
        <v>0</v>
      </c>
      <c r="K600">
        <f>Puantaj!AN833</f>
        <v>0</v>
      </c>
      <c r="L600">
        <f>Puantaj!AO833</f>
        <v>0</v>
      </c>
      <c r="M600">
        <f>Puantaj!AP833</f>
        <v>0</v>
      </c>
      <c r="N600">
        <f>Puantaj!AQ833</f>
        <v>0</v>
      </c>
      <c r="O600">
        <f>Puantaj!AR833</f>
        <v>0</v>
      </c>
      <c r="P600">
        <f>Puantaj!AS833</f>
        <v>0</v>
      </c>
      <c r="Q600">
        <f>Puantaj!AT833</f>
        <v>0</v>
      </c>
      <c r="R600">
        <f>Puantaj!AU833</f>
        <v>0</v>
      </c>
      <c r="S600">
        <f>Puantaj!AV833</f>
        <v>0</v>
      </c>
      <c r="T600">
        <f>Puantaj!AW833</f>
        <v>0</v>
      </c>
      <c r="U600">
        <f>Puantaj!AX833</f>
        <v>0</v>
      </c>
      <c r="V600">
        <f>Puantaj!AY833</f>
        <v>0</v>
      </c>
      <c r="W600">
        <f>Puantaj!AZ833</f>
        <v>0</v>
      </c>
      <c r="X600">
        <f>Puantaj!BA833</f>
        <v>0</v>
      </c>
      <c r="Y600">
        <f>Puantaj!BB833</f>
        <v>0</v>
      </c>
      <c r="Z600">
        <f>Puantaj!BC833</f>
        <v>0</v>
      </c>
      <c r="AA600">
        <f>Puantaj!BD833</f>
        <v>0</v>
      </c>
      <c r="AB600">
        <f>Puantaj!BE833</f>
        <v>0</v>
      </c>
      <c r="AC600">
        <f>Puantaj!BF833</f>
        <v>0</v>
      </c>
      <c r="AD600">
        <f>Puantaj!BG833</f>
        <v>0</v>
      </c>
      <c r="AE600">
        <f>Puantaj!BH833</f>
        <v>0</v>
      </c>
      <c r="AF600">
        <f>Puantaj!BI833</f>
        <v>0</v>
      </c>
      <c r="AG600">
        <f>Puantaj!BJ833</f>
        <v>0</v>
      </c>
    </row>
    <row r="601" spans="1:33">
      <c r="A601">
        <f>Puantaj!BR834</f>
        <v>12345678910</v>
      </c>
      <c r="B601">
        <f>Puantaj!BS834</f>
        <v>119</v>
      </c>
      <c r="C601">
        <f>Puantaj!AF834</f>
        <v>0</v>
      </c>
      <c r="D601">
        <f>Puantaj!AG834</f>
        <v>0</v>
      </c>
      <c r="E601">
        <f>Puantaj!AH834</f>
        <v>0</v>
      </c>
      <c r="F601">
        <f>Puantaj!AI834</f>
        <v>0</v>
      </c>
      <c r="G601">
        <f>Puantaj!AJ834</f>
        <v>0</v>
      </c>
      <c r="H601">
        <f>Puantaj!AK834</f>
        <v>0</v>
      </c>
      <c r="I601">
        <f>Puantaj!AL834</f>
        <v>0</v>
      </c>
      <c r="J601">
        <f>Puantaj!AM834</f>
        <v>0</v>
      </c>
      <c r="K601">
        <f>Puantaj!AN834</f>
        <v>0</v>
      </c>
      <c r="L601">
        <f>Puantaj!AO834</f>
        <v>0</v>
      </c>
      <c r="M601">
        <f>Puantaj!AP834</f>
        <v>0</v>
      </c>
      <c r="N601">
        <f>Puantaj!AQ834</f>
        <v>0</v>
      </c>
      <c r="O601">
        <f>Puantaj!AR834</f>
        <v>0</v>
      </c>
      <c r="P601">
        <f>Puantaj!AS834</f>
        <v>0</v>
      </c>
      <c r="Q601">
        <f>Puantaj!AT834</f>
        <v>0</v>
      </c>
      <c r="R601">
        <f>Puantaj!AU834</f>
        <v>0</v>
      </c>
      <c r="S601">
        <f>Puantaj!AV834</f>
        <v>0</v>
      </c>
      <c r="T601">
        <f>Puantaj!AW834</f>
        <v>0</v>
      </c>
      <c r="U601">
        <f>Puantaj!AX834</f>
        <v>0</v>
      </c>
      <c r="V601">
        <f>Puantaj!AY834</f>
        <v>0</v>
      </c>
      <c r="W601">
        <f>Puantaj!AZ834</f>
        <v>0</v>
      </c>
      <c r="X601">
        <f>Puantaj!BA834</f>
        <v>0</v>
      </c>
      <c r="Y601">
        <f>Puantaj!BB834</f>
        <v>0</v>
      </c>
      <c r="Z601">
        <f>Puantaj!BC834</f>
        <v>0</v>
      </c>
      <c r="AA601">
        <f>Puantaj!BD834</f>
        <v>0</v>
      </c>
      <c r="AB601">
        <f>Puantaj!BE834</f>
        <v>0</v>
      </c>
      <c r="AC601">
        <f>Puantaj!BF834</f>
        <v>0</v>
      </c>
      <c r="AD601">
        <f>Puantaj!BG834</f>
        <v>0</v>
      </c>
      <c r="AE601">
        <f>Puantaj!BH834</f>
        <v>0</v>
      </c>
      <c r="AF601">
        <f>Puantaj!BI834</f>
        <v>0</v>
      </c>
      <c r="AG601">
        <f>Puantaj!BJ834</f>
        <v>0</v>
      </c>
    </row>
    <row r="602" spans="1:33">
      <c r="A602">
        <f>Puantaj!BR838</f>
        <v>12345678910</v>
      </c>
      <c r="B602">
        <f>Puantaj!BS838</f>
        <v>101</v>
      </c>
      <c r="C602">
        <f>Puantaj!AF838</f>
        <v>0</v>
      </c>
      <c r="D602">
        <f>Puantaj!AG838</f>
        <v>0</v>
      </c>
      <c r="E602">
        <f>Puantaj!AH838</f>
        <v>0</v>
      </c>
      <c r="F602">
        <f>Puantaj!AI838</f>
        <v>0</v>
      </c>
      <c r="G602">
        <f>Puantaj!AJ838</f>
        <v>0</v>
      </c>
      <c r="H602">
        <f>Puantaj!AK838</f>
        <v>0</v>
      </c>
      <c r="I602">
        <f>Puantaj!AL838</f>
        <v>0</v>
      </c>
      <c r="J602">
        <f>Puantaj!AM838</f>
        <v>0</v>
      </c>
      <c r="K602">
        <f>Puantaj!AN838</f>
        <v>0</v>
      </c>
      <c r="L602">
        <f>Puantaj!AO838</f>
        <v>0</v>
      </c>
      <c r="M602">
        <f>Puantaj!AP838</f>
        <v>0</v>
      </c>
      <c r="N602">
        <f>Puantaj!AQ838</f>
        <v>0</v>
      </c>
      <c r="O602">
        <f>Puantaj!AR838</f>
        <v>0</v>
      </c>
      <c r="P602">
        <f>Puantaj!AS838</f>
        <v>0</v>
      </c>
      <c r="Q602">
        <f>Puantaj!AT838</f>
        <v>0</v>
      </c>
      <c r="R602">
        <f>Puantaj!AU838</f>
        <v>0</v>
      </c>
      <c r="S602">
        <f>Puantaj!AV838</f>
        <v>0</v>
      </c>
      <c r="T602">
        <f>Puantaj!AW838</f>
        <v>0</v>
      </c>
      <c r="U602">
        <f>Puantaj!AX838</f>
        <v>0</v>
      </c>
      <c r="V602">
        <f>Puantaj!AY838</f>
        <v>0</v>
      </c>
      <c r="W602">
        <f>Puantaj!AZ838</f>
        <v>0</v>
      </c>
      <c r="X602">
        <f>Puantaj!BA838</f>
        <v>0</v>
      </c>
      <c r="Y602">
        <f>Puantaj!BB838</f>
        <v>0</v>
      </c>
      <c r="Z602">
        <f>Puantaj!BC838</f>
        <v>0</v>
      </c>
      <c r="AA602">
        <f>Puantaj!BD838</f>
        <v>0</v>
      </c>
      <c r="AB602">
        <f>Puantaj!BE838</f>
        <v>0</v>
      </c>
      <c r="AC602">
        <f>Puantaj!BF838</f>
        <v>0</v>
      </c>
      <c r="AD602">
        <f>Puantaj!BG838</f>
        <v>0</v>
      </c>
      <c r="AE602">
        <f>Puantaj!BH838</f>
        <v>0</v>
      </c>
      <c r="AF602">
        <f>Puantaj!BI838</f>
        <v>0</v>
      </c>
      <c r="AG602">
        <f>Puantaj!BJ838</f>
        <v>0</v>
      </c>
    </row>
    <row r="603" spans="1:33">
      <c r="A603">
        <f>Puantaj!BR839</f>
        <v>12345678910</v>
      </c>
      <c r="B603">
        <f>Puantaj!BS839</f>
        <v>102</v>
      </c>
      <c r="C603">
        <f>Puantaj!AF839</f>
        <v>0</v>
      </c>
      <c r="D603">
        <f>Puantaj!AG839</f>
        <v>0</v>
      </c>
      <c r="E603">
        <f>Puantaj!AH839</f>
        <v>0</v>
      </c>
      <c r="F603">
        <f>Puantaj!AI839</f>
        <v>0</v>
      </c>
      <c r="G603">
        <f>Puantaj!AJ839</f>
        <v>0</v>
      </c>
      <c r="H603">
        <f>Puantaj!AK839</f>
        <v>0</v>
      </c>
      <c r="I603">
        <f>Puantaj!AL839</f>
        <v>0</v>
      </c>
      <c r="J603">
        <f>Puantaj!AM839</f>
        <v>0</v>
      </c>
      <c r="K603">
        <f>Puantaj!AN839</f>
        <v>0</v>
      </c>
      <c r="L603">
        <f>Puantaj!AO839</f>
        <v>0</v>
      </c>
      <c r="M603">
        <f>Puantaj!AP839</f>
        <v>0</v>
      </c>
      <c r="N603">
        <f>Puantaj!AQ839</f>
        <v>0</v>
      </c>
      <c r="O603">
        <f>Puantaj!AR839</f>
        <v>0</v>
      </c>
      <c r="P603">
        <f>Puantaj!AS839</f>
        <v>0</v>
      </c>
      <c r="Q603">
        <f>Puantaj!AT839</f>
        <v>0</v>
      </c>
      <c r="R603">
        <f>Puantaj!AU839</f>
        <v>0</v>
      </c>
      <c r="S603">
        <f>Puantaj!AV839</f>
        <v>0</v>
      </c>
      <c r="T603">
        <f>Puantaj!AW839</f>
        <v>0</v>
      </c>
      <c r="U603">
        <f>Puantaj!AX839</f>
        <v>0</v>
      </c>
      <c r="V603">
        <f>Puantaj!AY839</f>
        <v>0</v>
      </c>
      <c r="W603">
        <f>Puantaj!AZ839</f>
        <v>0</v>
      </c>
      <c r="X603">
        <f>Puantaj!BA839</f>
        <v>0</v>
      </c>
      <c r="Y603">
        <f>Puantaj!BB839</f>
        <v>0</v>
      </c>
      <c r="Z603">
        <f>Puantaj!BC839</f>
        <v>0</v>
      </c>
      <c r="AA603">
        <f>Puantaj!BD839</f>
        <v>0</v>
      </c>
      <c r="AB603">
        <f>Puantaj!BE839</f>
        <v>0</v>
      </c>
      <c r="AC603">
        <f>Puantaj!BF839</f>
        <v>0</v>
      </c>
      <c r="AD603">
        <f>Puantaj!BG839</f>
        <v>0</v>
      </c>
      <c r="AE603">
        <f>Puantaj!BH839</f>
        <v>0</v>
      </c>
      <c r="AF603">
        <f>Puantaj!BI839</f>
        <v>0</v>
      </c>
      <c r="AG603">
        <f>Puantaj!BJ839</f>
        <v>0</v>
      </c>
    </row>
    <row r="604" spans="1:33">
      <c r="A604">
        <f>Puantaj!BR840</f>
        <v>12345678910</v>
      </c>
      <c r="B604">
        <f>Puantaj!BS840</f>
        <v>103</v>
      </c>
      <c r="C604">
        <f>Puantaj!AF840</f>
        <v>0</v>
      </c>
      <c r="D604">
        <f>Puantaj!AG840</f>
        <v>0</v>
      </c>
      <c r="E604">
        <f>Puantaj!AH840</f>
        <v>0</v>
      </c>
      <c r="F604">
        <f>Puantaj!AI840</f>
        <v>0</v>
      </c>
      <c r="G604">
        <f>Puantaj!AJ840</f>
        <v>0</v>
      </c>
      <c r="H604">
        <f>Puantaj!AK840</f>
        <v>0</v>
      </c>
      <c r="I604">
        <f>Puantaj!AL840</f>
        <v>0</v>
      </c>
      <c r="J604">
        <f>Puantaj!AM840</f>
        <v>0</v>
      </c>
      <c r="K604">
        <f>Puantaj!AN840</f>
        <v>0</v>
      </c>
      <c r="L604">
        <f>Puantaj!AO840</f>
        <v>0</v>
      </c>
      <c r="M604">
        <f>Puantaj!AP840</f>
        <v>0</v>
      </c>
      <c r="N604">
        <f>Puantaj!AQ840</f>
        <v>0</v>
      </c>
      <c r="O604">
        <f>Puantaj!AR840</f>
        <v>0</v>
      </c>
      <c r="P604">
        <f>Puantaj!AS840</f>
        <v>0</v>
      </c>
      <c r="Q604">
        <f>Puantaj!AT840</f>
        <v>0</v>
      </c>
      <c r="R604">
        <f>Puantaj!AU840</f>
        <v>0</v>
      </c>
      <c r="S604">
        <f>Puantaj!AV840</f>
        <v>0</v>
      </c>
      <c r="T604">
        <f>Puantaj!AW840</f>
        <v>0</v>
      </c>
      <c r="U604">
        <f>Puantaj!AX840</f>
        <v>0</v>
      </c>
      <c r="V604">
        <f>Puantaj!AY840</f>
        <v>0</v>
      </c>
      <c r="W604">
        <f>Puantaj!AZ840</f>
        <v>0</v>
      </c>
      <c r="X604">
        <f>Puantaj!BA840</f>
        <v>0</v>
      </c>
      <c r="Y604">
        <f>Puantaj!BB840</f>
        <v>0</v>
      </c>
      <c r="Z604">
        <f>Puantaj!BC840</f>
        <v>0</v>
      </c>
      <c r="AA604">
        <f>Puantaj!BD840</f>
        <v>0</v>
      </c>
      <c r="AB604">
        <f>Puantaj!BE840</f>
        <v>0</v>
      </c>
      <c r="AC604">
        <f>Puantaj!BF840</f>
        <v>0</v>
      </c>
      <c r="AD604">
        <f>Puantaj!BG840</f>
        <v>0</v>
      </c>
      <c r="AE604">
        <f>Puantaj!BH840</f>
        <v>0</v>
      </c>
      <c r="AF604">
        <f>Puantaj!BI840</f>
        <v>0</v>
      </c>
      <c r="AG604">
        <f>Puantaj!BJ840</f>
        <v>0</v>
      </c>
    </row>
    <row r="605" spans="1:33">
      <c r="A605">
        <f>Puantaj!BR841</f>
        <v>12345678910</v>
      </c>
      <c r="B605">
        <f>Puantaj!BS841</f>
        <v>106</v>
      </c>
      <c r="C605">
        <f>Puantaj!AF841</f>
        <v>0</v>
      </c>
      <c r="D605">
        <f>Puantaj!AG841</f>
        <v>0</v>
      </c>
      <c r="E605">
        <f>Puantaj!AH841</f>
        <v>0</v>
      </c>
      <c r="F605">
        <f>Puantaj!AI841</f>
        <v>0</v>
      </c>
      <c r="G605">
        <f>Puantaj!AJ841</f>
        <v>0</v>
      </c>
      <c r="H605">
        <f>Puantaj!AK841</f>
        <v>0</v>
      </c>
      <c r="I605">
        <f>Puantaj!AL841</f>
        <v>0</v>
      </c>
      <c r="J605">
        <f>Puantaj!AM841</f>
        <v>0</v>
      </c>
      <c r="K605">
        <f>Puantaj!AN841</f>
        <v>0</v>
      </c>
      <c r="L605">
        <f>Puantaj!AO841</f>
        <v>0</v>
      </c>
      <c r="M605">
        <f>Puantaj!AP841</f>
        <v>0</v>
      </c>
      <c r="N605">
        <f>Puantaj!AQ841</f>
        <v>0</v>
      </c>
      <c r="O605">
        <f>Puantaj!AR841</f>
        <v>0</v>
      </c>
      <c r="P605">
        <f>Puantaj!AS841</f>
        <v>0</v>
      </c>
      <c r="Q605">
        <f>Puantaj!AT841</f>
        <v>0</v>
      </c>
      <c r="R605">
        <f>Puantaj!AU841</f>
        <v>0</v>
      </c>
      <c r="S605">
        <f>Puantaj!AV841</f>
        <v>0</v>
      </c>
      <c r="T605">
        <f>Puantaj!AW841</f>
        <v>0</v>
      </c>
      <c r="U605">
        <f>Puantaj!AX841</f>
        <v>0</v>
      </c>
      <c r="V605">
        <f>Puantaj!AY841</f>
        <v>0</v>
      </c>
      <c r="W605">
        <f>Puantaj!AZ841</f>
        <v>0</v>
      </c>
      <c r="X605">
        <f>Puantaj!BA841</f>
        <v>0</v>
      </c>
      <c r="Y605">
        <f>Puantaj!BB841</f>
        <v>0</v>
      </c>
      <c r="Z605">
        <f>Puantaj!BC841</f>
        <v>0</v>
      </c>
      <c r="AA605">
        <f>Puantaj!BD841</f>
        <v>0</v>
      </c>
      <c r="AB605">
        <f>Puantaj!BE841</f>
        <v>0</v>
      </c>
      <c r="AC605">
        <f>Puantaj!BF841</f>
        <v>0</v>
      </c>
      <c r="AD605">
        <f>Puantaj!BG841</f>
        <v>0</v>
      </c>
      <c r="AE605">
        <f>Puantaj!BH841</f>
        <v>0</v>
      </c>
      <c r="AF605">
        <f>Puantaj!BI841</f>
        <v>0</v>
      </c>
      <c r="AG605">
        <f>Puantaj!BJ841</f>
        <v>0</v>
      </c>
    </row>
    <row r="606" spans="1:33">
      <c r="A606">
        <f>Puantaj!BR842</f>
        <v>12345678910</v>
      </c>
      <c r="B606">
        <f>Puantaj!BS842</f>
        <v>107</v>
      </c>
      <c r="C606">
        <f>Puantaj!AF842</f>
        <v>0</v>
      </c>
      <c r="D606">
        <f>Puantaj!AG842</f>
        <v>0</v>
      </c>
      <c r="E606">
        <f>Puantaj!AH842</f>
        <v>0</v>
      </c>
      <c r="F606">
        <f>Puantaj!AI842</f>
        <v>0</v>
      </c>
      <c r="G606">
        <f>Puantaj!AJ842</f>
        <v>0</v>
      </c>
      <c r="H606">
        <f>Puantaj!AK842</f>
        <v>0</v>
      </c>
      <c r="I606">
        <f>Puantaj!AL842</f>
        <v>0</v>
      </c>
      <c r="J606">
        <f>Puantaj!AM842</f>
        <v>0</v>
      </c>
      <c r="K606">
        <f>Puantaj!AN842</f>
        <v>0</v>
      </c>
      <c r="L606">
        <f>Puantaj!AO842</f>
        <v>0</v>
      </c>
      <c r="M606">
        <f>Puantaj!AP842</f>
        <v>0</v>
      </c>
      <c r="N606">
        <f>Puantaj!AQ842</f>
        <v>0</v>
      </c>
      <c r="O606">
        <f>Puantaj!AR842</f>
        <v>0</v>
      </c>
      <c r="P606">
        <f>Puantaj!AS842</f>
        <v>0</v>
      </c>
      <c r="Q606">
        <f>Puantaj!AT842</f>
        <v>0</v>
      </c>
      <c r="R606">
        <f>Puantaj!AU842</f>
        <v>0</v>
      </c>
      <c r="S606">
        <f>Puantaj!AV842</f>
        <v>0</v>
      </c>
      <c r="T606">
        <f>Puantaj!AW842</f>
        <v>0</v>
      </c>
      <c r="U606">
        <f>Puantaj!AX842</f>
        <v>0</v>
      </c>
      <c r="V606">
        <f>Puantaj!AY842</f>
        <v>0</v>
      </c>
      <c r="W606">
        <f>Puantaj!AZ842</f>
        <v>0</v>
      </c>
      <c r="X606">
        <f>Puantaj!BA842</f>
        <v>0</v>
      </c>
      <c r="Y606">
        <f>Puantaj!BB842</f>
        <v>0</v>
      </c>
      <c r="Z606">
        <f>Puantaj!BC842</f>
        <v>0</v>
      </c>
      <c r="AA606">
        <f>Puantaj!BD842</f>
        <v>0</v>
      </c>
      <c r="AB606">
        <f>Puantaj!BE842</f>
        <v>0</v>
      </c>
      <c r="AC606">
        <f>Puantaj!BF842</f>
        <v>0</v>
      </c>
      <c r="AD606">
        <f>Puantaj!BG842</f>
        <v>0</v>
      </c>
      <c r="AE606">
        <f>Puantaj!BH842</f>
        <v>0</v>
      </c>
      <c r="AF606">
        <f>Puantaj!BI842</f>
        <v>0</v>
      </c>
      <c r="AG606">
        <f>Puantaj!BJ842</f>
        <v>0</v>
      </c>
    </row>
    <row r="607" spans="1:33">
      <c r="A607">
        <f>Puantaj!BR843</f>
        <v>12345678910</v>
      </c>
      <c r="B607">
        <f>Puantaj!BS843</f>
        <v>108</v>
      </c>
      <c r="C607">
        <f>Puantaj!AF843</f>
        <v>0</v>
      </c>
      <c r="D607">
        <f>Puantaj!AG843</f>
        <v>0</v>
      </c>
      <c r="E607">
        <f>Puantaj!AH843</f>
        <v>0</v>
      </c>
      <c r="F607">
        <f>Puantaj!AI843</f>
        <v>0</v>
      </c>
      <c r="G607">
        <f>Puantaj!AJ843</f>
        <v>0</v>
      </c>
      <c r="H607">
        <f>Puantaj!AK843</f>
        <v>0</v>
      </c>
      <c r="I607">
        <f>Puantaj!AL843</f>
        <v>0</v>
      </c>
      <c r="J607">
        <f>Puantaj!AM843</f>
        <v>0</v>
      </c>
      <c r="K607">
        <f>Puantaj!AN843</f>
        <v>0</v>
      </c>
      <c r="L607">
        <f>Puantaj!AO843</f>
        <v>0</v>
      </c>
      <c r="M607">
        <f>Puantaj!AP843</f>
        <v>0</v>
      </c>
      <c r="N607">
        <f>Puantaj!AQ843</f>
        <v>0</v>
      </c>
      <c r="O607">
        <f>Puantaj!AR843</f>
        <v>0</v>
      </c>
      <c r="P607">
        <f>Puantaj!AS843</f>
        <v>0</v>
      </c>
      <c r="Q607">
        <f>Puantaj!AT843</f>
        <v>0</v>
      </c>
      <c r="R607">
        <f>Puantaj!AU843</f>
        <v>0</v>
      </c>
      <c r="S607">
        <f>Puantaj!AV843</f>
        <v>0</v>
      </c>
      <c r="T607">
        <f>Puantaj!AW843</f>
        <v>0</v>
      </c>
      <c r="U607">
        <f>Puantaj!AX843</f>
        <v>0</v>
      </c>
      <c r="V607">
        <f>Puantaj!AY843</f>
        <v>0</v>
      </c>
      <c r="W607">
        <f>Puantaj!AZ843</f>
        <v>0</v>
      </c>
      <c r="X607">
        <f>Puantaj!BA843</f>
        <v>0</v>
      </c>
      <c r="Y607">
        <f>Puantaj!BB843</f>
        <v>0</v>
      </c>
      <c r="Z607">
        <f>Puantaj!BC843</f>
        <v>0</v>
      </c>
      <c r="AA607">
        <f>Puantaj!BD843</f>
        <v>0</v>
      </c>
      <c r="AB607">
        <f>Puantaj!BE843</f>
        <v>0</v>
      </c>
      <c r="AC607">
        <f>Puantaj!BF843</f>
        <v>0</v>
      </c>
      <c r="AD607">
        <f>Puantaj!BG843</f>
        <v>0</v>
      </c>
      <c r="AE607">
        <f>Puantaj!BH843</f>
        <v>0</v>
      </c>
      <c r="AF607">
        <f>Puantaj!BI843</f>
        <v>0</v>
      </c>
      <c r="AG607">
        <f>Puantaj!BJ843</f>
        <v>0</v>
      </c>
    </row>
    <row r="608" spans="1:33">
      <c r="A608">
        <f>Puantaj!BR844</f>
        <v>12345678910</v>
      </c>
      <c r="B608">
        <f>Puantaj!BS844</f>
        <v>110</v>
      </c>
      <c r="C608">
        <f>Puantaj!AF844+Puantaj!AF848+Puantaj!AF849</f>
        <v>0</v>
      </c>
      <c r="D608">
        <f>Puantaj!AG844+Puantaj!AG848+Puantaj!AG849</f>
        <v>0</v>
      </c>
      <c r="E608">
        <f>Puantaj!AH844+Puantaj!AH848+Puantaj!AH849</f>
        <v>0</v>
      </c>
      <c r="F608">
        <f>Puantaj!AI844+Puantaj!AI848+Puantaj!AI849</f>
        <v>0</v>
      </c>
      <c r="G608">
        <f>Puantaj!AJ844+Puantaj!AJ848+Puantaj!AJ849</f>
        <v>0</v>
      </c>
      <c r="H608">
        <f>Puantaj!AK844+Puantaj!AK848+Puantaj!AK849</f>
        <v>0</v>
      </c>
      <c r="I608">
        <f>Puantaj!AL844+Puantaj!AL848+Puantaj!AL849</f>
        <v>0</v>
      </c>
      <c r="J608">
        <f>Puantaj!AM844+Puantaj!AM848+Puantaj!AM849</f>
        <v>0</v>
      </c>
      <c r="K608">
        <f>Puantaj!AN844+Puantaj!AN848+Puantaj!AN849</f>
        <v>0</v>
      </c>
      <c r="L608">
        <f>Puantaj!AO844+Puantaj!AO848+Puantaj!AO849</f>
        <v>0</v>
      </c>
      <c r="M608">
        <f>Puantaj!AP844+Puantaj!AP848+Puantaj!AP849</f>
        <v>0</v>
      </c>
      <c r="N608">
        <f>Puantaj!AQ844+Puantaj!AQ848+Puantaj!AQ849</f>
        <v>0</v>
      </c>
      <c r="O608">
        <f>Puantaj!AR844+Puantaj!AR848+Puantaj!AR849</f>
        <v>0</v>
      </c>
      <c r="P608">
        <f>Puantaj!AS844+Puantaj!AS848+Puantaj!AS849</f>
        <v>0</v>
      </c>
      <c r="Q608">
        <f>Puantaj!AT844+Puantaj!AT848+Puantaj!AT849</f>
        <v>0</v>
      </c>
      <c r="R608">
        <f>Puantaj!AU844+Puantaj!AU848+Puantaj!AU849</f>
        <v>0</v>
      </c>
      <c r="S608">
        <f>Puantaj!AV844+Puantaj!AV848+Puantaj!AV849</f>
        <v>0</v>
      </c>
      <c r="T608">
        <f>Puantaj!AW844+Puantaj!AW848+Puantaj!AW849</f>
        <v>0</v>
      </c>
      <c r="U608">
        <f>Puantaj!AX844+Puantaj!AX848+Puantaj!AX849</f>
        <v>0</v>
      </c>
      <c r="V608">
        <f>Puantaj!AY844+Puantaj!AY848+Puantaj!AY849</f>
        <v>0</v>
      </c>
      <c r="W608">
        <f>Puantaj!AZ844+Puantaj!AZ848+Puantaj!AZ849</f>
        <v>0</v>
      </c>
      <c r="X608">
        <f>Puantaj!BA844+Puantaj!BA848+Puantaj!BA849</f>
        <v>0</v>
      </c>
      <c r="Y608">
        <f>Puantaj!BB844+Puantaj!BB848+Puantaj!BB849</f>
        <v>0</v>
      </c>
      <c r="Z608">
        <f>Puantaj!BC844+Puantaj!BC848+Puantaj!BC849</f>
        <v>0</v>
      </c>
      <c r="AA608">
        <f>Puantaj!BD844+Puantaj!BD848+Puantaj!BD849</f>
        <v>0</v>
      </c>
      <c r="AB608">
        <f>Puantaj!BE844+Puantaj!BE848+Puantaj!BE849</f>
        <v>0</v>
      </c>
      <c r="AC608">
        <f>Puantaj!BF844+Puantaj!BF848+Puantaj!BF849</f>
        <v>0</v>
      </c>
      <c r="AD608">
        <f>Puantaj!BG844+Puantaj!BG848+Puantaj!BG849</f>
        <v>0</v>
      </c>
      <c r="AE608">
        <f>Puantaj!BH844+Puantaj!BH848+Puantaj!BH849</f>
        <v>0</v>
      </c>
      <c r="AF608">
        <f>Puantaj!BI844+Puantaj!BI848+Puantaj!BI849</f>
        <v>0</v>
      </c>
      <c r="AG608">
        <f>Puantaj!BJ844+Puantaj!BJ848+Puantaj!BJ849</f>
        <v>0</v>
      </c>
    </row>
    <row r="609" spans="1:33">
      <c r="A609">
        <f>Puantaj!BR845</f>
        <v>12345678910</v>
      </c>
      <c r="B609">
        <f>Puantaj!BS845</f>
        <v>116</v>
      </c>
      <c r="C609">
        <f>Puantaj!AF845</f>
        <v>0</v>
      </c>
      <c r="D609">
        <f>Puantaj!AG845</f>
        <v>0</v>
      </c>
      <c r="E609">
        <f>Puantaj!AH845</f>
        <v>0</v>
      </c>
      <c r="F609">
        <f>Puantaj!AI845</f>
        <v>0</v>
      </c>
      <c r="G609">
        <f>Puantaj!AJ845</f>
        <v>0</v>
      </c>
      <c r="H609">
        <f>Puantaj!AK845</f>
        <v>0</v>
      </c>
      <c r="I609">
        <f>Puantaj!AL845</f>
        <v>0</v>
      </c>
      <c r="J609">
        <f>Puantaj!AM845</f>
        <v>0</v>
      </c>
      <c r="K609">
        <f>Puantaj!AN845</f>
        <v>0</v>
      </c>
      <c r="L609">
        <f>Puantaj!AO845</f>
        <v>0</v>
      </c>
      <c r="M609">
        <f>Puantaj!AP845</f>
        <v>0</v>
      </c>
      <c r="N609">
        <f>Puantaj!AQ845</f>
        <v>0</v>
      </c>
      <c r="O609">
        <f>Puantaj!AR845</f>
        <v>0</v>
      </c>
      <c r="P609">
        <f>Puantaj!AS845</f>
        <v>0</v>
      </c>
      <c r="Q609">
        <f>Puantaj!AT845</f>
        <v>0</v>
      </c>
      <c r="R609">
        <f>Puantaj!AU845</f>
        <v>0</v>
      </c>
      <c r="S609">
        <f>Puantaj!AV845</f>
        <v>0</v>
      </c>
      <c r="T609">
        <f>Puantaj!AW845</f>
        <v>0</v>
      </c>
      <c r="U609">
        <f>Puantaj!AX845</f>
        <v>0</v>
      </c>
      <c r="V609">
        <f>Puantaj!AY845</f>
        <v>0</v>
      </c>
      <c r="W609">
        <f>Puantaj!AZ845</f>
        <v>0</v>
      </c>
      <c r="X609">
        <f>Puantaj!BA845</f>
        <v>0</v>
      </c>
      <c r="Y609">
        <f>Puantaj!BB845</f>
        <v>0</v>
      </c>
      <c r="Z609">
        <f>Puantaj!BC845</f>
        <v>0</v>
      </c>
      <c r="AA609">
        <f>Puantaj!BD845</f>
        <v>0</v>
      </c>
      <c r="AB609">
        <f>Puantaj!BE845</f>
        <v>0</v>
      </c>
      <c r="AC609">
        <f>Puantaj!BF845</f>
        <v>0</v>
      </c>
      <c r="AD609">
        <f>Puantaj!BG845</f>
        <v>0</v>
      </c>
      <c r="AE609">
        <f>Puantaj!BH845</f>
        <v>0</v>
      </c>
      <c r="AF609">
        <f>Puantaj!BI845</f>
        <v>0</v>
      </c>
      <c r="AG609">
        <f>Puantaj!BJ845</f>
        <v>0</v>
      </c>
    </row>
    <row r="610" spans="1:33">
      <c r="A610">
        <f>Puantaj!BR846</f>
        <v>12345678910</v>
      </c>
      <c r="B610">
        <f>Puantaj!BS846</f>
        <v>117</v>
      </c>
      <c r="C610">
        <f>Puantaj!AF846</f>
        <v>0</v>
      </c>
      <c r="D610">
        <f>Puantaj!AG846</f>
        <v>0</v>
      </c>
      <c r="E610">
        <f>Puantaj!AH846</f>
        <v>0</v>
      </c>
      <c r="F610">
        <f>Puantaj!AI846</f>
        <v>0</v>
      </c>
      <c r="G610">
        <f>Puantaj!AJ846</f>
        <v>0</v>
      </c>
      <c r="H610">
        <f>Puantaj!AK846</f>
        <v>0</v>
      </c>
      <c r="I610">
        <f>Puantaj!AL846</f>
        <v>0</v>
      </c>
      <c r="J610">
        <f>Puantaj!AM846</f>
        <v>0</v>
      </c>
      <c r="K610">
        <f>Puantaj!AN846</f>
        <v>0</v>
      </c>
      <c r="L610">
        <f>Puantaj!AO846</f>
        <v>0</v>
      </c>
      <c r="M610">
        <f>Puantaj!AP846</f>
        <v>0</v>
      </c>
      <c r="N610">
        <f>Puantaj!AQ846</f>
        <v>0</v>
      </c>
      <c r="O610">
        <f>Puantaj!AR846</f>
        <v>0</v>
      </c>
      <c r="P610">
        <f>Puantaj!AS846</f>
        <v>0</v>
      </c>
      <c r="Q610">
        <f>Puantaj!AT846</f>
        <v>0</v>
      </c>
      <c r="R610">
        <f>Puantaj!AU846</f>
        <v>0</v>
      </c>
      <c r="S610">
        <f>Puantaj!AV846</f>
        <v>0</v>
      </c>
      <c r="T610">
        <f>Puantaj!AW846</f>
        <v>0</v>
      </c>
      <c r="U610">
        <f>Puantaj!AX846</f>
        <v>0</v>
      </c>
      <c r="V610">
        <f>Puantaj!AY846</f>
        <v>0</v>
      </c>
      <c r="W610">
        <f>Puantaj!AZ846</f>
        <v>0</v>
      </c>
      <c r="X610">
        <f>Puantaj!BA846</f>
        <v>0</v>
      </c>
      <c r="Y610">
        <f>Puantaj!BB846</f>
        <v>0</v>
      </c>
      <c r="Z610">
        <f>Puantaj!BC846</f>
        <v>0</v>
      </c>
      <c r="AA610">
        <f>Puantaj!BD846</f>
        <v>0</v>
      </c>
      <c r="AB610">
        <f>Puantaj!BE846</f>
        <v>0</v>
      </c>
      <c r="AC610">
        <f>Puantaj!BF846</f>
        <v>0</v>
      </c>
      <c r="AD610">
        <f>Puantaj!BG846</f>
        <v>0</v>
      </c>
      <c r="AE610">
        <f>Puantaj!BH846</f>
        <v>0</v>
      </c>
      <c r="AF610">
        <f>Puantaj!BI846</f>
        <v>0</v>
      </c>
      <c r="AG610">
        <f>Puantaj!BJ846</f>
        <v>0</v>
      </c>
    </row>
    <row r="611" spans="1:33">
      <c r="A611">
        <f>Puantaj!BR847</f>
        <v>12345678910</v>
      </c>
      <c r="B611">
        <f>Puantaj!BS847</f>
        <v>119</v>
      </c>
      <c r="C611">
        <f>Puantaj!AF847</f>
        <v>0</v>
      </c>
      <c r="D611">
        <f>Puantaj!AG847</f>
        <v>0</v>
      </c>
      <c r="E611">
        <f>Puantaj!AH847</f>
        <v>0</v>
      </c>
      <c r="F611">
        <f>Puantaj!AI847</f>
        <v>0</v>
      </c>
      <c r="G611">
        <f>Puantaj!AJ847</f>
        <v>0</v>
      </c>
      <c r="H611">
        <f>Puantaj!AK847</f>
        <v>0</v>
      </c>
      <c r="I611">
        <f>Puantaj!AL847</f>
        <v>0</v>
      </c>
      <c r="J611">
        <f>Puantaj!AM847</f>
        <v>0</v>
      </c>
      <c r="K611">
        <f>Puantaj!AN847</f>
        <v>0</v>
      </c>
      <c r="L611">
        <f>Puantaj!AO847</f>
        <v>0</v>
      </c>
      <c r="M611">
        <f>Puantaj!AP847</f>
        <v>0</v>
      </c>
      <c r="N611">
        <f>Puantaj!AQ847</f>
        <v>0</v>
      </c>
      <c r="O611">
        <f>Puantaj!AR847</f>
        <v>0</v>
      </c>
      <c r="P611">
        <f>Puantaj!AS847</f>
        <v>0</v>
      </c>
      <c r="Q611">
        <f>Puantaj!AT847</f>
        <v>0</v>
      </c>
      <c r="R611">
        <f>Puantaj!AU847</f>
        <v>0</v>
      </c>
      <c r="S611">
        <f>Puantaj!AV847</f>
        <v>0</v>
      </c>
      <c r="T611">
        <f>Puantaj!AW847</f>
        <v>0</v>
      </c>
      <c r="U611">
        <f>Puantaj!AX847</f>
        <v>0</v>
      </c>
      <c r="V611">
        <f>Puantaj!AY847</f>
        <v>0</v>
      </c>
      <c r="W611">
        <f>Puantaj!AZ847</f>
        <v>0</v>
      </c>
      <c r="X611">
        <f>Puantaj!BA847</f>
        <v>0</v>
      </c>
      <c r="Y611">
        <f>Puantaj!BB847</f>
        <v>0</v>
      </c>
      <c r="Z611">
        <f>Puantaj!BC847</f>
        <v>0</v>
      </c>
      <c r="AA611">
        <f>Puantaj!BD847</f>
        <v>0</v>
      </c>
      <c r="AB611">
        <f>Puantaj!BE847</f>
        <v>0</v>
      </c>
      <c r="AC611">
        <f>Puantaj!BF847</f>
        <v>0</v>
      </c>
      <c r="AD611">
        <f>Puantaj!BG847</f>
        <v>0</v>
      </c>
      <c r="AE611">
        <f>Puantaj!BH847</f>
        <v>0</v>
      </c>
      <c r="AF611">
        <f>Puantaj!BI847</f>
        <v>0</v>
      </c>
      <c r="AG611">
        <f>Puantaj!BJ847</f>
        <v>0</v>
      </c>
    </row>
    <row r="612" spans="1:33">
      <c r="A612">
        <f>Puantaj!BR851</f>
        <v>12345678910</v>
      </c>
      <c r="B612">
        <f>Puantaj!BS851</f>
        <v>101</v>
      </c>
      <c r="C612">
        <f>Puantaj!AF851</f>
        <v>0</v>
      </c>
      <c r="D612">
        <f>Puantaj!AG851</f>
        <v>0</v>
      </c>
      <c r="E612">
        <f>Puantaj!AH851</f>
        <v>0</v>
      </c>
      <c r="F612">
        <f>Puantaj!AI851</f>
        <v>0</v>
      </c>
      <c r="G612">
        <f>Puantaj!AJ851</f>
        <v>0</v>
      </c>
      <c r="H612">
        <f>Puantaj!AK851</f>
        <v>0</v>
      </c>
      <c r="I612">
        <f>Puantaj!AL851</f>
        <v>0</v>
      </c>
      <c r="J612">
        <f>Puantaj!AM851</f>
        <v>0</v>
      </c>
      <c r="K612">
        <f>Puantaj!AN851</f>
        <v>0</v>
      </c>
      <c r="L612">
        <f>Puantaj!AO851</f>
        <v>0</v>
      </c>
      <c r="M612">
        <f>Puantaj!AP851</f>
        <v>0</v>
      </c>
      <c r="N612">
        <f>Puantaj!AQ851</f>
        <v>0</v>
      </c>
      <c r="O612">
        <f>Puantaj!AR851</f>
        <v>0</v>
      </c>
      <c r="P612">
        <f>Puantaj!AS851</f>
        <v>0</v>
      </c>
      <c r="Q612">
        <f>Puantaj!AT851</f>
        <v>0</v>
      </c>
      <c r="R612">
        <f>Puantaj!AU851</f>
        <v>0</v>
      </c>
      <c r="S612">
        <f>Puantaj!AV851</f>
        <v>0</v>
      </c>
      <c r="T612">
        <f>Puantaj!AW851</f>
        <v>0</v>
      </c>
      <c r="U612">
        <f>Puantaj!AX851</f>
        <v>0</v>
      </c>
      <c r="V612">
        <f>Puantaj!AY851</f>
        <v>0</v>
      </c>
      <c r="W612">
        <f>Puantaj!AZ851</f>
        <v>0</v>
      </c>
      <c r="X612">
        <f>Puantaj!BA851</f>
        <v>0</v>
      </c>
      <c r="Y612">
        <f>Puantaj!BB851</f>
        <v>0</v>
      </c>
      <c r="Z612">
        <f>Puantaj!BC851</f>
        <v>0</v>
      </c>
      <c r="AA612">
        <f>Puantaj!BD851</f>
        <v>0</v>
      </c>
      <c r="AB612">
        <f>Puantaj!BE851</f>
        <v>0</v>
      </c>
      <c r="AC612">
        <f>Puantaj!BF851</f>
        <v>0</v>
      </c>
      <c r="AD612">
        <f>Puantaj!BG851</f>
        <v>0</v>
      </c>
      <c r="AE612">
        <f>Puantaj!BH851</f>
        <v>0</v>
      </c>
      <c r="AF612">
        <f>Puantaj!BI851</f>
        <v>0</v>
      </c>
      <c r="AG612">
        <f>Puantaj!BJ851</f>
        <v>0</v>
      </c>
    </row>
    <row r="613" spans="1:33">
      <c r="A613">
        <f>Puantaj!BR852</f>
        <v>12345678910</v>
      </c>
      <c r="B613">
        <f>Puantaj!BS852</f>
        <v>102</v>
      </c>
      <c r="C613">
        <f>Puantaj!AF852</f>
        <v>0</v>
      </c>
      <c r="D613">
        <f>Puantaj!AG852</f>
        <v>0</v>
      </c>
      <c r="E613">
        <f>Puantaj!AH852</f>
        <v>0</v>
      </c>
      <c r="F613">
        <f>Puantaj!AI852</f>
        <v>0</v>
      </c>
      <c r="G613">
        <f>Puantaj!AJ852</f>
        <v>0</v>
      </c>
      <c r="H613">
        <f>Puantaj!AK852</f>
        <v>0</v>
      </c>
      <c r="I613">
        <f>Puantaj!AL852</f>
        <v>0</v>
      </c>
      <c r="J613">
        <f>Puantaj!AM852</f>
        <v>0</v>
      </c>
      <c r="K613">
        <f>Puantaj!AN852</f>
        <v>0</v>
      </c>
      <c r="L613">
        <f>Puantaj!AO852</f>
        <v>0</v>
      </c>
      <c r="M613">
        <f>Puantaj!AP852</f>
        <v>0</v>
      </c>
      <c r="N613">
        <f>Puantaj!AQ852</f>
        <v>0</v>
      </c>
      <c r="O613">
        <f>Puantaj!AR852</f>
        <v>0</v>
      </c>
      <c r="P613">
        <f>Puantaj!AS852</f>
        <v>0</v>
      </c>
      <c r="Q613">
        <f>Puantaj!AT852</f>
        <v>0</v>
      </c>
      <c r="R613">
        <f>Puantaj!AU852</f>
        <v>0</v>
      </c>
      <c r="S613">
        <f>Puantaj!AV852</f>
        <v>0</v>
      </c>
      <c r="T613">
        <f>Puantaj!AW852</f>
        <v>0</v>
      </c>
      <c r="U613">
        <f>Puantaj!AX852</f>
        <v>0</v>
      </c>
      <c r="V613">
        <f>Puantaj!AY852</f>
        <v>0</v>
      </c>
      <c r="W613">
        <f>Puantaj!AZ852</f>
        <v>0</v>
      </c>
      <c r="X613">
        <f>Puantaj!BA852</f>
        <v>0</v>
      </c>
      <c r="Y613">
        <f>Puantaj!BB852</f>
        <v>0</v>
      </c>
      <c r="Z613">
        <f>Puantaj!BC852</f>
        <v>0</v>
      </c>
      <c r="AA613">
        <f>Puantaj!BD852</f>
        <v>0</v>
      </c>
      <c r="AB613">
        <f>Puantaj!BE852</f>
        <v>0</v>
      </c>
      <c r="AC613">
        <f>Puantaj!BF852</f>
        <v>0</v>
      </c>
      <c r="AD613">
        <f>Puantaj!BG852</f>
        <v>0</v>
      </c>
      <c r="AE613">
        <f>Puantaj!BH852</f>
        <v>0</v>
      </c>
      <c r="AF613">
        <f>Puantaj!BI852</f>
        <v>0</v>
      </c>
      <c r="AG613">
        <f>Puantaj!BJ852</f>
        <v>0</v>
      </c>
    </row>
    <row r="614" spans="1:33">
      <c r="A614">
        <f>Puantaj!BR853</f>
        <v>12345678910</v>
      </c>
      <c r="B614">
        <f>Puantaj!BS853</f>
        <v>103</v>
      </c>
      <c r="C614">
        <f>Puantaj!AF853</f>
        <v>0</v>
      </c>
      <c r="D614">
        <f>Puantaj!AG853</f>
        <v>0</v>
      </c>
      <c r="E614">
        <f>Puantaj!AH853</f>
        <v>0</v>
      </c>
      <c r="F614">
        <f>Puantaj!AI853</f>
        <v>0</v>
      </c>
      <c r="G614">
        <f>Puantaj!AJ853</f>
        <v>0</v>
      </c>
      <c r="H614">
        <f>Puantaj!AK853</f>
        <v>0</v>
      </c>
      <c r="I614">
        <f>Puantaj!AL853</f>
        <v>0</v>
      </c>
      <c r="J614">
        <f>Puantaj!AM853</f>
        <v>0</v>
      </c>
      <c r="K614">
        <f>Puantaj!AN853</f>
        <v>0</v>
      </c>
      <c r="L614">
        <f>Puantaj!AO853</f>
        <v>0</v>
      </c>
      <c r="M614">
        <f>Puantaj!AP853</f>
        <v>0</v>
      </c>
      <c r="N614">
        <f>Puantaj!AQ853</f>
        <v>0</v>
      </c>
      <c r="O614">
        <f>Puantaj!AR853</f>
        <v>0</v>
      </c>
      <c r="P614">
        <f>Puantaj!AS853</f>
        <v>0</v>
      </c>
      <c r="Q614">
        <f>Puantaj!AT853</f>
        <v>0</v>
      </c>
      <c r="R614">
        <f>Puantaj!AU853</f>
        <v>0</v>
      </c>
      <c r="S614">
        <f>Puantaj!AV853</f>
        <v>0</v>
      </c>
      <c r="T614">
        <f>Puantaj!AW853</f>
        <v>0</v>
      </c>
      <c r="U614">
        <f>Puantaj!AX853</f>
        <v>0</v>
      </c>
      <c r="V614">
        <f>Puantaj!AY853</f>
        <v>0</v>
      </c>
      <c r="W614">
        <f>Puantaj!AZ853</f>
        <v>0</v>
      </c>
      <c r="X614">
        <f>Puantaj!BA853</f>
        <v>0</v>
      </c>
      <c r="Y614">
        <f>Puantaj!BB853</f>
        <v>0</v>
      </c>
      <c r="Z614">
        <f>Puantaj!BC853</f>
        <v>0</v>
      </c>
      <c r="AA614">
        <f>Puantaj!BD853</f>
        <v>0</v>
      </c>
      <c r="AB614">
        <f>Puantaj!BE853</f>
        <v>0</v>
      </c>
      <c r="AC614">
        <f>Puantaj!BF853</f>
        <v>0</v>
      </c>
      <c r="AD614">
        <f>Puantaj!BG853</f>
        <v>0</v>
      </c>
      <c r="AE614">
        <f>Puantaj!BH853</f>
        <v>0</v>
      </c>
      <c r="AF614">
        <f>Puantaj!BI853</f>
        <v>0</v>
      </c>
      <c r="AG614">
        <f>Puantaj!BJ853</f>
        <v>0</v>
      </c>
    </row>
    <row r="615" spans="1:33">
      <c r="A615">
        <f>Puantaj!BR854</f>
        <v>12345678910</v>
      </c>
      <c r="B615">
        <f>Puantaj!BS854</f>
        <v>106</v>
      </c>
      <c r="C615">
        <f>Puantaj!AF854</f>
        <v>0</v>
      </c>
      <c r="D615">
        <f>Puantaj!AG854</f>
        <v>0</v>
      </c>
      <c r="E615">
        <f>Puantaj!AH854</f>
        <v>0</v>
      </c>
      <c r="F615">
        <f>Puantaj!AI854</f>
        <v>0</v>
      </c>
      <c r="G615">
        <f>Puantaj!AJ854</f>
        <v>0</v>
      </c>
      <c r="H615">
        <f>Puantaj!AK854</f>
        <v>0</v>
      </c>
      <c r="I615">
        <f>Puantaj!AL854</f>
        <v>0</v>
      </c>
      <c r="J615">
        <f>Puantaj!AM854</f>
        <v>0</v>
      </c>
      <c r="K615">
        <f>Puantaj!AN854</f>
        <v>0</v>
      </c>
      <c r="L615">
        <f>Puantaj!AO854</f>
        <v>0</v>
      </c>
      <c r="M615">
        <f>Puantaj!AP854</f>
        <v>0</v>
      </c>
      <c r="N615">
        <f>Puantaj!AQ854</f>
        <v>0</v>
      </c>
      <c r="O615">
        <f>Puantaj!AR854</f>
        <v>0</v>
      </c>
      <c r="P615">
        <f>Puantaj!AS854</f>
        <v>0</v>
      </c>
      <c r="Q615">
        <f>Puantaj!AT854</f>
        <v>0</v>
      </c>
      <c r="R615">
        <f>Puantaj!AU854</f>
        <v>0</v>
      </c>
      <c r="S615">
        <f>Puantaj!AV854</f>
        <v>0</v>
      </c>
      <c r="T615">
        <f>Puantaj!AW854</f>
        <v>0</v>
      </c>
      <c r="U615">
        <f>Puantaj!AX854</f>
        <v>0</v>
      </c>
      <c r="V615">
        <f>Puantaj!AY854</f>
        <v>0</v>
      </c>
      <c r="W615">
        <f>Puantaj!AZ854</f>
        <v>0</v>
      </c>
      <c r="X615">
        <f>Puantaj!BA854</f>
        <v>0</v>
      </c>
      <c r="Y615">
        <f>Puantaj!BB854</f>
        <v>0</v>
      </c>
      <c r="Z615">
        <f>Puantaj!BC854</f>
        <v>0</v>
      </c>
      <c r="AA615">
        <f>Puantaj!BD854</f>
        <v>0</v>
      </c>
      <c r="AB615">
        <f>Puantaj!BE854</f>
        <v>0</v>
      </c>
      <c r="AC615">
        <f>Puantaj!BF854</f>
        <v>0</v>
      </c>
      <c r="AD615">
        <f>Puantaj!BG854</f>
        <v>0</v>
      </c>
      <c r="AE615">
        <f>Puantaj!BH854</f>
        <v>0</v>
      </c>
      <c r="AF615">
        <f>Puantaj!BI854</f>
        <v>0</v>
      </c>
      <c r="AG615">
        <f>Puantaj!BJ854</f>
        <v>0</v>
      </c>
    </row>
    <row r="616" spans="1:33">
      <c r="A616">
        <f>Puantaj!BR855</f>
        <v>12345678910</v>
      </c>
      <c r="B616">
        <f>Puantaj!BS855</f>
        <v>107</v>
      </c>
      <c r="C616">
        <f>Puantaj!AF855</f>
        <v>0</v>
      </c>
      <c r="D616">
        <f>Puantaj!AG855</f>
        <v>0</v>
      </c>
      <c r="E616">
        <f>Puantaj!AH855</f>
        <v>0</v>
      </c>
      <c r="F616">
        <f>Puantaj!AI855</f>
        <v>0</v>
      </c>
      <c r="G616">
        <f>Puantaj!AJ855</f>
        <v>0</v>
      </c>
      <c r="H616">
        <f>Puantaj!AK855</f>
        <v>0</v>
      </c>
      <c r="I616">
        <f>Puantaj!AL855</f>
        <v>0</v>
      </c>
      <c r="J616">
        <f>Puantaj!AM855</f>
        <v>0</v>
      </c>
      <c r="K616">
        <f>Puantaj!AN855</f>
        <v>0</v>
      </c>
      <c r="L616">
        <f>Puantaj!AO855</f>
        <v>0</v>
      </c>
      <c r="M616">
        <f>Puantaj!AP855</f>
        <v>0</v>
      </c>
      <c r="N616">
        <f>Puantaj!AQ855</f>
        <v>0</v>
      </c>
      <c r="O616">
        <f>Puantaj!AR855</f>
        <v>0</v>
      </c>
      <c r="P616">
        <f>Puantaj!AS855</f>
        <v>0</v>
      </c>
      <c r="Q616">
        <f>Puantaj!AT855</f>
        <v>0</v>
      </c>
      <c r="R616">
        <f>Puantaj!AU855</f>
        <v>0</v>
      </c>
      <c r="S616">
        <f>Puantaj!AV855</f>
        <v>0</v>
      </c>
      <c r="T616">
        <f>Puantaj!AW855</f>
        <v>0</v>
      </c>
      <c r="U616">
        <f>Puantaj!AX855</f>
        <v>0</v>
      </c>
      <c r="V616">
        <f>Puantaj!AY855</f>
        <v>0</v>
      </c>
      <c r="W616">
        <f>Puantaj!AZ855</f>
        <v>0</v>
      </c>
      <c r="X616">
        <f>Puantaj!BA855</f>
        <v>0</v>
      </c>
      <c r="Y616">
        <f>Puantaj!BB855</f>
        <v>0</v>
      </c>
      <c r="Z616">
        <f>Puantaj!BC855</f>
        <v>0</v>
      </c>
      <c r="AA616">
        <f>Puantaj!BD855</f>
        <v>0</v>
      </c>
      <c r="AB616">
        <f>Puantaj!BE855</f>
        <v>0</v>
      </c>
      <c r="AC616">
        <f>Puantaj!BF855</f>
        <v>0</v>
      </c>
      <c r="AD616">
        <f>Puantaj!BG855</f>
        <v>0</v>
      </c>
      <c r="AE616">
        <f>Puantaj!BH855</f>
        <v>0</v>
      </c>
      <c r="AF616">
        <f>Puantaj!BI855</f>
        <v>0</v>
      </c>
      <c r="AG616">
        <f>Puantaj!BJ855</f>
        <v>0</v>
      </c>
    </row>
    <row r="617" spans="1:33">
      <c r="A617">
        <f>Puantaj!BR856</f>
        <v>12345678910</v>
      </c>
      <c r="B617">
        <f>Puantaj!BS856</f>
        <v>108</v>
      </c>
      <c r="C617">
        <f>Puantaj!AF856</f>
        <v>0</v>
      </c>
      <c r="D617">
        <f>Puantaj!AG856</f>
        <v>0</v>
      </c>
      <c r="E617">
        <f>Puantaj!AH856</f>
        <v>0</v>
      </c>
      <c r="F617">
        <f>Puantaj!AI856</f>
        <v>0</v>
      </c>
      <c r="G617">
        <f>Puantaj!AJ856</f>
        <v>0</v>
      </c>
      <c r="H617">
        <f>Puantaj!AK856</f>
        <v>0</v>
      </c>
      <c r="I617">
        <f>Puantaj!AL856</f>
        <v>0</v>
      </c>
      <c r="J617">
        <f>Puantaj!AM856</f>
        <v>0</v>
      </c>
      <c r="K617">
        <f>Puantaj!AN856</f>
        <v>0</v>
      </c>
      <c r="L617">
        <f>Puantaj!AO856</f>
        <v>0</v>
      </c>
      <c r="M617">
        <f>Puantaj!AP856</f>
        <v>0</v>
      </c>
      <c r="N617">
        <f>Puantaj!AQ856</f>
        <v>0</v>
      </c>
      <c r="O617">
        <f>Puantaj!AR856</f>
        <v>0</v>
      </c>
      <c r="P617">
        <f>Puantaj!AS856</f>
        <v>0</v>
      </c>
      <c r="Q617">
        <f>Puantaj!AT856</f>
        <v>0</v>
      </c>
      <c r="R617">
        <f>Puantaj!AU856</f>
        <v>0</v>
      </c>
      <c r="S617">
        <f>Puantaj!AV856</f>
        <v>0</v>
      </c>
      <c r="T617">
        <f>Puantaj!AW856</f>
        <v>0</v>
      </c>
      <c r="U617">
        <f>Puantaj!AX856</f>
        <v>0</v>
      </c>
      <c r="V617">
        <f>Puantaj!AY856</f>
        <v>0</v>
      </c>
      <c r="W617">
        <f>Puantaj!AZ856</f>
        <v>0</v>
      </c>
      <c r="X617">
        <f>Puantaj!BA856</f>
        <v>0</v>
      </c>
      <c r="Y617">
        <f>Puantaj!BB856</f>
        <v>0</v>
      </c>
      <c r="Z617">
        <f>Puantaj!BC856</f>
        <v>0</v>
      </c>
      <c r="AA617">
        <f>Puantaj!BD856</f>
        <v>0</v>
      </c>
      <c r="AB617">
        <f>Puantaj!BE856</f>
        <v>0</v>
      </c>
      <c r="AC617">
        <f>Puantaj!BF856</f>
        <v>0</v>
      </c>
      <c r="AD617">
        <f>Puantaj!BG856</f>
        <v>0</v>
      </c>
      <c r="AE617">
        <f>Puantaj!BH856</f>
        <v>0</v>
      </c>
      <c r="AF617">
        <f>Puantaj!BI856</f>
        <v>0</v>
      </c>
      <c r="AG617">
        <f>Puantaj!BJ856</f>
        <v>0</v>
      </c>
    </row>
    <row r="618" spans="1:33">
      <c r="A618">
        <f>Puantaj!BR857</f>
        <v>12345678910</v>
      </c>
      <c r="B618">
        <f>Puantaj!BS857</f>
        <v>110</v>
      </c>
      <c r="C618">
        <f>Puantaj!AF857+Puantaj!AF861+Puantaj!AF862</f>
        <v>0</v>
      </c>
      <c r="D618">
        <f>Puantaj!AG857+Puantaj!AG861+Puantaj!AG862</f>
        <v>0</v>
      </c>
      <c r="E618">
        <f>Puantaj!AH857+Puantaj!AH861+Puantaj!AH862</f>
        <v>0</v>
      </c>
      <c r="F618">
        <f>Puantaj!AI857+Puantaj!AI861+Puantaj!AI862</f>
        <v>0</v>
      </c>
      <c r="G618">
        <f>Puantaj!AJ857+Puantaj!AJ861+Puantaj!AJ862</f>
        <v>0</v>
      </c>
      <c r="H618">
        <f>Puantaj!AK857+Puantaj!AK861+Puantaj!AK862</f>
        <v>0</v>
      </c>
      <c r="I618">
        <f>Puantaj!AL857+Puantaj!AL861+Puantaj!AL862</f>
        <v>0</v>
      </c>
      <c r="J618">
        <f>Puantaj!AM857+Puantaj!AM861+Puantaj!AM862</f>
        <v>0</v>
      </c>
      <c r="K618">
        <f>Puantaj!AN857+Puantaj!AN861+Puantaj!AN862</f>
        <v>0</v>
      </c>
      <c r="L618">
        <f>Puantaj!AO857+Puantaj!AO861+Puantaj!AO862</f>
        <v>0</v>
      </c>
      <c r="M618">
        <f>Puantaj!AP857+Puantaj!AP861+Puantaj!AP862</f>
        <v>0</v>
      </c>
      <c r="N618">
        <f>Puantaj!AQ857+Puantaj!AQ861+Puantaj!AQ862</f>
        <v>0</v>
      </c>
      <c r="O618">
        <f>Puantaj!AR857+Puantaj!AR861+Puantaj!AR862</f>
        <v>0</v>
      </c>
      <c r="P618">
        <f>Puantaj!AS857+Puantaj!AS861+Puantaj!AS862</f>
        <v>0</v>
      </c>
      <c r="Q618">
        <f>Puantaj!AT857+Puantaj!AT861+Puantaj!AT862</f>
        <v>0</v>
      </c>
      <c r="R618">
        <f>Puantaj!AU857+Puantaj!AU861+Puantaj!AU862</f>
        <v>0</v>
      </c>
      <c r="S618">
        <f>Puantaj!AV857+Puantaj!AV861+Puantaj!AV862</f>
        <v>0</v>
      </c>
      <c r="T618">
        <f>Puantaj!AW857+Puantaj!AW861+Puantaj!AW862</f>
        <v>0</v>
      </c>
      <c r="U618">
        <f>Puantaj!AX857+Puantaj!AX861+Puantaj!AX862</f>
        <v>0</v>
      </c>
      <c r="V618">
        <f>Puantaj!AY857+Puantaj!AY861+Puantaj!AY862</f>
        <v>0</v>
      </c>
      <c r="W618">
        <f>Puantaj!AZ857+Puantaj!AZ861+Puantaj!AZ862</f>
        <v>0</v>
      </c>
      <c r="X618">
        <f>Puantaj!BA857+Puantaj!BA861+Puantaj!BA862</f>
        <v>0</v>
      </c>
      <c r="Y618">
        <f>Puantaj!BB857+Puantaj!BB861+Puantaj!BB862</f>
        <v>0</v>
      </c>
      <c r="Z618">
        <f>Puantaj!BC857+Puantaj!BC861+Puantaj!BC862</f>
        <v>0</v>
      </c>
      <c r="AA618">
        <f>Puantaj!BD857+Puantaj!BD861+Puantaj!BD862</f>
        <v>0</v>
      </c>
      <c r="AB618">
        <f>Puantaj!BE857+Puantaj!BE861+Puantaj!BE862</f>
        <v>0</v>
      </c>
      <c r="AC618">
        <f>Puantaj!BF857+Puantaj!BF861+Puantaj!BF862</f>
        <v>0</v>
      </c>
      <c r="AD618">
        <f>Puantaj!BG857+Puantaj!BG861+Puantaj!BG862</f>
        <v>0</v>
      </c>
      <c r="AE618">
        <f>Puantaj!BH857+Puantaj!BH861+Puantaj!BH862</f>
        <v>0</v>
      </c>
      <c r="AF618">
        <f>Puantaj!BI857+Puantaj!BI861+Puantaj!BI862</f>
        <v>0</v>
      </c>
      <c r="AG618">
        <f>Puantaj!BJ857+Puantaj!BJ861+Puantaj!BJ862</f>
        <v>0</v>
      </c>
    </row>
    <row r="619" spans="1:33">
      <c r="A619">
        <f>Puantaj!BR858</f>
        <v>12345678910</v>
      </c>
      <c r="B619">
        <f>Puantaj!BS858</f>
        <v>116</v>
      </c>
      <c r="C619">
        <f>Puantaj!AF858</f>
        <v>0</v>
      </c>
      <c r="D619">
        <f>Puantaj!AG858</f>
        <v>0</v>
      </c>
      <c r="E619">
        <f>Puantaj!AH858</f>
        <v>0</v>
      </c>
      <c r="F619">
        <f>Puantaj!AI858</f>
        <v>0</v>
      </c>
      <c r="G619">
        <f>Puantaj!AJ858</f>
        <v>0</v>
      </c>
      <c r="H619">
        <f>Puantaj!AK858</f>
        <v>0</v>
      </c>
      <c r="I619">
        <f>Puantaj!AL858</f>
        <v>0</v>
      </c>
      <c r="J619">
        <f>Puantaj!AM858</f>
        <v>0</v>
      </c>
      <c r="K619">
        <f>Puantaj!AN858</f>
        <v>0</v>
      </c>
      <c r="L619">
        <f>Puantaj!AO858</f>
        <v>0</v>
      </c>
      <c r="M619">
        <f>Puantaj!AP858</f>
        <v>0</v>
      </c>
      <c r="N619">
        <f>Puantaj!AQ858</f>
        <v>0</v>
      </c>
      <c r="O619">
        <f>Puantaj!AR858</f>
        <v>0</v>
      </c>
      <c r="P619">
        <f>Puantaj!AS858</f>
        <v>0</v>
      </c>
      <c r="Q619">
        <f>Puantaj!AT858</f>
        <v>0</v>
      </c>
      <c r="R619">
        <f>Puantaj!AU858</f>
        <v>0</v>
      </c>
      <c r="S619">
        <f>Puantaj!AV858</f>
        <v>0</v>
      </c>
      <c r="T619">
        <f>Puantaj!AW858</f>
        <v>0</v>
      </c>
      <c r="U619">
        <f>Puantaj!AX858</f>
        <v>0</v>
      </c>
      <c r="V619">
        <f>Puantaj!AY858</f>
        <v>0</v>
      </c>
      <c r="W619">
        <f>Puantaj!AZ858</f>
        <v>0</v>
      </c>
      <c r="X619">
        <f>Puantaj!BA858</f>
        <v>0</v>
      </c>
      <c r="Y619">
        <f>Puantaj!BB858</f>
        <v>0</v>
      </c>
      <c r="Z619">
        <f>Puantaj!BC858</f>
        <v>0</v>
      </c>
      <c r="AA619">
        <f>Puantaj!BD858</f>
        <v>0</v>
      </c>
      <c r="AB619">
        <f>Puantaj!BE858</f>
        <v>0</v>
      </c>
      <c r="AC619">
        <f>Puantaj!BF858</f>
        <v>0</v>
      </c>
      <c r="AD619">
        <f>Puantaj!BG858</f>
        <v>0</v>
      </c>
      <c r="AE619">
        <f>Puantaj!BH858</f>
        <v>0</v>
      </c>
      <c r="AF619">
        <f>Puantaj!BI858</f>
        <v>0</v>
      </c>
      <c r="AG619">
        <f>Puantaj!BJ858</f>
        <v>0</v>
      </c>
    </row>
    <row r="620" spans="1:33">
      <c r="A620">
        <f>Puantaj!BR859</f>
        <v>12345678910</v>
      </c>
      <c r="B620">
        <f>Puantaj!BS859</f>
        <v>117</v>
      </c>
      <c r="C620">
        <f>Puantaj!AF859</f>
        <v>0</v>
      </c>
      <c r="D620">
        <f>Puantaj!AG859</f>
        <v>0</v>
      </c>
      <c r="E620">
        <f>Puantaj!AH859</f>
        <v>0</v>
      </c>
      <c r="F620">
        <f>Puantaj!AI859</f>
        <v>0</v>
      </c>
      <c r="G620">
        <f>Puantaj!AJ859</f>
        <v>0</v>
      </c>
      <c r="H620">
        <f>Puantaj!AK859</f>
        <v>0</v>
      </c>
      <c r="I620">
        <f>Puantaj!AL859</f>
        <v>0</v>
      </c>
      <c r="J620">
        <f>Puantaj!AM859</f>
        <v>0</v>
      </c>
      <c r="K620">
        <f>Puantaj!AN859</f>
        <v>0</v>
      </c>
      <c r="L620">
        <f>Puantaj!AO859</f>
        <v>0</v>
      </c>
      <c r="M620">
        <f>Puantaj!AP859</f>
        <v>0</v>
      </c>
      <c r="N620">
        <f>Puantaj!AQ859</f>
        <v>0</v>
      </c>
      <c r="O620">
        <f>Puantaj!AR859</f>
        <v>0</v>
      </c>
      <c r="P620">
        <f>Puantaj!AS859</f>
        <v>0</v>
      </c>
      <c r="Q620">
        <f>Puantaj!AT859</f>
        <v>0</v>
      </c>
      <c r="R620">
        <f>Puantaj!AU859</f>
        <v>0</v>
      </c>
      <c r="S620">
        <f>Puantaj!AV859</f>
        <v>0</v>
      </c>
      <c r="T620">
        <f>Puantaj!AW859</f>
        <v>0</v>
      </c>
      <c r="U620">
        <f>Puantaj!AX859</f>
        <v>0</v>
      </c>
      <c r="V620">
        <f>Puantaj!AY859</f>
        <v>0</v>
      </c>
      <c r="W620">
        <f>Puantaj!AZ859</f>
        <v>0</v>
      </c>
      <c r="X620">
        <f>Puantaj!BA859</f>
        <v>0</v>
      </c>
      <c r="Y620">
        <f>Puantaj!BB859</f>
        <v>0</v>
      </c>
      <c r="Z620">
        <f>Puantaj!BC859</f>
        <v>0</v>
      </c>
      <c r="AA620">
        <f>Puantaj!BD859</f>
        <v>0</v>
      </c>
      <c r="AB620">
        <f>Puantaj!BE859</f>
        <v>0</v>
      </c>
      <c r="AC620">
        <f>Puantaj!BF859</f>
        <v>0</v>
      </c>
      <c r="AD620">
        <f>Puantaj!BG859</f>
        <v>0</v>
      </c>
      <c r="AE620">
        <f>Puantaj!BH859</f>
        <v>0</v>
      </c>
      <c r="AF620">
        <f>Puantaj!BI859</f>
        <v>0</v>
      </c>
      <c r="AG620">
        <f>Puantaj!BJ859</f>
        <v>0</v>
      </c>
    </row>
    <row r="621" spans="1:33">
      <c r="A621">
        <f>Puantaj!BR860</f>
        <v>12345678910</v>
      </c>
      <c r="B621">
        <f>Puantaj!BS860</f>
        <v>119</v>
      </c>
      <c r="C621">
        <f>Puantaj!AF860</f>
        <v>0</v>
      </c>
      <c r="D621">
        <f>Puantaj!AG860</f>
        <v>0</v>
      </c>
      <c r="E621">
        <f>Puantaj!AH860</f>
        <v>0</v>
      </c>
      <c r="F621">
        <f>Puantaj!AI860</f>
        <v>0</v>
      </c>
      <c r="G621">
        <f>Puantaj!AJ860</f>
        <v>0</v>
      </c>
      <c r="H621">
        <f>Puantaj!AK860</f>
        <v>0</v>
      </c>
      <c r="I621">
        <f>Puantaj!AL860</f>
        <v>0</v>
      </c>
      <c r="J621">
        <f>Puantaj!AM860</f>
        <v>0</v>
      </c>
      <c r="K621">
        <f>Puantaj!AN860</f>
        <v>0</v>
      </c>
      <c r="L621">
        <f>Puantaj!AO860</f>
        <v>0</v>
      </c>
      <c r="M621">
        <f>Puantaj!AP860</f>
        <v>0</v>
      </c>
      <c r="N621">
        <f>Puantaj!AQ860</f>
        <v>0</v>
      </c>
      <c r="O621">
        <f>Puantaj!AR860</f>
        <v>0</v>
      </c>
      <c r="P621">
        <f>Puantaj!AS860</f>
        <v>0</v>
      </c>
      <c r="Q621">
        <f>Puantaj!AT860</f>
        <v>0</v>
      </c>
      <c r="R621">
        <f>Puantaj!AU860</f>
        <v>0</v>
      </c>
      <c r="S621">
        <f>Puantaj!AV860</f>
        <v>0</v>
      </c>
      <c r="T621">
        <f>Puantaj!AW860</f>
        <v>0</v>
      </c>
      <c r="U621">
        <f>Puantaj!AX860</f>
        <v>0</v>
      </c>
      <c r="V621">
        <f>Puantaj!AY860</f>
        <v>0</v>
      </c>
      <c r="W621">
        <f>Puantaj!AZ860</f>
        <v>0</v>
      </c>
      <c r="X621">
        <f>Puantaj!BA860</f>
        <v>0</v>
      </c>
      <c r="Y621">
        <f>Puantaj!BB860</f>
        <v>0</v>
      </c>
      <c r="Z621">
        <f>Puantaj!BC860</f>
        <v>0</v>
      </c>
      <c r="AA621">
        <f>Puantaj!BD860</f>
        <v>0</v>
      </c>
      <c r="AB621">
        <f>Puantaj!BE860</f>
        <v>0</v>
      </c>
      <c r="AC621">
        <f>Puantaj!BF860</f>
        <v>0</v>
      </c>
      <c r="AD621">
        <f>Puantaj!BG860</f>
        <v>0</v>
      </c>
      <c r="AE621">
        <f>Puantaj!BH860</f>
        <v>0</v>
      </c>
      <c r="AF621">
        <f>Puantaj!BI860</f>
        <v>0</v>
      </c>
      <c r="AG621">
        <f>Puantaj!BJ860</f>
        <v>0</v>
      </c>
    </row>
  </sheetData>
  <conditionalFormatting sqref="A1:AG1 AM1:AP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17" sqref="D17"/>
    </sheetView>
  </sheetViews>
  <sheetFormatPr defaultRowHeight="12.75"/>
  <cols>
    <col min="1" max="1" width="17.7109375" bestFit="1" customWidth="1"/>
    <col min="4" max="5" width="12" bestFit="1" customWidth="1"/>
  </cols>
  <sheetData>
    <row r="1" spans="1:4">
      <c r="A1" s="196" t="s">
        <v>142</v>
      </c>
      <c r="B1" s="196" t="s">
        <v>141</v>
      </c>
      <c r="D1" t="s">
        <v>143</v>
      </c>
    </row>
    <row r="2" spans="1:4">
      <c r="A2" s="196" t="s">
        <v>1</v>
      </c>
      <c r="B2" s="196">
        <v>100</v>
      </c>
    </row>
    <row r="3" spans="1:4">
      <c r="A3" s="14" t="s">
        <v>123</v>
      </c>
      <c r="B3" s="14">
        <v>101</v>
      </c>
    </row>
    <row r="4" spans="1:4">
      <c r="A4" s="14" t="s">
        <v>144</v>
      </c>
      <c r="B4" s="14">
        <v>102</v>
      </c>
    </row>
    <row r="5" spans="1:4">
      <c r="A5" s="14" t="s">
        <v>206</v>
      </c>
      <c r="B5" s="14">
        <v>103</v>
      </c>
    </row>
    <row r="6" spans="1:4">
      <c r="A6" s="14" t="s">
        <v>148</v>
      </c>
      <c r="B6" s="14">
        <v>104</v>
      </c>
    </row>
    <row r="7" spans="1:4">
      <c r="A7" s="14" t="s">
        <v>146</v>
      </c>
      <c r="B7" s="14">
        <v>106</v>
      </c>
    </row>
    <row r="8" spans="1:4">
      <c r="A8" s="14" t="s">
        <v>145</v>
      </c>
      <c r="B8" s="14">
        <v>107</v>
      </c>
    </row>
    <row r="9" spans="1:4">
      <c r="A9" s="14" t="s">
        <v>129</v>
      </c>
      <c r="B9" s="14">
        <v>108</v>
      </c>
    </row>
    <row r="10" spans="1:4">
      <c r="A10" s="14" t="s">
        <v>130</v>
      </c>
      <c r="B10" s="14">
        <v>109</v>
      </c>
    </row>
    <row r="11" spans="1:4">
      <c r="A11" s="14" t="s">
        <v>147</v>
      </c>
      <c r="B11" s="14">
        <v>110</v>
      </c>
      <c r="D11">
        <v>110</v>
      </c>
    </row>
    <row r="12" spans="1:4">
      <c r="A12" s="14" t="s">
        <v>132</v>
      </c>
      <c r="B12" s="14">
        <v>111</v>
      </c>
    </row>
    <row r="13" spans="1:4">
      <c r="A13" s="14" t="s">
        <v>133</v>
      </c>
      <c r="B13" s="14">
        <v>112</v>
      </c>
    </row>
    <row r="14" spans="1:4">
      <c r="A14" s="14" t="s">
        <v>134</v>
      </c>
      <c r="B14" s="14">
        <v>113</v>
      </c>
    </row>
    <row r="15" spans="1:4">
      <c r="A15" s="14" t="s">
        <v>135</v>
      </c>
      <c r="B15" s="14">
        <v>114</v>
      </c>
    </row>
    <row r="16" spans="1:4">
      <c r="A16" s="14" t="s">
        <v>136</v>
      </c>
      <c r="B16" s="14">
        <v>115</v>
      </c>
    </row>
    <row r="17" spans="1:4">
      <c r="A17" s="14" t="s">
        <v>137</v>
      </c>
      <c r="B17" s="14">
        <v>116</v>
      </c>
    </row>
    <row r="18" spans="1:4">
      <c r="A18" s="14" t="s">
        <v>138</v>
      </c>
      <c r="B18" s="14">
        <v>117</v>
      </c>
    </row>
    <row r="19" spans="1:4">
      <c r="A19" s="14" t="s">
        <v>139</v>
      </c>
      <c r="B19" s="14">
        <v>122</v>
      </c>
      <c r="D19">
        <v>122</v>
      </c>
    </row>
    <row r="20" spans="1:4">
      <c r="A20" s="14" t="s">
        <v>140</v>
      </c>
      <c r="B20" s="14">
        <v>123</v>
      </c>
      <c r="D20">
        <v>123</v>
      </c>
    </row>
    <row r="21" spans="1:4">
      <c r="A21" s="204" t="s">
        <v>208</v>
      </c>
      <c r="B21" s="204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Puantaj</vt:lpstr>
      <vt:lpstr>Personel</vt:lpstr>
      <vt:lpstr>KBS</vt:lpstr>
      <vt:lpstr>Kodlar</vt:lpstr>
      <vt:lpstr>Puantaj!Yazdırma_Alanı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KAZAK</dc:creator>
  <cp:lastModifiedBy>KML-01</cp:lastModifiedBy>
  <cp:lastPrinted>2015-04-18T12:02:09Z</cp:lastPrinted>
  <dcterms:created xsi:type="dcterms:W3CDTF">2014-01-25T15:09:48Z</dcterms:created>
  <dcterms:modified xsi:type="dcterms:W3CDTF">2016-02-22T14:24:12Z</dcterms:modified>
</cp:coreProperties>
</file>